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1d96a06c71b19/Documents/"/>
    </mc:Choice>
  </mc:AlternateContent>
  <xr:revisionPtr revIDLastSave="7" documentId="13_ncr:1_{0A6691DA-D0C9-4E53-9CEC-9F2059EFB044}" xr6:coauthVersionLast="47" xr6:coauthVersionMax="47" xr10:uidLastSave="{5015A47C-D6F2-4377-80A9-06516B18647E}"/>
  <bookViews>
    <workbookView xWindow="-110" yWindow="-110" windowWidth="19420" windowHeight="11500" xr2:uid="{2F56177D-DE29-4F90-8BC6-8670076DC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K2" i="1"/>
  <c r="G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10" i="1"/>
  <c r="K3" i="1"/>
  <c r="K4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I5" i="1" s="1"/>
  <c r="G6" i="1"/>
  <c r="I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5" i="1" l="1"/>
  <c r="K5" i="1" s="1"/>
  <c r="H6" i="1"/>
  <c r="K6" i="1" s="1"/>
</calcChain>
</file>

<file path=xl/sharedStrings.xml><?xml version="1.0" encoding="utf-8"?>
<sst xmlns="http://schemas.openxmlformats.org/spreadsheetml/2006/main" count="52" uniqueCount="52">
  <si>
    <t>SL.NO</t>
  </si>
  <si>
    <t>USN NO</t>
  </si>
  <si>
    <t>NAME</t>
  </si>
  <si>
    <t>CIE-1</t>
  </si>
  <si>
    <t>CIE-2</t>
  </si>
  <si>
    <t>CIE-3</t>
  </si>
  <si>
    <t>TOTAL</t>
  </si>
  <si>
    <t>AVERAGE</t>
  </si>
  <si>
    <t>PERCENTAGE</t>
  </si>
  <si>
    <t>ATTADENCE</t>
  </si>
  <si>
    <t>DISCRIPTION</t>
  </si>
  <si>
    <t>GRADE</t>
  </si>
  <si>
    <t>1NC21CS001</t>
  </si>
  <si>
    <t>1NC21CS002</t>
  </si>
  <si>
    <t>1NC21CS003</t>
  </si>
  <si>
    <t>1NC21CS004</t>
  </si>
  <si>
    <t>1NC21CS005</t>
  </si>
  <si>
    <t>1NC21CS006</t>
  </si>
  <si>
    <t>1NC21CS007</t>
  </si>
  <si>
    <t>1NC21CS008</t>
  </si>
  <si>
    <t>1NC21CS009</t>
  </si>
  <si>
    <t>1NC21CS010</t>
  </si>
  <si>
    <t>1NC21CS011</t>
  </si>
  <si>
    <t>1NC21CS012</t>
  </si>
  <si>
    <t>1NC21CS013</t>
  </si>
  <si>
    <t>1NC21CS014</t>
  </si>
  <si>
    <t>1NC21CS015</t>
  </si>
  <si>
    <t>1NC21CS016</t>
  </si>
  <si>
    <t>1NC21CS017</t>
  </si>
  <si>
    <t>1NC21CS018</t>
  </si>
  <si>
    <t>1NC21CS019</t>
  </si>
  <si>
    <t>1NC21CS020</t>
  </si>
  <si>
    <t>AKHIL</t>
  </si>
  <si>
    <t>AKSAHAY</t>
  </si>
  <si>
    <t>AMRUTHA</t>
  </si>
  <si>
    <t>ANANYA</t>
  </si>
  <si>
    <t>ASWATH</t>
  </si>
  <si>
    <t>CHANDRASHEKAR</t>
  </si>
  <si>
    <t>DARSHAN</t>
  </si>
  <si>
    <t>FAMEEZ</t>
  </si>
  <si>
    <t>GIRISH</t>
  </si>
  <si>
    <t>HEMANTH</t>
  </si>
  <si>
    <t>KIRAN</t>
  </si>
  <si>
    <t>MANU</t>
  </si>
  <si>
    <t>NITHISH</t>
  </si>
  <si>
    <t>PUNITH</t>
  </si>
  <si>
    <t>RAVICHANDRA</t>
  </si>
  <si>
    <t>HARSHITH</t>
  </si>
  <si>
    <t>MANOJ</t>
  </si>
  <si>
    <t>RAKSHITHA</t>
  </si>
  <si>
    <t>SATHVIKA</t>
  </si>
  <si>
    <t>SATHYA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</si>
</sst>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E1E-E198-41FB-B69B-2F1767676B95}">
  <dimension ref="A1:L21"/>
  <sheetViews>
    <sheetView tabSelected="1" zoomScale="111" workbookViewId="0">
      <selection activeCell="I2" sqref="I2"/>
    </sheetView>
  </sheetViews>
  <sheetFormatPr defaultRowHeight="14.5" x14ac:dyDescent="0.35"/>
  <cols>
    <col min="2" max="2" width="11.08984375" customWidth="1"/>
    <col min="3" max="3" width="16.36328125" customWidth="1"/>
    <col min="9" max="10" width="11.81640625" customWidth="1"/>
    <col min="11" max="11" width="11.36328125" customWidth="1"/>
    <col min="12" max="12" width="13.36328125" customWidth="1"/>
  </cols>
  <sheetData>
    <row r="1" spans="1:12" ht="15.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32</v>
      </c>
      <c r="D2">
        <v>24</v>
      </c>
      <c r="E2">
        <v>24</v>
      </c>
      <c r="F2">
        <v>35</v>
      </c>
      <c r="G2">
        <f>D2+E2+F2</f>
        <v>83</v>
      </c>
      <c r="H2">
        <f>G2/3</f>
        <v>27.666666666666668</v>
      </c>
      <c r="I2">
        <f>(G2/120)*100</f>
        <v>69.166666666666671</v>
      </c>
      <c r="J2">
        <v>88</v>
      </c>
      <c r="K2" t="str">
        <f>IF(AND(H2&gt;=20,J2&gt;=85),"ELIGIBLE","INELEGIBLE")</f>
        <v>ELIGIBLE</v>
      </c>
      <c r="L2" t="str">
        <f>IF(I2&gt;=85,"fastlearner",IF(I2&lt;40,"slowlearner","_"))</f>
        <v>_</v>
      </c>
    </row>
    <row r="3" spans="1:12" x14ac:dyDescent="0.35">
      <c r="A3">
        <v>2</v>
      </c>
      <c r="B3" t="s">
        <v>13</v>
      </c>
      <c r="C3" t="s">
        <v>33</v>
      </c>
      <c r="D3">
        <v>26</v>
      </c>
      <c r="E3">
        <v>33</v>
      </c>
      <c r="F3">
        <v>38</v>
      </c>
      <c r="G3">
        <f t="shared" ref="G3:G21" si="0">D3+E3+F3</f>
        <v>97</v>
      </c>
      <c r="H3">
        <f t="shared" ref="H3:H21" si="1">G3/3</f>
        <v>32.333333333333336</v>
      </c>
      <c r="I3">
        <f t="shared" ref="I3:I21" si="2">(G3/120)*100</f>
        <v>80.833333333333329</v>
      </c>
      <c r="J3">
        <v>88</v>
      </c>
      <c r="K3" t="str">
        <f>IF(AND(H3&gt;=20,J3&gt;=85),"ELIGIBLE","INELEGIBLE")</f>
        <v>ELIGIBLE</v>
      </c>
      <c r="L3" t="str">
        <f t="shared" ref="L3:L21" si="3">IF(I3&gt;=85,"fastlearner",IF(I3&lt;40,"slowlearner","_"))</f>
        <v>_</v>
      </c>
    </row>
    <row r="4" spans="1:12" x14ac:dyDescent="0.35">
      <c r="A4">
        <v>3</v>
      </c>
      <c r="B4" t="s">
        <v>14</v>
      </c>
      <c r="C4" t="s">
        <v>34</v>
      </c>
      <c r="D4">
        <v>23</v>
      </c>
      <c r="E4">
        <v>23</v>
      </c>
      <c r="F4">
        <v>36</v>
      </c>
      <c r="G4">
        <f t="shared" si="0"/>
        <v>82</v>
      </c>
      <c r="H4">
        <f t="shared" si="1"/>
        <v>27.333333333333332</v>
      </c>
      <c r="I4">
        <f t="shared" si="2"/>
        <v>68.333333333333329</v>
      </c>
      <c r="J4">
        <v>90</v>
      </c>
      <c r="K4" t="str">
        <f t="shared" ref="K4:K21" si="4">IF(AND(H4&gt;=20,J4&gt;=85),"ELIGIBLE","INELEGIBLE")</f>
        <v>ELIGIBLE</v>
      </c>
      <c r="L4" t="str">
        <f t="shared" si="3"/>
        <v>_</v>
      </c>
    </row>
    <row r="5" spans="1:12" x14ac:dyDescent="0.35">
      <c r="A5">
        <v>4</v>
      </c>
      <c r="B5" t="s">
        <v>15</v>
      </c>
      <c r="C5" t="s">
        <v>35</v>
      </c>
      <c r="D5">
        <v>30</v>
      </c>
      <c r="E5">
        <v>36</v>
      </c>
      <c r="F5">
        <v>39</v>
      </c>
      <c r="G5">
        <f t="shared" si="0"/>
        <v>105</v>
      </c>
      <c r="H5">
        <f t="shared" si="1"/>
        <v>35</v>
      </c>
      <c r="I5">
        <f t="shared" si="2"/>
        <v>87.5</v>
      </c>
      <c r="J5">
        <v>89</v>
      </c>
      <c r="K5" t="str">
        <f t="shared" si="4"/>
        <v>ELIGIBLE</v>
      </c>
      <c r="L5" t="str">
        <f t="shared" si="3"/>
        <v>fastlearner</v>
      </c>
    </row>
    <row r="6" spans="1:12" x14ac:dyDescent="0.35">
      <c r="A6">
        <v>5</v>
      </c>
      <c r="B6" t="s">
        <v>16</v>
      </c>
      <c r="C6" t="s">
        <v>36</v>
      </c>
      <c r="D6">
        <v>32</v>
      </c>
      <c r="E6">
        <v>34</v>
      </c>
      <c r="F6">
        <v>40</v>
      </c>
      <c r="G6">
        <f t="shared" si="0"/>
        <v>106</v>
      </c>
      <c r="H6">
        <f t="shared" si="1"/>
        <v>35.333333333333336</v>
      </c>
      <c r="I6">
        <f t="shared" si="2"/>
        <v>88.333333333333329</v>
      </c>
      <c r="J6">
        <v>89</v>
      </c>
      <c r="K6" t="str">
        <f t="shared" si="4"/>
        <v>ELIGIBLE</v>
      </c>
      <c r="L6" t="str">
        <f t="shared" si="3"/>
        <v>fastlearner</v>
      </c>
    </row>
    <row r="7" spans="1:12" x14ac:dyDescent="0.35">
      <c r="A7">
        <v>6</v>
      </c>
      <c r="B7" t="s">
        <v>17</v>
      </c>
      <c r="C7" t="s">
        <v>37</v>
      </c>
      <c r="D7">
        <v>24</v>
      </c>
      <c r="E7">
        <v>28</v>
      </c>
      <c r="F7">
        <v>32</v>
      </c>
      <c r="G7">
        <f t="shared" si="0"/>
        <v>84</v>
      </c>
      <c r="H7">
        <f t="shared" si="1"/>
        <v>28</v>
      </c>
      <c r="I7">
        <f t="shared" si="2"/>
        <v>70</v>
      </c>
      <c r="J7">
        <v>94</v>
      </c>
      <c r="K7" t="str">
        <f t="shared" si="4"/>
        <v>ELIGIBLE</v>
      </c>
      <c r="L7" t="str">
        <f t="shared" si="3"/>
        <v>_</v>
      </c>
    </row>
    <row r="8" spans="1:12" x14ac:dyDescent="0.35">
      <c r="A8">
        <v>7</v>
      </c>
      <c r="B8" t="s">
        <v>18</v>
      </c>
      <c r="C8" t="s">
        <v>38</v>
      </c>
      <c r="D8">
        <v>31</v>
      </c>
      <c r="E8">
        <v>31</v>
      </c>
      <c r="F8">
        <v>28</v>
      </c>
      <c r="G8">
        <f t="shared" si="0"/>
        <v>90</v>
      </c>
      <c r="H8">
        <f t="shared" si="1"/>
        <v>30</v>
      </c>
      <c r="I8">
        <f t="shared" si="2"/>
        <v>75</v>
      </c>
      <c r="J8">
        <v>94</v>
      </c>
      <c r="K8" t="str">
        <f t="shared" si="4"/>
        <v>ELIGIBLE</v>
      </c>
      <c r="L8" t="str">
        <f t="shared" si="3"/>
        <v>_</v>
      </c>
    </row>
    <row r="9" spans="1:12" x14ac:dyDescent="0.35">
      <c r="A9">
        <v>8</v>
      </c>
      <c r="B9" t="s">
        <v>19</v>
      </c>
      <c r="C9" t="s">
        <v>39</v>
      </c>
      <c r="D9">
        <v>34</v>
      </c>
      <c r="E9">
        <v>34</v>
      </c>
      <c r="F9">
        <v>36</v>
      </c>
      <c r="G9">
        <f t="shared" si="0"/>
        <v>104</v>
      </c>
      <c r="H9">
        <f t="shared" si="1"/>
        <v>34.666666666666664</v>
      </c>
      <c r="I9">
        <f t="shared" si="2"/>
        <v>86.666666666666671</v>
      </c>
      <c r="J9">
        <v>94</v>
      </c>
      <c r="K9" t="str">
        <f t="shared" si="4"/>
        <v>ELIGIBLE</v>
      </c>
      <c r="L9" t="str">
        <f t="shared" si="3"/>
        <v>fastlearner</v>
      </c>
    </row>
    <row r="10" spans="1:12" x14ac:dyDescent="0.35">
      <c r="A10">
        <v>9</v>
      </c>
      <c r="B10" t="s">
        <v>20</v>
      </c>
      <c r="C10" t="s">
        <v>40</v>
      </c>
      <c r="D10">
        <v>28</v>
      </c>
      <c r="E10">
        <v>28</v>
      </c>
      <c r="F10">
        <v>34</v>
      </c>
      <c r="G10">
        <f t="shared" si="0"/>
        <v>90</v>
      </c>
      <c r="H10">
        <f t="shared" si="1"/>
        <v>30</v>
      </c>
      <c r="I10">
        <f t="shared" si="2"/>
        <v>75</v>
      </c>
      <c r="J10">
        <v>94</v>
      </c>
      <c r="K10" t="str">
        <f t="shared" si="4"/>
        <v>ELIGIBLE</v>
      </c>
      <c r="L10" t="str">
        <f t="shared" si="3"/>
        <v>_</v>
      </c>
    </row>
    <row r="11" spans="1:12" x14ac:dyDescent="0.35">
      <c r="A11">
        <v>10</v>
      </c>
      <c r="B11" t="s">
        <v>21</v>
      </c>
      <c r="C11" t="s">
        <v>41</v>
      </c>
      <c r="D11">
        <v>24</v>
      </c>
      <c r="E11">
        <v>24</v>
      </c>
      <c r="F11">
        <v>35</v>
      </c>
      <c r="G11">
        <f t="shared" si="0"/>
        <v>83</v>
      </c>
      <c r="H11">
        <f t="shared" si="1"/>
        <v>27.666666666666668</v>
      </c>
      <c r="I11">
        <f t="shared" si="2"/>
        <v>69.166666666666671</v>
      </c>
      <c r="J11">
        <v>94</v>
      </c>
      <c r="K11" t="str">
        <f t="shared" si="4"/>
        <v>ELIGIBLE</v>
      </c>
      <c r="L11" t="str">
        <f t="shared" si="3"/>
        <v>_</v>
      </c>
    </row>
    <row r="12" spans="1:12" x14ac:dyDescent="0.35">
      <c r="A12">
        <v>11</v>
      </c>
      <c r="B12" t="s">
        <v>22</v>
      </c>
      <c r="C12" t="s">
        <v>42</v>
      </c>
      <c r="D12">
        <v>28</v>
      </c>
      <c r="E12">
        <v>28</v>
      </c>
      <c r="F12">
        <v>37</v>
      </c>
      <c r="G12">
        <f t="shared" si="0"/>
        <v>93</v>
      </c>
      <c r="H12">
        <f t="shared" si="1"/>
        <v>31</v>
      </c>
      <c r="I12">
        <f t="shared" si="2"/>
        <v>77.5</v>
      </c>
      <c r="J12">
        <v>74</v>
      </c>
      <c r="K12" t="str">
        <f t="shared" si="4"/>
        <v>INELEGIBLE</v>
      </c>
      <c r="L12" t="str">
        <f t="shared" si="3"/>
        <v>_</v>
      </c>
    </row>
    <row r="13" spans="1:12" x14ac:dyDescent="0.35">
      <c r="A13">
        <v>12</v>
      </c>
      <c r="B13" t="s">
        <v>23</v>
      </c>
      <c r="C13" t="s">
        <v>48</v>
      </c>
      <c r="D13">
        <v>9</v>
      </c>
      <c r="E13">
        <v>6</v>
      </c>
      <c r="F13">
        <v>12</v>
      </c>
      <c r="G13">
        <f t="shared" si="0"/>
        <v>27</v>
      </c>
      <c r="H13">
        <f t="shared" si="1"/>
        <v>9</v>
      </c>
      <c r="I13">
        <f t="shared" si="2"/>
        <v>22.5</v>
      </c>
      <c r="J13">
        <v>54</v>
      </c>
      <c r="K13" t="str">
        <f t="shared" si="4"/>
        <v>INELEGIBLE</v>
      </c>
      <c r="L13" t="str">
        <f t="shared" si="3"/>
        <v>slowlearner</v>
      </c>
    </row>
    <row r="14" spans="1:12" x14ac:dyDescent="0.35">
      <c r="A14">
        <v>13</v>
      </c>
      <c r="B14" t="s">
        <v>24</v>
      </c>
      <c r="C14" t="s">
        <v>44</v>
      </c>
      <c r="D14">
        <v>11</v>
      </c>
      <c r="E14">
        <v>6</v>
      </c>
      <c r="F14">
        <v>13</v>
      </c>
      <c r="G14">
        <f t="shared" si="0"/>
        <v>30</v>
      </c>
      <c r="H14">
        <f t="shared" si="1"/>
        <v>10</v>
      </c>
      <c r="I14">
        <f t="shared" si="2"/>
        <v>25</v>
      </c>
      <c r="J14">
        <v>38</v>
      </c>
      <c r="K14" t="str">
        <f t="shared" si="4"/>
        <v>INELEGIBLE</v>
      </c>
      <c r="L14" t="str">
        <f t="shared" si="3"/>
        <v>slowlearner</v>
      </c>
    </row>
    <row r="15" spans="1:12" x14ac:dyDescent="0.35">
      <c r="A15">
        <v>14</v>
      </c>
      <c r="B15" t="s">
        <v>25</v>
      </c>
      <c r="C15" t="s">
        <v>45</v>
      </c>
      <c r="D15">
        <v>29</v>
      </c>
      <c r="E15">
        <v>19</v>
      </c>
      <c r="F15">
        <v>30</v>
      </c>
      <c r="G15">
        <f t="shared" si="0"/>
        <v>78</v>
      </c>
      <c r="H15">
        <f t="shared" si="1"/>
        <v>26</v>
      </c>
      <c r="I15">
        <f t="shared" si="2"/>
        <v>65</v>
      </c>
      <c r="J15">
        <v>59</v>
      </c>
      <c r="K15" t="str">
        <f t="shared" si="4"/>
        <v>INELEGIBLE</v>
      </c>
      <c r="L15" t="str">
        <f t="shared" si="3"/>
        <v>_</v>
      </c>
    </row>
    <row r="16" spans="1:12" x14ac:dyDescent="0.35">
      <c r="A16">
        <v>15</v>
      </c>
      <c r="B16" t="s">
        <v>26</v>
      </c>
      <c r="C16" t="s">
        <v>46</v>
      </c>
      <c r="D16">
        <v>36</v>
      </c>
      <c r="E16">
        <v>36</v>
      </c>
      <c r="F16">
        <v>34</v>
      </c>
      <c r="G16">
        <f t="shared" si="0"/>
        <v>106</v>
      </c>
      <c r="H16">
        <f t="shared" si="1"/>
        <v>35.333333333333336</v>
      </c>
      <c r="I16">
        <f t="shared" si="2"/>
        <v>88.333333333333329</v>
      </c>
      <c r="J16">
        <v>100</v>
      </c>
      <c r="K16" t="str">
        <f t="shared" si="4"/>
        <v>ELIGIBLE</v>
      </c>
      <c r="L16" t="str">
        <f t="shared" si="3"/>
        <v>fastlearner</v>
      </c>
    </row>
    <row r="17" spans="1:12" x14ac:dyDescent="0.35">
      <c r="A17">
        <v>16</v>
      </c>
      <c r="B17" t="s">
        <v>27</v>
      </c>
      <c r="C17" t="s">
        <v>47</v>
      </c>
      <c r="D17">
        <v>26</v>
      </c>
      <c r="E17">
        <v>30</v>
      </c>
      <c r="F17">
        <v>34</v>
      </c>
      <c r="G17">
        <f t="shared" si="0"/>
        <v>90</v>
      </c>
      <c r="H17">
        <f t="shared" si="1"/>
        <v>30</v>
      </c>
      <c r="I17">
        <f t="shared" si="2"/>
        <v>75</v>
      </c>
      <c r="J17">
        <v>100</v>
      </c>
      <c r="K17" t="str">
        <f t="shared" si="4"/>
        <v>ELIGIBLE</v>
      </c>
      <c r="L17" t="str">
        <f t="shared" si="3"/>
        <v>_</v>
      </c>
    </row>
    <row r="18" spans="1:12" x14ac:dyDescent="0.35">
      <c r="A18">
        <v>17</v>
      </c>
      <c r="B18" t="s">
        <v>28</v>
      </c>
      <c r="C18" t="s">
        <v>49</v>
      </c>
      <c r="D18">
        <v>26</v>
      </c>
      <c r="E18">
        <v>30</v>
      </c>
      <c r="F18">
        <v>34</v>
      </c>
      <c r="G18">
        <f t="shared" si="0"/>
        <v>90</v>
      </c>
      <c r="H18">
        <f t="shared" si="1"/>
        <v>30</v>
      </c>
      <c r="I18">
        <f t="shared" si="2"/>
        <v>75</v>
      </c>
      <c r="J18">
        <v>100</v>
      </c>
      <c r="K18" t="str">
        <f t="shared" si="4"/>
        <v>ELIGIBLE</v>
      </c>
      <c r="L18" t="str">
        <f t="shared" si="3"/>
        <v>_</v>
      </c>
    </row>
    <row r="19" spans="1:12" x14ac:dyDescent="0.35">
      <c r="A19">
        <v>18</v>
      </c>
      <c r="B19" t="s">
        <v>29</v>
      </c>
      <c r="C19" t="s">
        <v>43</v>
      </c>
      <c r="D19">
        <v>24</v>
      </c>
      <c r="E19">
        <v>34</v>
      </c>
      <c r="F19">
        <v>34</v>
      </c>
      <c r="G19">
        <f t="shared" si="0"/>
        <v>92</v>
      </c>
      <c r="H19">
        <f t="shared" si="1"/>
        <v>30.666666666666668</v>
      </c>
      <c r="I19">
        <f t="shared" si="2"/>
        <v>76.666666666666671</v>
      </c>
      <c r="J19">
        <v>100</v>
      </c>
      <c r="K19" t="str">
        <f t="shared" si="4"/>
        <v>ELIGIBLE</v>
      </c>
      <c r="L19" t="str">
        <f t="shared" si="3"/>
        <v>_</v>
      </c>
    </row>
    <row r="20" spans="1:12" x14ac:dyDescent="0.35">
      <c r="A20">
        <v>19</v>
      </c>
      <c r="B20" t="s">
        <v>30</v>
      </c>
      <c r="C20" t="s">
        <v>50</v>
      </c>
      <c r="D20">
        <v>24</v>
      </c>
      <c r="E20">
        <v>34</v>
      </c>
      <c r="F20">
        <v>34</v>
      </c>
      <c r="G20">
        <f t="shared" si="0"/>
        <v>92</v>
      </c>
      <c r="H20">
        <f t="shared" si="1"/>
        <v>30.666666666666668</v>
      </c>
      <c r="I20">
        <f t="shared" si="2"/>
        <v>76.666666666666671</v>
      </c>
      <c r="J20">
        <v>100</v>
      </c>
      <c r="K20" t="str">
        <f t="shared" si="4"/>
        <v>ELIGIBLE</v>
      </c>
      <c r="L20" t="str">
        <f t="shared" si="3"/>
        <v>_</v>
      </c>
    </row>
    <row r="21" spans="1:12" x14ac:dyDescent="0.35">
      <c r="A21">
        <v>20</v>
      </c>
      <c r="B21" t="s">
        <v>31</v>
      </c>
      <c r="C21" t="s">
        <v>51</v>
      </c>
      <c r="D21">
        <v>28</v>
      </c>
      <c r="E21">
        <v>28</v>
      </c>
      <c r="F21">
        <v>34</v>
      </c>
      <c r="G21">
        <f t="shared" si="0"/>
        <v>90</v>
      </c>
      <c r="H21">
        <f t="shared" si="1"/>
        <v>30</v>
      </c>
      <c r="I21">
        <f t="shared" si="2"/>
        <v>75</v>
      </c>
      <c r="J21">
        <v>100</v>
      </c>
      <c r="K21" t="str">
        <f t="shared" si="4"/>
        <v>ELIGIBLE</v>
      </c>
      <c r="L21" t="str">
        <f t="shared" si="3"/>
        <v>_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HK</dc:creator>
  <cp:lastModifiedBy>AKSHAY HK</cp:lastModifiedBy>
  <dcterms:created xsi:type="dcterms:W3CDTF">2023-01-08T06:17:09Z</dcterms:created>
  <dcterms:modified xsi:type="dcterms:W3CDTF">2023-01-28T06:11:28Z</dcterms:modified>
</cp:coreProperties>
</file>