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codeName="ThisWorkbook"/>
  <xr:revisionPtr revIDLastSave="0" documentId="8_{C2A9C8EF-CEF2-4791-BA28-0113962CB6EC}" xr6:coauthVersionLast="47" xr6:coauthVersionMax="47" xr10:uidLastSave="{00000000-0000-0000-0000-000000000000}"/>
  <bookViews>
    <workbookView xWindow="51480" yWindow="-120" windowWidth="29040" windowHeight="15720" tabRatio="415" xr2:uid="{00000000-000D-0000-FFFF-FFFF00000000}"/>
  </bookViews>
  <sheets>
    <sheet name="Gannt Chart" sheetId="18" r:id="rId1"/>
    <sheet name="Sheet1" sheetId="19" r:id="rId2"/>
  </sheets>
  <definedNames>
    <definedName name="_xlnm.Print_Titles" localSheetId="0">'Gannt Chart'!$6:$9</definedName>
    <definedName name="Project_Start" localSheetId="0">'Gannt Chart'!$C$6</definedName>
    <definedName name="Project_Start">#REF!</definedName>
    <definedName name="Scrolling_Increment" localSheetId="0">'Gannt Chart'!$C$7</definedName>
    <definedName name="Scrolling_Increment">#REF!</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8" l="1"/>
  <c r="F14" i="18" s="1"/>
  <c r="F15" i="18" s="1"/>
  <c r="F16" i="18" s="1"/>
  <c r="F17" i="18" s="1"/>
  <c r="F20" i="18" l="1"/>
  <c r="F18" i="18"/>
  <c r="F19" i="18" l="1"/>
  <c r="F21" i="18"/>
  <c r="I7" i="18"/>
  <c r="I19" i="18" l="1"/>
  <c r="I17" i="18"/>
  <c r="I18" i="18"/>
  <c r="I20" i="18"/>
  <c r="I21" i="18"/>
  <c r="I6" i="18"/>
  <c r="I14" i="18"/>
  <c r="I9" i="18"/>
  <c r="I11" i="18"/>
  <c r="J7" i="18"/>
  <c r="I13" i="18"/>
  <c r="I12" i="18"/>
  <c r="I15" i="18"/>
  <c r="I16" i="18"/>
  <c r="J17" i="18" l="1"/>
  <c r="J20" i="18"/>
  <c r="J18" i="18"/>
  <c r="J19" i="18"/>
  <c r="J21" i="18"/>
  <c r="J14" i="18"/>
  <c r="J15" i="18"/>
  <c r="J11" i="18"/>
  <c r="K7" i="18"/>
  <c r="J16" i="18"/>
  <c r="J12" i="18"/>
  <c r="J13" i="18"/>
  <c r="J9" i="18"/>
  <c r="K17" i="18" l="1"/>
  <c r="K18" i="18"/>
  <c r="K19" i="18"/>
  <c r="K20" i="18"/>
  <c r="K21" i="18"/>
  <c r="K11" i="18"/>
  <c r="K12" i="18"/>
  <c r="K9" i="18"/>
  <c r="K13" i="18"/>
  <c r="K14" i="18"/>
  <c r="K16" i="18"/>
  <c r="K15" i="18"/>
  <c r="L7" i="18"/>
  <c r="L17" i="18" l="1"/>
  <c r="L18" i="18"/>
  <c r="L19" i="18"/>
  <c r="L20" i="18"/>
  <c r="L21" i="18"/>
  <c r="L9" i="18"/>
  <c r="M7" i="18"/>
  <c r="L16" i="18"/>
  <c r="L11" i="18"/>
  <c r="L13" i="18"/>
  <c r="L14" i="18"/>
  <c r="L12" i="18"/>
  <c r="L15" i="18"/>
  <c r="M19" i="18" l="1"/>
  <c r="M21" i="18"/>
  <c r="M17" i="18"/>
  <c r="M18" i="18"/>
  <c r="M20" i="18"/>
  <c r="M12" i="18"/>
  <c r="M13" i="18"/>
  <c r="M11" i="18"/>
  <c r="M15" i="18"/>
  <c r="M16" i="18"/>
  <c r="M14" i="18"/>
  <c r="N7" i="18"/>
  <c r="M9" i="18"/>
  <c r="N17" i="18" l="1"/>
  <c r="N18" i="18"/>
  <c r="N19" i="18"/>
  <c r="N21" i="18"/>
  <c r="N20" i="18"/>
  <c r="N12" i="18"/>
  <c r="N14" i="18"/>
  <c r="N16" i="18"/>
  <c r="N9" i="18"/>
  <c r="N15" i="18"/>
  <c r="N11" i="18"/>
  <c r="O7" i="18"/>
  <c r="N13" i="18"/>
  <c r="O17" i="18" l="1"/>
  <c r="O18" i="18"/>
  <c r="O19" i="18"/>
  <c r="O20" i="18"/>
  <c r="O21" i="18"/>
  <c r="O13" i="18"/>
  <c r="P7" i="18"/>
  <c r="O9" i="18"/>
  <c r="O11" i="18"/>
  <c r="O15" i="18"/>
  <c r="O16" i="18"/>
  <c r="O12" i="18"/>
  <c r="O14" i="18"/>
  <c r="P17" i="18" l="1"/>
  <c r="P18" i="18"/>
  <c r="P19" i="18"/>
  <c r="P20" i="18"/>
  <c r="P21" i="18"/>
  <c r="P14" i="18"/>
  <c r="P13" i="18"/>
  <c r="Q7" i="18"/>
  <c r="P16" i="18"/>
  <c r="P15" i="18"/>
  <c r="P12" i="18"/>
  <c r="P9" i="18"/>
  <c r="P6" i="18"/>
  <c r="P11" i="18"/>
  <c r="Q17" i="18" l="1"/>
  <c r="Q18" i="18"/>
  <c r="Q19" i="18"/>
  <c r="Q20" i="18"/>
  <c r="Q21" i="18"/>
  <c r="Q15" i="18"/>
  <c r="Q13" i="18"/>
  <c r="Q14" i="18"/>
  <c r="R7" i="18"/>
  <c r="Q9" i="18"/>
  <c r="Q16" i="18"/>
  <c r="Q12" i="18"/>
  <c r="Q11" i="18"/>
  <c r="R18" i="18" l="1"/>
  <c r="R21" i="18"/>
  <c r="R17" i="18"/>
  <c r="R20" i="18"/>
  <c r="R19" i="18"/>
  <c r="R15" i="18"/>
  <c r="R16" i="18"/>
  <c r="R11" i="18"/>
  <c r="R12" i="18"/>
  <c r="R14" i="18"/>
  <c r="R13" i="18"/>
  <c r="R9" i="18"/>
  <c r="S7" i="18"/>
  <c r="S17" i="18" l="1"/>
  <c r="S18" i="18"/>
  <c r="S19" i="18"/>
  <c r="S20" i="18"/>
  <c r="S21" i="18"/>
  <c r="T7" i="18"/>
  <c r="S12" i="18"/>
  <c r="S9" i="18"/>
  <c r="S11" i="18"/>
  <c r="S14" i="18"/>
  <c r="S16" i="18"/>
  <c r="S15" i="18"/>
  <c r="S13" i="18"/>
  <c r="T17" i="18" l="1"/>
  <c r="T18" i="18"/>
  <c r="T19" i="18"/>
  <c r="T20" i="18"/>
  <c r="T21" i="18"/>
  <c r="T14" i="18"/>
  <c r="T11" i="18"/>
  <c r="U7" i="18"/>
  <c r="T13" i="18"/>
  <c r="T12" i="18"/>
  <c r="T16" i="18"/>
  <c r="T9" i="18"/>
  <c r="T15" i="18"/>
  <c r="U17" i="18" l="1"/>
  <c r="U18" i="18"/>
  <c r="U20" i="18"/>
  <c r="U19" i="18"/>
  <c r="U21" i="18"/>
  <c r="U14" i="18"/>
  <c r="U12" i="18"/>
  <c r="U9" i="18"/>
  <c r="U13" i="18"/>
  <c r="U16" i="18"/>
  <c r="U11" i="18"/>
  <c r="U15" i="18"/>
  <c r="V7" i="18"/>
  <c r="V18" i="18" l="1"/>
  <c r="V20" i="18"/>
  <c r="V17" i="18"/>
  <c r="V19" i="18"/>
  <c r="V21" i="18"/>
  <c r="V12" i="18"/>
  <c r="V9" i="18"/>
  <c r="V14" i="18"/>
  <c r="V11" i="18"/>
  <c r="V16" i="18"/>
  <c r="V13" i="18"/>
  <c r="W7" i="18"/>
  <c r="V15" i="18"/>
  <c r="W17" i="18" l="1"/>
  <c r="W18" i="18"/>
  <c r="W19" i="18"/>
  <c r="W20" i="18"/>
  <c r="W21" i="18"/>
  <c r="W16" i="18"/>
  <c r="W15" i="18"/>
  <c r="X7" i="18"/>
  <c r="W6" i="18"/>
  <c r="W14" i="18"/>
  <c r="W9" i="18"/>
  <c r="W12" i="18"/>
  <c r="W11" i="18"/>
  <c r="W13" i="18"/>
  <c r="X17" i="18" l="1"/>
  <c r="X18" i="18"/>
  <c r="X19" i="18"/>
  <c r="X20" i="18"/>
  <c r="X21" i="18"/>
  <c r="X13" i="18"/>
  <c r="X11" i="18"/>
  <c r="X16" i="18"/>
  <c r="X15" i="18"/>
  <c r="X14" i="18"/>
  <c r="Y7" i="18"/>
  <c r="X12" i="18"/>
  <c r="X9" i="18"/>
  <c r="Y19" i="18" l="1"/>
  <c r="Y17" i="18"/>
  <c r="Y18" i="18"/>
  <c r="Y21" i="18"/>
  <c r="Y20" i="18"/>
  <c r="Y9" i="18"/>
  <c r="Y16" i="18"/>
  <c r="Y12" i="18"/>
  <c r="Y11" i="18"/>
  <c r="Z7" i="18"/>
  <c r="Y13" i="18"/>
  <c r="Y15" i="18"/>
  <c r="Y14" i="18"/>
  <c r="Z19" i="18" l="1"/>
  <c r="Z18" i="18"/>
  <c r="Z17" i="18"/>
  <c r="Z21" i="18"/>
  <c r="Z20" i="18"/>
  <c r="Z16" i="18"/>
  <c r="Z9" i="18"/>
  <c r="Z12" i="18"/>
  <c r="Z13" i="18"/>
  <c r="Z14" i="18"/>
  <c r="Z11" i="18"/>
  <c r="AA7" i="18"/>
  <c r="Z15" i="18"/>
  <c r="AA17" i="18" l="1"/>
  <c r="AA18" i="18"/>
  <c r="AA19" i="18"/>
  <c r="AA20" i="18"/>
  <c r="AA21" i="18"/>
  <c r="AA14" i="18"/>
  <c r="AA16" i="18"/>
  <c r="AA13" i="18"/>
  <c r="AA15" i="18"/>
  <c r="AB7" i="18"/>
  <c r="AA9" i="18"/>
  <c r="AA12" i="18"/>
  <c r="AA11" i="18"/>
  <c r="AB17" i="18" l="1"/>
  <c r="AB18" i="18"/>
  <c r="AB19" i="18"/>
  <c r="AB20" i="18"/>
  <c r="AB21" i="18"/>
  <c r="AB14" i="18"/>
  <c r="AB9" i="18"/>
  <c r="AB15" i="18"/>
  <c r="AC7" i="18"/>
  <c r="AB11" i="18"/>
  <c r="AB12" i="18"/>
  <c r="AB16" i="18"/>
  <c r="AB13" i="18"/>
  <c r="AC19" i="18" l="1"/>
  <c r="AC21" i="18"/>
  <c r="AC17" i="18"/>
  <c r="AC18" i="18"/>
  <c r="AC20" i="18"/>
  <c r="AC15" i="18"/>
  <c r="AC9" i="18"/>
  <c r="AC11" i="18"/>
  <c r="AC16" i="18"/>
  <c r="AC14" i="18"/>
  <c r="AD7" i="18"/>
  <c r="AC13" i="18"/>
  <c r="AC12" i="18"/>
  <c r="AD17" i="18" l="1"/>
  <c r="AD18" i="18"/>
  <c r="AD19" i="18"/>
  <c r="AD21" i="18"/>
  <c r="AD20" i="18"/>
  <c r="AD14" i="18"/>
  <c r="AD15" i="18"/>
  <c r="AD9" i="18"/>
  <c r="AD11" i="18"/>
  <c r="AE7" i="18"/>
  <c r="AD6" i="18"/>
  <c r="AD13" i="18"/>
  <c r="AD12" i="18"/>
  <c r="AD16" i="18"/>
  <c r="AE17" i="18" l="1"/>
  <c r="AE18" i="18"/>
  <c r="AE19" i="18"/>
  <c r="AE20" i="18"/>
  <c r="AE21" i="18"/>
  <c r="AE14" i="18"/>
  <c r="AE11" i="18"/>
  <c r="AE13" i="18"/>
  <c r="AF7" i="18"/>
  <c r="AE12" i="18"/>
  <c r="AE9" i="18"/>
  <c r="AE15" i="18"/>
  <c r="AE16" i="18"/>
  <c r="AF17" i="18" l="1"/>
  <c r="AF18" i="18"/>
  <c r="AF19" i="18"/>
  <c r="AF20" i="18"/>
  <c r="AF21" i="18"/>
  <c r="AF11" i="18"/>
  <c r="AF16" i="18"/>
  <c r="AF14" i="18"/>
  <c r="AG7" i="18"/>
  <c r="AF13" i="18"/>
  <c r="AF12" i="18"/>
  <c r="AF15" i="18"/>
  <c r="AF9" i="18"/>
  <c r="AG17" i="18" l="1"/>
  <c r="AG18" i="18"/>
  <c r="AG19" i="18"/>
  <c r="AG21" i="18"/>
  <c r="AG20" i="18"/>
  <c r="AG14" i="18"/>
  <c r="AG13" i="18"/>
  <c r="AG12" i="18"/>
  <c r="AG16" i="18"/>
  <c r="AG15" i="18"/>
  <c r="AG9" i="18"/>
  <c r="AH7" i="18"/>
  <c r="AG11" i="18"/>
  <c r="AH19" i="18" l="1"/>
  <c r="AH18" i="18"/>
  <c r="AH17" i="18"/>
  <c r="AH21" i="18"/>
  <c r="AH20" i="18"/>
  <c r="AH12" i="18"/>
  <c r="AH9" i="18"/>
  <c r="AH14" i="18"/>
  <c r="AH11" i="18"/>
  <c r="AH16" i="18"/>
  <c r="AI7" i="18"/>
  <c r="AH15" i="18"/>
  <c r="AH13" i="18"/>
  <c r="AI17" i="18" l="1"/>
  <c r="AI18" i="18"/>
  <c r="AI19" i="18"/>
  <c r="AI20" i="18"/>
  <c r="AI21" i="18"/>
  <c r="AI16" i="18"/>
  <c r="AI11" i="18"/>
  <c r="AI14" i="18"/>
  <c r="AI15" i="18"/>
  <c r="AI13" i="18"/>
  <c r="AJ7" i="18"/>
  <c r="AI9" i="18"/>
  <c r="AI12" i="18"/>
  <c r="AJ17" i="18" l="1"/>
  <c r="AJ18" i="18"/>
  <c r="AJ19" i="18"/>
  <c r="AJ20" i="18"/>
  <c r="AJ21" i="18"/>
  <c r="AJ13" i="18"/>
  <c r="AJ14" i="18"/>
  <c r="AJ16" i="18"/>
  <c r="AJ9" i="18"/>
  <c r="AJ15" i="18"/>
  <c r="AJ12" i="18"/>
  <c r="AJ11" i="18"/>
  <c r="AK7" i="18"/>
  <c r="AK18" i="18" l="1"/>
  <c r="AK20" i="18"/>
  <c r="AK17" i="18"/>
  <c r="AK19" i="18"/>
  <c r="AK21" i="18"/>
  <c r="AK11" i="18"/>
  <c r="AK15" i="18"/>
  <c r="AK6" i="18"/>
  <c r="AK16" i="18"/>
  <c r="AK12" i="18"/>
  <c r="AK9" i="18"/>
  <c r="AK14" i="18"/>
  <c r="AL7" i="18"/>
  <c r="AK13" i="18"/>
  <c r="AL17" i="18" l="1"/>
  <c r="AL20" i="18"/>
  <c r="AL18" i="18"/>
  <c r="AL19" i="18"/>
  <c r="AL21" i="18"/>
  <c r="AM7" i="18"/>
  <c r="AL12" i="18"/>
  <c r="AL16" i="18"/>
  <c r="AL14" i="18"/>
  <c r="AL13" i="18"/>
  <c r="AL15" i="18"/>
  <c r="AL9" i="18"/>
  <c r="AL11" i="18"/>
  <c r="AM17" i="18" l="1"/>
  <c r="AM18" i="18"/>
  <c r="AM19" i="18"/>
  <c r="AM20" i="18"/>
  <c r="AM21" i="18"/>
  <c r="AM11" i="18"/>
  <c r="AM12" i="18"/>
  <c r="AM13" i="18"/>
  <c r="AM16" i="18"/>
  <c r="AN7" i="18"/>
  <c r="AM14" i="18"/>
  <c r="AM15" i="18"/>
  <c r="AM9" i="18"/>
  <c r="AN17" i="18" l="1"/>
  <c r="AN18" i="18"/>
  <c r="AN19" i="18"/>
  <c r="AN20" i="18"/>
  <c r="AN21" i="18"/>
  <c r="AN15" i="18"/>
  <c r="AN12" i="18"/>
  <c r="AN13" i="18"/>
  <c r="AN16" i="18"/>
  <c r="AN11" i="18"/>
  <c r="AN9" i="18"/>
  <c r="AN14" i="18"/>
  <c r="AO7" i="18"/>
  <c r="AO17" i="18" l="1"/>
  <c r="AO18" i="18"/>
  <c r="AO19" i="18"/>
  <c r="AO20" i="18"/>
  <c r="AO21" i="18"/>
  <c r="AO16" i="18"/>
  <c r="AO12" i="18"/>
  <c r="AO15" i="18"/>
  <c r="AO13" i="18"/>
  <c r="AO9" i="18"/>
  <c r="AO14" i="18"/>
  <c r="AP7" i="18"/>
  <c r="AO11" i="18"/>
  <c r="AP20" i="18" l="1"/>
  <c r="AP18" i="18"/>
  <c r="AP19" i="18"/>
  <c r="AP21" i="18"/>
  <c r="AP17" i="18"/>
  <c r="AQ7" i="18"/>
  <c r="AP9" i="18"/>
  <c r="AP13" i="18"/>
  <c r="AP12" i="18"/>
  <c r="AP14" i="18"/>
  <c r="AP11" i="18"/>
  <c r="AP15" i="18"/>
  <c r="AP16" i="18"/>
  <c r="AQ17" i="18" l="1"/>
  <c r="AQ18" i="18"/>
  <c r="AQ19" i="18"/>
  <c r="AQ20" i="18"/>
  <c r="AQ21" i="18"/>
  <c r="AQ15" i="18"/>
  <c r="AQ13" i="18"/>
  <c r="AR7" i="18"/>
  <c r="AQ14" i="18"/>
  <c r="AQ16" i="18"/>
  <c r="AQ12" i="18"/>
  <c r="AQ9" i="18"/>
  <c r="AQ11" i="18"/>
  <c r="AR17" i="18" l="1"/>
  <c r="AR18" i="18"/>
  <c r="AR19" i="18"/>
  <c r="AR20" i="18"/>
  <c r="AR21" i="18"/>
  <c r="AR6" i="18"/>
  <c r="AR16" i="18"/>
  <c r="AR12" i="18"/>
  <c r="AR9" i="18"/>
  <c r="AR11" i="18"/>
  <c r="AR15" i="18"/>
  <c r="AR14" i="18"/>
  <c r="AR13" i="18"/>
  <c r="AS7" i="18"/>
  <c r="AS17" i="18" l="1"/>
  <c r="AS19" i="18"/>
  <c r="AS21" i="18"/>
  <c r="AS18" i="18"/>
  <c r="AS20" i="18"/>
  <c r="AS13" i="18"/>
  <c r="AS15" i="18"/>
  <c r="AT7" i="18"/>
  <c r="AS9" i="18"/>
  <c r="AS11" i="18"/>
  <c r="AS12" i="18"/>
  <c r="AS16" i="18"/>
  <c r="AS14" i="18"/>
  <c r="AT17" i="18" l="1"/>
  <c r="AT18" i="18"/>
  <c r="AT19" i="18"/>
  <c r="AT21" i="18"/>
  <c r="AT20" i="18"/>
  <c r="AT15" i="18"/>
  <c r="AT14" i="18"/>
  <c r="AT16" i="18"/>
  <c r="AT13" i="18"/>
  <c r="AT9" i="18"/>
  <c r="AT11" i="18"/>
  <c r="AU7" i="18"/>
  <c r="AT12" i="18"/>
  <c r="AU17" i="18" l="1"/>
  <c r="AU18" i="18"/>
  <c r="AU19" i="18"/>
  <c r="AU20" i="18"/>
  <c r="AU21" i="18"/>
  <c r="AU14" i="18"/>
  <c r="AU13" i="18"/>
  <c r="AU12" i="18"/>
  <c r="AU15" i="18"/>
  <c r="AU9" i="18"/>
  <c r="AU11" i="18"/>
  <c r="AU16" i="18"/>
  <c r="AV7" i="18"/>
  <c r="AV17" i="18" l="1"/>
  <c r="AV18" i="18"/>
  <c r="AV19" i="18"/>
  <c r="AV20" i="18"/>
  <c r="AV21" i="18"/>
  <c r="AV16" i="18"/>
  <c r="AW7" i="18"/>
  <c r="AV11" i="18"/>
  <c r="AV14" i="18"/>
  <c r="AV15" i="18"/>
  <c r="AV9" i="18"/>
  <c r="AV12" i="18"/>
  <c r="AV13" i="18"/>
  <c r="AW18" i="18" l="1"/>
  <c r="AW19" i="18"/>
  <c r="AW17" i="18"/>
  <c r="AW20" i="18"/>
  <c r="AW21" i="18"/>
  <c r="AW12" i="18"/>
  <c r="AW16" i="18"/>
  <c r="AW14" i="18"/>
  <c r="AW15" i="18"/>
  <c r="AX7" i="18"/>
  <c r="AW11" i="18"/>
  <c r="AW9" i="18"/>
  <c r="AW13" i="18"/>
  <c r="AX21" i="18" l="1"/>
  <c r="AX20" i="18"/>
  <c r="AX18" i="18"/>
  <c r="AX19" i="18"/>
  <c r="AX17" i="18"/>
  <c r="AX12" i="18"/>
  <c r="AX13" i="18"/>
  <c r="AX9" i="18"/>
  <c r="AX11" i="18"/>
  <c r="AX16" i="18"/>
  <c r="AX14" i="18"/>
  <c r="AX15" i="18"/>
  <c r="AY7" i="18"/>
  <c r="AY17" i="18" l="1"/>
  <c r="AY18" i="18"/>
  <c r="AY19" i="18"/>
  <c r="AY20" i="18"/>
  <c r="AY21" i="18"/>
  <c r="AY15" i="18"/>
  <c r="AY14" i="18"/>
  <c r="AY13" i="18"/>
  <c r="AY6" i="18"/>
  <c r="AY11" i="18"/>
  <c r="AZ7" i="18"/>
  <c r="AY9" i="18"/>
  <c r="AY16" i="18"/>
  <c r="AY12" i="18"/>
  <c r="AZ17" i="18" l="1"/>
  <c r="AZ18" i="18"/>
  <c r="AZ19" i="18"/>
  <c r="AZ20" i="18"/>
  <c r="AZ21" i="18"/>
  <c r="AZ13" i="18"/>
  <c r="BA7" i="18"/>
  <c r="AZ14" i="18"/>
  <c r="AZ12" i="18"/>
  <c r="AZ16" i="18"/>
  <c r="AZ15" i="18"/>
  <c r="AZ9" i="18"/>
  <c r="AZ11" i="18"/>
  <c r="BA15" i="18" l="1"/>
  <c r="BA18" i="18"/>
  <c r="BA20" i="18"/>
  <c r="BA17" i="18"/>
  <c r="BA19" i="18"/>
  <c r="BA21" i="18"/>
  <c r="BA9" i="18"/>
  <c r="BA14" i="18"/>
  <c r="BA11" i="18"/>
  <c r="BA13" i="18"/>
  <c r="BB7" i="18"/>
  <c r="BA16" i="18"/>
  <c r="BA12" i="18"/>
  <c r="BB17" i="18" l="1"/>
  <c r="BB18" i="18"/>
  <c r="BB20" i="18"/>
  <c r="BB19" i="18"/>
  <c r="BB21" i="18"/>
  <c r="BB9" i="18"/>
  <c r="BC7" i="18"/>
  <c r="BB12" i="18"/>
  <c r="BB14" i="18"/>
  <c r="BB16" i="18"/>
  <c r="BB13" i="18"/>
  <c r="BB11" i="18"/>
  <c r="BB15" i="18"/>
  <c r="BC12" i="18" l="1"/>
  <c r="BC17" i="18"/>
  <c r="BC18" i="18"/>
  <c r="BC19" i="18"/>
  <c r="BC20" i="18"/>
  <c r="BC21" i="18"/>
  <c r="BD7" i="18"/>
  <c r="BD14" i="18" s="1"/>
  <c r="BC13" i="18"/>
  <c r="BC16" i="18"/>
  <c r="BC9" i="18"/>
  <c r="BC15" i="18"/>
  <c r="BC14" i="18"/>
  <c r="BC11" i="18"/>
  <c r="BD9" i="18" l="1"/>
  <c r="BD17" i="18"/>
  <c r="BD18" i="18"/>
  <c r="BD19" i="18"/>
  <c r="BD20" i="18"/>
  <c r="BD21" i="18"/>
  <c r="BD15" i="18"/>
  <c r="BD16" i="18"/>
  <c r="BD12" i="18"/>
  <c r="BD11" i="18"/>
  <c r="BE7" i="18"/>
  <c r="BE14" i="18" s="1"/>
  <c r="BD13" i="18"/>
  <c r="BE16" i="18" l="1"/>
  <c r="BE11" i="18"/>
  <c r="BE17" i="18"/>
  <c r="BE18" i="18"/>
  <c r="BE21" i="18"/>
  <c r="BE20" i="18"/>
  <c r="BE19" i="18"/>
  <c r="BF7" i="18"/>
  <c r="BF12" i="18" s="1"/>
  <c r="BE15" i="18"/>
  <c r="BE12" i="18"/>
  <c r="BE9" i="18"/>
  <c r="BE13" i="18"/>
  <c r="BF6" i="18" l="1"/>
  <c r="BF15" i="18"/>
  <c r="BF16" i="18"/>
  <c r="BG7" i="18"/>
  <c r="BG13" i="18" s="1"/>
  <c r="BF21" i="18"/>
  <c r="BF17" i="18"/>
  <c r="BF19" i="18"/>
  <c r="BF20" i="18"/>
  <c r="BF18" i="18"/>
  <c r="BF13" i="18"/>
  <c r="BF14" i="18"/>
  <c r="BF9" i="18"/>
  <c r="BF11" i="18"/>
  <c r="BH7" i="18" l="1"/>
  <c r="BH19" i="18" s="1"/>
  <c r="BG14" i="18"/>
  <c r="BG12" i="18"/>
  <c r="BG16" i="18"/>
  <c r="BG15" i="18"/>
  <c r="BG9" i="18"/>
  <c r="BG11" i="18"/>
  <c r="BG17" i="18"/>
  <c r="BG18" i="18"/>
  <c r="BG19" i="18"/>
  <c r="BG20" i="18"/>
  <c r="BG21" i="18"/>
  <c r="BH18" i="18" l="1"/>
  <c r="BH9" i="18"/>
  <c r="BH13" i="18"/>
  <c r="BH17" i="18"/>
  <c r="BH15" i="18"/>
  <c r="BH12" i="18"/>
  <c r="BH14" i="18"/>
  <c r="BH16" i="18"/>
  <c r="BI7" i="18"/>
  <c r="BI13" i="18" s="1"/>
  <c r="BH11" i="18"/>
  <c r="BH21" i="18"/>
  <c r="BH20" i="18"/>
  <c r="BI14" i="18" l="1"/>
  <c r="BJ7" i="18"/>
  <c r="BJ20" i="18" s="1"/>
  <c r="BI20" i="18"/>
  <c r="BI16" i="18"/>
  <c r="BI12" i="18"/>
  <c r="BI18" i="18"/>
  <c r="BI11" i="18"/>
  <c r="BI21" i="18"/>
  <c r="BI15" i="18"/>
  <c r="BI19" i="18"/>
  <c r="BI9" i="18"/>
  <c r="BI17" i="18"/>
  <c r="BJ17" i="18"/>
  <c r="BJ19" i="18"/>
  <c r="BJ21" i="18"/>
  <c r="BJ18" i="18"/>
  <c r="BJ11" i="18"/>
  <c r="BJ9" i="18"/>
  <c r="BK7" i="18" l="1"/>
  <c r="BJ12" i="18"/>
  <c r="BJ14" i="18"/>
  <c r="BJ16" i="18"/>
  <c r="BJ15" i="18"/>
  <c r="BJ13" i="18"/>
  <c r="BK17" i="18"/>
  <c r="BK18" i="18"/>
  <c r="BK19" i="18"/>
  <c r="BK20" i="18"/>
  <c r="BK21" i="18"/>
  <c r="BK16" i="18"/>
  <c r="BK14" i="18"/>
  <c r="BK15" i="18"/>
  <c r="BK12" i="18"/>
  <c r="BL7" i="18"/>
  <c r="BM7" i="18" s="1"/>
  <c r="BK11" i="18"/>
  <c r="BK9" i="18"/>
  <c r="BK13" i="18"/>
  <c r="BM15" i="18" l="1"/>
  <c r="BM9" i="18"/>
  <c r="BM18" i="18"/>
  <c r="BM13" i="18"/>
  <c r="BM21" i="18"/>
  <c r="BM16" i="18"/>
  <c r="BM17" i="18"/>
  <c r="BN7" i="18"/>
  <c r="BM12" i="18"/>
  <c r="BM20" i="18"/>
  <c r="BM11" i="18"/>
  <c r="BM19" i="18"/>
  <c r="BM14" i="18"/>
  <c r="BL17" i="18"/>
  <c r="BL18" i="18"/>
  <c r="BL19" i="18"/>
  <c r="BL20" i="18"/>
  <c r="BL21" i="18"/>
  <c r="BL15" i="18"/>
  <c r="BL14" i="18"/>
  <c r="BL11" i="18"/>
  <c r="BL9" i="18"/>
  <c r="BL16" i="18"/>
  <c r="BL13" i="18"/>
  <c r="BL12" i="18"/>
  <c r="BO7" i="18" l="1"/>
  <c r="BP7" i="18" s="1"/>
  <c r="BN12" i="18"/>
  <c r="BN20" i="18"/>
  <c r="BN15" i="18"/>
  <c r="BN9" i="18"/>
  <c r="BN18" i="18"/>
  <c r="BN13" i="18"/>
  <c r="BN21" i="18"/>
  <c r="BN14" i="18"/>
  <c r="BN17" i="18"/>
  <c r="BN16" i="18"/>
  <c r="BN11" i="18"/>
  <c r="BN19" i="18"/>
  <c r="BP11" i="18" l="1"/>
  <c r="BP19" i="18"/>
  <c r="BP12" i="18"/>
  <c r="BP20" i="18"/>
  <c r="BP13" i="18"/>
  <c r="BP21" i="18"/>
  <c r="BP15" i="18"/>
  <c r="BP16" i="18"/>
  <c r="BP17" i="18"/>
  <c r="BQ7" i="18"/>
  <c r="BP9" i="18"/>
  <c r="BP14" i="18"/>
  <c r="BP18" i="18"/>
  <c r="BO17" i="18"/>
  <c r="BO12" i="18"/>
  <c r="BO20" i="18"/>
  <c r="BO15" i="18"/>
  <c r="BO9" i="18"/>
  <c r="BO18" i="18"/>
  <c r="BO11" i="18"/>
  <c r="BO19" i="18"/>
  <c r="BO14" i="18"/>
  <c r="BO13" i="18"/>
  <c r="BO21" i="18"/>
  <c r="BO16" i="18"/>
  <c r="BR7" i="18" l="1"/>
  <c r="BQ9" i="18"/>
  <c r="BQ18" i="18"/>
  <c r="BQ11" i="18"/>
  <c r="BQ19" i="18"/>
  <c r="BQ12" i="18"/>
  <c r="BQ20" i="18"/>
  <c r="BQ14" i="18"/>
  <c r="BQ15" i="18"/>
  <c r="BQ16" i="18"/>
  <c r="BQ21" i="18"/>
  <c r="BQ13" i="18"/>
  <c r="BQ17" i="18"/>
  <c r="BR17" i="18" l="1"/>
  <c r="BS7" i="18"/>
  <c r="BR9" i="18"/>
  <c r="BR18" i="18"/>
  <c r="BR11" i="18"/>
  <c r="BR19" i="18"/>
  <c r="BR13" i="18"/>
  <c r="BR21" i="18"/>
  <c r="BR14" i="18"/>
  <c r="BR15" i="18"/>
  <c r="BR20" i="18"/>
  <c r="BR12" i="18"/>
  <c r="BR16" i="18"/>
  <c r="BS16" i="18" l="1"/>
  <c r="BS17" i="18"/>
  <c r="BS9" i="18"/>
  <c r="BS18" i="18"/>
  <c r="BT7" i="18"/>
  <c r="BS12" i="18"/>
  <c r="BS20" i="18"/>
  <c r="BS13" i="18"/>
  <c r="BS21" i="18"/>
  <c r="BS14" i="18"/>
  <c r="BS15" i="18"/>
  <c r="BS19" i="18"/>
  <c r="BS11" i="18"/>
  <c r="BT15" i="18" l="1"/>
  <c r="BT16" i="18"/>
  <c r="BT17" i="18"/>
  <c r="BU7" i="18"/>
  <c r="BT11" i="18"/>
  <c r="BT19" i="18"/>
  <c r="BT12" i="18"/>
  <c r="BT20" i="18"/>
  <c r="BT13" i="18"/>
  <c r="BT21" i="18"/>
  <c r="BT18" i="18"/>
  <c r="BT9" i="18"/>
  <c r="BT14" i="18"/>
  <c r="BU14" i="18" l="1"/>
  <c r="BU15" i="18"/>
  <c r="BU16" i="18"/>
  <c r="BV7" i="18"/>
  <c r="BU9" i="18"/>
  <c r="BU18" i="18"/>
  <c r="BU11" i="18"/>
  <c r="BU19" i="18"/>
  <c r="BU12" i="18"/>
  <c r="BU20" i="18"/>
  <c r="BU17" i="18"/>
  <c r="BU21" i="18"/>
  <c r="BU13" i="18"/>
  <c r="BV13" i="18" l="1"/>
  <c r="BV21" i="18"/>
  <c r="BV14" i="18"/>
  <c r="BV15" i="18"/>
  <c r="BV17" i="18"/>
  <c r="BW7" i="18"/>
  <c r="BV9" i="18"/>
  <c r="BV18" i="18"/>
  <c r="BV11" i="18"/>
  <c r="BV19" i="18"/>
  <c r="BV16" i="18"/>
  <c r="BV12" i="18"/>
  <c r="BV20" i="18"/>
  <c r="BW12" i="18" l="1"/>
  <c r="BW20" i="18"/>
  <c r="BW13" i="18"/>
  <c r="BW21" i="18"/>
  <c r="BW14" i="18"/>
  <c r="BW16" i="18"/>
  <c r="BW17" i="18"/>
  <c r="BX7" i="18"/>
  <c r="BW9" i="18"/>
  <c r="BW18" i="18"/>
  <c r="BW11" i="18"/>
  <c r="BW15" i="18"/>
  <c r="BW19" i="18"/>
  <c r="BX11" i="18" l="1"/>
  <c r="BX19" i="18"/>
  <c r="BX12" i="18"/>
  <c r="BX20" i="18"/>
  <c r="BX13" i="18"/>
  <c r="BX21" i="18"/>
  <c r="BX15" i="18"/>
  <c r="BX16" i="18"/>
  <c r="BX17" i="18"/>
  <c r="BY7" i="18"/>
  <c r="BX9" i="18"/>
  <c r="BX14" i="18"/>
  <c r="BX18" i="18"/>
  <c r="BZ7" i="18" l="1"/>
  <c r="BY9" i="18"/>
  <c r="BY18" i="18"/>
  <c r="BY11" i="18"/>
  <c r="BY19" i="18"/>
  <c r="BY12" i="18"/>
  <c r="BY20" i="18"/>
  <c r="BY14" i="18"/>
  <c r="BY15" i="18"/>
  <c r="BY16" i="18"/>
  <c r="BY13" i="18"/>
  <c r="BY17" i="18"/>
  <c r="BY21" i="18"/>
  <c r="BZ17" i="18" l="1"/>
  <c r="CA7" i="18"/>
  <c r="BZ9" i="18"/>
  <c r="BZ18" i="18"/>
  <c r="BZ11" i="18"/>
  <c r="BZ19" i="18"/>
  <c r="BZ13" i="18"/>
  <c r="BZ21" i="18"/>
  <c r="BZ14" i="18"/>
  <c r="BZ15" i="18"/>
  <c r="BZ12" i="18"/>
  <c r="BZ16" i="18"/>
  <c r="BZ20" i="18"/>
  <c r="CA16" i="18" l="1"/>
  <c r="CA17" i="18"/>
  <c r="CB7" i="18"/>
  <c r="CA9" i="18"/>
  <c r="CA18" i="18"/>
  <c r="CA12" i="18"/>
  <c r="CA20" i="18"/>
  <c r="CA13" i="18"/>
  <c r="CA21" i="18"/>
  <c r="CA14" i="18"/>
  <c r="CA11" i="18"/>
  <c r="CA15" i="18"/>
  <c r="CA19" i="18"/>
  <c r="CB15" i="18" l="1"/>
  <c r="CB16" i="18"/>
  <c r="CB17" i="18"/>
  <c r="CC7" i="18"/>
  <c r="CB11" i="18"/>
  <c r="CB19" i="18"/>
  <c r="CB12" i="18"/>
  <c r="CB20" i="18"/>
  <c r="CB13" i="18"/>
  <c r="CB21" i="18"/>
  <c r="CB9" i="18"/>
  <c r="CB14" i="18"/>
  <c r="CB18" i="18"/>
  <c r="CC14" i="18" l="1"/>
  <c r="CC15" i="18"/>
  <c r="CC16" i="18"/>
  <c r="CD7" i="18"/>
  <c r="CC9" i="18"/>
  <c r="CC18" i="18"/>
  <c r="CC11" i="18"/>
  <c r="CC19" i="18"/>
  <c r="CC12" i="18"/>
  <c r="CC20" i="18"/>
  <c r="CC13" i="18"/>
  <c r="CC17" i="18"/>
  <c r="CC21" i="18"/>
  <c r="CD13" i="18" l="1"/>
  <c r="CD21" i="18"/>
  <c r="CD14" i="18"/>
  <c r="CD15" i="18"/>
  <c r="CD17" i="18"/>
  <c r="CE7" i="18"/>
  <c r="CD9" i="18"/>
  <c r="CD18" i="18"/>
  <c r="CD11" i="18"/>
  <c r="CD19" i="18"/>
  <c r="CD16" i="18"/>
  <c r="CD12" i="18"/>
  <c r="CD20" i="18"/>
  <c r="CE12" i="18" l="1"/>
  <c r="CE20" i="18"/>
  <c r="CE13" i="18"/>
  <c r="CE21" i="18"/>
  <c r="CE14" i="18"/>
  <c r="CE16" i="18"/>
  <c r="CE17" i="18"/>
  <c r="CF7" i="18"/>
  <c r="CE9" i="18"/>
  <c r="CE18" i="18"/>
  <c r="CE19" i="18"/>
  <c r="CE11" i="18"/>
  <c r="CE15" i="18"/>
  <c r="CF11" i="18" l="1"/>
  <c r="CF19" i="18"/>
  <c r="CF12" i="18"/>
  <c r="CF20" i="18"/>
  <c r="CF13" i="18"/>
  <c r="CF21" i="18"/>
  <c r="CF15" i="18"/>
  <c r="CF16" i="18"/>
  <c r="CF17" i="18"/>
  <c r="CF18" i="18"/>
  <c r="CF9" i="18"/>
  <c r="CF14" i="18"/>
</calcChain>
</file>

<file path=xl/sharedStrings.xml><?xml version="1.0" encoding="utf-8"?>
<sst xmlns="http://schemas.openxmlformats.org/spreadsheetml/2006/main" count="82" uniqueCount="53">
  <si>
    <t>Legend:</t>
  </si>
  <si>
    <t>On track</t>
  </si>
  <si>
    <t>Low risk</t>
  </si>
  <si>
    <t>Med risk</t>
  </si>
  <si>
    <t>High risk</t>
  </si>
  <si>
    <t>Unassigned</t>
  </si>
  <si>
    <t>Project start date:</t>
  </si>
  <si>
    <t>Scrolling increment:</t>
  </si>
  <si>
    <t>Milestone description</t>
  </si>
  <si>
    <t>Category</t>
  </si>
  <si>
    <t>Assigned to</t>
  </si>
  <si>
    <t>Progress</t>
  </si>
  <si>
    <t>Start</t>
  </si>
  <si>
    <t>Days</t>
  </si>
  <si>
    <t>Low Risk</t>
  </si>
  <si>
    <t>Med Risk</t>
  </si>
  <si>
    <t>High Risk</t>
  </si>
  <si>
    <t>On Track</t>
  </si>
  <si>
    <t>Hayden Cook</t>
  </si>
  <si>
    <t>Threat Systems Pty Ltd - Cyber Solution</t>
  </si>
  <si>
    <t>PROJECT: Threat Systems Pty Ltd - Cyber Solution</t>
  </si>
  <si>
    <t>Creating and setting up Splunk </t>
  </si>
  <si>
    <t>VM Setup </t>
  </si>
  <si>
    <t>Vulnerability scan  </t>
  </si>
  <si>
    <t>Scan report </t>
  </si>
  <si>
    <t>Proof of concept demo </t>
  </si>
  <si>
    <t>Implementation plan for deployment </t>
  </si>
  <si>
    <t>Documentation </t>
  </si>
  <si>
    <t>Training </t>
  </si>
  <si>
    <t>Final report </t>
  </si>
  <si>
    <t>Insert more as required…. </t>
  </si>
  <si>
    <t>Virtual Machine Setup </t>
  </si>
  <si>
    <t>Kick Off Meeting</t>
  </si>
  <si>
    <t>All</t>
  </si>
  <si>
    <t>TASK NO </t>
  </si>
  <si>
    <t>TASK NAME </t>
  </si>
  <si>
    <t>DURATION </t>
  </si>
  <si>
    <t>RESOURCE </t>
  </si>
  <si>
    <t>PREDECESSORS </t>
  </si>
  <si>
    <t>1 </t>
  </si>
  <si>
    <t>1 week </t>
  </si>
  <si>
    <t>0 </t>
  </si>
  <si>
    <t>2 </t>
  </si>
  <si>
    <t>3 </t>
  </si>
  <si>
    <t>4 </t>
  </si>
  <si>
    <t>5 </t>
  </si>
  <si>
    <t>6 </t>
  </si>
  <si>
    <t>1/0 </t>
  </si>
  <si>
    <t>7 </t>
  </si>
  <si>
    <t>8 </t>
  </si>
  <si>
    <t>9 </t>
  </si>
  <si>
    <t>10 </t>
  </si>
  <si>
    <t>Project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</si>
</sst>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18" x14ac:knownFonts="1">
    <font>
      <sz val="11"/>
      <color theme="1"/>
      <name val="Calibri"/>
      <family val="2"/>
      <scheme val="minor"/>
    </font>
    <font>
      <sz val="10"/>
      <name val="Calibri"/>
      <family val="2"/>
      <scheme val="minor"/>
    </font>
    <font>
      <u/>
      <sz val="11"/>
      <color indexed="12"/>
      <name val="Arial"/>
      <family val="2"/>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sz val="10"/>
      <color theme="1"/>
      <name val="Calibri"/>
      <family val="2"/>
      <scheme val="minor"/>
    </font>
    <font>
      <b/>
      <sz val="10"/>
      <color theme="0"/>
      <name val="Calibri"/>
      <family val="2"/>
      <scheme val="major"/>
    </font>
    <font>
      <b/>
      <sz val="10"/>
      <name val="Calibri"/>
      <family val="2"/>
      <scheme val="major"/>
    </font>
    <font>
      <b/>
      <sz val="10"/>
      <name val="Calibri"/>
      <family val="2"/>
      <scheme val="minor"/>
    </font>
    <font>
      <b/>
      <sz val="10"/>
      <color rgb="FF000000"/>
      <name val="Calibri"/>
      <family val="2"/>
      <scheme val="minor"/>
    </font>
    <font>
      <sz val="10"/>
      <color rgb="FF000000"/>
      <name val="Calibri"/>
      <family val="2"/>
      <scheme val="minor"/>
    </font>
    <font>
      <b/>
      <sz val="10"/>
      <color theme="1" tint="0.499984740745262"/>
      <name val="Calibri"/>
      <family val="2"/>
      <scheme val="minor"/>
    </font>
    <font>
      <sz val="10"/>
      <color rgb="FFFF0000"/>
      <name val="Calibri"/>
      <family val="2"/>
      <scheme val="minor"/>
    </font>
  </fonts>
  <fills count="10">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7" fillId="0" borderId="0"/>
    <xf numFmtId="164" fontId="3" fillId="0" borderId="1"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vertical="center" indent="1"/>
    </xf>
    <xf numFmtId="14" fontId="3" fillId="0" borderId="0" applyFont="0" applyFill="0" applyBorder="0">
      <alignment horizontal="center" vertical="center"/>
    </xf>
    <xf numFmtId="37" fontId="3" fillId="0" borderId="0" applyFont="0" applyFill="0" applyBorder="0" applyProtection="0">
      <alignment horizontal="center" vertical="center"/>
    </xf>
    <xf numFmtId="0" fontId="7" fillId="2" borderId="0" applyNumberFormat="0" applyBorder="0" applyAlignment="0" applyProtection="0"/>
  </cellStyleXfs>
  <cellXfs count="67">
    <xf numFmtId="0" fontId="0" fillId="0" borderId="0" xfId="0"/>
    <xf numFmtId="0" fontId="1" fillId="0" borderId="0" xfId="0" applyFont="1"/>
    <xf numFmtId="0" fontId="8" fillId="0" borderId="3" xfId="0" applyFont="1" applyBorder="1" applyAlignment="1">
      <alignment horizontal="center" vertical="center" wrapText="1"/>
    </xf>
    <xf numFmtId="165" fontId="1" fillId="9" borderId="7" xfId="0" applyNumberFormat="1" applyFont="1" applyFill="1" applyBorder="1" applyAlignment="1">
      <alignment horizontal="center" vertical="center"/>
    </xf>
    <xf numFmtId="165" fontId="1" fillId="9" borderId="5" xfId="0" applyNumberFormat="1" applyFont="1" applyFill="1" applyBorder="1" applyAlignment="1">
      <alignment horizontal="center" vertical="center"/>
    </xf>
    <xf numFmtId="165" fontId="1" fillId="9" borderId="8" xfId="0" applyNumberFormat="1" applyFont="1" applyFill="1" applyBorder="1" applyAlignment="1">
      <alignment horizontal="center" vertical="center"/>
    </xf>
    <xf numFmtId="165" fontId="1" fillId="9" borderId="2" xfId="0" applyNumberFormat="1" applyFont="1" applyFill="1" applyBorder="1" applyAlignment="1">
      <alignment horizontal="center" vertical="center"/>
    </xf>
    <xf numFmtId="165" fontId="1" fillId="9" borderId="0" xfId="0" applyNumberFormat="1" applyFont="1" applyFill="1" applyAlignment="1">
      <alignment horizontal="center" vertical="center"/>
    </xf>
    <xf numFmtId="165" fontId="1" fillId="9" borderId="10" xfId="0" applyNumberFormat="1" applyFont="1" applyFill="1" applyBorder="1" applyAlignment="1">
      <alignment horizontal="center" vertical="center"/>
    </xf>
    <xf numFmtId="165" fontId="1" fillId="9" borderId="11" xfId="0" applyNumberFormat="1" applyFont="1" applyFill="1" applyBorder="1" applyAlignment="1">
      <alignment horizontal="center" vertical="center"/>
    </xf>
    <xf numFmtId="165" fontId="1" fillId="9" borderId="3" xfId="0" applyNumberFormat="1" applyFont="1" applyFill="1" applyBorder="1" applyAlignment="1">
      <alignment horizontal="center" vertical="center"/>
    </xf>
    <xf numFmtId="0" fontId="1" fillId="9" borderId="1" xfId="0" applyFont="1" applyFill="1" applyBorder="1" applyAlignment="1">
      <alignment horizontal="center" vertical="center" shrinkToFit="1"/>
    </xf>
    <xf numFmtId="0" fontId="9" fillId="0" borderId="0" xfId="3" applyFont="1"/>
    <xf numFmtId="0" fontId="10" fillId="0" borderId="0" xfId="0" applyFont="1"/>
    <xf numFmtId="0" fontId="10" fillId="0" borderId="0" xfId="0" applyFont="1" applyAlignment="1">
      <alignment horizontal="center"/>
    </xf>
    <xf numFmtId="0" fontId="9" fillId="0" borderId="0" xfId="3" applyFont="1" applyAlignment="1">
      <alignment wrapText="1"/>
    </xf>
    <xf numFmtId="0" fontId="9" fillId="8" borderId="0" xfId="0" applyFont="1" applyFill="1"/>
    <xf numFmtId="0" fontId="12" fillId="0" borderId="0" xfId="5" applyFont="1" applyFill="1" applyBorder="1" applyAlignment="1">
      <alignment horizontal="left" vertical="center"/>
    </xf>
    <xf numFmtId="0" fontId="12" fillId="0" borderId="0" xfId="0" applyFont="1" applyAlignment="1">
      <alignment horizontal="left" vertical="center"/>
    </xf>
    <xf numFmtId="0" fontId="1" fillId="0" borderId="0" xfId="0" applyFont="1" applyAlignment="1">
      <alignment vertical="center"/>
    </xf>
    <xf numFmtId="0" fontId="1" fillId="0" borderId="0" xfId="0" applyFont="1" applyAlignment="1">
      <alignment horizontal="center" vertical="center"/>
    </xf>
    <xf numFmtId="0" fontId="10" fillId="0" borderId="0" xfId="0" applyFont="1" applyAlignment="1">
      <alignment vertical="center"/>
    </xf>
    <xf numFmtId="0" fontId="13" fillId="0" borderId="0" xfId="6" applyFont="1" applyFill="1" applyAlignment="1">
      <alignment horizontal="left" vertical="center" indent="2"/>
    </xf>
    <xf numFmtId="0" fontId="1" fillId="0" borderId="0" xfId="6" applyFont="1" applyFill="1" applyAlignment="1">
      <alignment horizontal="left" vertical="center" indent="2"/>
    </xf>
    <xf numFmtId="0" fontId="1" fillId="0" borderId="0" xfId="0" applyFont="1" applyAlignment="1">
      <alignment horizontal="left" vertical="center" indent="2"/>
    </xf>
    <xf numFmtId="0" fontId="1" fillId="0" borderId="0" xfId="0" applyFont="1" applyAlignment="1">
      <alignment horizontal="center"/>
    </xf>
    <xf numFmtId="0" fontId="1" fillId="0" borderId="0" xfId="0" applyFont="1" applyAlignment="1">
      <alignment horizontal="right" vertical="center"/>
    </xf>
    <xf numFmtId="0" fontId="13" fillId="0" borderId="0" xfId="0" applyFont="1" applyAlignment="1">
      <alignment horizontal="left" vertical="center" indent="2"/>
    </xf>
    <xf numFmtId="0" fontId="1" fillId="0" borderId="0" xfId="8" applyFont="1" applyFill="1" applyAlignment="1">
      <alignment horizontal="left" vertical="center" indent="2"/>
    </xf>
    <xf numFmtId="14" fontId="1" fillId="0" borderId="0" xfId="9" applyFont="1" applyFill="1" applyBorder="1" applyAlignment="1">
      <alignment horizontal="left" vertical="center"/>
    </xf>
    <xf numFmtId="14" fontId="1" fillId="0" borderId="0" xfId="9" applyFont="1" applyFill="1" applyBorder="1" applyAlignment="1">
      <alignment horizontal="left" vertical="center" indent="2"/>
    </xf>
    <xf numFmtId="0" fontId="13" fillId="0" borderId="9" xfId="0" applyFont="1" applyBorder="1" applyAlignment="1">
      <alignment vertical="center"/>
    </xf>
    <xf numFmtId="0" fontId="14" fillId="0" borderId="9" xfId="0" applyFont="1" applyBorder="1" applyAlignment="1">
      <alignment vertical="center"/>
    </xf>
    <xf numFmtId="0" fontId="15" fillId="0" borderId="9" xfId="0" applyFont="1" applyBorder="1" applyAlignment="1">
      <alignment vertical="center"/>
    </xf>
    <xf numFmtId="0" fontId="10" fillId="0" borderId="9" xfId="0" applyFont="1" applyBorder="1"/>
    <xf numFmtId="0" fontId="1" fillId="0" borderId="0" xfId="0" applyFont="1" applyAlignment="1">
      <alignment horizontal="left" vertical="center"/>
    </xf>
    <xf numFmtId="0" fontId="1" fillId="0" borderId="3" xfId="0" applyFont="1" applyBorder="1"/>
    <xf numFmtId="0" fontId="8" fillId="8" borderId="0" xfId="0" applyFont="1" applyFill="1" applyAlignment="1">
      <alignment horizontal="left" vertical="center" indent="1"/>
    </xf>
    <xf numFmtId="0" fontId="8" fillId="8" borderId="0" xfId="0" applyFont="1" applyFill="1" applyAlignment="1">
      <alignment horizontal="center" vertical="center" wrapText="1"/>
    </xf>
    <xf numFmtId="0" fontId="10" fillId="0" borderId="0" xfId="0" applyFont="1" applyAlignment="1">
      <alignment horizontal="left" wrapText="1" indent="2"/>
    </xf>
    <xf numFmtId="9" fontId="10" fillId="0" borderId="0" xfId="2" applyFont="1" applyFill="1" applyBorder="1">
      <alignment horizontal="center" vertical="center"/>
    </xf>
    <xf numFmtId="0" fontId="10" fillId="0" borderId="0" xfId="0" applyFont="1" applyAlignment="1">
      <alignment horizontal="center" vertical="center" wrapText="1"/>
    </xf>
    <xf numFmtId="14" fontId="10" fillId="0" borderId="0" xfId="9" applyFont="1" applyFill="1" applyBorder="1">
      <alignment horizontal="center" vertical="center"/>
    </xf>
    <xf numFmtId="37" fontId="10" fillId="0" borderId="0" xfId="10" applyFont="1" applyFill="1" applyBorder="1">
      <alignment horizontal="center" vertical="center"/>
    </xf>
    <xf numFmtId="0" fontId="10" fillId="0" borderId="6" xfId="0" applyFont="1" applyBorder="1" applyAlignment="1">
      <alignment vertical="center"/>
    </xf>
    <xf numFmtId="0" fontId="13" fillId="0" borderId="0" xfId="0" applyFont="1" applyAlignment="1">
      <alignment horizontal="left" vertical="center" wrapText="1" indent="1"/>
    </xf>
    <xf numFmtId="9" fontId="13" fillId="0" borderId="0" xfId="2" applyFont="1" applyFill="1" applyBorder="1">
      <alignment horizontal="center" vertical="center"/>
    </xf>
    <xf numFmtId="14" fontId="1" fillId="0" borderId="0" xfId="9" applyFont="1" applyFill="1" applyBorder="1">
      <alignment horizontal="center" vertical="center"/>
    </xf>
    <xf numFmtId="37" fontId="1" fillId="0" borderId="0" xfId="10" applyFont="1" applyFill="1" applyBorder="1">
      <alignment horizontal="center" vertical="center"/>
    </xf>
    <xf numFmtId="0" fontId="10" fillId="0" borderId="4" xfId="0" applyFont="1" applyBorder="1" applyAlignment="1">
      <alignment horizontal="center" vertical="center"/>
    </xf>
    <xf numFmtId="0" fontId="1" fillId="0" borderId="0" xfId="0" applyFont="1" applyAlignment="1">
      <alignment horizontal="left" vertical="center" wrapText="1" indent="2"/>
    </xf>
    <xf numFmtId="0" fontId="10" fillId="0" borderId="0" xfId="0" applyFont="1" applyAlignment="1">
      <alignment horizontal="center" vertical="center"/>
    </xf>
    <xf numFmtId="0" fontId="10" fillId="0" borderId="0" xfId="0" applyFont="1" applyAlignment="1">
      <alignment horizontal="right" vertical="center"/>
    </xf>
    <xf numFmtId="0" fontId="16" fillId="0" borderId="0" xfId="0" applyFont="1" applyAlignment="1">
      <alignment horizontal="center" vertical="center"/>
    </xf>
    <xf numFmtId="0" fontId="6" fillId="0" borderId="0" xfId="1" applyFont="1" applyAlignment="1" applyProtection="1">
      <alignment horizontal="center" vertical="center"/>
    </xf>
    <xf numFmtId="37" fontId="10" fillId="0" borderId="0" xfId="10" applyFont="1">
      <alignment horizontal="center" vertical="center"/>
    </xf>
    <xf numFmtId="0" fontId="17" fillId="0" borderId="0" xfId="3" applyFont="1" applyAlignment="1">
      <alignment horizontal="center" vertical="center" wrapText="1"/>
    </xf>
    <xf numFmtId="14" fontId="1" fillId="0" borderId="0" xfId="9" applyFont="1" applyFill="1" applyBorder="1" applyAlignment="1">
      <alignment horizontal="center" vertical="center" wrapText="1"/>
    </xf>
    <xf numFmtId="14" fontId="10" fillId="0" borderId="0" xfId="9" applyFont="1" applyAlignment="1">
      <alignment horizontal="center" vertical="center" wrapText="1"/>
    </xf>
    <xf numFmtId="0" fontId="1" fillId="9" borderId="12" xfId="0" applyFont="1" applyFill="1" applyBorder="1" applyAlignment="1">
      <alignment horizontal="center" vertical="center" shrinkToFit="1"/>
    </xf>
    <xf numFmtId="0" fontId="8" fillId="5" borderId="0" xfId="0" applyFont="1" applyFill="1" applyAlignment="1">
      <alignment horizontal="center" vertical="center"/>
    </xf>
    <xf numFmtId="0" fontId="13" fillId="3" borderId="0" xfId="0" applyFont="1" applyFill="1" applyAlignment="1">
      <alignment horizontal="center" vertical="center"/>
    </xf>
    <xf numFmtId="0" fontId="11" fillId="8" borderId="0" xfId="5" applyFont="1" applyFill="1" applyAlignment="1">
      <alignment horizontal="left" vertical="center" indent="1"/>
    </xf>
    <xf numFmtId="0" fontId="9" fillId="8" borderId="0" xfId="0" applyFont="1" applyFill="1" applyAlignment="1">
      <alignment horizontal="center" vertical="center"/>
    </xf>
    <xf numFmtId="0" fontId="8" fillId="4" borderId="0" xfId="11" applyFont="1" applyFill="1" applyAlignment="1">
      <alignment horizontal="center" vertical="center"/>
    </xf>
    <xf numFmtId="0" fontId="13" fillId="6" borderId="0" xfId="0" applyFont="1" applyFill="1" applyAlignment="1">
      <alignment horizontal="center" vertical="center"/>
    </xf>
    <xf numFmtId="0" fontId="8" fillId="7"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0">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alignment horizontal="center" vertical="center" textRotation="0" indent="0" justifyLastLine="0" shrinkToFit="0" readingOrder="0"/>
    </dxf>
    <dxf>
      <font>
        <strike val="0"/>
        <outline val="0"/>
        <shadow val="0"/>
        <u val="none"/>
        <vertAlign val="baseline"/>
        <sz val="10"/>
      </font>
      <alignment horizontal="center" vertical="center" textRotation="0" wrapText="0" indent="0" justifyLastLine="0" shrinkToFit="0" readingOrder="0"/>
    </dxf>
    <dxf>
      <font>
        <strike val="0"/>
        <outline val="0"/>
        <shadow val="0"/>
        <u val="none"/>
        <vertAlign val="baseline"/>
        <sz val="10"/>
      </font>
      <alignment horizontal="left" vertical="bottom" textRotation="0" wrapText="1" relativeIndent="1" justifyLastLine="0" shrinkToFit="0" readingOrder="0"/>
    </dxf>
    <dxf>
      <font>
        <strike val="0"/>
        <outline val="0"/>
        <shadow val="0"/>
        <u val="none"/>
        <vertAlign val="baseline"/>
        <sz val="10"/>
      </font>
    </dxf>
    <dxf>
      <font>
        <b/>
        <strike val="0"/>
        <outline val="0"/>
        <shadow val="0"/>
        <u val="none"/>
        <vertAlign val="baseline"/>
        <sz val="10"/>
        <color theme="0"/>
        <name val="Calibri"/>
        <family val="2"/>
        <scheme val="minor"/>
      </font>
      <fill>
        <patternFill patternType="solid">
          <fgColor indexed="64"/>
          <bgColor theme="9" tint="-0.499984740745262"/>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29"/>
      <tableStyleElement type="headerRow" dxfId="28"/>
      <tableStyleElement type="firstRowStripe" dxfId="27"/>
      <tableStyleElement type="second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969696"/>
      <color rgb="FF000000"/>
      <color rgb="FF215881"/>
      <color rgb="FF42648A"/>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Milestones43524" displayName="Milestones43524" ref="B9:G21" totalsRowShown="0" headerRowDxfId="16" dataDxfId="15">
  <autoFilter ref="B9:G21"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0971B905-713A-4980-8BBC-DF959C2E61F9}" name="Milestone description" dataDxfId="14"/>
    <tableColumn id="2" xr3:uid="{4492A0B8-068F-4002-9E8D-E1F5FED367F0}" name="Category" dataDxfId="13"/>
    <tableColumn id="3" xr3:uid="{DF1A764E-7050-4528-B7F9-B6AB99372146}" name="Assigned to" dataDxfId="12"/>
    <tableColumn id="4" xr3:uid="{47C54592-75B0-4C70-BBF8-0F40483670E9}" name="Progress" dataDxfId="11"/>
    <tableColumn id="5" xr3:uid="{663FB5E0-7616-4EA5-B56A-FF069E2E07D7}" name="Start" dataDxfId="10" dataCellStyle="Date"/>
    <tableColumn id="6" xr3:uid="{3B766962-C06F-4E12-BE91-12AB93439874}" name="Days" dataDxfId="9"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CF21"/>
  <sheetViews>
    <sheetView showGridLines="0" tabSelected="1" showRuler="0" zoomScale="75" zoomScaleNormal="75" zoomScalePageLayoutView="70" workbookViewId="0">
      <selection activeCell="CG3" sqref="CG3"/>
    </sheetView>
  </sheetViews>
  <sheetFormatPr defaultColWidth="8.85546875" defaultRowHeight="30" customHeight="1" x14ac:dyDescent="0.2"/>
  <cols>
    <col min="1" max="1" width="3.28515625" style="12" customWidth="1"/>
    <col min="2" max="2" width="22.140625" style="13" customWidth="1"/>
    <col min="3" max="3" width="13.28515625" style="13" bestFit="1" customWidth="1"/>
    <col min="4" max="4" width="10.140625" style="13" customWidth="1"/>
    <col min="5" max="5" width="15.7109375" style="13" customWidth="1"/>
    <col min="6" max="6" width="11" style="14" customWidth="1"/>
    <col min="7" max="7" width="5.85546875" style="13" customWidth="1"/>
    <col min="8" max="8" width="2.7109375" style="13" customWidth="1"/>
    <col min="9" max="31" width="3.140625" style="13" customWidth="1"/>
    <col min="32" max="32" width="3.42578125" style="13" customWidth="1"/>
    <col min="33" max="84" width="3.140625" style="13" customWidth="1"/>
    <col min="85" max="16384" width="8.85546875" style="13"/>
  </cols>
  <sheetData>
    <row r="1" spans="1:84" ht="25.15" customHeight="1" x14ac:dyDescent="0.2"/>
    <row r="2" spans="1:84" ht="49.9" customHeight="1" x14ac:dyDescent="0.2">
      <c r="A2" s="15"/>
      <c r="B2" s="62" t="s">
        <v>20</v>
      </c>
      <c r="C2" s="62"/>
      <c r="D2" s="62"/>
      <c r="E2" s="62"/>
      <c r="F2" s="62"/>
      <c r="G2" s="62"/>
      <c r="H2" s="62"/>
      <c r="I2" s="63"/>
      <c r="J2" s="63"/>
      <c r="K2" s="63"/>
      <c r="L2" s="63"/>
      <c r="M2" s="63"/>
      <c r="N2" s="63"/>
      <c r="O2" s="63"/>
      <c r="P2" s="63"/>
      <c r="Q2" s="63"/>
      <c r="R2" s="63"/>
      <c r="S2" s="63"/>
      <c r="T2" s="63"/>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row>
    <row r="3" spans="1:84" ht="19.899999999999999" customHeight="1" x14ac:dyDescent="0.2">
      <c r="A3" s="15"/>
      <c r="B3" s="17"/>
      <c r="C3" s="18"/>
      <c r="D3" s="19"/>
      <c r="E3" s="19"/>
      <c r="F3" s="20"/>
      <c r="G3" s="19"/>
      <c r="H3" s="19"/>
      <c r="I3" s="19"/>
      <c r="J3" s="21"/>
      <c r="K3" s="21"/>
      <c r="L3" s="21"/>
    </row>
    <row r="4" spans="1:84" ht="30" customHeight="1" x14ac:dyDescent="0.2">
      <c r="A4" s="15"/>
      <c r="B4" s="22" t="s">
        <v>19</v>
      </c>
      <c r="C4" s="23"/>
      <c r="D4" s="24"/>
      <c r="E4" s="1"/>
      <c r="F4" s="25"/>
      <c r="G4" s="26" t="s">
        <v>0</v>
      </c>
      <c r="H4" s="1"/>
      <c r="I4" s="64" t="s">
        <v>1</v>
      </c>
      <c r="J4" s="64"/>
      <c r="K4" s="64"/>
      <c r="L4" s="64"/>
      <c r="N4" s="65" t="s">
        <v>2</v>
      </c>
      <c r="O4" s="65"/>
      <c r="P4" s="65"/>
      <c r="Q4" s="65"/>
      <c r="S4" s="66" t="s">
        <v>3</v>
      </c>
      <c r="T4" s="66"/>
      <c r="U4" s="66"/>
      <c r="V4" s="66"/>
      <c r="X4" s="60" t="s">
        <v>4</v>
      </c>
      <c r="Y4" s="60"/>
      <c r="Z4" s="60"/>
      <c r="AA4" s="60"/>
      <c r="AC4" s="61" t="s">
        <v>5</v>
      </c>
      <c r="AD4" s="61"/>
      <c r="AE4" s="61"/>
      <c r="AF4" s="61"/>
    </row>
    <row r="5" spans="1:84" ht="30" customHeight="1" x14ac:dyDescent="0.2">
      <c r="A5" s="15"/>
      <c r="B5" s="27" t="s">
        <v>18</v>
      </c>
      <c r="C5" s="24"/>
      <c r="D5" s="24"/>
      <c r="E5" s="1"/>
      <c r="F5" s="25"/>
      <c r="G5" s="1"/>
      <c r="H5" s="1"/>
    </row>
    <row r="6" spans="1:84" ht="30" customHeight="1" x14ac:dyDescent="0.2">
      <c r="A6" s="15"/>
      <c r="B6" s="28" t="s">
        <v>6</v>
      </c>
      <c r="C6" s="29">
        <v>45490</v>
      </c>
      <c r="D6" s="30"/>
      <c r="E6" s="1"/>
      <c r="F6" s="25"/>
      <c r="G6" s="1"/>
      <c r="H6" s="1"/>
      <c r="I6" s="31" t="str">
        <f ca="1">TEXT(I7,"mmmm")</f>
        <v>July</v>
      </c>
      <c r="J6" s="31"/>
      <c r="K6" s="31"/>
      <c r="L6" s="31"/>
      <c r="M6" s="31"/>
      <c r="N6" s="31"/>
      <c r="O6" s="31"/>
      <c r="P6" s="31" t="str">
        <f ca="1">IF(TEXT(P7,"mmmm")=I6,"",TEXT(P7,"mmmm"))</f>
        <v/>
      </c>
      <c r="Q6" s="31"/>
      <c r="R6" s="31"/>
      <c r="S6" s="31"/>
      <c r="T6" s="31"/>
      <c r="U6" s="31"/>
      <c r="V6" s="31"/>
      <c r="W6" s="31" t="str">
        <f ca="1">IF(OR(TEXT(W7,"mmmm")=P6,TEXT(W7,"mmmm")=I6),"",TEXT(W7,"mmmm"))</f>
        <v>August</v>
      </c>
      <c r="X6" s="31"/>
      <c r="Y6" s="31"/>
      <c r="Z6" s="31"/>
      <c r="AA6" s="31"/>
      <c r="AB6" s="31"/>
      <c r="AC6" s="31"/>
      <c r="AD6" s="31" t="str">
        <f ca="1">IF(OR(TEXT(AD7,"mmmm")=W6,TEXT(AD7,"mmmm")=P6,TEXT(AD7,"mmmm")=I6),"",TEXT(AD7,"mmmm"))</f>
        <v/>
      </c>
      <c r="AE6" s="31"/>
      <c r="AF6" s="31"/>
      <c r="AG6" s="31"/>
      <c r="AH6" s="31"/>
      <c r="AI6" s="31"/>
      <c r="AJ6" s="31"/>
      <c r="AK6" s="31" t="str">
        <f ca="1">IF(OR(TEXT(AK7,"mmmm")=AD6,TEXT(AK7,"mmmm")=W6,TEXT(AK7,"mmmm")=P6,TEXT(AK7,"mmmm")=I6),"",TEXT(AK7,"mmmm"))</f>
        <v/>
      </c>
      <c r="AL6" s="31"/>
      <c r="AM6" s="31"/>
      <c r="AN6" s="31"/>
      <c r="AO6" s="31"/>
      <c r="AP6" s="31"/>
      <c r="AQ6" s="31"/>
      <c r="AR6" s="31" t="str">
        <f ca="1">IF(OR(TEXT(AR7,"mmmm")=AK6,TEXT(AR7,"mmmm")=AD6,TEXT(AR7,"mmmm")=W6,TEXT(AR7,"mmmm")=P6),"",TEXT(AR7,"mmmm"))</f>
        <v/>
      </c>
      <c r="AS6" s="31"/>
      <c r="AT6" s="31"/>
      <c r="AU6" s="31"/>
      <c r="AV6" s="31"/>
      <c r="AW6" s="31"/>
      <c r="AX6" s="32"/>
      <c r="AY6" s="32" t="str">
        <f ca="1">IF(OR(TEXT(AY7,"mmmm")=AR6,TEXT(AY7,"mmmm")=AK6,TEXT(AY7,"mmmm")=AD6,TEXT(AY7,"mmmm")=W6),"",TEXT(AY7,"mmmm"))</f>
        <v>September</v>
      </c>
      <c r="AZ6" s="32"/>
      <c r="BA6" s="32"/>
      <c r="BB6" s="33"/>
      <c r="BC6" s="34"/>
      <c r="BD6" s="34"/>
      <c r="BE6" s="34"/>
      <c r="BF6" s="34" t="str">
        <f ca="1">IF(OR(TEXT(BF7,"mmmm")=AY6,TEXT(BF7,"mmmm")=AR6,TEXT(BF7,"mmmm")=AK6,TEXT(BF7,"mmmm")=AD6),"",TEXT(BF7,"mmmm"))</f>
        <v/>
      </c>
      <c r="BG6" s="34"/>
      <c r="BH6" s="34"/>
      <c r="BI6" s="34"/>
      <c r="BJ6" s="34"/>
      <c r="BK6" s="34"/>
      <c r="BL6" s="34"/>
    </row>
    <row r="7" spans="1:84" ht="30" customHeight="1" x14ac:dyDescent="0.2">
      <c r="A7" s="15"/>
      <c r="B7" s="28" t="s">
        <v>7</v>
      </c>
      <c r="C7" s="35">
        <v>5</v>
      </c>
      <c r="D7" s="24"/>
      <c r="E7" s="1"/>
      <c r="F7" s="1"/>
      <c r="G7" s="1"/>
      <c r="H7" s="36"/>
      <c r="I7" s="3">
        <f ca="1">IFERROR(Project_Start+Scrolling_Increment,TODAY())</f>
        <v>45495</v>
      </c>
      <c r="J7" s="4">
        <f ca="1">I7+1</f>
        <v>45496</v>
      </c>
      <c r="K7" s="4">
        <f t="shared" ref="K7:AX7" ca="1" si="0">J7+1</f>
        <v>45497</v>
      </c>
      <c r="L7" s="4">
        <f t="shared" ca="1" si="0"/>
        <v>45498</v>
      </c>
      <c r="M7" s="4">
        <f t="shared" ca="1" si="0"/>
        <v>45499</v>
      </c>
      <c r="N7" s="4">
        <f t="shared" ca="1" si="0"/>
        <v>45500</v>
      </c>
      <c r="O7" s="5">
        <f t="shared" ca="1" si="0"/>
        <v>45501</v>
      </c>
      <c r="P7" s="4">
        <f ca="1">O7+1</f>
        <v>45502</v>
      </c>
      <c r="Q7" s="4">
        <f ca="1">P7+1</f>
        <v>45503</v>
      </c>
      <c r="R7" s="4">
        <f t="shared" ca="1" si="0"/>
        <v>45504</v>
      </c>
      <c r="S7" s="4">
        <f t="shared" ca="1" si="0"/>
        <v>45505</v>
      </c>
      <c r="T7" s="4">
        <f t="shared" ca="1" si="0"/>
        <v>45506</v>
      </c>
      <c r="U7" s="4">
        <f t="shared" ca="1" si="0"/>
        <v>45507</v>
      </c>
      <c r="V7" s="5">
        <f t="shared" ca="1" si="0"/>
        <v>45508</v>
      </c>
      <c r="W7" s="4">
        <f ca="1">V7+1</f>
        <v>45509</v>
      </c>
      <c r="X7" s="4">
        <f ca="1">W7+1</f>
        <v>45510</v>
      </c>
      <c r="Y7" s="4">
        <f t="shared" ca="1" si="0"/>
        <v>45511</v>
      </c>
      <c r="Z7" s="4">
        <f t="shared" ca="1" si="0"/>
        <v>45512</v>
      </c>
      <c r="AA7" s="4">
        <f t="shared" ca="1" si="0"/>
        <v>45513</v>
      </c>
      <c r="AB7" s="4">
        <f t="shared" ca="1" si="0"/>
        <v>45514</v>
      </c>
      <c r="AC7" s="5">
        <f t="shared" ca="1" si="0"/>
        <v>45515</v>
      </c>
      <c r="AD7" s="4">
        <f ca="1">AC7+1</f>
        <v>45516</v>
      </c>
      <c r="AE7" s="4">
        <f ca="1">AD7+1</f>
        <v>45517</v>
      </c>
      <c r="AF7" s="4">
        <f t="shared" ca="1" si="0"/>
        <v>45518</v>
      </c>
      <c r="AG7" s="4">
        <f t="shared" ca="1" si="0"/>
        <v>45519</v>
      </c>
      <c r="AH7" s="4">
        <f t="shared" ca="1" si="0"/>
        <v>45520</v>
      </c>
      <c r="AI7" s="4">
        <f t="shared" ca="1" si="0"/>
        <v>45521</v>
      </c>
      <c r="AJ7" s="5">
        <f t="shared" ca="1" si="0"/>
        <v>45522</v>
      </c>
      <c r="AK7" s="4">
        <f ca="1">AJ7+1</f>
        <v>45523</v>
      </c>
      <c r="AL7" s="4">
        <f ca="1">AK7+1</f>
        <v>45524</v>
      </c>
      <c r="AM7" s="4">
        <f t="shared" ca="1" si="0"/>
        <v>45525</v>
      </c>
      <c r="AN7" s="4">
        <f t="shared" ca="1" si="0"/>
        <v>45526</v>
      </c>
      <c r="AO7" s="4">
        <f t="shared" ca="1" si="0"/>
        <v>45527</v>
      </c>
      <c r="AP7" s="4">
        <f t="shared" ca="1" si="0"/>
        <v>45528</v>
      </c>
      <c r="AQ7" s="5">
        <f t="shared" ca="1" si="0"/>
        <v>45529</v>
      </c>
      <c r="AR7" s="4">
        <f ca="1">AQ7+1</f>
        <v>45530</v>
      </c>
      <c r="AS7" s="4">
        <f ca="1">AR7+1</f>
        <v>45531</v>
      </c>
      <c r="AT7" s="4">
        <f t="shared" ca="1" si="0"/>
        <v>45532</v>
      </c>
      <c r="AU7" s="4">
        <f t="shared" ca="1" si="0"/>
        <v>45533</v>
      </c>
      <c r="AV7" s="4">
        <f t="shared" ca="1" si="0"/>
        <v>45534</v>
      </c>
      <c r="AW7" s="4">
        <f t="shared" ca="1" si="0"/>
        <v>45535</v>
      </c>
      <c r="AX7" s="5">
        <f t="shared" ca="1" si="0"/>
        <v>45536</v>
      </c>
      <c r="AY7" s="4">
        <f ca="1">AX7+1</f>
        <v>45537</v>
      </c>
      <c r="AZ7" s="4">
        <f ca="1">AY7+1</f>
        <v>45538</v>
      </c>
      <c r="BA7" s="4">
        <f t="shared" ref="BA7:BE7" ca="1" si="1">AZ7+1</f>
        <v>45539</v>
      </c>
      <c r="BB7" s="4">
        <f t="shared" ca="1" si="1"/>
        <v>45540</v>
      </c>
      <c r="BC7" s="4">
        <f t="shared" ca="1" si="1"/>
        <v>45541</v>
      </c>
      <c r="BD7" s="4">
        <f t="shared" ca="1" si="1"/>
        <v>45542</v>
      </c>
      <c r="BE7" s="5">
        <f t="shared" ca="1" si="1"/>
        <v>45543</v>
      </c>
      <c r="BF7" s="4">
        <f ca="1">BE7+1</f>
        <v>45544</v>
      </c>
      <c r="BG7" s="4">
        <f ca="1">BF7+1</f>
        <v>45545</v>
      </c>
      <c r="BH7" s="4">
        <f t="shared" ref="BH7:BL7" ca="1" si="2">BG7+1</f>
        <v>45546</v>
      </c>
      <c r="BI7" s="4">
        <f t="shared" ca="1" si="2"/>
        <v>45547</v>
      </c>
      <c r="BJ7" s="4">
        <f t="shared" ca="1" si="2"/>
        <v>45548</v>
      </c>
      <c r="BK7" s="4">
        <f t="shared" ca="1" si="2"/>
        <v>45549</v>
      </c>
      <c r="BL7" s="5">
        <f t="shared" ca="1" si="2"/>
        <v>45550</v>
      </c>
      <c r="BM7" s="7">
        <f t="shared" ref="BM7" ca="1" si="3">BL7+1</f>
        <v>45551</v>
      </c>
      <c r="BN7" s="7">
        <f t="shared" ref="BN7" ca="1" si="4">BM7+1</f>
        <v>45552</v>
      </c>
      <c r="BO7" s="7">
        <f t="shared" ref="BO7" ca="1" si="5">BN7+1</f>
        <v>45553</v>
      </c>
      <c r="BP7" s="7">
        <f t="shared" ref="BP7" ca="1" si="6">BO7+1</f>
        <v>45554</v>
      </c>
      <c r="BQ7" s="7">
        <f t="shared" ref="BQ7" ca="1" si="7">BP7+1</f>
        <v>45555</v>
      </c>
      <c r="BR7" s="7">
        <f t="shared" ref="BR7" ca="1" si="8">BQ7+1</f>
        <v>45556</v>
      </c>
      <c r="BS7" s="10">
        <f t="shared" ref="BS7" ca="1" si="9">BR7+1</f>
        <v>45557</v>
      </c>
      <c r="BT7" s="7">
        <f t="shared" ref="BT7" ca="1" si="10">BS7+1</f>
        <v>45558</v>
      </c>
      <c r="BU7" s="7">
        <f t="shared" ref="BU7" ca="1" si="11">BT7+1</f>
        <v>45559</v>
      </c>
      <c r="BV7" s="7">
        <f t="shared" ref="BV7" ca="1" si="12">BU7+1</f>
        <v>45560</v>
      </c>
      <c r="BW7" s="7">
        <f t="shared" ref="BW7" ca="1" si="13">BV7+1</f>
        <v>45561</v>
      </c>
      <c r="BX7" s="7">
        <f t="shared" ref="BX7" ca="1" si="14">BW7+1</f>
        <v>45562</v>
      </c>
      <c r="BY7" s="7">
        <f t="shared" ref="BY7" ca="1" si="15">BX7+1</f>
        <v>45563</v>
      </c>
      <c r="BZ7" s="10">
        <f t="shared" ref="BZ7" ca="1" si="16">BY7+1</f>
        <v>45564</v>
      </c>
      <c r="CA7" s="7">
        <f t="shared" ref="CA7" ca="1" si="17">BZ7+1</f>
        <v>45565</v>
      </c>
      <c r="CB7" s="7">
        <f t="shared" ref="CB7" ca="1" si="18">CA7+1</f>
        <v>45566</v>
      </c>
      <c r="CC7" s="7">
        <f t="shared" ref="CC7" ca="1" si="19">CB7+1</f>
        <v>45567</v>
      </c>
      <c r="CD7" s="7">
        <f t="shared" ref="CD7" ca="1" si="20">CC7+1</f>
        <v>45568</v>
      </c>
      <c r="CE7" s="7">
        <f t="shared" ref="CE7" ca="1" si="21">CD7+1</f>
        <v>45569</v>
      </c>
      <c r="CF7" s="7">
        <f t="shared" ref="CF7" ca="1" si="22">CE7+1</f>
        <v>45570</v>
      </c>
    </row>
    <row r="8" spans="1:84" ht="19.899999999999999" customHeight="1" x14ac:dyDescent="0.2">
      <c r="A8" s="15"/>
      <c r="B8" s="24"/>
      <c r="C8" s="24"/>
      <c r="D8" s="24"/>
      <c r="E8" s="1"/>
      <c r="F8" s="1"/>
      <c r="G8" s="1"/>
      <c r="H8" s="36"/>
      <c r="I8" s="6"/>
      <c r="J8" s="7"/>
      <c r="K8" s="7"/>
      <c r="L8" s="7"/>
      <c r="M8" s="7"/>
      <c r="N8" s="7"/>
      <c r="O8" s="7"/>
      <c r="P8" s="8"/>
      <c r="Q8" s="7"/>
      <c r="R8" s="7"/>
      <c r="S8" s="7"/>
      <c r="T8" s="7"/>
      <c r="U8" s="7"/>
      <c r="V8" s="9"/>
      <c r="W8" s="7"/>
      <c r="X8" s="7"/>
      <c r="Y8" s="7"/>
      <c r="Z8" s="7"/>
      <c r="AA8" s="7"/>
      <c r="AB8" s="7"/>
      <c r="AC8" s="9"/>
      <c r="AD8" s="7"/>
      <c r="AE8" s="7"/>
      <c r="AF8" s="7"/>
      <c r="AG8" s="7"/>
      <c r="AH8" s="7"/>
      <c r="AI8" s="7"/>
      <c r="AJ8" s="9"/>
      <c r="AK8" s="7"/>
      <c r="AL8" s="7"/>
      <c r="AM8" s="7"/>
      <c r="AN8" s="7"/>
      <c r="AO8" s="7"/>
      <c r="AP8" s="7"/>
      <c r="AQ8" s="9"/>
      <c r="AR8" s="7"/>
      <c r="AS8" s="7"/>
      <c r="AT8" s="7"/>
      <c r="AU8" s="7"/>
      <c r="AV8" s="7"/>
      <c r="AW8" s="7"/>
      <c r="AX8" s="9"/>
      <c r="AY8" s="7"/>
      <c r="AZ8" s="7"/>
      <c r="BA8" s="7"/>
      <c r="BB8" s="7"/>
      <c r="BC8" s="7"/>
      <c r="BD8" s="7"/>
      <c r="BE8" s="9"/>
      <c r="BF8" s="7"/>
      <c r="BG8" s="7"/>
      <c r="BH8" s="7"/>
      <c r="BI8" s="7"/>
      <c r="BJ8" s="7"/>
      <c r="BK8" s="7"/>
      <c r="BL8" s="10"/>
      <c r="BM8" s="7"/>
      <c r="BN8" s="7"/>
      <c r="BO8" s="7"/>
      <c r="BP8" s="7"/>
      <c r="BQ8" s="7"/>
      <c r="BR8" s="7"/>
      <c r="BS8" s="9"/>
      <c r="BT8" s="7"/>
      <c r="BU8" s="7"/>
      <c r="BV8" s="7"/>
      <c r="BW8" s="7"/>
      <c r="BX8" s="7"/>
      <c r="BY8" s="7"/>
      <c r="BZ8" s="10"/>
      <c r="CA8" s="7"/>
      <c r="CB8" s="7"/>
      <c r="CC8" s="7"/>
      <c r="CD8" s="7"/>
      <c r="CE8" s="7"/>
      <c r="CF8" s="7"/>
    </row>
    <row r="9" spans="1:84" ht="40.15" customHeight="1" x14ac:dyDescent="0.2">
      <c r="A9" s="15"/>
      <c r="B9" s="37" t="s">
        <v>8</v>
      </c>
      <c r="C9" s="38" t="s">
        <v>9</v>
      </c>
      <c r="D9" s="38" t="s">
        <v>10</v>
      </c>
      <c r="E9" s="38" t="s">
        <v>11</v>
      </c>
      <c r="F9" s="38" t="s">
        <v>12</v>
      </c>
      <c r="G9" s="38" t="s">
        <v>13</v>
      </c>
      <c r="H9" s="2"/>
      <c r="I9" s="11" t="str">
        <f t="shared" ref="I9:BL9" ca="1" si="23">LEFT(TEXT(I7,"ddd"),1)</f>
        <v>M</v>
      </c>
      <c r="J9" s="11" t="str">
        <f t="shared" ca="1" si="23"/>
        <v>T</v>
      </c>
      <c r="K9" s="11" t="str">
        <f t="shared" ca="1" si="23"/>
        <v>W</v>
      </c>
      <c r="L9" s="11" t="str">
        <f t="shared" ca="1" si="23"/>
        <v>T</v>
      </c>
      <c r="M9" s="11" t="str">
        <f t="shared" ca="1" si="23"/>
        <v>F</v>
      </c>
      <c r="N9" s="11" t="str">
        <f t="shared" ca="1" si="23"/>
        <v>S</v>
      </c>
      <c r="O9" s="11" t="str">
        <f t="shared" ca="1" si="23"/>
        <v>S</v>
      </c>
      <c r="P9" s="11" t="str">
        <f t="shared" ca="1" si="23"/>
        <v>M</v>
      </c>
      <c r="Q9" s="11" t="str">
        <f t="shared" ca="1" si="23"/>
        <v>T</v>
      </c>
      <c r="R9" s="11" t="str">
        <f t="shared" ca="1" si="23"/>
        <v>W</v>
      </c>
      <c r="S9" s="11" t="str">
        <f t="shared" ca="1" si="23"/>
        <v>T</v>
      </c>
      <c r="T9" s="11" t="str">
        <f t="shared" ca="1" si="23"/>
        <v>F</v>
      </c>
      <c r="U9" s="11" t="str">
        <f t="shared" ca="1" si="23"/>
        <v>S</v>
      </c>
      <c r="V9" s="11" t="str">
        <f t="shared" ca="1" si="23"/>
        <v>S</v>
      </c>
      <c r="W9" s="11" t="str">
        <f t="shared" ca="1" si="23"/>
        <v>M</v>
      </c>
      <c r="X9" s="11" t="str">
        <f t="shared" ca="1" si="23"/>
        <v>T</v>
      </c>
      <c r="Y9" s="11" t="str">
        <f t="shared" ca="1" si="23"/>
        <v>W</v>
      </c>
      <c r="Z9" s="11" t="str">
        <f t="shared" ca="1" si="23"/>
        <v>T</v>
      </c>
      <c r="AA9" s="11" t="str">
        <f t="shared" ca="1" si="23"/>
        <v>F</v>
      </c>
      <c r="AB9" s="11" t="str">
        <f t="shared" ca="1" si="23"/>
        <v>S</v>
      </c>
      <c r="AC9" s="11" t="str">
        <f t="shared" ca="1" si="23"/>
        <v>S</v>
      </c>
      <c r="AD9" s="11" t="str">
        <f t="shared" ca="1" si="23"/>
        <v>M</v>
      </c>
      <c r="AE9" s="11" t="str">
        <f t="shared" ca="1" si="23"/>
        <v>T</v>
      </c>
      <c r="AF9" s="11" t="str">
        <f t="shared" ca="1" si="23"/>
        <v>W</v>
      </c>
      <c r="AG9" s="11" t="str">
        <f t="shared" ca="1" si="23"/>
        <v>T</v>
      </c>
      <c r="AH9" s="11" t="str">
        <f t="shared" ca="1" si="23"/>
        <v>F</v>
      </c>
      <c r="AI9" s="11" t="str">
        <f t="shared" ca="1" si="23"/>
        <v>S</v>
      </c>
      <c r="AJ9" s="11" t="str">
        <f t="shared" ca="1" si="23"/>
        <v>S</v>
      </c>
      <c r="AK9" s="11" t="str">
        <f t="shared" ca="1" si="23"/>
        <v>M</v>
      </c>
      <c r="AL9" s="11" t="str">
        <f t="shared" ca="1" si="23"/>
        <v>T</v>
      </c>
      <c r="AM9" s="11" t="str">
        <f t="shared" ca="1" si="23"/>
        <v>W</v>
      </c>
      <c r="AN9" s="11" t="str">
        <f t="shared" ca="1" si="23"/>
        <v>T</v>
      </c>
      <c r="AO9" s="11" t="str">
        <f t="shared" ca="1" si="23"/>
        <v>F</v>
      </c>
      <c r="AP9" s="11" t="str">
        <f t="shared" ca="1" si="23"/>
        <v>S</v>
      </c>
      <c r="AQ9" s="11" t="str">
        <f t="shared" ca="1" si="23"/>
        <v>S</v>
      </c>
      <c r="AR9" s="11" t="str">
        <f t="shared" ca="1" si="23"/>
        <v>M</v>
      </c>
      <c r="AS9" s="11" t="str">
        <f t="shared" ca="1" si="23"/>
        <v>T</v>
      </c>
      <c r="AT9" s="11" t="str">
        <f t="shared" ca="1" si="23"/>
        <v>W</v>
      </c>
      <c r="AU9" s="11" t="str">
        <f t="shared" ca="1" si="23"/>
        <v>T</v>
      </c>
      <c r="AV9" s="11" t="str">
        <f t="shared" ca="1" si="23"/>
        <v>F</v>
      </c>
      <c r="AW9" s="11" t="str">
        <f t="shared" ca="1" si="23"/>
        <v>S</v>
      </c>
      <c r="AX9" s="11" t="str">
        <f t="shared" ca="1" si="23"/>
        <v>S</v>
      </c>
      <c r="AY9" s="11" t="str">
        <f t="shared" ca="1" si="23"/>
        <v>M</v>
      </c>
      <c r="AZ9" s="11" t="str">
        <f t="shared" ca="1" si="23"/>
        <v>T</v>
      </c>
      <c r="BA9" s="11" t="str">
        <f t="shared" ca="1" si="23"/>
        <v>W</v>
      </c>
      <c r="BB9" s="11" t="str">
        <f t="shared" ca="1" si="23"/>
        <v>T</v>
      </c>
      <c r="BC9" s="11" t="str">
        <f t="shared" ca="1" si="23"/>
        <v>F</v>
      </c>
      <c r="BD9" s="11" t="str">
        <f t="shared" ca="1" si="23"/>
        <v>S</v>
      </c>
      <c r="BE9" s="11" t="str">
        <f t="shared" ca="1" si="23"/>
        <v>S</v>
      </c>
      <c r="BF9" s="11" t="str">
        <f t="shared" ca="1" si="23"/>
        <v>M</v>
      </c>
      <c r="BG9" s="11" t="str">
        <f t="shared" ca="1" si="23"/>
        <v>T</v>
      </c>
      <c r="BH9" s="11" t="str">
        <f t="shared" ca="1" si="23"/>
        <v>W</v>
      </c>
      <c r="BI9" s="11" t="str">
        <f t="shared" ca="1" si="23"/>
        <v>T</v>
      </c>
      <c r="BJ9" s="11" t="str">
        <f t="shared" ca="1" si="23"/>
        <v>F</v>
      </c>
      <c r="BK9" s="11" t="str">
        <f t="shared" ca="1" si="23"/>
        <v>S</v>
      </c>
      <c r="BL9" s="11" t="str">
        <f t="shared" ca="1" si="23"/>
        <v>S</v>
      </c>
      <c r="BM9" s="59" t="str">
        <f t="shared" ref="BM9:BP9" ca="1" si="24">LEFT(TEXT(BM7,"ddd"),1)</f>
        <v>M</v>
      </c>
      <c r="BN9" s="11" t="str">
        <f t="shared" ca="1" si="24"/>
        <v>T</v>
      </c>
      <c r="BO9" s="11" t="str">
        <f t="shared" ca="1" si="24"/>
        <v>W</v>
      </c>
      <c r="BP9" s="11" t="str">
        <f t="shared" ca="1" si="24"/>
        <v>T</v>
      </c>
      <c r="BQ9" s="11" t="str">
        <f t="shared" ref="BQ9:CF9" ca="1" si="25">LEFT(TEXT(BQ7,"ddd"),1)</f>
        <v>F</v>
      </c>
      <c r="BR9" s="11" t="str">
        <f t="shared" ca="1" si="25"/>
        <v>S</v>
      </c>
      <c r="BS9" s="11" t="str">
        <f t="shared" ca="1" si="25"/>
        <v>S</v>
      </c>
      <c r="BT9" s="11" t="str">
        <f t="shared" ca="1" si="25"/>
        <v>M</v>
      </c>
      <c r="BU9" s="11" t="str">
        <f t="shared" ca="1" si="25"/>
        <v>T</v>
      </c>
      <c r="BV9" s="11" t="str">
        <f t="shared" ca="1" si="25"/>
        <v>W</v>
      </c>
      <c r="BW9" s="11" t="str">
        <f t="shared" ca="1" si="25"/>
        <v>T</v>
      </c>
      <c r="BX9" s="11" t="str">
        <f t="shared" ca="1" si="25"/>
        <v>F</v>
      </c>
      <c r="BY9" s="11" t="str">
        <f t="shared" ca="1" si="25"/>
        <v>S</v>
      </c>
      <c r="BZ9" s="11" t="str">
        <f t="shared" ca="1" si="25"/>
        <v>S</v>
      </c>
      <c r="CA9" s="59" t="str">
        <f t="shared" ca="1" si="25"/>
        <v>M</v>
      </c>
      <c r="CB9" s="11" t="str">
        <f t="shared" ca="1" si="25"/>
        <v>T</v>
      </c>
      <c r="CC9" s="11" t="str">
        <f t="shared" ca="1" si="25"/>
        <v>W</v>
      </c>
      <c r="CD9" s="11" t="str">
        <f t="shared" ca="1" si="25"/>
        <v>T</v>
      </c>
      <c r="CE9" s="11" t="str">
        <f t="shared" ca="1" si="25"/>
        <v>F</v>
      </c>
      <c r="CF9" s="11" t="str">
        <f t="shared" ca="1" si="25"/>
        <v>S</v>
      </c>
    </row>
    <row r="10" spans="1:84" ht="30" hidden="1" customHeight="1" thickBot="1" x14ac:dyDescent="0.25">
      <c r="B10" s="39"/>
      <c r="C10" s="40"/>
      <c r="D10" s="41"/>
      <c r="E10" s="40"/>
      <c r="F10" s="42"/>
      <c r="G10" s="43"/>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row>
    <row r="11" spans="1:84" s="21" customFormat="1" ht="40.15" customHeight="1" x14ac:dyDescent="0.2">
      <c r="A11" s="15"/>
      <c r="B11" s="45" t="s">
        <v>52</v>
      </c>
      <c r="C11" s="20"/>
      <c r="D11" s="20"/>
      <c r="E11" s="46"/>
      <c r="F11" s="47"/>
      <c r="G11" s="48"/>
      <c r="H11" s="20"/>
      <c r="I11" s="49" t="str">
        <f t="shared" ref="I11:X17" ca="1" si="26">IF(AND($C11="Goal",I$7&gt;=$F11,I$7&lt;=$F11+$G11-1),2,IF(AND($C11="Milestone",I$7&gt;=$F11,I$7&lt;=$F11+$G11-1),1,""))</f>
        <v/>
      </c>
      <c r="J11" s="49" t="str">
        <f t="shared" ca="1" si="26"/>
        <v/>
      </c>
      <c r="K11" s="49" t="str">
        <f t="shared" ca="1" si="26"/>
        <v/>
      </c>
      <c r="L11" s="49" t="str">
        <f t="shared" ca="1" si="26"/>
        <v/>
      </c>
      <c r="M11" s="49" t="str">
        <f t="shared" ca="1" si="26"/>
        <v/>
      </c>
      <c r="N11" s="49" t="str">
        <f t="shared" ca="1" si="26"/>
        <v/>
      </c>
      <c r="O11" s="49" t="str">
        <f t="shared" ca="1" si="26"/>
        <v/>
      </c>
      <c r="P11" s="49" t="str">
        <f t="shared" ca="1" si="26"/>
        <v/>
      </c>
      <c r="Q11" s="49" t="str">
        <f t="shared" ca="1" si="26"/>
        <v/>
      </c>
      <c r="R11" s="49" t="str">
        <f t="shared" ca="1" si="26"/>
        <v/>
      </c>
      <c r="S11" s="49" t="str">
        <f t="shared" ca="1" si="26"/>
        <v/>
      </c>
      <c r="T11" s="49" t="str">
        <f t="shared" ca="1" si="26"/>
        <v/>
      </c>
      <c r="U11" s="49" t="str">
        <f t="shared" ca="1" si="26"/>
        <v/>
      </c>
      <c r="V11" s="49" t="str">
        <f t="shared" ca="1" si="26"/>
        <v/>
      </c>
      <c r="W11" s="49" t="str">
        <f t="shared" ca="1" si="26"/>
        <v/>
      </c>
      <c r="X11" s="49" t="str">
        <f t="shared" ca="1" si="26"/>
        <v/>
      </c>
      <c r="Y11" s="49" t="str">
        <f t="shared" ref="Y11:AN16" ca="1" si="27">IF(AND($C11="Goal",Y$7&gt;=$F11,Y$7&lt;=$F11+$G11-1),2,IF(AND($C11="Milestone",Y$7&gt;=$F11,Y$7&lt;=$F11+$G11-1),1,""))</f>
        <v/>
      </c>
      <c r="Z11" s="49" t="str">
        <f t="shared" ca="1" si="27"/>
        <v/>
      </c>
      <c r="AA11" s="49" t="str">
        <f t="shared" ca="1" si="27"/>
        <v/>
      </c>
      <c r="AB11" s="49" t="str">
        <f t="shared" ca="1" si="27"/>
        <v/>
      </c>
      <c r="AC11" s="49" t="str">
        <f t="shared" ca="1" si="27"/>
        <v/>
      </c>
      <c r="AD11" s="49" t="str">
        <f t="shared" ca="1" si="27"/>
        <v/>
      </c>
      <c r="AE11" s="49" t="str">
        <f t="shared" ca="1" si="27"/>
        <v/>
      </c>
      <c r="AF11" s="49" t="str">
        <f t="shared" ca="1" si="27"/>
        <v/>
      </c>
      <c r="AG11" s="49" t="str">
        <f t="shared" ca="1" si="27"/>
        <v/>
      </c>
      <c r="AH11" s="49" t="str">
        <f t="shared" ca="1" si="27"/>
        <v/>
      </c>
      <c r="AI11" s="49" t="str">
        <f t="shared" ca="1" si="27"/>
        <v/>
      </c>
      <c r="AJ11" s="49" t="str">
        <f t="shared" ca="1" si="27"/>
        <v/>
      </c>
      <c r="AK11" s="49" t="str">
        <f t="shared" ca="1" si="27"/>
        <v/>
      </c>
      <c r="AL11" s="49" t="str">
        <f t="shared" ca="1" si="27"/>
        <v/>
      </c>
      <c r="AM11" s="49" t="str">
        <f t="shared" ca="1" si="27"/>
        <v/>
      </c>
      <c r="AN11" s="49" t="str">
        <f t="shared" ca="1" si="27"/>
        <v/>
      </c>
      <c r="AO11" s="49" t="str">
        <f t="shared" ref="AO11:BD16" ca="1" si="28">IF(AND($C11="Goal",AO$7&gt;=$F11,AO$7&lt;=$F11+$G11-1),2,IF(AND($C11="Milestone",AO$7&gt;=$F11,AO$7&lt;=$F11+$G11-1),1,""))</f>
        <v/>
      </c>
      <c r="AP11" s="49" t="str">
        <f t="shared" ca="1" si="28"/>
        <v/>
      </c>
      <c r="AQ11" s="49" t="str">
        <f t="shared" ca="1" si="28"/>
        <v/>
      </c>
      <c r="AR11" s="49" t="str">
        <f t="shared" ca="1" si="28"/>
        <v/>
      </c>
      <c r="AS11" s="49" t="str">
        <f t="shared" ca="1" si="28"/>
        <v/>
      </c>
      <c r="AT11" s="49" t="str">
        <f t="shared" ca="1" si="28"/>
        <v/>
      </c>
      <c r="AU11" s="49" t="str">
        <f t="shared" ca="1" si="28"/>
        <v/>
      </c>
      <c r="AV11" s="49" t="str">
        <f t="shared" ca="1" si="28"/>
        <v/>
      </c>
      <c r="AW11" s="49" t="str">
        <f t="shared" ca="1" si="28"/>
        <v/>
      </c>
      <c r="AX11" s="49" t="str">
        <f t="shared" ca="1" si="28"/>
        <v/>
      </c>
      <c r="AY11" s="49" t="str">
        <f t="shared" ca="1" si="28"/>
        <v/>
      </c>
      <c r="AZ11" s="49" t="str">
        <f t="shared" ca="1" si="28"/>
        <v/>
      </c>
      <c r="BA11" s="49" t="str">
        <f t="shared" ca="1" si="28"/>
        <v/>
      </c>
      <c r="BB11" s="49" t="str">
        <f t="shared" ca="1" si="28"/>
        <v/>
      </c>
      <c r="BC11" s="49" t="str">
        <f t="shared" ca="1" si="28"/>
        <v/>
      </c>
      <c r="BD11" s="49" t="str">
        <f t="shared" ca="1" si="28"/>
        <v/>
      </c>
      <c r="BE11" s="49" t="str">
        <f t="shared" ref="BE11:BT21" ca="1" si="29">IF(AND($C11="Goal",BE$7&gt;=$F11,BE$7&lt;=$F11+$G11-1),2,IF(AND($C11="Milestone",BE$7&gt;=$F11,BE$7&lt;=$F11+$G11-1),1,""))</f>
        <v/>
      </c>
      <c r="BF11" s="49" t="str">
        <f t="shared" ca="1" si="29"/>
        <v/>
      </c>
      <c r="BG11" s="49" t="str">
        <f t="shared" ca="1" si="29"/>
        <v/>
      </c>
      <c r="BH11" s="49" t="str">
        <f t="shared" ca="1" si="29"/>
        <v/>
      </c>
      <c r="BI11" s="49" t="str">
        <f t="shared" ca="1" si="29"/>
        <v/>
      </c>
      <c r="BJ11" s="49" t="str">
        <f t="shared" ca="1" si="29"/>
        <v/>
      </c>
      <c r="BK11" s="49" t="str">
        <f t="shared" ca="1" si="29"/>
        <v/>
      </c>
      <c r="BL11" s="49" t="str">
        <f t="shared" ca="1" si="29"/>
        <v/>
      </c>
      <c r="BM11" s="49" t="str">
        <f t="shared" ca="1" si="29"/>
        <v/>
      </c>
      <c r="BN11" s="49" t="str">
        <f t="shared" ca="1" si="29"/>
        <v/>
      </c>
      <c r="BO11" s="49" t="str">
        <f t="shared" ca="1" si="29"/>
        <v/>
      </c>
      <c r="BP11" s="49" t="str">
        <f t="shared" ca="1" si="29"/>
        <v/>
      </c>
      <c r="BQ11" s="49" t="str">
        <f t="shared" ca="1" si="29"/>
        <v/>
      </c>
      <c r="BR11" s="49" t="str">
        <f t="shared" ca="1" si="29"/>
        <v/>
      </c>
      <c r="BS11" s="49" t="str">
        <f t="shared" ca="1" si="29"/>
        <v/>
      </c>
      <c r="BT11" s="49" t="str">
        <f t="shared" ca="1" si="29"/>
        <v/>
      </c>
      <c r="BU11" s="49" t="str">
        <f t="shared" ref="BP11:CF21" ca="1" si="30">IF(AND($C11="Goal",BU$7&gt;=$F11,BU$7&lt;=$F11+$G11-1),2,IF(AND($C11="Milestone",BU$7&gt;=$F11,BU$7&lt;=$F11+$G11-1),1,""))</f>
        <v/>
      </c>
      <c r="BV11" s="49" t="str">
        <f t="shared" ca="1" si="30"/>
        <v/>
      </c>
      <c r="BW11" s="49" t="str">
        <f t="shared" ca="1" si="30"/>
        <v/>
      </c>
      <c r="BX11" s="49" t="str">
        <f t="shared" ca="1" si="30"/>
        <v/>
      </c>
      <c r="BY11" s="49" t="str">
        <f t="shared" ca="1" si="30"/>
        <v/>
      </c>
      <c r="BZ11" s="49" t="str">
        <f t="shared" ca="1" si="30"/>
        <v/>
      </c>
      <c r="CA11" s="49" t="str">
        <f t="shared" ca="1" si="30"/>
        <v/>
      </c>
      <c r="CB11" s="49" t="str">
        <f t="shared" ca="1" si="30"/>
        <v/>
      </c>
      <c r="CC11" s="49" t="str">
        <f t="shared" ca="1" si="30"/>
        <v/>
      </c>
      <c r="CD11" s="49" t="str">
        <f t="shared" ca="1" si="30"/>
        <v/>
      </c>
      <c r="CE11" s="49" t="str">
        <f t="shared" ca="1" si="30"/>
        <v/>
      </c>
      <c r="CF11" s="49" t="str">
        <f t="shared" ca="1" si="30"/>
        <v/>
      </c>
    </row>
    <row r="12" spans="1:84" s="21" customFormat="1" ht="40.15" customHeight="1" x14ac:dyDescent="0.25">
      <c r="A12" s="56">
        <v>0</v>
      </c>
      <c r="B12" s="50" t="s">
        <v>32</v>
      </c>
      <c r="C12" s="20" t="s">
        <v>17</v>
      </c>
      <c r="D12" s="20" t="s">
        <v>33</v>
      </c>
      <c r="E12" s="46">
        <v>1</v>
      </c>
      <c r="F12" s="57">
        <v>45502</v>
      </c>
      <c r="G12" s="48">
        <v>1</v>
      </c>
      <c r="H12" s="20"/>
      <c r="I12" s="49" t="str">
        <f ca="1">IF(AND($C12="Goal",I$7&gt;=$F12,I$7&lt;=$F12+$G12-1),2,IF(AND($C12="Milestone",I$7&gt;=$F12,I$7&lt;=$F12+$G12-1),1,""))</f>
        <v/>
      </c>
      <c r="J12" s="49" t="str">
        <f t="shared" ca="1" si="26"/>
        <v/>
      </c>
      <c r="K12" s="49" t="str">
        <f t="shared" ca="1" si="26"/>
        <v/>
      </c>
      <c r="L12" s="49" t="str">
        <f t="shared" ca="1" si="26"/>
        <v/>
      </c>
      <c r="M12" s="49" t="str">
        <f t="shared" ca="1" si="26"/>
        <v/>
      </c>
      <c r="N12" s="49" t="str">
        <f t="shared" ca="1" si="26"/>
        <v/>
      </c>
      <c r="O12" s="49" t="str">
        <f t="shared" ca="1" si="26"/>
        <v/>
      </c>
      <c r="P12" s="49" t="str">
        <f t="shared" ca="1" si="26"/>
        <v/>
      </c>
      <c r="Q12" s="49" t="str">
        <f t="shared" ca="1" si="26"/>
        <v/>
      </c>
      <c r="R12" s="49" t="str">
        <f t="shared" ca="1" si="26"/>
        <v/>
      </c>
      <c r="S12" s="49" t="str">
        <f t="shared" ca="1" si="26"/>
        <v/>
      </c>
      <c r="T12" s="49" t="str">
        <f t="shared" ca="1" si="26"/>
        <v/>
      </c>
      <c r="U12" s="49" t="str">
        <f t="shared" ca="1" si="26"/>
        <v/>
      </c>
      <c r="V12" s="49" t="str">
        <f t="shared" ca="1" si="26"/>
        <v/>
      </c>
      <c r="W12" s="49" t="str">
        <f t="shared" ca="1" si="26"/>
        <v/>
      </c>
      <c r="X12" s="49" t="str">
        <f t="shared" ca="1" si="26"/>
        <v/>
      </c>
      <c r="Y12" s="49" t="str">
        <f t="shared" ca="1" si="27"/>
        <v/>
      </c>
      <c r="Z12" s="49" t="str">
        <f t="shared" ca="1" si="27"/>
        <v/>
      </c>
      <c r="AA12" s="49" t="str">
        <f t="shared" ca="1" si="27"/>
        <v/>
      </c>
      <c r="AB12" s="49" t="str">
        <f t="shared" ca="1" si="27"/>
        <v/>
      </c>
      <c r="AC12" s="49" t="str">
        <f t="shared" ca="1" si="27"/>
        <v/>
      </c>
      <c r="AD12" s="49" t="str">
        <f t="shared" ca="1" si="27"/>
        <v/>
      </c>
      <c r="AE12" s="49" t="str">
        <f t="shared" ca="1" si="27"/>
        <v/>
      </c>
      <c r="AF12" s="49" t="str">
        <f t="shared" ca="1" si="27"/>
        <v/>
      </c>
      <c r="AG12" s="49" t="str">
        <f t="shared" ca="1" si="27"/>
        <v/>
      </c>
      <c r="AH12" s="49" t="str">
        <f t="shared" ca="1" si="27"/>
        <v/>
      </c>
      <c r="AI12" s="49" t="str">
        <f t="shared" ca="1" si="27"/>
        <v/>
      </c>
      <c r="AJ12" s="49" t="str">
        <f t="shared" ca="1" si="27"/>
        <v/>
      </c>
      <c r="AK12" s="49" t="str">
        <f t="shared" ca="1" si="27"/>
        <v/>
      </c>
      <c r="AL12" s="49" t="str">
        <f t="shared" ca="1" si="27"/>
        <v/>
      </c>
      <c r="AM12" s="49" t="str">
        <f t="shared" ca="1" si="27"/>
        <v/>
      </c>
      <c r="AN12" s="49" t="str">
        <f t="shared" ca="1" si="27"/>
        <v/>
      </c>
      <c r="AO12" s="49" t="str">
        <f t="shared" ca="1" si="28"/>
        <v/>
      </c>
      <c r="AP12" s="49" t="str">
        <f t="shared" ca="1" si="28"/>
        <v/>
      </c>
      <c r="AQ12" s="49" t="str">
        <f t="shared" ca="1" si="28"/>
        <v/>
      </c>
      <c r="AR12" s="49" t="str">
        <f t="shared" ca="1" si="28"/>
        <v/>
      </c>
      <c r="AS12" s="49" t="str">
        <f t="shared" ca="1" si="28"/>
        <v/>
      </c>
      <c r="AT12" s="49" t="str">
        <f t="shared" ca="1" si="28"/>
        <v/>
      </c>
      <c r="AU12" s="49" t="str">
        <f t="shared" ca="1" si="28"/>
        <v/>
      </c>
      <c r="AV12" s="49" t="str">
        <f t="shared" ca="1" si="28"/>
        <v/>
      </c>
      <c r="AW12" s="49" t="str">
        <f t="shared" ca="1" si="28"/>
        <v/>
      </c>
      <c r="AX12" s="49" t="str">
        <f t="shared" ca="1" si="28"/>
        <v/>
      </c>
      <c r="AY12" s="49" t="str">
        <f t="shared" ca="1" si="28"/>
        <v/>
      </c>
      <c r="AZ12" s="49" t="str">
        <f t="shared" ca="1" si="28"/>
        <v/>
      </c>
      <c r="BA12" s="49" t="str">
        <f t="shared" ca="1" si="28"/>
        <v/>
      </c>
      <c r="BB12" s="49" t="str">
        <f t="shared" ca="1" si="28"/>
        <v/>
      </c>
      <c r="BC12" s="49" t="str">
        <f t="shared" ca="1" si="28"/>
        <v/>
      </c>
      <c r="BD12" s="49" t="str">
        <f t="shared" ca="1" si="28"/>
        <v/>
      </c>
      <c r="BE12" s="49" t="str">
        <f t="shared" ca="1" si="29"/>
        <v/>
      </c>
      <c r="BF12" s="49" t="str">
        <f t="shared" ca="1" si="29"/>
        <v/>
      </c>
      <c r="BG12" s="49" t="str">
        <f t="shared" ca="1" si="29"/>
        <v/>
      </c>
      <c r="BH12" s="49" t="str">
        <f t="shared" ca="1" si="29"/>
        <v/>
      </c>
      <c r="BI12" s="49" t="str">
        <f t="shared" ca="1" si="29"/>
        <v/>
      </c>
      <c r="BJ12" s="49" t="str">
        <f t="shared" ca="1" si="29"/>
        <v/>
      </c>
      <c r="BK12" s="49" t="str">
        <f t="shared" ca="1" si="29"/>
        <v/>
      </c>
      <c r="BL12" s="49" t="str">
        <f t="shared" ca="1" si="29"/>
        <v/>
      </c>
      <c r="BM12" s="49" t="str">
        <f t="shared" ca="1" si="29"/>
        <v/>
      </c>
      <c r="BN12" s="49" t="str">
        <f t="shared" ca="1" si="29"/>
        <v/>
      </c>
      <c r="BO12" s="49" t="str">
        <f t="shared" ca="1" si="29"/>
        <v/>
      </c>
      <c r="BP12" s="49" t="str">
        <f t="shared" ca="1" si="30"/>
        <v/>
      </c>
      <c r="BQ12" s="49" t="str">
        <f t="shared" ca="1" si="30"/>
        <v/>
      </c>
      <c r="BR12" s="49" t="str">
        <f t="shared" ca="1" si="30"/>
        <v/>
      </c>
      <c r="BS12" s="49" t="str">
        <f t="shared" ca="1" si="30"/>
        <v/>
      </c>
      <c r="BT12" s="49" t="str">
        <f t="shared" ca="1" si="30"/>
        <v/>
      </c>
      <c r="BU12" s="49" t="str">
        <f t="shared" ca="1" si="30"/>
        <v/>
      </c>
      <c r="BV12" s="49" t="str">
        <f t="shared" ca="1" si="30"/>
        <v/>
      </c>
      <c r="BW12" s="49" t="str">
        <f t="shared" ca="1" si="30"/>
        <v/>
      </c>
      <c r="BX12" s="49" t="str">
        <f t="shared" ca="1" si="30"/>
        <v/>
      </c>
      <c r="BY12" s="49" t="str">
        <f t="shared" ca="1" si="30"/>
        <v/>
      </c>
      <c r="BZ12" s="49" t="str">
        <f t="shared" ca="1" si="30"/>
        <v/>
      </c>
      <c r="CA12" s="49" t="str">
        <f t="shared" ca="1" si="30"/>
        <v/>
      </c>
      <c r="CB12" s="49" t="str">
        <f t="shared" ca="1" si="30"/>
        <v/>
      </c>
      <c r="CC12" s="49" t="str">
        <f t="shared" ca="1" si="30"/>
        <v/>
      </c>
      <c r="CD12" s="49" t="str">
        <f t="shared" ca="1" si="30"/>
        <v/>
      </c>
      <c r="CE12" s="49" t="str">
        <f t="shared" ca="1" si="30"/>
        <v/>
      </c>
      <c r="CF12" s="49" t="str">
        <f t="shared" ca="1" si="30"/>
        <v/>
      </c>
    </row>
    <row r="13" spans="1:84" s="21" customFormat="1" ht="40.15" customHeight="1" x14ac:dyDescent="0.25">
      <c r="A13" s="56">
        <v>0</v>
      </c>
      <c r="B13" s="50" t="s">
        <v>21</v>
      </c>
      <c r="C13" s="20" t="s">
        <v>15</v>
      </c>
      <c r="D13" s="20"/>
      <c r="E13" s="46">
        <v>0</v>
      </c>
      <c r="F13" s="57">
        <f ca="1">TODAY()</f>
        <v>45526</v>
      </c>
      <c r="G13" s="48">
        <v>7</v>
      </c>
      <c r="H13" s="20"/>
      <c r="I13" s="49" t="str">
        <f t="shared" ref="I13:X21" ca="1" si="31">IF(AND($C13="Goal",I$7&gt;=$F13,I$7&lt;=$F13+$G13-1),2,IF(AND($C13="Milestone",I$7&gt;=$F13,I$7&lt;=$F13+$G13-1),1,""))</f>
        <v/>
      </c>
      <c r="J13" s="49" t="str">
        <f t="shared" ca="1" si="26"/>
        <v/>
      </c>
      <c r="K13" s="49" t="str">
        <f t="shared" ca="1" si="26"/>
        <v/>
      </c>
      <c r="L13" s="49" t="str">
        <f t="shared" ca="1" si="26"/>
        <v/>
      </c>
      <c r="M13" s="49" t="str">
        <f t="shared" ca="1" si="26"/>
        <v/>
      </c>
      <c r="N13" s="49" t="str">
        <f t="shared" ca="1" si="26"/>
        <v/>
      </c>
      <c r="O13" s="49" t="str">
        <f t="shared" ca="1" si="26"/>
        <v/>
      </c>
      <c r="P13" s="49" t="str">
        <f t="shared" ca="1" si="26"/>
        <v/>
      </c>
      <c r="Q13" s="49" t="str">
        <f t="shared" ca="1" si="26"/>
        <v/>
      </c>
      <c r="R13" s="49" t="str">
        <f t="shared" ca="1" si="26"/>
        <v/>
      </c>
      <c r="S13" s="49" t="str">
        <f t="shared" ca="1" si="26"/>
        <v/>
      </c>
      <c r="T13" s="49" t="str">
        <f t="shared" ca="1" si="26"/>
        <v/>
      </c>
      <c r="U13" s="49" t="str">
        <f t="shared" ca="1" si="26"/>
        <v/>
      </c>
      <c r="V13" s="49" t="str">
        <f t="shared" ca="1" si="26"/>
        <v/>
      </c>
      <c r="W13" s="49" t="str">
        <f t="shared" ca="1" si="26"/>
        <v/>
      </c>
      <c r="X13" s="49" t="str">
        <f t="shared" ca="1" si="26"/>
        <v/>
      </c>
      <c r="Y13" s="49" t="str">
        <f t="shared" ca="1" si="27"/>
        <v/>
      </c>
      <c r="Z13" s="49" t="str">
        <f t="shared" ca="1" si="27"/>
        <v/>
      </c>
      <c r="AA13" s="49" t="str">
        <f t="shared" ca="1" si="27"/>
        <v/>
      </c>
      <c r="AB13" s="49" t="str">
        <f t="shared" ca="1" si="27"/>
        <v/>
      </c>
      <c r="AC13" s="49" t="str">
        <f t="shared" ca="1" si="27"/>
        <v/>
      </c>
      <c r="AD13" s="49" t="str">
        <f t="shared" ca="1" si="27"/>
        <v/>
      </c>
      <c r="AE13" s="49" t="str">
        <f t="shared" ca="1" si="27"/>
        <v/>
      </c>
      <c r="AF13" s="49" t="str">
        <f t="shared" ca="1" si="27"/>
        <v/>
      </c>
      <c r="AG13" s="49" t="str">
        <f t="shared" ca="1" si="27"/>
        <v/>
      </c>
      <c r="AH13" s="49" t="str">
        <f t="shared" ca="1" si="27"/>
        <v/>
      </c>
      <c r="AI13" s="49" t="str">
        <f t="shared" ca="1" si="27"/>
        <v/>
      </c>
      <c r="AJ13" s="49" t="str">
        <f t="shared" ca="1" si="27"/>
        <v/>
      </c>
      <c r="AK13" s="49" t="str">
        <f t="shared" ca="1" si="27"/>
        <v/>
      </c>
      <c r="AL13" s="49" t="str">
        <f t="shared" ca="1" si="27"/>
        <v/>
      </c>
      <c r="AM13" s="49" t="str">
        <f t="shared" ca="1" si="27"/>
        <v/>
      </c>
      <c r="AN13" s="49" t="str">
        <f t="shared" ca="1" si="27"/>
        <v/>
      </c>
      <c r="AO13" s="49" t="str">
        <f t="shared" ca="1" si="28"/>
        <v/>
      </c>
      <c r="AP13" s="49" t="str">
        <f t="shared" ca="1" si="28"/>
        <v/>
      </c>
      <c r="AQ13" s="49" t="str">
        <f t="shared" ca="1" si="28"/>
        <v/>
      </c>
      <c r="AR13" s="49" t="str">
        <f t="shared" ca="1" si="28"/>
        <v/>
      </c>
      <c r="AS13" s="49" t="str">
        <f t="shared" ca="1" si="28"/>
        <v/>
      </c>
      <c r="AT13" s="49" t="str">
        <f t="shared" ca="1" si="28"/>
        <v/>
      </c>
      <c r="AU13" s="49" t="str">
        <f t="shared" ca="1" si="28"/>
        <v/>
      </c>
      <c r="AV13" s="49" t="str">
        <f t="shared" ca="1" si="28"/>
        <v/>
      </c>
      <c r="AW13" s="49" t="str">
        <f t="shared" ca="1" si="28"/>
        <v/>
      </c>
      <c r="AX13" s="49" t="str">
        <f t="shared" ca="1" si="28"/>
        <v/>
      </c>
      <c r="AY13" s="49" t="str">
        <f t="shared" ca="1" si="28"/>
        <v/>
      </c>
      <c r="AZ13" s="49" t="str">
        <f t="shared" ca="1" si="28"/>
        <v/>
      </c>
      <c r="BA13" s="49" t="str">
        <f t="shared" ca="1" si="28"/>
        <v/>
      </c>
      <c r="BB13" s="49" t="str">
        <f t="shared" ca="1" si="28"/>
        <v/>
      </c>
      <c r="BC13" s="49" t="str">
        <f t="shared" ca="1" si="28"/>
        <v/>
      </c>
      <c r="BD13" s="49" t="str">
        <f t="shared" ca="1" si="28"/>
        <v/>
      </c>
      <c r="BE13" s="49" t="str">
        <f t="shared" ca="1" si="29"/>
        <v/>
      </c>
      <c r="BF13" s="49" t="str">
        <f t="shared" ca="1" si="29"/>
        <v/>
      </c>
      <c r="BG13" s="49" t="str">
        <f t="shared" ca="1" si="29"/>
        <v/>
      </c>
      <c r="BH13" s="49" t="str">
        <f t="shared" ca="1" si="29"/>
        <v/>
      </c>
      <c r="BI13" s="49" t="str">
        <f t="shared" ca="1" si="29"/>
        <v/>
      </c>
      <c r="BJ13" s="49" t="str">
        <f t="shared" ca="1" si="29"/>
        <v/>
      </c>
      <c r="BK13" s="49" t="str">
        <f t="shared" ca="1" si="29"/>
        <v/>
      </c>
      <c r="BL13" s="49" t="str">
        <f t="shared" ca="1" si="29"/>
        <v/>
      </c>
      <c r="BM13" s="49" t="str">
        <f t="shared" ca="1" si="29"/>
        <v/>
      </c>
      <c r="BN13" s="49" t="str">
        <f t="shared" ca="1" si="29"/>
        <v/>
      </c>
      <c r="BO13" s="49" t="str">
        <f t="shared" ca="1" si="29"/>
        <v/>
      </c>
      <c r="BP13" s="49" t="str">
        <f t="shared" ca="1" si="30"/>
        <v/>
      </c>
      <c r="BQ13" s="49" t="str">
        <f t="shared" ca="1" si="30"/>
        <v/>
      </c>
      <c r="BR13" s="49" t="str">
        <f t="shared" ca="1" si="30"/>
        <v/>
      </c>
      <c r="BS13" s="49" t="str">
        <f t="shared" ca="1" si="30"/>
        <v/>
      </c>
      <c r="BT13" s="49" t="str">
        <f t="shared" ca="1" si="30"/>
        <v/>
      </c>
      <c r="BU13" s="49" t="str">
        <f t="shared" ca="1" si="30"/>
        <v/>
      </c>
      <c r="BV13" s="49" t="str">
        <f t="shared" ca="1" si="30"/>
        <v/>
      </c>
      <c r="BW13" s="49" t="str">
        <f t="shared" ca="1" si="30"/>
        <v/>
      </c>
      <c r="BX13" s="49" t="str">
        <f t="shared" ca="1" si="30"/>
        <v/>
      </c>
      <c r="BY13" s="49" t="str">
        <f t="shared" ca="1" si="30"/>
        <v/>
      </c>
      <c r="BZ13" s="49" t="str">
        <f t="shared" ca="1" si="30"/>
        <v/>
      </c>
      <c r="CA13" s="49" t="str">
        <f t="shared" ca="1" si="30"/>
        <v/>
      </c>
      <c r="CB13" s="49" t="str">
        <f t="shared" ca="1" si="30"/>
        <v/>
      </c>
      <c r="CC13" s="49" t="str">
        <f t="shared" ca="1" si="30"/>
        <v/>
      </c>
      <c r="CD13" s="49" t="str">
        <f t="shared" ca="1" si="30"/>
        <v/>
      </c>
      <c r="CE13" s="49" t="str">
        <f t="shared" ca="1" si="30"/>
        <v/>
      </c>
      <c r="CF13" s="49" t="str">
        <f t="shared" ca="1" si="30"/>
        <v/>
      </c>
    </row>
    <row r="14" spans="1:84" s="21" customFormat="1" ht="40.15" customHeight="1" x14ac:dyDescent="0.25">
      <c r="A14" s="56">
        <v>1</v>
      </c>
      <c r="B14" s="50" t="s">
        <v>31</v>
      </c>
      <c r="C14" s="20" t="s">
        <v>15</v>
      </c>
      <c r="D14" s="20"/>
      <c r="E14" s="46">
        <v>0</v>
      </c>
      <c r="F14" s="57">
        <f ca="1">F13+G13</f>
        <v>45533</v>
      </c>
      <c r="G14" s="48">
        <v>7</v>
      </c>
      <c r="H14" s="20"/>
      <c r="I14" s="49" t="str">
        <f t="shared" ca="1" si="31"/>
        <v/>
      </c>
      <c r="J14" s="49" t="str">
        <f t="shared" ca="1" si="26"/>
        <v/>
      </c>
      <c r="K14" s="49" t="str">
        <f t="shared" ca="1" si="26"/>
        <v/>
      </c>
      <c r="L14" s="49" t="str">
        <f t="shared" ca="1" si="26"/>
        <v/>
      </c>
      <c r="M14" s="49" t="str">
        <f t="shared" ca="1" si="26"/>
        <v/>
      </c>
      <c r="N14" s="49" t="str">
        <f t="shared" ca="1" si="26"/>
        <v/>
      </c>
      <c r="O14" s="49" t="str">
        <f t="shared" ca="1" si="26"/>
        <v/>
      </c>
      <c r="P14" s="49" t="str">
        <f t="shared" ca="1" si="26"/>
        <v/>
      </c>
      <c r="Q14" s="49" t="str">
        <f t="shared" ca="1" si="26"/>
        <v/>
      </c>
      <c r="R14" s="49" t="str">
        <f t="shared" ca="1" si="26"/>
        <v/>
      </c>
      <c r="S14" s="49" t="str">
        <f t="shared" ca="1" si="26"/>
        <v/>
      </c>
      <c r="T14" s="49" t="str">
        <f t="shared" ca="1" si="26"/>
        <v/>
      </c>
      <c r="U14" s="49" t="str">
        <f t="shared" ca="1" si="26"/>
        <v/>
      </c>
      <c r="V14" s="49" t="str">
        <f t="shared" ca="1" si="26"/>
        <v/>
      </c>
      <c r="W14" s="49" t="str">
        <f t="shared" ca="1" si="26"/>
        <v/>
      </c>
      <c r="X14" s="49" t="str">
        <f t="shared" ca="1" si="26"/>
        <v/>
      </c>
      <c r="Y14" s="49" t="str">
        <f t="shared" ca="1" si="27"/>
        <v/>
      </c>
      <c r="Z14" s="49" t="str">
        <f t="shared" ca="1" si="27"/>
        <v/>
      </c>
      <c r="AA14" s="49" t="str">
        <f t="shared" ca="1" si="27"/>
        <v/>
      </c>
      <c r="AB14" s="49" t="str">
        <f t="shared" ca="1" si="27"/>
        <v/>
      </c>
      <c r="AC14" s="49" t="str">
        <f t="shared" ca="1" si="27"/>
        <v/>
      </c>
      <c r="AD14" s="49" t="str">
        <f t="shared" ca="1" si="27"/>
        <v/>
      </c>
      <c r="AE14" s="49" t="str">
        <f t="shared" ca="1" si="27"/>
        <v/>
      </c>
      <c r="AF14" s="49" t="str">
        <f t="shared" ca="1" si="27"/>
        <v/>
      </c>
      <c r="AG14" s="49" t="str">
        <f t="shared" ca="1" si="27"/>
        <v/>
      </c>
      <c r="AH14" s="49" t="str">
        <f t="shared" ca="1" si="27"/>
        <v/>
      </c>
      <c r="AI14" s="49" t="str">
        <f t="shared" ca="1" si="27"/>
        <v/>
      </c>
      <c r="AJ14" s="49" t="str">
        <f t="shared" ca="1" si="27"/>
        <v/>
      </c>
      <c r="AK14" s="49" t="str">
        <f t="shared" ca="1" si="27"/>
        <v/>
      </c>
      <c r="AL14" s="49" t="str">
        <f t="shared" ca="1" si="27"/>
        <v/>
      </c>
      <c r="AM14" s="49" t="str">
        <f t="shared" ca="1" si="27"/>
        <v/>
      </c>
      <c r="AN14" s="49" t="str">
        <f t="shared" ca="1" si="27"/>
        <v/>
      </c>
      <c r="AO14" s="49" t="str">
        <f t="shared" ca="1" si="28"/>
        <v/>
      </c>
      <c r="AP14" s="49" t="str">
        <f t="shared" ca="1" si="28"/>
        <v/>
      </c>
      <c r="AQ14" s="49" t="str">
        <f t="shared" ca="1" si="28"/>
        <v/>
      </c>
      <c r="AR14" s="49" t="str">
        <f t="shared" ca="1" si="28"/>
        <v/>
      </c>
      <c r="AS14" s="49" t="str">
        <f t="shared" ca="1" si="28"/>
        <v/>
      </c>
      <c r="AT14" s="49" t="str">
        <f t="shared" ca="1" si="28"/>
        <v/>
      </c>
      <c r="AU14" s="49" t="str">
        <f t="shared" ca="1" si="28"/>
        <v/>
      </c>
      <c r="AV14" s="49" t="str">
        <f t="shared" ca="1" si="28"/>
        <v/>
      </c>
      <c r="AW14" s="49" t="str">
        <f t="shared" ca="1" si="28"/>
        <v/>
      </c>
      <c r="AX14" s="49" t="str">
        <f t="shared" ca="1" si="28"/>
        <v/>
      </c>
      <c r="AY14" s="49" t="str">
        <f t="shared" ca="1" si="28"/>
        <v/>
      </c>
      <c r="AZ14" s="49" t="str">
        <f t="shared" ca="1" si="28"/>
        <v/>
      </c>
      <c r="BA14" s="49" t="str">
        <f t="shared" ca="1" si="28"/>
        <v/>
      </c>
      <c r="BB14" s="49" t="str">
        <f t="shared" ca="1" si="28"/>
        <v/>
      </c>
      <c r="BC14" s="49" t="str">
        <f t="shared" ca="1" si="28"/>
        <v/>
      </c>
      <c r="BD14" s="49" t="str">
        <f t="shared" ca="1" si="28"/>
        <v/>
      </c>
      <c r="BE14" s="49" t="str">
        <f t="shared" ca="1" si="29"/>
        <v/>
      </c>
      <c r="BF14" s="49" t="str">
        <f t="shared" ca="1" si="29"/>
        <v/>
      </c>
      <c r="BG14" s="49" t="str">
        <f t="shared" ca="1" si="29"/>
        <v/>
      </c>
      <c r="BH14" s="49" t="str">
        <f t="shared" ca="1" si="29"/>
        <v/>
      </c>
      <c r="BI14" s="49" t="str">
        <f t="shared" ca="1" si="29"/>
        <v/>
      </c>
      <c r="BJ14" s="49" t="str">
        <f t="shared" ca="1" si="29"/>
        <v/>
      </c>
      <c r="BK14" s="49" t="str">
        <f t="shared" ca="1" si="29"/>
        <v/>
      </c>
      <c r="BL14" s="49" t="str">
        <f t="shared" ca="1" si="29"/>
        <v/>
      </c>
      <c r="BM14" s="49" t="str">
        <f t="shared" ca="1" si="29"/>
        <v/>
      </c>
      <c r="BN14" s="49" t="str">
        <f t="shared" ca="1" si="29"/>
        <v/>
      </c>
      <c r="BO14" s="49" t="str">
        <f t="shared" ca="1" si="29"/>
        <v/>
      </c>
      <c r="BP14" s="49" t="str">
        <f t="shared" ca="1" si="30"/>
        <v/>
      </c>
      <c r="BQ14" s="49" t="str">
        <f t="shared" ca="1" si="30"/>
        <v/>
      </c>
      <c r="BR14" s="49" t="str">
        <f t="shared" ca="1" si="30"/>
        <v/>
      </c>
      <c r="BS14" s="49" t="str">
        <f t="shared" ca="1" si="30"/>
        <v/>
      </c>
      <c r="BT14" s="49" t="str">
        <f t="shared" ca="1" si="30"/>
        <v/>
      </c>
      <c r="BU14" s="49" t="str">
        <f t="shared" ca="1" si="30"/>
        <v/>
      </c>
      <c r="BV14" s="49" t="str">
        <f t="shared" ca="1" si="30"/>
        <v/>
      </c>
      <c r="BW14" s="49" t="str">
        <f t="shared" ca="1" si="30"/>
        <v/>
      </c>
      <c r="BX14" s="49" t="str">
        <f t="shared" ca="1" si="30"/>
        <v/>
      </c>
      <c r="BY14" s="49" t="str">
        <f t="shared" ca="1" si="30"/>
        <v/>
      </c>
      <c r="BZ14" s="49" t="str">
        <f t="shared" ca="1" si="30"/>
        <v/>
      </c>
      <c r="CA14" s="49" t="str">
        <f t="shared" ca="1" si="30"/>
        <v/>
      </c>
      <c r="CB14" s="49" t="str">
        <f t="shared" ca="1" si="30"/>
        <v/>
      </c>
      <c r="CC14" s="49" t="str">
        <f t="shared" ca="1" si="30"/>
        <v/>
      </c>
      <c r="CD14" s="49" t="str">
        <f t="shared" ca="1" si="30"/>
        <v/>
      </c>
      <c r="CE14" s="49" t="str">
        <f t="shared" ca="1" si="30"/>
        <v/>
      </c>
      <c r="CF14" s="49" t="str">
        <f t="shared" ca="1" si="30"/>
        <v/>
      </c>
    </row>
    <row r="15" spans="1:84" s="21" customFormat="1" ht="40.15" customHeight="1" x14ac:dyDescent="0.25">
      <c r="A15" s="56">
        <v>2</v>
      </c>
      <c r="B15" s="50" t="s">
        <v>23</v>
      </c>
      <c r="C15" s="20" t="s">
        <v>14</v>
      </c>
      <c r="D15" s="20"/>
      <c r="E15" s="46">
        <v>0</v>
      </c>
      <c r="F15" s="57">
        <f ca="1">F14+G14</f>
        <v>45540</v>
      </c>
      <c r="G15" s="48">
        <v>7</v>
      </c>
      <c r="H15" s="20"/>
      <c r="I15" s="49" t="str">
        <f t="shared" ca="1" si="31"/>
        <v/>
      </c>
      <c r="J15" s="49" t="str">
        <f t="shared" ca="1" si="26"/>
        <v/>
      </c>
      <c r="K15" s="49" t="str">
        <f t="shared" ca="1" si="26"/>
        <v/>
      </c>
      <c r="L15" s="49" t="str">
        <f t="shared" ca="1" si="26"/>
        <v/>
      </c>
      <c r="M15" s="49" t="str">
        <f t="shared" ca="1" si="26"/>
        <v/>
      </c>
      <c r="N15" s="49" t="str">
        <f t="shared" ca="1" si="26"/>
        <v/>
      </c>
      <c r="O15" s="49" t="str">
        <f t="shared" ca="1" si="26"/>
        <v/>
      </c>
      <c r="P15" s="49" t="str">
        <f t="shared" ca="1" si="26"/>
        <v/>
      </c>
      <c r="Q15" s="49" t="str">
        <f t="shared" ca="1" si="26"/>
        <v/>
      </c>
      <c r="R15" s="49" t="str">
        <f t="shared" ca="1" si="26"/>
        <v/>
      </c>
      <c r="S15" s="49" t="str">
        <f t="shared" ca="1" si="26"/>
        <v/>
      </c>
      <c r="T15" s="49" t="str">
        <f t="shared" ca="1" si="26"/>
        <v/>
      </c>
      <c r="U15" s="49" t="str">
        <f t="shared" ca="1" si="26"/>
        <v/>
      </c>
      <c r="V15" s="49" t="str">
        <f t="shared" ca="1" si="26"/>
        <v/>
      </c>
      <c r="W15" s="49" t="str">
        <f t="shared" ca="1" si="26"/>
        <v/>
      </c>
      <c r="X15" s="49" t="str">
        <f t="shared" ca="1" si="26"/>
        <v/>
      </c>
      <c r="Y15" s="49" t="str">
        <f t="shared" ca="1" si="27"/>
        <v/>
      </c>
      <c r="Z15" s="49" t="str">
        <f t="shared" ca="1" si="27"/>
        <v/>
      </c>
      <c r="AA15" s="49" t="str">
        <f t="shared" ca="1" si="27"/>
        <v/>
      </c>
      <c r="AB15" s="49" t="str">
        <f t="shared" ca="1" si="27"/>
        <v/>
      </c>
      <c r="AC15" s="49" t="str">
        <f t="shared" ca="1" si="27"/>
        <v/>
      </c>
      <c r="AD15" s="49" t="str">
        <f t="shared" ca="1" si="27"/>
        <v/>
      </c>
      <c r="AE15" s="49" t="str">
        <f t="shared" ca="1" si="27"/>
        <v/>
      </c>
      <c r="AF15" s="49" t="str">
        <f t="shared" ca="1" si="27"/>
        <v/>
      </c>
      <c r="AG15" s="49" t="str">
        <f t="shared" ca="1" si="27"/>
        <v/>
      </c>
      <c r="AH15" s="49" t="str">
        <f t="shared" ca="1" si="27"/>
        <v/>
      </c>
      <c r="AI15" s="49" t="str">
        <f t="shared" ca="1" si="27"/>
        <v/>
      </c>
      <c r="AJ15" s="49" t="str">
        <f t="shared" ca="1" si="27"/>
        <v/>
      </c>
      <c r="AK15" s="49" t="str">
        <f t="shared" ca="1" si="27"/>
        <v/>
      </c>
      <c r="AL15" s="49" t="str">
        <f t="shared" ca="1" si="27"/>
        <v/>
      </c>
      <c r="AM15" s="49" t="str">
        <f t="shared" ca="1" si="27"/>
        <v/>
      </c>
      <c r="AN15" s="49" t="str">
        <f t="shared" ca="1" si="27"/>
        <v/>
      </c>
      <c r="AO15" s="49" t="str">
        <f t="shared" ca="1" si="28"/>
        <v/>
      </c>
      <c r="AP15" s="49" t="str">
        <f t="shared" ca="1" si="28"/>
        <v/>
      </c>
      <c r="AQ15" s="49" t="str">
        <f t="shared" ca="1" si="28"/>
        <v/>
      </c>
      <c r="AR15" s="49" t="str">
        <f t="shared" ca="1" si="28"/>
        <v/>
      </c>
      <c r="AS15" s="49" t="str">
        <f t="shared" ca="1" si="28"/>
        <v/>
      </c>
      <c r="AT15" s="49" t="str">
        <f t="shared" ca="1" si="28"/>
        <v/>
      </c>
      <c r="AU15" s="49" t="str">
        <f t="shared" ca="1" si="28"/>
        <v/>
      </c>
      <c r="AV15" s="49" t="str">
        <f t="shared" ca="1" si="28"/>
        <v/>
      </c>
      <c r="AW15" s="49" t="str">
        <f t="shared" ca="1" si="28"/>
        <v/>
      </c>
      <c r="AX15" s="49" t="str">
        <f t="shared" ca="1" si="28"/>
        <v/>
      </c>
      <c r="AY15" s="49" t="str">
        <f t="shared" ca="1" si="28"/>
        <v/>
      </c>
      <c r="AZ15" s="49" t="str">
        <f t="shared" ca="1" si="28"/>
        <v/>
      </c>
      <c r="BA15" s="49" t="str">
        <f t="shared" ca="1" si="28"/>
        <v/>
      </c>
      <c r="BB15" s="49" t="str">
        <f t="shared" ca="1" si="28"/>
        <v/>
      </c>
      <c r="BC15" s="49" t="str">
        <f t="shared" ca="1" si="28"/>
        <v/>
      </c>
      <c r="BD15" s="49" t="str">
        <f t="shared" ca="1" si="28"/>
        <v/>
      </c>
      <c r="BE15" s="49" t="str">
        <f t="shared" ca="1" si="29"/>
        <v/>
      </c>
      <c r="BF15" s="49" t="str">
        <f t="shared" ca="1" si="29"/>
        <v/>
      </c>
      <c r="BG15" s="49" t="str">
        <f t="shared" ca="1" si="29"/>
        <v/>
      </c>
      <c r="BH15" s="49" t="str">
        <f t="shared" ca="1" si="29"/>
        <v/>
      </c>
      <c r="BI15" s="49" t="str">
        <f t="shared" ca="1" si="29"/>
        <v/>
      </c>
      <c r="BJ15" s="49" t="str">
        <f t="shared" ca="1" si="29"/>
        <v/>
      </c>
      <c r="BK15" s="49" t="str">
        <f t="shared" ca="1" si="29"/>
        <v/>
      </c>
      <c r="BL15" s="49" t="str">
        <f t="shared" ca="1" si="29"/>
        <v/>
      </c>
      <c r="BM15" s="49" t="str">
        <f t="shared" ca="1" si="29"/>
        <v/>
      </c>
      <c r="BN15" s="49" t="str">
        <f t="shared" ca="1" si="29"/>
        <v/>
      </c>
      <c r="BO15" s="49" t="str">
        <f t="shared" ca="1" si="29"/>
        <v/>
      </c>
      <c r="BP15" s="49" t="str">
        <f t="shared" ca="1" si="30"/>
        <v/>
      </c>
      <c r="BQ15" s="49" t="str">
        <f t="shared" ca="1" si="30"/>
        <v/>
      </c>
      <c r="BR15" s="49" t="str">
        <f t="shared" ca="1" si="30"/>
        <v/>
      </c>
      <c r="BS15" s="49" t="str">
        <f t="shared" ca="1" si="30"/>
        <v/>
      </c>
      <c r="BT15" s="49" t="str">
        <f t="shared" ca="1" si="30"/>
        <v/>
      </c>
      <c r="BU15" s="49" t="str">
        <f t="shared" ca="1" si="30"/>
        <v/>
      </c>
      <c r="BV15" s="49" t="str">
        <f t="shared" ca="1" si="30"/>
        <v/>
      </c>
      <c r="BW15" s="49" t="str">
        <f t="shared" ca="1" si="30"/>
        <v/>
      </c>
      <c r="BX15" s="49" t="str">
        <f t="shared" ca="1" si="30"/>
        <v/>
      </c>
      <c r="BY15" s="49" t="str">
        <f t="shared" ca="1" si="30"/>
        <v/>
      </c>
      <c r="BZ15" s="49" t="str">
        <f t="shared" ca="1" si="30"/>
        <v/>
      </c>
      <c r="CA15" s="49" t="str">
        <f t="shared" ca="1" si="30"/>
        <v/>
      </c>
      <c r="CB15" s="49" t="str">
        <f t="shared" ca="1" si="30"/>
        <v/>
      </c>
      <c r="CC15" s="49" t="str">
        <f t="shared" ca="1" si="30"/>
        <v/>
      </c>
      <c r="CD15" s="49" t="str">
        <f t="shared" ca="1" si="30"/>
        <v/>
      </c>
      <c r="CE15" s="49" t="str">
        <f t="shared" ca="1" si="30"/>
        <v/>
      </c>
      <c r="CF15" s="49" t="str">
        <f t="shared" ca="1" si="30"/>
        <v/>
      </c>
    </row>
    <row r="16" spans="1:84" s="21" customFormat="1" ht="40.15" customHeight="1" x14ac:dyDescent="0.25">
      <c r="A16" s="56">
        <v>3</v>
      </c>
      <c r="B16" s="50" t="s">
        <v>24</v>
      </c>
      <c r="C16" s="20" t="s">
        <v>14</v>
      </c>
      <c r="D16" s="20"/>
      <c r="E16" s="46">
        <v>0</v>
      </c>
      <c r="F16" s="57">
        <f ca="1">F15+G15</f>
        <v>45547</v>
      </c>
      <c r="G16" s="48">
        <v>7</v>
      </c>
      <c r="H16" s="20"/>
      <c r="I16" s="49" t="str">
        <f t="shared" ca="1" si="31"/>
        <v/>
      </c>
      <c r="J16" s="49" t="str">
        <f t="shared" ca="1" si="26"/>
        <v/>
      </c>
      <c r="K16" s="49" t="str">
        <f t="shared" ca="1" si="26"/>
        <v/>
      </c>
      <c r="L16" s="49" t="str">
        <f t="shared" ca="1" si="26"/>
        <v/>
      </c>
      <c r="M16" s="49" t="str">
        <f t="shared" ca="1" si="26"/>
        <v/>
      </c>
      <c r="N16" s="49" t="str">
        <f t="shared" ca="1" si="26"/>
        <v/>
      </c>
      <c r="O16" s="49" t="str">
        <f t="shared" ca="1" si="26"/>
        <v/>
      </c>
      <c r="P16" s="49" t="str">
        <f t="shared" ca="1" si="26"/>
        <v/>
      </c>
      <c r="Q16" s="49" t="str">
        <f t="shared" ca="1" si="26"/>
        <v/>
      </c>
      <c r="R16" s="49" t="str">
        <f t="shared" ca="1" si="26"/>
        <v/>
      </c>
      <c r="S16" s="49" t="str">
        <f t="shared" ca="1" si="26"/>
        <v/>
      </c>
      <c r="T16" s="49" t="str">
        <f t="shared" ca="1" si="26"/>
        <v/>
      </c>
      <c r="U16" s="49" t="str">
        <f t="shared" ca="1" si="26"/>
        <v/>
      </c>
      <c r="V16" s="49" t="str">
        <f t="shared" ca="1" si="26"/>
        <v/>
      </c>
      <c r="W16" s="49" t="str">
        <f t="shared" ca="1" si="26"/>
        <v/>
      </c>
      <c r="X16" s="49" t="str">
        <f t="shared" ca="1" si="26"/>
        <v/>
      </c>
      <c r="Y16" s="49" t="str">
        <f t="shared" ca="1" si="27"/>
        <v/>
      </c>
      <c r="Z16" s="49" t="str">
        <f t="shared" ca="1" si="27"/>
        <v/>
      </c>
      <c r="AA16" s="49" t="str">
        <f t="shared" ca="1" si="27"/>
        <v/>
      </c>
      <c r="AB16" s="49" t="str">
        <f t="shared" ca="1" si="27"/>
        <v/>
      </c>
      <c r="AC16" s="49" t="str">
        <f t="shared" ca="1" si="27"/>
        <v/>
      </c>
      <c r="AD16" s="49" t="str">
        <f t="shared" ca="1" si="27"/>
        <v/>
      </c>
      <c r="AE16" s="49" t="str">
        <f t="shared" ca="1" si="27"/>
        <v/>
      </c>
      <c r="AF16" s="49" t="str">
        <f t="shared" ca="1" si="27"/>
        <v/>
      </c>
      <c r="AG16" s="49" t="str">
        <f t="shared" ca="1" si="27"/>
        <v/>
      </c>
      <c r="AH16" s="49" t="str">
        <f t="shared" ca="1" si="27"/>
        <v/>
      </c>
      <c r="AI16" s="49" t="str">
        <f t="shared" ca="1" si="27"/>
        <v/>
      </c>
      <c r="AJ16" s="49" t="str">
        <f t="shared" ca="1" si="27"/>
        <v/>
      </c>
      <c r="AK16" s="49" t="str">
        <f t="shared" ca="1" si="27"/>
        <v/>
      </c>
      <c r="AL16" s="49" t="str">
        <f t="shared" ca="1" si="27"/>
        <v/>
      </c>
      <c r="AM16" s="49" t="str">
        <f t="shared" ca="1" si="27"/>
        <v/>
      </c>
      <c r="AN16" s="49" t="str">
        <f t="shared" ca="1" si="27"/>
        <v/>
      </c>
      <c r="AO16" s="49" t="str">
        <f t="shared" ca="1" si="28"/>
        <v/>
      </c>
      <c r="AP16" s="49" t="str">
        <f t="shared" ca="1" si="28"/>
        <v/>
      </c>
      <c r="AQ16" s="49" t="str">
        <f t="shared" ca="1" si="28"/>
        <v/>
      </c>
      <c r="AR16" s="49" t="str">
        <f t="shared" ca="1" si="28"/>
        <v/>
      </c>
      <c r="AS16" s="49" t="str">
        <f t="shared" ca="1" si="28"/>
        <v/>
      </c>
      <c r="AT16" s="49" t="str">
        <f t="shared" ca="1" si="28"/>
        <v/>
      </c>
      <c r="AU16" s="49" t="str">
        <f t="shared" ca="1" si="28"/>
        <v/>
      </c>
      <c r="AV16" s="49" t="str">
        <f t="shared" ca="1" si="28"/>
        <v/>
      </c>
      <c r="AW16" s="49" t="str">
        <f t="shared" ca="1" si="28"/>
        <v/>
      </c>
      <c r="AX16" s="49" t="str">
        <f t="shared" ca="1" si="28"/>
        <v/>
      </c>
      <c r="AY16" s="49" t="str">
        <f t="shared" ca="1" si="28"/>
        <v/>
      </c>
      <c r="AZ16" s="49" t="str">
        <f t="shared" ca="1" si="28"/>
        <v/>
      </c>
      <c r="BA16" s="49" t="str">
        <f t="shared" ca="1" si="28"/>
        <v/>
      </c>
      <c r="BB16" s="49" t="str">
        <f t="shared" ca="1" si="28"/>
        <v/>
      </c>
      <c r="BC16" s="49" t="str">
        <f t="shared" ca="1" si="28"/>
        <v/>
      </c>
      <c r="BD16" s="49" t="str">
        <f t="shared" ca="1" si="28"/>
        <v/>
      </c>
      <c r="BE16" s="49" t="str">
        <f t="shared" ca="1" si="29"/>
        <v/>
      </c>
      <c r="BF16" s="49" t="str">
        <f t="shared" ca="1" si="29"/>
        <v/>
      </c>
      <c r="BG16" s="49" t="str">
        <f t="shared" ca="1" si="29"/>
        <v/>
      </c>
      <c r="BH16" s="49" t="str">
        <f t="shared" ca="1" si="29"/>
        <v/>
      </c>
      <c r="BI16" s="49" t="str">
        <f t="shared" ca="1" si="29"/>
        <v/>
      </c>
      <c r="BJ16" s="49" t="str">
        <f t="shared" ca="1" si="29"/>
        <v/>
      </c>
      <c r="BK16" s="49" t="str">
        <f t="shared" ca="1" si="29"/>
        <v/>
      </c>
      <c r="BL16" s="49" t="str">
        <f t="shared" ca="1" si="29"/>
        <v/>
      </c>
      <c r="BM16" s="49" t="str">
        <f t="shared" ca="1" si="29"/>
        <v/>
      </c>
      <c r="BN16" s="49" t="str">
        <f t="shared" ca="1" si="29"/>
        <v/>
      </c>
      <c r="BO16" s="49" t="str">
        <f t="shared" ca="1" si="29"/>
        <v/>
      </c>
      <c r="BP16" s="49" t="str">
        <f t="shared" ca="1" si="30"/>
        <v/>
      </c>
      <c r="BQ16" s="49" t="str">
        <f t="shared" ca="1" si="30"/>
        <v/>
      </c>
      <c r="BR16" s="49" t="str">
        <f t="shared" ca="1" si="30"/>
        <v/>
      </c>
      <c r="BS16" s="49" t="str">
        <f t="shared" ca="1" si="30"/>
        <v/>
      </c>
      <c r="BT16" s="49" t="str">
        <f t="shared" ca="1" si="30"/>
        <v/>
      </c>
      <c r="BU16" s="49" t="str">
        <f t="shared" ca="1" si="30"/>
        <v/>
      </c>
      <c r="BV16" s="49" t="str">
        <f t="shared" ca="1" si="30"/>
        <v/>
      </c>
      <c r="BW16" s="49" t="str">
        <f t="shared" ca="1" si="30"/>
        <v/>
      </c>
      <c r="BX16" s="49" t="str">
        <f t="shared" ca="1" si="30"/>
        <v/>
      </c>
      <c r="BY16" s="49" t="str">
        <f t="shared" ca="1" si="30"/>
        <v/>
      </c>
      <c r="BZ16" s="49" t="str">
        <f t="shared" ca="1" si="30"/>
        <v/>
      </c>
      <c r="CA16" s="49" t="str">
        <f t="shared" ca="1" si="30"/>
        <v/>
      </c>
      <c r="CB16" s="49" t="str">
        <f t="shared" ca="1" si="30"/>
        <v/>
      </c>
      <c r="CC16" s="49" t="str">
        <f t="shared" ca="1" si="30"/>
        <v/>
      </c>
      <c r="CD16" s="49" t="str">
        <f t="shared" ca="1" si="30"/>
        <v/>
      </c>
      <c r="CE16" s="49" t="str">
        <f t="shared" ca="1" si="30"/>
        <v/>
      </c>
      <c r="CF16" s="49" t="str">
        <f t="shared" ca="1" si="30"/>
        <v/>
      </c>
    </row>
    <row r="17" spans="1:84" ht="30" customHeight="1" x14ac:dyDescent="0.2">
      <c r="A17" s="56">
        <v>4</v>
      </c>
      <c r="B17" s="50" t="s">
        <v>25</v>
      </c>
      <c r="C17" s="20" t="s">
        <v>14</v>
      </c>
      <c r="D17" s="53"/>
      <c r="E17" s="46">
        <v>0</v>
      </c>
      <c r="F17" s="58">
        <f ca="1">F16+G16</f>
        <v>45554</v>
      </c>
      <c r="G17" s="48">
        <v>7</v>
      </c>
      <c r="H17" s="52"/>
      <c r="I17" s="49" t="str">
        <f t="shared" ca="1" si="31"/>
        <v/>
      </c>
      <c r="J17" s="49" t="str">
        <f t="shared" ca="1" si="26"/>
        <v/>
      </c>
      <c r="K17" s="49" t="str">
        <f t="shared" ca="1" si="26"/>
        <v/>
      </c>
      <c r="L17" s="49" t="str">
        <f t="shared" ca="1" si="26"/>
        <v/>
      </c>
      <c r="M17" s="49" t="str">
        <f t="shared" ca="1" si="26"/>
        <v/>
      </c>
      <c r="N17" s="49" t="str">
        <f t="shared" ca="1" si="26"/>
        <v/>
      </c>
      <c r="O17" s="49" t="str">
        <f t="shared" ca="1" si="26"/>
        <v/>
      </c>
      <c r="P17" s="49" t="str">
        <f t="shared" ca="1" si="26"/>
        <v/>
      </c>
      <c r="Q17" s="49" t="str">
        <f t="shared" ca="1" si="26"/>
        <v/>
      </c>
      <c r="R17" s="49" t="str">
        <f t="shared" ca="1" si="26"/>
        <v/>
      </c>
      <c r="S17" s="49" t="str">
        <f t="shared" ca="1" si="26"/>
        <v/>
      </c>
      <c r="T17" s="49" t="str">
        <f t="shared" ca="1" si="26"/>
        <v/>
      </c>
      <c r="U17" s="49" t="str">
        <f t="shared" ca="1" si="26"/>
        <v/>
      </c>
      <c r="V17" s="49" t="str">
        <f t="shared" ca="1" si="26"/>
        <v/>
      </c>
      <c r="W17" s="49" t="str">
        <f t="shared" ca="1" si="26"/>
        <v/>
      </c>
      <c r="X17" s="49" t="str">
        <f t="shared" ref="X17:AM21" ca="1" si="32">IF(AND($C17="Goal",X$7&gt;=$F17,X$7&lt;=$F17+$G17-1),2,IF(AND($C17="Milestone",X$7&gt;=$F17,X$7&lt;=$F17+$G17-1),1,""))</f>
        <v/>
      </c>
      <c r="Y17" s="49" t="str">
        <f t="shared" ca="1" si="32"/>
        <v/>
      </c>
      <c r="Z17" s="49" t="str">
        <f t="shared" ca="1" si="32"/>
        <v/>
      </c>
      <c r="AA17" s="49" t="str">
        <f t="shared" ca="1" si="32"/>
        <v/>
      </c>
      <c r="AB17" s="49" t="str">
        <f t="shared" ca="1" si="32"/>
        <v/>
      </c>
      <c r="AC17" s="49" t="str">
        <f t="shared" ca="1" si="32"/>
        <v/>
      </c>
      <c r="AD17" s="49" t="str">
        <f t="shared" ca="1" si="32"/>
        <v/>
      </c>
      <c r="AE17" s="49" t="str">
        <f t="shared" ca="1" si="32"/>
        <v/>
      </c>
      <c r="AF17" s="49" t="str">
        <f t="shared" ca="1" si="32"/>
        <v/>
      </c>
      <c r="AG17" s="49" t="str">
        <f t="shared" ca="1" si="32"/>
        <v/>
      </c>
      <c r="AH17" s="49" t="str">
        <f t="shared" ca="1" si="32"/>
        <v/>
      </c>
      <c r="AI17" s="49" t="str">
        <f t="shared" ca="1" si="32"/>
        <v/>
      </c>
      <c r="AJ17" s="49" t="str">
        <f t="shared" ca="1" si="32"/>
        <v/>
      </c>
      <c r="AK17" s="49" t="str">
        <f t="shared" ca="1" si="32"/>
        <v/>
      </c>
      <c r="AL17" s="49" t="str">
        <f t="shared" ca="1" si="32"/>
        <v/>
      </c>
      <c r="AM17" s="49" t="str">
        <f t="shared" ca="1" si="32"/>
        <v/>
      </c>
      <c r="AN17" s="49" t="str">
        <f t="shared" ref="AN17:BC21" ca="1" si="33">IF(AND($C17="Goal",AN$7&gt;=$F17,AN$7&lt;=$F17+$G17-1),2,IF(AND($C17="Milestone",AN$7&gt;=$F17,AN$7&lt;=$F17+$G17-1),1,""))</f>
        <v/>
      </c>
      <c r="AO17" s="49" t="str">
        <f t="shared" ca="1" si="33"/>
        <v/>
      </c>
      <c r="AP17" s="49" t="str">
        <f t="shared" ca="1" si="33"/>
        <v/>
      </c>
      <c r="AQ17" s="49" t="str">
        <f t="shared" ca="1" si="33"/>
        <v/>
      </c>
      <c r="AR17" s="49" t="str">
        <f t="shared" ca="1" si="33"/>
        <v/>
      </c>
      <c r="AS17" s="49" t="str">
        <f t="shared" ca="1" si="33"/>
        <v/>
      </c>
      <c r="AT17" s="49" t="str">
        <f t="shared" ca="1" si="33"/>
        <v/>
      </c>
      <c r="AU17" s="49" t="str">
        <f t="shared" ca="1" si="33"/>
        <v/>
      </c>
      <c r="AV17" s="49" t="str">
        <f t="shared" ca="1" si="33"/>
        <v/>
      </c>
      <c r="AW17" s="49" t="str">
        <f t="shared" ca="1" si="33"/>
        <v/>
      </c>
      <c r="AX17" s="49" t="str">
        <f t="shared" ca="1" si="33"/>
        <v/>
      </c>
      <c r="AY17" s="49" t="str">
        <f t="shared" ca="1" si="33"/>
        <v/>
      </c>
      <c r="AZ17" s="49" t="str">
        <f t="shared" ca="1" si="33"/>
        <v/>
      </c>
      <c r="BA17" s="49" t="str">
        <f t="shared" ca="1" si="33"/>
        <v/>
      </c>
      <c r="BB17" s="49" t="str">
        <f t="shared" ca="1" si="33"/>
        <v/>
      </c>
      <c r="BC17" s="49" t="str">
        <f t="shared" ca="1" si="33"/>
        <v/>
      </c>
      <c r="BD17" s="49" t="str">
        <f t="shared" ref="AO17:BD21" ca="1" si="34">IF(AND($C17="Goal",BD$7&gt;=$F17,BD$7&lt;=$F17+$G17-1),2,IF(AND($C17="Milestone",BD$7&gt;=$F17,BD$7&lt;=$F17+$G17-1),1,""))</f>
        <v/>
      </c>
      <c r="BE17" s="49" t="str">
        <f t="shared" ca="1" si="29"/>
        <v/>
      </c>
      <c r="BF17" s="49" t="str">
        <f t="shared" ca="1" si="29"/>
        <v/>
      </c>
      <c r="BG17" s="49" t="str">
        <f t="shared" ca="1" si="29"/>
        <v/>
      </c>
      <c r="BH17" s="49" t="str">
        <f t="shared" ca="1" si="29"/>
        <v/>
      </c>
      <c r="BI17" s="49" t="str">
        <f t="shared" ca="1" si="29"/>
        <v/>
      </c>
      <c r="BJ17" s="49" t="str">
        <f t="shared" ca="1" si="29"/>
        <v/>
      </c>
      <c r="BK17" s="49" t="str">
        <f t="shared" ca="1" si="29"/>
        <v/>
      </c>
      <c r="BL17" s="49" t="str">
        <f t="shared" ca="1" si="29"/>
        <v/>
      </c>
      <c r="BM17" s="49" t="str">
        <f t="shared" ca="1" si="29"/>
        <v/>
      </c>
      <c r="BN17" s="49" t="str">
        <f t="shared" ca="1" si="29"/>
        <v/>
      </c>
      <c r="BO17" s="49" t="str">
        <f t="shared" ca="1" si="29"/>
        <v/>
      </c>
      <c r="BP17" s="49" t="str">
        <f t="shared" ca="1" si="30"/>
        <v/>
      </c>
      <c r="BQ17" s="49" t="str">
        <f t="shared" ca="1" si="30"/>
        <v/>
      </c>
      <c r="BR17" s="49" t="str">
        <f t="shared" ca="1" si="30"/>
        <v/>
      </c>
      <c r="BS17" s="49" t="str">
        <f t="shared" ca="1" si="30"/>
        <v/>
      </c>
      <c r="BT17" s="49" t="str">
        <f t="shared" ca="1" si="30"/>
        <v/>
      </c>
      <c r="BU17" s="49" t="str">
        <f t="shared" ca="1" si="30"/>
        <v/>
      </c>
      <c r="BV17" s="49" t="str">
        <f t="shared" ca="1" si="30"/>
        <v/>
      </c>
      <c r="BW17" s="49" t="str">
        <f t="shared" ca="1" si="30"/>
        <v/>
      </c>
      <c r="BX17" s="49" t="str">
        <f t="shared" ca="1" si="30"/>
        <v/>
      </c>
      <c r="BY17" s="49" t="str">
        <f t="shared" ca="1" si="30"/>
        <v/>
      </c>
      <c r="BZ17" s="49" t="str">
        <f t="shared" ca="1" si="30"/>
        <v/>
      </c>
      <c r="CA17" s="49" t="str">
        <f t="shared" ca="1" si="30"/>
        <v/>
      </c>
      <c r="CB17" s="49" t="str">
        <f t="shared" ca="1" si="30"/>
        <v/>
      </c>
      <c r="CC17" s="49" t="str">
        <f t="shared" ca="1" si="30"/>
        <v/>
      </c>
      <c r="CD17" s="49" t="str">
        <f t="shared" ca="1" si="30"/>
        <v/>
      </c>
      <c r="CE17" s="49" t="str">
        <f t="shared" ca="1" si="30"/>
        <v/>
      </c>
      <c r="CF17" s="49" t="str">
        <f t="shared" ca="1" si="30"/>
        <v/>
      </c>
    </row>
    <row r="18" spans="1:84" ht="30" customHeight="1" x14ac:dyDescent="0.2">
      <c r="A18" s="56">
        <v>1</v>
      </c>
      <c r="B18" s="50" t="s">
        <v>26</v>
      </c>
      <c r="C18" s="20" t="s">
        <v>16</v>
      </c>
      <c r="D18" s="54"/>
      <c r="E18" s="46">
        <v>0</v>
      </c>
      <c r="F18" s="58">
        <f ca="1">F13</f>
        <v>45526</v>
      </c>
      <c r="G18" s="55">
        <v>7</v>
      </c>
      <c r="I18" s="49" t="str">
        <f t="shared" ca="1" si="31"/>
        <v/>
      </c>
      <c r="J18" s="49" t="str">
        <f t="shared" ca="1" si="31"/>
        <v/>
      </c>
      <c r="K18" s="49" t="str">
        <f t="shared" ca="1" si="31"/>
        <v/>
      </c>
      <c r="L18" s="49" t="str">
        <f t="shared" ca="1" si="31"/>
        <v/>
      </c>
      <c r="M18" s="49" t="str">
        <f t="shared" ca="1" si="31"/>
        <v/>
      </c>
      <c r="N18" s="49" t="str">
        <f t="shared" ca="1" si="31"/>
        <v/>
      </c>
      <c r="O18" s="49" t="str">
        <f t="shared" ca="1" si="31"/>
        <v/>
      </c>
      <c r="P18" s="49" t="str">
        <f t="shared" ca="1" si="31"/>
        <v/>
      </c>
      <c r="Q18" s="49" t="str">
        <f t="shared" ca="1" si="31"/>
        <v/>
      </c>
      <c r="R18" s="49" t="str">
        <f t="shared" ca="1" si="31"/>
        <v/>
      </c>
      <c r="S18" s="49" t="str">
        <f t="shared" ca="1" si="31"/>
        <v/>
      </c>
      <c r="T18" s="49" t="str">
        <f t="shared" ca="1" si="31"/>
        <v/>
      </c>
      <c r="U18" s="49" t="str">
        <f t="shared" ca="1" si="31"/>
        <v/>
      </c>
      <c r="V18" s="49" t="str">
        <f t="shared" ca="1" si="31"/>
        <v/>
      </c>
      <c r="W18" s="49" t="str">
        <f t="shared" ca="1" si="31"/>
        <v/>
      </c>
      <c r="X18" s="49" t="str">
        <f t="shared" ca="1" si="31"/>
        <v/>
      </c>
      <c r="Y18" s="49" t="str">
        <f t="shared" ca="1" si="32"/>
        <v/>
      </c>
      <c r="Z18" s="49" t="str">
        <f t="shared" ca="1" si="32"/>
        <v/>
      </c>
      <c r="AA18" s="49" t="str">
        <f t="shared" ca="1" si="32"/>
        <v/>
      </c>
      <c r="AB18" s="49" t="str">
        <f t="shared" ca="1" si="32"/>
        <v/>
      </c>
      <c r="AC18" s="49" t="str">
        <f t="shared" ca="1" si="32"/>
        <v/>
      </c>
      <c r="AD18" s="49" t="str">
        <f t="shared" ca="1" si="32"/>
        <v/>
      </c>
      <c r="AE18" s="49" t="str">
        <f t="shared" ca="1" si="32"/>
        <v/>
      </c>
      <c r="AF18" s="49" t="str">
        <f t="shared" ca="1" si="32"/>
        <v/>
      </c>
      <c r="AG18" s="49" t="str">
        <f t="shared" ca="1" si="32"/>
        <v/>
      </c>
      <c r="AH18" s="49" t="str">
        <f t="shared" ca="1" si="32"/>
        <v/>
      </c>
      <c r="AI18" s="49" t="str">
        <f t="shared" ca="1" si="32"/>
        <v/>
      </c>
      <c r="AJ18" s="49" t="str">
        <f t="shared" ca="1" si="32"/>
        <v/>
      </c>
      <c r="AK18" s="49" t="str">
        <f t="shared" ca="1" si="32"/>
        <v/>
      </c>
      <c r="AL18" s="49" t="str">
        <f t="shared" ca="1" si="32"/>
        <v/>
      </c>
      <c r="AM18" s="49" t="str">
        <f t="shared" ca="1" si="32"/>
        <v/>
      </c>
      <c r="AN18" s="49" t="str">
        <f t="shared" ca="1" si="33"/>
        <v/>
      </c>
      <c r="AO18" s="49" t="str">
        <f t="shared" ca="1" si="34"/>
        <v/>
      </c>
      <c r="AP18" s="49" t="str">
        <f t="shared" ca="1" si="34"/>
        <v/>
      </c>
      <c r="AQ18" s="49" t="str">
        <f t="shared" ca="1" si="34"/>
        <v/>
      </c>
      <c r="AR18" s="49" t="str">
        <f t="shared" ca="1" si="34"/>
        <v/>
      </c>
      <c r="AS18" s="49" t="str">
        <f t="shared" ca="1" si="34"/>
        <v/>
      </c>
      <c r="AT18" s="49" t="str">
        <f t="shared" ca="1" si="34"/>
        <v/>
      </c>
      <c r="AU18" s="49" t="str">
        <f t="shared" ca="1" si="34"/>
        <v/>
      </c>
      <c r="AV18" s="49" t="str">
        <f t="shared" ca="1" si="34"/>
        <v/>
      </c>
      <c r="AW18" s="49" t="str">
        <f t="shared" ca="1" si="34"/>
        <v/>
      </c>
      <c r="AX18" s="49" t="str">
        <f t="shared" ca="1" si="34"/>
        <v/>
      </c>
      <c r="AY18" s="49" t="str">
        <f t="shared" ca="1" si="34"/>
        <v/>
      </c>
      <c r="AZ18" s="49" t="str">
        <f t="shared" ca="1" si="34"/>
        <v/>
      </c>
      <c r="BA18" s="49" t="str">
        <f t="shared" ca="1" si="34"/>
        <v/>
      </c>
      <c r="BB18" s="49" t="str">
        <f t="shared" ca="1" si="34"/>
        <v/>
      </c>
      <c r="BC18" s="49" t="str">
        <f t="shared" ca="1" si="34"/>
        <v/>
      </c>
      <c r="BD18" s="49" t="str">
        <f t="shared" ca="1" si="34"/>
        <v/>
      </c>
      <c r="BE18" s="49" t="str">
        <f t="shared" ca="1" si="29"/>
        <v/>
      </c>
      <c r="BF18" s="49" t="str">
        <f t="shared" ca="1" si="29"/>
        <v/>
      </c>
      <c r="BG18" s="49" t="str">
        <f t="shared" ca="1" si="29"/>
        <v/>
      </c>
      <c r="BH18" s="49" t="str">
        <f t="shared" ca="1" si="29"/>
        <v/>
      </c>
      <c r="BI18" s="49" t="str">
        <f t="shared" ca="1" si="29"/>
        <v/>
      </c>
      <c r="BJ18" s="49" t="str">
        <f t="shared" ca="1" si="29"/>
        <v/>
      </c>
      <c r="BK18" s="49" t="str">
        <f t="shared" ca="1" si="29"/>
        <v/>
      </c>
      <c r="BL18" s="49" t="str">
        <f t="shared" ca="1" si="29"/>
        <v/>
      </c>
      <c r="BM18" s="49" t="str">
        <f t="shared" ca="1" si="29"/>
        <v/>
      </c>
      <c r="BN18" s="49" t="str">
        <f t="shared" ca="1" si="29"/>
        <v/>
      </c>
      <c r="BO18" s="49" t="str">
        <f t="shared" ca="1" si="29"/>
        <v/>
      </c>
      <c r="BP18" s="49" t="str">
        <f t="shared" ca="1" si="30"/>
        <v/>
      </c>
      <c r="BQ18" s="49" t="str">
        <f t="shared" ca="1" si="30"/>
        <v/>
      </c>
      <c r="BR18" s="49" t="str">
        <f t="shared" ca="1" si="30"/>
        <v/>
      </c>
      <c r="BS18" s="49" t="str">
        <f t="shared" ca="1" si="30"/>
        <v/>
      </c>
      <c r="BT18" s="49" t="str">
        <f t="shared" ca="1" si="30"/>
        <v/>
      </c>
      <c r="BU18" s="49" t="str">
        <f t="shared" ca="1" si="30"/>
        <v/>
      </c>
      <c r="BV18" s="49" t="str">
        <f t="shared" ca="1" si="30"/>
        <v/>
      </c>
      <c r="BW18" s="49" t="str">
        <f t="shared" ca="1" si="30"/>
        <v/>
      </c>
      <c r="BX18" s="49" t="str">
        <f t="shared" ca="1" si="30"/>
        <v/>
      </c>
      <c r="BY18" s="49" t="str">
        <f t="shared" ca="1" si="30"/>
        <v/>
      </c>
      <c r="BZ18" s="49" t="str">
        <f t="shared" ca="1" si="30"/>
        <v/>
      </c>
      <c r="CA18" s="49" t="str">
        <f t="shared" ca="1" si="30"/>
        <v/>
      </c>
      <c r="CB18" s="49" t="str">
        <f t="shared" ca="1" si="30"/>
        <v/>
      </c>
      <c r="CC18" s="49" t="str">
        <f t="shared" ca="1" si="30"/>
        <v/>
      </c>
      <c r="CD18" s="49" t="str">
        <f t="shared" ca="1" si="30"/>
        <v/>
      </c>
      <c r="CE18" s="49" t="str">
        <f t="shared" ca="1" si="30"/>
        <v/>
      </c>
      <c r="CF18" s="49" t="str">
        <f t="shared" ca="1" si="30"/>
        <v/>
      </c>
    </row>
    <row r="19" spans="1:84" ht="30" customHeight="1" x14ac:dyDescent="0.2">
      <c r="A19" s="56">
        <v>6</v>
      </c>
      <c r="B19" s="50" t="s">
        <v>27</v>
      </c>
      <c r="C19" s="20" t="s">
        <v>14</v>
      </c>
      <c r="D19" s="51"/>
      <c r="E19" s="46">
        <v>0</v>
      </c>
      <c r="F19" s="58">
        <f ca="1">F20+G20</f>
        <v>45568</v>
      </c>
      <c r="G19" s="55">
        <v>7</v>
      </c>
      <c r="I19" s="49" t="str">
        <f t="shared" ca="1" si="31"/>
        <v/>
      </c>
      <c r="J19" s="49" t="str">
        <f t="shared" ca="1" si="31"/>
        <v/>
      </c>
      <c r="K19" s="49" t="str">
        <f t="shared" ca="1" si="31"/>
        <v/>
      </c>
      <c r="L19" s="49" t="str">
        <f t="shared" ca="1" si="31"/>
        <v/>
      </c>
      <c r="M19" s="49" t="str">
        <f t="shared" ca="1" si="31"/>
        <v/>
      </c>
      <c r="N19" s="49" t="str">
        <f t="shared" ca="1" si="31"/>
        <v/>
      </c>
      <c r="O19" s="49" t="str">
        <f t="shared" ca="1" si="31"/>
        <v/>
      </c>
      <c r="P19" s="49" t="str">
        <f t="shared" ca="1" si="31"/>
        <v/>
      </c>
      <c r="Q19" s="49" t="str">
        <f t="shared" ca="1" si="31"/>
        <v/>
      </c>
      <c r="R19" s="49" t="str">
        <f t="shared" ca="1" si="31"/>
        <v/>
      </c>
      <c r="S19" s="49" t="str">
        <f t="shared" ca="1" si="31"/>
        <v/>
      </c>
      <c r="T19" s="49" t="str">
        <f t="shared" ca="1" si="31"/>
        <v/>
      </c>
      <c r="U19" s="49" t="str">
        <f t="shared" ca="1" si="31"/>
        <v/>
      </c>
      <c r="V19" s="49" t="str">
        <f t="shared" ca="1" si="31"/>
        <v/>
      </c>
      <c r="W19" s="49" t="str">
        <f t="shared" ca="1" si="31"/>
        <v/>
      </c>
      <c r="X19" s="49" t="str">
        <f t="shared" ca="1" si="31"/>
        <v/>
      </c>
      <c r="Y19" s="49" t="str">
        <f t="shared" ca="1" si="32"/>
        <v/>
      </c>
      <c r="Z19" s="49" t="str">
        <f t="shared" ca="1" si="32"/>
        <v/>
      </c>
      <c r="AA19" s="49" t="str">
        <f t="shared" ca="1" si="32"/>
        <v/>
      </c>
      <c r="AB19" s="49" t="str">
        <f t="shared" ca="1" si="32"/>
        <v/>
      </c>
      <c r="AC19" s="49" t="str">
        <f t="shared" ca="1" si="32"/>
        <v/>
      </c>
      <c r="AD19" s="49" t="str">
        <f t="shared" ca="1" si="32"/>
        <v/>
      </c>
      <c r="AE19" s="49" t="str">
        <f t="shared" ca="1" si="32"/>
        <v/>
      </c>
      <c r="AF19" s="49" t="str">
        <f t="shared" ca="1" si="32"/>
        <v/>
      </c>
      <c r="AG19" s="49" t="str">
        <f t="shared" ca="1" si="32"/>
        <v/>
      </c>
      <c r="AH19" s="49" t="str">
        <f t="shared" ca="1" si="32"/>
        <v/>
      </c>
      <c r="AI19" s="49" t="str">
        <f t="shared" ca="1" si="32"/>
        <v/>
      </c>
      <c r="AJ19" s="49" t="str">
        <f t="shared" ca="1" si="32"/>
        <v/>
      </c>
      <c r="AK19" s="49" t="str">
        <f t="shared" ca="1" si="32"/>
        <v/>
      </c>
      <c r="AL19" s="49" t="str">
        <f t="shared" ca="1" si="32"/>
        <v/>
      </c>
      <c r="AM19" s="49" t="str">
        <f t="shared" ca="1" si="32"/>
        <v/>
      </c>
      <c r="AN19" s="49" t="str">
        <f t="shared" ca="1" si="33"/>
        <v/>
      </c>
      <c r="AO19" s="49" t="str">
        <f t="shared" ca="1" si="34"/>
        <v/>
      </c>
      <c r="AP19" s="49" t="str">
        <f t="shared" ca="1" si="34"/>
        <v/>
      </c>
      <c r="AQ19" s="49" t="str">
        <f t="shared" ca="1" si="34"/>
        <v/>
      </c>
      <c r="AR19" s="49" t="str">
        <f t="shared" ca="1" si="34"/>
        <v/>
      </c>
      <c r="AS19" s="49" t="str">
        <f t="shared" ca="1" si="34"/>
        <v/>
      </c>
      <c r="AT19" s="49" t="str">
        <f t="shared" ca="1" si="34"/>
        <v/>
      </c>
      <c r="AU19" s="49" t="str">
        <f t="shared" ca="1" si="34"/>
        <v/>
      </c>
      <c r="AV19" s="49" t="str">
        <f t="shared" ca="1" si="34"/>
        <v/>
      </c>
      <c r="AW19" s="49" t="str">
        <f t="shared" ca="1" si="34"/>
        <v/>
      </c>
      <c r="AX19" s="49" t="str">
        <f t="shared" ca="1" si="34"/>
        <v/>
      </c>
      <c r="AY19" s="49" t="str">
        <f t="shared" ca="1" si="34"/>
        <v/>
      </c>
      <c r="AZ19" s="49" t="str">
        <f t="shared" ca="1" si="34"/>
        <v/>
      </c>
      <c r="BA19" s="49" t="str">
        <f t="shared" ca="1" si="34"/>
        <v/>
      </c>
      <c r="BB19" s="49" t="str">
        <f t="shared" ca="1" si="34"/>
        <v/>
      </c>
      <c r="BC19" s="49" t="str">
        <f t="shared" ca="1" si="34"/>
        <v/>
      </c>
      <c r="BD19" s="49" t="str">
        <f t="shared" ca="1" si="34"/>
        <v/>
      </c>
      <c r="BE19" s="49" t="str">
        <f t="shared" ca="1" si="29"/>
        <v/>
      </c>
      <c r="BF19" s="49" t="str">
        <f t="shared" ca="1" si="29"/>
        <v/>
      </c>
      <c r="BG19" s="49" t="str">
        <f t="shared" ca="1" si="29"/>
        <v/>
      </c>
      <c r="BH19" s="49" t="str">
        <f t="shared" ca="1" si="29"/>
        <v/>
      </c>
      <c r="BI19" s="49" t="str">
        <f t="shared" ca="1" si="29"/>
        <v/>
      </c>
      <c r="BJ19" s="49" t="str">
        <f t="shared" ca="1" si="29"/>
        <v/>
      </c>
      <c r="BK19" s="49" t="str">
        <f t="shared" ca="1" si="29"/>
        <v/>
      </c>
      <c r="BL19" s="49" t="str">
        <f t="shared" ca="1" si="29"/>
        <v/>
      </c>
      <c r="BM19" s="49" t="str">
        <f t="shared" ca="1" si="29"/>
        <v/>
      </c>
      <c r="BN19" s="49" t="str">
        <f t="shared" ca="1" si="29"/>
        <v/>
      </c>
      <c r="BO19" s="49" t="str">
        <f t="shared" ca="1" si="29"/>
        <v/>
      </c>
      <c r="BP19" s="49" t="str">
        <f t="shared" ca="1" si="30"/>
        <v/>
      </c>
      <c r="BQ19" s="49" t="str">
        <f t="shared" ca="1" si="30"/>
        <v/>
      </c>
      <c r="BR19" s="49" t="str">
        <f t="shared" ca="1" si="30"/>
        <v/>
      </c>
      <c r="BS19" s="49" t="str">
        <f t="shared" ca="1" si="30"/>
        <v/>
      </c>
      <c r="BT19" s="49" t="str">
        <f t="shared" ca="1" si="30"/>
        <v/>
      </c>
      <c r="BU19" s="49" t="str">
        <f t="shared" ca="1" si="30"/>
        <v/>
      </c>
      <c r="BV19" s="49" t="str">
        <f t="shared" ca="1" si="30"/>
        <v/>
      </c>
      <c r="BW19" s="49" t="str">
        <f t="shared" ca="1" si="30"/>
        <v/>
      </c>
      <c r="BX19" s="49" t="str">
        <f t="shared" ca="1" si="30"/>
        <v/>
      </c>
      <c r="BY19" s="49" t="str">
        <f t="shared" ca="1" si="30"/>
        <v/>
      </c>
      <c r="BZ19" s="49" t="str">
        <f t="shared" ca="1" si="30"/>
        <v/>
      </c>
      <c r="CA19" s="49" t="str">
        <f t="shared" ca="1" si="30"/>
        <v/>
      </c>
      <c r="CB19" s="49" t="str">
        <f t="shared" ca="1" si="30"/>
        <v/>
      </c>
      <c r="CC19" s="49" t="str">
        <f t="shared" ca="1" si="30"/>
        <v/>
      </c>
      <c r="CD19" s="49" t="str">
        <f t="shared" ca="1" si="30"/>
        <v/>
      </c>
      <c r="CE19" s="49" t="str">
        <f t="shared" ca="1" si="30"/>
        <v/>
      </c>
      <c r="CF19" s="49" t="str">
        <f t="shared" ca="1" si="30"/>
        <v/>
      </c>
    </row>
    <row r="20" spans="1:84" ht="30" customHeight="1" x14ac:dyDescent="0.2">
      <c r="A20" s="56">
        <v>5</v>
      </c>
      <c r="B20" s="50" t="s">
        <v>28</v>
      </c>
      <c r="C20" s="20" t="s">
        <v>14</v>
      </c>
      <c r="D20" s="51"/>
      <c r="E20" s="46">
        <v>0</v>
      </c>
      <c r="F20" s="58">
        <f ca="1">F17+G17</f>
        <v>45561</v>
      </c>
      <c r="G20" s="55">
        <v>7</v>
      </c>
      <c r="I20" s="49" t="str">
        <f t="shared" ca="1" si="31"/>
        <v/>
      </c>
      <c r="J20" s="49" t="str">
        <f t="shared" ca="1" si="31"/>
        <v/>
      </c>
      <c r="K20" s="49" t="str">
        <f t="shared" ca="1" si="31"/>
        <v/>
      </c>
      <c r="L20" s="49" t="str">
        <f t="shared" ca="1" si="31"/>
        <v/>
      </c>
      <c r="M20" s="49" t="str">
        <f t="shared" ca="1" si="31"/>
        <v/>
      </c>
      <c r="N20" s="49" t="str">
        <f t="shared" ca="1" si="31"/>
        <v/>
      </c>
      <c r="O20" s="49" t="str">
        <f t="shared" ca="1" si="31"/>
        <v/>
      </c>
      <c r="P20" s="49" t="str">
        <f t="shared" ca="1" si="31"/>
        <v/>
      </c>
      <c r="Q20" s="49" t="str">
        <f t="shared" ca="1" si="31"/>
        <v/>
      </c>
      <c r="R20" s="49" t="str">
        <f t="shared" ca="1" si="31"/>
        <v/>
      </c>
      <c r="S20" s="49" t="str">
        <f t="shared" ca="1" si="31"/>
        <v/>
      </c>
      <c r="T20" s="49" t="str">
        <f t="shared" ca="1" si="31"/>
        <v/>
      </c>
      <c r="U20" s="49" t="str">
        <f t="shared" ca="1" si="31"/>
        <v/>
      </c>
      <c r="V20" s="49" t="str">
        <f t="shared" ca="1" si="31"/>
        <v/>
      </c>
      <c r="W20" s="49" t="str">
        <f t="shared" ca="1" si="31"/>
        <v/>
      </c>
      <c r="X20" s="49" t="str">
        <f t="shared" ca="1" si="31"/>
        <v/>
      </c>
      <c r="Y20" s="49" t="str">
        <f t="shared" ca="1" si="32"/>
        <v/>
      </c>
      <c r="Z20" s="49" t="str">
        <f t="shared" ca="1" si="32"/>
        <v/>
      </c>
      <c r="AA20" s="49" t="str">
        <f t="shared" ca="1" si="32"/>
        <v/>
      </c>
      <c r="AB20" s="49" t="str">
        <f t="shared" ca="1" si="32"/>
        <v/>
      </c>
      <c r="AC20" s="49" t="str">
        <f t="shared" ca="1" si="32"/>
        <v/>
      </c>
      <c r="AD20" s="49" t="str">
        <f t="shared" ca="1" si="32"/>
        <v/>
      </c>
      <c r="AE20" s="49" t="str">
        <f t="shared" ca="1" si="32"/>
        <v/>
      </c>
      <c r="AF20" s="49" t="str">
        <f t="shared" ca="1" si="32"/>
        <v/>
      </c>
      <c r="AG20" s="49" t="str">
        <f t="shared" ca="1" si="32"/>
        <v/>
      </c>
      <c r="AH20" s="49" t="str">
        <f t="shared" ca="1" si="32"/>
        <v/>
      </c>
      <c r="AI20" s="49" t="str">
        <f t="shared" ca="1" si="32"/>
        <v/>
      </c>
      <c r="AJ20" s="49" t="str">
        <f t="shared" ca="1" si="32"/>
        <v/>
      </c>
      <c r="AK20" s="49" t="str">
        <f t="shared" ca="1" si="32"/>
        <v/>
      </c>
      <c r="AL20" s="49" t="str">
        <f t="shared" ca="1" si="32"/>
        <v/>
      </c>
      <c r="AM20" s="49" t="str">
        <f t="shared" ca="1" si="32"/>
        <v/>
      </c>
      <c r="AN20" s="49" t="str">
        <f t="shared" ca="1" si="33"/>
        <v/>
      </c>
      <c r="AO20" s="49" t="str">
        <f t="shared" ca="1" si="34"/>
        <v/>
      </c>
      <c r="AP20" s="49" t="str">
        <f t="shared" ca="1" si="34"/>
        <v/>
      </c>
      <c r="AQ20" s="49" t="str">
        <f t="shared" ca="1" si="34"/>
        <v/>
      </c>
      <c r="AR20" s="49" t="str">
        <f t="shared" ca="1" si="34"/>
        <v/>
      </c>
      <c r="AS20" s="49" t="str">
        <f t="shared" ca="1" si="34"/>
        <v/>
      </c>
      <c r="AT20" s="49" t="str">
        <f t="shared" ca="1" si="34"/>
        <v/>
      </c>
      <c r="AU20" s="49" t="str">
        <f t="shared" ca="1" si="34"/>
        <v/>
      </c>
      <c r="AV20" s="49" t="str">
        <f t="shared" ca="1" si="34"/>
        <v/>
      </c>
      <c r="AW20" s="49" t="str">
        <f t="shared" ca="1" si="34"/>
        <v/>
      </c>
      <c r="AX20" s="49" t="str">
        <f t="shared" ca="1" si="34"/>
        <v/>
      </c>
      <c r="AY20" s="49" t="str">
        <f t="shared" ca="1" si="34"/>
        <v/>
      </c>
      <c r="AZ20" s="49" t="str">
        <f t="shared" ca="1" si="34"/>
        <v/>
      </c>
      <c r="BA20" s="49" t="str">
        <f t="shared" ca="1" si="34"/>
        <v/>
      </c>
      <c r="BB20" s="49" t="str">
        <f t="shared" ca="1" si="34"/>
        <v/>
      </c>
      <c r="BC20" s="49" t="str">
        <f t="shared" ca="1" si="34"/>
        <v/>
      </c>
      <c r="BD20" s="49" t="str">
        <f t="shared" ca="1" si="34"/>
        <v/>
      </c>
      <c r="BE20" s="49" t="str">
        <f t="shared" ca="1" si="29"/>
        <v/>
      </c>
      <c r="BF20" s="49" t="str">
        <f t="shared" ca="1" si="29"/>
        <v/>
      </c>
      <c r="BG20" s="49" t="str">
        <f t="shared" ca="1" si="29"/>
        <v/>
      </c>
      <c r="BH20" s="49" t="str">
        <f t="shared" ca="1" si="29"/>
        <v/>
      </c>
      <c r="BI20" s="49" t="str">
        <f t="shared" ca="1" si="29"/>
        <v/>
      </c>
      <c r="BJ20" s="49" t="str">
        <f t="shared" ca="1" si="29"/>
        <v/>
      </c>
      <c r="BK20" s="49" t="str">
        <f t="shared" ca="1" si="29"/>
        <v/>
      </c>
      <c r="BL20" s="49" t="str">
        <f t="shared" ca="1" si="29"/>
        <v/>
      </c>
      <c r="BM20" s="49" t="str">
        <f t="shared" ca="1" si="29"/>
        <v/>
      </c>
      <c r="BN20" s="49" t="str">
        <f t="shared" ca="1" si="29"/>
        <v/>
      </c>
      <c r="BO20" s="49" t="str">
        <f t="shared" ca="1" si="29"/>
        <v/>
      </c>
      <c r="BP20" s="49" t="str">
        <f t="shared" ca="1" si="30"/>
        <v/>
      </c>
      <c r="BQ20" s="49" t="str">
        <f t="shared" ca="1" si="30"/>
        <v/>
      </c>
      <c r="BR20" s="49" t="str">
        <f t="shared" ca="1" si="30"/>
        <v/>
      </c>
      <c r="BS20" s="49" t="str">
        <f t="shared" ca="1" si="30"/>
        <v/>
      </c>
      <c r="BT20" s="49" t="str">
        <f t="shared" ca="1" si="30"/>
        <v/>
      </c>
      <c r="BU20" s="49" t="str">
        <f t="shared" ca="1" si="30"/>
        <v/>
      </c>
      <c r="BV20" s="49" t="str">
        <f t="shared" ca="1" si="30"/>
        <v/>
      </c>
      <c r="BW20" s="49" t="str">
        <f t="shared" ca="1" si="30"/>
        <v/>
      </c>
      <c r="BX20" s="49" t="str">
        <f t="shared" ca="1" si="30"/>
        <v/>
      </c>
      <c r="BY20" s="49" t="str">
        <f t="shared" ca="1" si="30"/>
        <v/>
      </c>
      <c r="BZ20" s="49" t="str">
        <f t="shared" ca="1" si="30"/>
        <v/>
      </c>
      <c r="CA20" s="49" t="str">
        <f t="shared" ca="1" si="30"/>
        <v/>
      </c>
      <c r="CB20" s="49" t="str">
        <f t="shared" ca="1" si="30"/>
        <v/>
      </c>
      <c r="CC20" s="49" t="str">
        <f t="shared" ca="1" si="30"/>
        <v/>
      </c>
      <c r="CD20" s="49" t="str">
        <f t="shared" ca="1" si="30"/>
        <v/>
      </c>
      <c r="CE20" s="49" t="str">
        <f t="shared" ca="1" si="30"/>
        <v/>
      </c>
      <c r="CF20" s="49" t="str">
        <f t="shared" ca="1" si="30"/>
        <v/>
      </c>
    </row>
    <row r="21" spans="1:84" ht="30" customHeight="1" x14ac:dyDescent="0.2">
      <c r="A21" s="56">
        <v>6</v>
      </c>
      <c r="B21" s="50" t="s">
        <v>29</v>
      </c>
      <c r="C21" s="20" t="s">
        <v>14</v>
      </c>
      <c r="D21" s="51"/>
      <c r="E21" s="46">
        <v>0</v>
      </c>
      <c r="F21" s="58">
        <f ca="1">F20+G20</f>
        <v>45568</v>
      </c>
      <c r="G21" s="55">
        <v>7</v>
      </c>
      <c r="I21" s="49" t="str">
        <f t="shared" ca="1" si="31"/>
        <v/>
      </c>
      <c r="J21" s="49" t="str">
        <f t="shared" ca="1" si="31"/>
        <v/>
      </c>
      <c r="K21" s="49" t="str">
        <f t="shared" ca="1" si="31"/>
        <v/>
      </c>
      <c r="L21" s="49" t="str">
        <f t="shared" ca="1" si="31"/>
        <v/>
      </c>
      <c r="M21" s="49" t="str">
        <f t="shared" ca="1" si="31"/>
        <v/>
      </c>
      <c r="N21" s="49" t="str">
        <f t="shared" ca="1" si="31"/>
        <v/>
      </c>
      <c r="O21" s="49" t="str">
        <f t="shared" ca="1" si="31"/>
        <v/>
      </c>
      <c r="P21" s="49" t="str">
        <f t="shared" ca="1" si="31"/>
        <v/>
      </c>
      <c r="Q21" s="49" t="str">
        <f t="shared" ca="1" si="31"/>
        <v/>
      </c>
      <c r="R21" s="49" t="str">
        <f t="shared" ca="1" si="31"/>
        <v/>
      </c>
      <c r="S21" s="49" t="str">
        <f t="shared" ca="1" si="31"/>
        <v/>
      </c>
      <c r="T21" s="49" t="str">
        <f t="shared" ca="1" si="31"/>
        <v/>
      </c>
      <c r="U21" s="49" t="str">
        <f t="shared" ca="1" si="31"/>
        <v/>
      </c>
      <c r="V21" s="49" t="str">
        <f t="shared" ca="1" si="31"/>
        <v/>
      </c>
      <c r="W21" s="49" t="str">
        <f t="shared" ca="1" si="31"/>
        <v/>
      </c>
      <c r="X21" s="49" t="str">
        <f t="shared" ca="1" si="31"/>
        <v/>
      </c>
      <c r="Y21" s="49" t="str">
        <f t="shared" ca="1" si="32"/>
        <v/>
      </c>
      <c r="Z21" s="49" t="str">
        <f t="shared" ca="1" si="32"/>
        <v/>
      </c>
      <c r="AA21" s="49" t="str">
        <f t="shared" ca="1" si="32"/>
        <v/>
      </c>
      <c r="AB21" s="49" t="str">
        <f t="shared" ca="1" si="32"/>
        <v/>
      </c>
      <c r="AC21" s="49" t="str">
        <f t="shared" ca="1" si="32"/>
        <v/>
      </c>
      <c r="AD21" s="49" t="str">
        <f t="shared" ca="1" si="32"/>
        <v/>
      </c>
      <c r="AE21" s="49" t="str">
        <f t="shared" ca="1" si="32"/>
        <v/>
      </c>
      <c r="AF21" s="49" t="str">
        <f t="shared" ca="1" si="32"/>
        <v/>
      </c>
      <c r="AG21" s="49" t="str">
        <f t="shared" ca="1" si="32"/>
        <v/>
      </c>
      <c r="AH21" s="49" t="str">
        <f t="shared" ca="1" si="32"/>
        <v/>
      </c>
      <c r="AI21" s="49" t="str">
        <f t="shared" ca="1" si="32"/>
        <v/>
      </c>
      <c r="AJ21" s="49" t="str">
        <f t="shared" ca="1" si="32"/>
        <v/>
      </c>
      <c r="AK21" s="49" t="str">
        <f t="shared" ca="1" si="32"/>
        <v/>
      </c>
      <c r="AL21" s="49" t="str">
        <f t="shared" ca="1" si="32"/>
        <v/>
      </c>
      <c r="AM21" s="49" t="str">
        <f t="shared" ca="1" si="32"/>
        <v/>
      </c>
      <c r="AN21" s="49" t="str">
        <f t="shared" ca="1" si="33"/>
        <v/>
      </c>
      <c r="AO21" s="49" t="str">
        <f t="shared" ca="1" si="34"/>
        <v/>
      </c>
      <c r="AP21" s="49" t="str">
        <f t="shared" ca="1" si="34"/>
        <v/>
      </c>
      <c r="AQ21" s="49" t="str">
        <f t="shared" ca="1" si="34"/>
        <v/>
      </c>
      <c r="AR21" s="49" t="str">
        <f t="shared" ca="1" si="34"/>
        <v/>
      </c>
      <c r="AS21" s="49" t="str">
        <f t="shared" ca="1" si="34"/>
        <v/>
      </c>
      <c r="AT21" s="49" t="str">
        <f t="shared" ca="1" si="34"/>
        <v/>
      </c>
      <c r="AU21" s="49" t="str">
        <f t="shared" ca="1" si="34"/>
        <v/>
      </c>
      <c r="AV21" s="49" t="str">
        <f t="shared" ca="1" si="34"/>
        <v/>
      </c>
      <c r="AW21" s="49" t="str">
        <f t="shared" ca="1" si="34"/>
        <v/>
      </c>
      <c r="AX21" s="49" t="str">
        <f t="shared" ca="1" si="34"/>
        <v/>
      </c>
      <c r="AY21" s="49" t="str">
        <f t="shared" ca="1" si="34"/>
        <v/>
      </c>
      <c r="AZ21" s="49" t="str">
        <f t="shared" ca="1" si="34"/>
        <v/>
      </c>
      <c r="BA21" s="49" t="str">
        <f t="shared" ca="1" si="34"/>
        <v/>
      </c>
      <c r="BB21" s="49" t="str">
        <f t="shared" ca="1" si="34"/>
        <v/>
      </c>
      <c r="BC21" s="49" t="str">
        <f t="shared" ca="1" si="34"/>
        <v/>
      </c>
      <c r="BD21" s="49" t="str">
        <f t="shared" ca="1" si="34"/>
        <v/>
      </c>
      <c r="BE21" s="49" t="str">
        <f t="shared" ca="1" si="29"/>
        <v/>
      </c>
      <c r="BF21" s="49" t="str">
        <f t="shared" ca="1" si="29"/>
        <v/>
      </c>
      <c r="BG21" s="49" t="str">
        <f t="shared" ca="1" si="29"/>
        <v/>
      </c>
      <c r="BH21" s="49" t="str">
        <f t="shared" ca="1" si="29"/>
        <v/>
      </c>
      <c r="BI21" s="49" t="str">
        <f t="shared" ca="1" si="29"/>
        <v/>
      </c>
      <c r="BJ21" s="49" t="str">
        <f t="shared" ca="1" si="29"/>
        <v/>
      </c>
      <c r="BK21" s="49" t="str">
        <f t="shared" ca="1" si="29"/>
        <v/>
      </c>
      <c r="BL21" s="49" t="str">
        <f t="shared" ca="1" si="29"/>
        <v/>
      </c>
      <c r="BM21" s="49" t="str">
        <f t="shared" ca="1" si="29"/>
        <v/>
      </c>
      <c r="BN21" s="49" t="str">
        <f t="shared" ca="1" si="29"/>
        <v/>
      </c>
      <c r="BO21" s="49" t="str">
        <f t="shared" ca="1" si="29"/>
        <v/>
      </c>
      <c r="BP21" s="49" t="str">
        <f t="shared" ca="1" si="30"/>
        <v/>
      </c>
      <c r="BQ21" s="49" t="str">
        <f t="shared" ca="1" si="30"/>
        <v/>
      </c>
      <c r="BR21" s="49" t="str">
        <f t="shared" ca="1" si="30"/>
        <v/>
      </c>
      <c r="BS21" s="49" t="str">
        <f t="shared" ca="1" si="30"/>
        <v/>
      </c>
      <c r="BT21" s="49" t="str">
        <f t="shared" ca="1" si="30"/>
        <v/>
      </c>
      <c r="BU21" s="49" t="str">
        <f t="shared" ca="1" si="30"/>
        <v/>
      </c>
      <c r="BV21" s="49" t="str">
        <f t="shared" ca="1" si="30"/>
        <v/>
      </c>
      <c r="BW21" s="49" t="str">
        <f t="shared" ca="1" si="30"/>
        <v/>
      </c>
      <c r="BX21" s="49" t="str">
        <f t="shared" ca="1" si="30"/>
        <v/>
      </c>
      <c r="BY21" s="49" t="str">
        <f t="shared" ca="1" si="30"/>
        <v/>
      </c>
      <c r="BZ21" s="49" t="str">
        <f t="shared" ca="1" si="30"/>
        <v/>
      </c>
      <c r="CA21" s="49" t="str">
        <f t="shared" ca="1" si="30"/>
        <v/>
      </c>
      <c r="CB21" s="49" t="str">
        <f t="shared" ca="1" si="30"/>
        <v/>
      </c>
      <c r="CC21" s="49" t="str">
        <f t="shared" ca="1" si="30"/>
        <v/>
      </c>
      <c r="CD21" s="49" t="str">
        <f t="shared" ca="1" si="30"/>
        <v/>
      </c>
      <c r="CE21" s="49" t="str">
        <f t="shared" ca="1" si="30"/>
        <v/>
      </c>
      <c r="CF21" s="49" t="str">
        <f t="shared" ca="1" si="30"/>
        <v/>
      </c>
    </row>
  </sheetData>
  <mergeCells count="8">
    <mergeCell ref="X4:AA4"/>
    <mergeCell ref="AC4:AF4"/>
    <mergeCell ref="B2:H2"/>
    <mergeCell ref="I2:N2"/>
    <mergeCell ref="O2:T2"/>
    <mergeCell ref="I4:L4"/>
    <mergeCell ref="N4:Q4"/>
    <mergeCell ref="S4:V4"/>
  </mergeCells>
  <conditionalFormatting sqref="E9:E21">
    <cfRule type="dataBar" priority="5">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I6:AM6">
    <cfRule type="expression" dxfId="8" priority="4">
      <formula>I$7&lt;=EOMONTH($I$7,0)</formula>
    </cfRule>
  </conditionalFormatting>
  <conditionalFormatting sqref="I6:BL6">
    <cfRule type="expression" dxfId="7" priority="2">
      <formula>AND(I$7&lt;=EOMONTH($I$7,1),I$7&gt;EOMONTH($I$7,0))</formula>
    </cfRule>
  </conditionalFormatting>
  <conditionalFormatting sqref="I7:CF21">
    <cfRule type="expression" dxfId="6" priority="1">
      <formula>AND(TODAY()&gt;=I$7,TODAY()&lt;J$7)</formula>
    </cfRule>
  </conditionalFormatting>
  <conditionalFormatting sqref="I10:CF21">
    <cfRule type="expression" dxfId="5" priority="19" stopIfTrue="1">
      <formula>AND($C10="Low Risk",I$7&gt;=$F10,I$7&lt;=$F10+$G10-1)</formula>
    </cfRule>
    <cfRule type="expression" dxfId="4" priority="20" stopIfTrue="1">
      <formula>AND($C10="High Risk",I$7&gt;=$F10,I$7&lt;=$F10+$G10-1)</formula>
    </cfRule>
    <cfRule type="expression" dxfId="3" priority="21" stopIfTrue="1">
      <formula>AND($C10="On Track",I$7&gt;=$F10,I$7&lt;=$F10+$G10-1)</formula>
    </cfRule>
    <cfRule type="expression" dxfId="2" priority="22" stopIfTrue="1">
      <formula>AND($C10="Med Risk",I$7&gt;=$F10,I$7&lt;=$F10+$G10-1)</formula>
    </cfRule>
    <cfRule type="expression" dxfId="1" priority="23" stopIfTrue="1">
      <formula>AND(LEN($C10)=0,I$7&gt;=$F10,I$7&lt;=$F10+$G10-1)</formula>
    </cfRule>
  </conditionalFormatting>
  <conditionalFormatting sqref="J6:BL6">
    <cfRule type="expression" dxfId="0" priority="3">
      <formula>AND(J$7&lt;=EOMONTH($I$7,2),J$7&gt;EOMONTH($I$7,0),J$7&gt;EOMONTH($I$7,1))</formula>
    </cfRule>
  </conditionalFormatting>
  <dataValidations count="11">
    <dataValidation type="list" allowBlank="1" showInputMessage="1" sqref="C11" xr:uid="{2A71DF35-3E17-4EA3-9F65-3869ED6D651B}">
      <formula1>"Goal,Milestone,On Track, Low Risk, Med Risk, High Risk"</formula1>
    </dataValidation>
    <dataValidation type="list" allowBlank="1" showInputMessage="1" showErrorMessage="1" sqref="C10 C12:C21" xr:uid="{A8CFFA66-BA13-4963-ABE3-DD76F5716C76}">
      <formula1>"Goal,Milestone,On Track, Low Risk, Med Risk, High Risk"</formula1>
    </dataValidation>
    <dataValidation type="whole" operator="greaterThanOrEqual" allowBlank="1" showInputMessage="1" promptTitle="Scrolling Increment" prompt="Changing this number will scroll the Gantt Chart view." sqref="C7" xr:uid="{86087FA1-35BE-457A-912C-7FF26BCE687A}">
      <formula1>0</formula1>
    </dataValidation>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A scrollbar is in cells I8 through BL8. _x000a_To jump forward or backward in the timeline, enter a value of 0 or higher in cell C7._x000a_A value of 0 takes you to the beginning of the chart." sqref="A8" xr:uid="{74A0C51E-7215-45D6-BD24-C245B7BE27E3}"/>
    <dataValidation allowBlank="1" showInputMessage="1" showErrorMessage="1" prompt="Cells I9 through BL9 contain the day number of the month for the Month represented in the cell block above each date cell and are auto calculated._x000a_Do not modify these cells._x000a_" sqref="A7" xr:uid="{4842210D-BF55-4A86-A4C6-842F795F4B74}"/>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CFF7D6BF-E50E-4A95-ACAE-5DE35B344326}"/>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E9:E21</xm:sqref>
        </x14:conditionalFormatting>
        <x14:conditionalFormatting xmlns:xm="http://schemas.microsoft.com/office/excel/2006/main">
          <x14:cfRule type="iconSet" priority="18"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I10:CF21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53291-6E89-4F4B-BA73-B28138F3DD4B}">
  <dimension ref="A1:E11"/>
  <sheetViews>
    <sheetView workbookViewId="0">
      <selection sqref="A1:E11"/>
    </sheetView>
  </sheetViews>
  <sheetFormatPr defaultRowHeight="15" x14ac:dyDescent="0.25"/>
  <sheetData>
    <row r="1" spans="1:5" x14ac:dyDescent="0.25">
      <c r="A1" t="s">
        <v>34</v>
      </c>
      <c r="B1" t="s">
        <v>35</v>
      </c>
      <c r="C1" t="s">
        <v>36</v>
      </c>
      <c r="D1" t="s">
        <v>37</v>
      </c>
      <c r="E1" t="s">
        <v>38</v>
      </c>
    </row>
    <row r="2" spans="1:5" x14ac:dyDescent="0.25">
      <c r="A2" t="s">
        <v>39</v>
      </c>
      <c r="B2" t="s">
        <v>21</v>
      </c>
      <c r="C2" t="s">
        <v>40</v>
      </c>
      <c r="E2" t="s">
        <v>41</v>
      </c>
    </row>
    <row r="3" spans="1:5" x14ac:dyDescent="0.25">
      <c r="A3" t="s">
        <v>42</v>
      </c>
      <c r="B3" t="s">
        <v>22</v>
      </c>
      <c r="C3" t="s">
        <v>40</v>
      </c>
      <c r="E3" t="s">
        <v>39</v>
      </c>
    </row>
    <row r="4" spans="1:5" x14ac:dyDescent="0.25">
      <c r="A4" t="s">
        <v>43</v>
      </c>
      <c r="B4" t="s">
        <v>23</v>
      </c>
      <c r="C4" t="s">
        <v>40</v>
      </c>
      <c r="E4" t="s">
        <v>42</v>
      </c>
    </row>
    <row r="5" spans="1:5" x14ac:dyDescent="0.25">
      <c r="A5" t="s">
        <v>44</v>
      </c>
      <c r="B5" t="s">
        <v>24</v>
      </c>
      <c r="C5" t="s">
        <v>40</v>
      </c>
      <c r="E5" t="s">
        <v>43</v>
      </c>
    </row>
    <row r="6" spans="1:5" x14ac:dyDescent="0.25">
      <c r="A6" t="s">
        <v>45</v>
      </c>
      <c r="B6" t="s">
        <v>25</v>
      </c>
      <c r="C6" t="s">
        <v>40</v>
      </c>
      <c r="E6" t="s">
        <v>44</v>
      </c>
    </row>
    <row r="7" spans="1:5" x14ac:dyDescent="0.25">
      <c r="A7" t="s">
        <v>46</v>
      </c>
      <c r="B7" t="s">
        <v>26</v>
      </c>
      <c r="C7" t="s">
        <v>40</v>
      </c>
      <c r="E7" t="s">
        <v>47</v>
      </c>
    </row>
    <row r="8" spans="1:5" x14ac:dyDescent="0.25">
      <c r="A8" t="s">
        <v>48</v>
      </c>
      <c r="B8" t="s">
        <v>27</v>
      </c>
      <c r="C8" t="s">
        <v>40</v>
      </c>
      <c r="E8" t="s">
        <v>46</v>
      </c>
    </row>
    <row r="9" spans="1:5" x14ac:dyDescent="0.25">
      <c r="A9" t="s">
        <v>49</v>
      </c>
      <c r="B9" t="s">
        <v>28</v>
      </c>
      <c r="C9" t="s">
        <v>40</v>
      </c>
      <c r="E9" t="s">
        <v>45</v>
      </c>
    </row>
    <row r="10" spans="1:5" x14ac:dyDescent="0.25">
      <c r="A10" t="s">
        <v>50</v>
      </c>
      <c r="B10" t="s">
        <v>29</v>
      </c>
      <c r="C10" t="s">
        <v>40</v>
      </c>
      <c r="E10" t="s">
        <v>46</v>
      </c>
    </row>
    <row r="11" spans="1:5" x14ac:dyDescent="0.25">
      <c r="A11" t="s">
        <v>51</v>
      </c>
      <c r="B11" t="s">
        <v>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9C5315E-9A69-4EEB-ACCD-0F886FBF12FB}">
  <ds:schemaRefs>
    <ds:schemaRef ds:uri="http://schemas.microsoft.com/sharepoint/v3/contenttype/forms"/>
  </ds:schemaRefs>
</ds:datastoreItem>
</file>

<file path=customXml/itemProps2.xml><?xml version="1.0" encoding="utf-8"?>
<ds:datastoreItem xmlns:ds="http://schemas.openxmlformats.org/officeDocument/2006/customXml" ds:itemID="{CF181E67-B5A5-4E32-9D0A-4494603D7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AAADB5-F91F-44CE-8CB6-D8472D59D975}">
  <ds:schemaRefs>
    <ds:schemaRef ds:uri="http://schemas.microsoft.com/office/2006/metadata/properties"/>
    <ds:schemaRef ds:uri="http://schemas.microsoft.com/office/infopath/2007/PartnerControls"/>
    <ds:schemaRef ds:uri="71af3243-3dd4-4a8d-8c0d-dd76da1f02a5"/>
    <ds:schemaRef ds:uri="http://schemas.microsoft.com/sharepoint/v3"/>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Gannt Chart</vt:lpstr>
      <vt:lpstr>Sheet1</vt:lpstr>
      <vt:lpstr>'Gannt Chart'!Print_Titles</vt:lpstr>
      <vt:lpstr>'Gannt Chart'!Project_Start</vt:lpstr>
      <vt:lpstr>'Gannt Chart'!Scrolling_Increment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2024-08-14T00:02:44Z</dcterms:created>
  <dcterms:modified xsi:type="dcterms:W3CDTF">2024-08-22T11:53:17Z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549ac42a-3eb4-4074-b885-aea26bd6241e_Enabled">
    <vt:lpwstr>true</vt:lpwstr>
  </property>
  <property fmtid="{D5CDD505-2E9C-101B-9397-08002B2CF9AE}" pid="4" name="MSIP_Label_549ac42a-3eb4-4074-b885-aea26bd6241e_SetDate">
    <vt:lpwstr>2024-08-14T00:02:48Z</vt:lpwstr>
  </property>
  <property fmtid="{D5CDD505-2E9C-101B-9397-08002B2CF9AE}" pid="5" name="MSIP_Label_549ac42a-3eb4-4074-b885-aea26bd6241e_Method">
    <vt:lpwstr>Standard</vt:lpwstr>
  </property>
  <property fmtid="{D5CDD505-2E9C-101B-9397-08002B2CF9AE}" pid="6" name="MSIP_Label_549ac42a-3eb4-4074-b885-aea26bd6241e_Name">
    <vt:lpwstr>General Business</vt:lpwstr>
  </property>
  <property fmtid="{D5CDD505-2E9C-101B-9397-08002B2CF9AE}" pid="7" name="MSIP_Label_549ac42a-3eb4-4074-b885-aea26bd6241e_SiteId">
    <vt:lpwstr>9274ee3f-9425-4109-a27f-9fb15c10675d</vt:lpwstr>
  </property>
  <property fmtid="{D5CDD505-2E9C-101B-9397-08002B2CF9AE}" pid="8" name="MSIP_Label_549ac42a-3eb4-4074-b885-aea26bd6241e_ActionId">
    <vt:lpwstr>4f29dd9b-aba2-4d3b-96a2-d2c58610b28c</vt:lpwstr>
  </property>
  <property fmtid="{D5CDD505-2E9C-101B-9397-08002B2CF9AE}" pid="9" name="MSIP_Label_549ac42a-3eb4-4074-b885-aea26bd6241e_ContentBits">
    <vt:lpwstr>0</vt:lpwstr>
  </property>
</Properties>
</file>