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R:\LEED\2018 LEED Project\Output\2024 JIA Publication\Output tables\Final\"/>
    </mc:Choice>
  </mc:AlternateContent>
  <xr:revisionPtr revIDLastSave="0" documentId="13_ncr:1_{64FF28A1-7CC5-4189-96A1-E8364AA35E54}" xr6:coauthVersionLast="47" xr6:coauthVersionMax="47" xr10:uidLastSave="{00000000-0000-0000-0000-000000000000}"/>
  <bookViews>
    <workbookView xWindow="28680" yWindow="-120" windowWidth="29040" windowHeight="15840" xr2:uid="{00000000-000D-0000-FFFF-FFFF00000000}"/>
  </bookViews>
  <sheets>
    <sheet name="Contents" sheetId="1" r:id="rId1"/>
    <sheet name="Table 5.1" sheetId="6" r:id="rId2"/>
    <sheet name="Table 5.2"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16" l="1"/>
  <c r="A2" i="16"/>
  <c r="A2" i="6"/>
</calcChain>
</file>

<file path=xl/sharedStrings.xml><?xml version="1.0" encoding="utf-8"?>
<sst xmlns="http://schemas.openxmlformats.org/spreadsheetml/2006/main" count="194" uniqueCount="123">
  <si>
    <t>Contents</t>
  </si>
  <si>
    <t>Tables</t>
  </si>
  <si>
    <t xml:space="preserve">            Australian Bureau of Statistics</t>
  </si>
  <si>
    <r>
      <t xml:space="preserve">More information available from the </t>
    </r>
    <r>
      <rPr>
        <b/>
        <u/>
        <sz val="12"/>
        <color indexed="12"/>
        <rFont val="Arial"/>
        <family val="2"/>
      </rPr>
      <t>ABS website</t>
    </r>
  </si>
  <si>
    <t>Inquiries</t>
  </si>
  <si>
    <t>New South Wales</t>
  </si>
  <si>
    <t>Victoria</t>
  </si>
  <si>
    <t>Queensland</t>
  </si>
  <si>
    <t>South Australia</t>
  </si>
  <si>
    <t>Western Australia</t>
  </si>
  <si>
    <t>Tasmania</t>
  </si>
  <si>
    <t>Northern Territory</t>
  </si>
  <si>
    <t>Australian Capital Territory</t>
  </si>
  <si>
    <t>MALES</t>
  </si>
  <si>
    <t>FEMALES</t>
  </si>
  <si>
    <t>Age group</t>
  </si>
  <si>
    <t>14 years and under</t>
  </si>
  <si>
    <t>15 to 17 years</t>
  </si>
  <si>
    <t>18 to 20 years</t>
  </si>
  <si>
    <t>21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</si>
  <si>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</si>
  <si>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</si>
  <si>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</si>
  <si>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</si>
  <si>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</si>
  <si>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</si>
  <si>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</si>
  <si>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</si>
  <si>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</si>
  <si>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</si>
  <si>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</si>
  <si>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</si>
  <si>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</si>
  <si>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</si>
  <si>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</si>
  <si>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</si>
  <si>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</si>
  <si>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</si>
  <si>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</si>
  <si>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</si>
  <si>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</si>
  <si>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</si>
  <si>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Finance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</si>
  <si>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</si>
  <si>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</si>
  <si>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</si>
  <si>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</si>
  <si>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</si>
  <si>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</si>
  <si>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</si>
  <si>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</si>
  <si>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1GSYD</t>
  </si>
  <si>
    <t>Greater Sydney</t>
  </si>
  <si>
    <t>1RNSW</t>
  </si>
  <si>
    <t>Rest of NSW</t>
  </si>
  <si>
    <t>2GMEL</t>
  </si>
  <si>
    <t>Greater Melbourne</t>
  </si>
  <si>
    <t>2RVIC</t>
  </si>
  <si>
    <t>Rest of Vic.</t>
  </si>
  <si>
    <t>3GBRI</t>
  </si>
  <si>
    <t>Greater Brisbane</t>
  </si>
  <si>
    <t>3RQLD</t>
  </si>
  <si>
    <t>Rest of Qld</t>
  </si>
  <si>
    <t>4GADE</t>
  </si>
  <si>
    <t>Greater Adelaide</t>
  </si>
  <si>
    <t>4RSAU</t>
  </si>
  <si>
    <t>Rest of SA</t>
  </si>
  <si>
    <t>5GPER</t>
  </si>
  <si>
    <t>Greater Perth</t>
  </si>
  <si>
    <t>5RWAU</t>
  </si>
  <si>
    <t>Rest of WA</t>
  </si>
  <si>
    <t>6GHOB</t>
  </si>
  <si>
    <t>Greater Hobart</t>
  </si>
  <si>
    <t>6RTAS</t>
  </si>
  <si>
    <t>Rest of Tas.</t>
  </si>
  <si>
    <t>7GDAR</t>
  </si>
  <si>
    <t>Greater Darwin</t>
  </si>
  <si>
    <t>7RNTE</t>
  </si>
  <si>
    <t>Rest of NT</t>
  </si>
  <si>
    <t>8ACTE</t>
  </si>
  <si>
    <t>PERSONS</t>
  </si>
  <si>
    <t>2 jobs</t>
  </si>
  <si>
    <t>3 jobs</t>
  </si>
  <si>
    <t>4 or more jobs</t>
  </si>
  <si>
    <t>1 job</t>
  </si>
  <si>
    <t>Fewer than 5 employees</t>
  </si>
  <si>
    <t>5–19 employees</t>
  </si>
  <si>
    <t>20–199 employees</t>
  </si>
  <si>
    <t>200 or more employees</t>
  </si>
  <si>
    <t>NUMBER OF OMUE JOBS ('000)</t>
  </si>
  <si>
    <t>OWNER MANAGERS OF UNINCORPORATED ENTERPRISES ('000)</t>
  </si>
  <si>
    <t>Australia</t>
  </si>
  <si>
    <t>Industry (a)</t>
  </si>
  <si>
    <t>Agriculture, forestry and fishing (b)(c)</t>
  </si>
  <si>
    <t xml:space="preserve">Employment size (d) </t>
  </si>
  <si>
    <t>Total (e)</t>
  </si>
  <si>
    <t>MEDIAN OWN UNINCORPORATED BUSINESS INCOME PER OMUE JOB ($) (f)</t>
  </si>
  <si>
    <t>2017-18</t>
  </si>
  <si>
    <t>2018-19</t>
  </si>
  <si>
    <t>MEDIAN EMPLOYMENT INCOME PER EMPLOYED PERSON ($)</t>
  </si>
  <si>
    <t>(b) OMUE employment levels in Agriculture are low when compared to Labour Force data. It is expected that this is due to a slight bias in the OMUE job records that are missing industry information. These OMUE jobs are present in totals</t>
  </si>
  <si>
    <t>(c) Tax rules allow income and losses for primary production businesses to be averaged over several years so caution should be used when comparing employment income in Agriculture over time, or with employment income in other industries</t>
  </si>
  <si>
    <t>(e) Totals are higher than the sum of their components due to missing information in the underlying data</t>
  </si>
  <si>
    <t>(f) Own unincorporated business income is net of expenses and therefore negative income can be recorded</t>
  </si>
  <si>
    <t>2019-20</t>
  </si>
  <si>
    <t>(d) Employment size is missing for approximately 51% of OMUE jobs. This information is most likely to be missing for businesses with fewer employees. The ABS recommends caution when interpreting and using this information</t>
  </si>
  <si>
    <t>2020-21</t>
  </si>
  <si>
    <t>np</t>
  </si>
  <si>
    <t>Totals may not align with the sum of their components due to missing or unpublished information in the underlying data and perturbation.</t>
  </si>
  <si>
    <t xml:space="preserve">Data in this release is on Australian Statistical Geography Standard (ASGS) Edition 3. </t>
  </si>
  <si>
    <t>(*) Total jobs held at any point during year, including concurrent and non-concurrent jobs</t>
  </si>
  <si>
    <t xml:space="preserve">Total jobs held during the year (a) </t>
  </si>
  <si>
    <t xml:space="preserve">Total (b) </t>
  </si>
  <si>
    <t>2021-22</t>
  </si>
  <si>
    <t>For further information about these and related statistics visit abs.gov.au/about/contact-us.</t>
  </si>
  <si>
    <t>© Commonwealth of Australia 2024</t>
  </si>
  <si>
    <t>Released at 11.30am (Canberra time) 8 November 2024</t>
  </si>
  <si>
    <t>Jobs in Australia: Table 5. Owner managers of unincorporated enterprises and income, by sex, age, business characteristics and geography, 2017-18 to 2021-22</t>
  </si>
  <si>
    <t>Number of owner managers of unincorporated enterprises (OMUE) and median employment income, by sex, age group, Greater Capital City Statistical Areas and total jobs held during the year, 2017-18 to 2021-22</t>
  </si>
  <si>
    <t>Number of owner managers of unincorporated enterprises (OMUE) and median employment income, by sex, industry and employment size, 2017-18 to 2021-22</t>
  </si>
  <si>
    <t>Table 5.1 Number of Owner Managers of Unincorporated Enterprises (OMUE) and median employment income (2017-18 to 2021-22)</t>
  </si>
  <si>
    <t>Table 5.2 Number of Owner Managers of Unincorporated Enterprises (OMUE) jobs, median own unincorporated business income per job (2017-18 to 2021-22)</t>
  </si>
  <si>
    <t>There are some small revisions to data for 2017-18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</si>
</sst>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C09]#,##0.00;[Red]&quot;-&quot;[$$-C09]#,##0.00"/>
    <numFmt numFmtId="166" formatCode="0.0"/>
  </numFmts>
  <fonts count="37" x14ac:knownFonts="1">
    <font>
      <sz val="11"/>
      <color theme="1"/>
      <name val="Calibri"/>
      <family val="2"/>
      <scheme val="minor"/>
    </font>
    <font>
      <sz val="8"/>
      <name val="Arial"/>
      <family val="2"/>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u/>
      <sz val="8"/>
      <color indexed="12"/>
      <name val="Arial"/>
      <family val="2"/>
    </font>
    <font>
      <b/>
      <u/>
      <sz val="12"/>
      <color indexed="12"/>
      <name val="Arial"/>
      <family val="2"/>
    </font>
    <font>
      <u/>
      <sz val="10"/>
      <color indexed="12"/>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sz val="8"/>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style="thin">
        <color indexed="64"/>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8">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64" fontId="7"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4" fillId="30" borderId="4" applyNumberFormat="0" applyAlignment="0" applyProtection="0"/>
    <xf numFmtId="0" fontId="25" fillId="0" borderId="9" applyNumberFormat="0" applyFill="0" applyAlignment="0" applyProtection="0"/>
    <xf numFmtId="0" fontId="26" fillId="31" borderId="0" applyNumberFormat="0" applyBorder="0" applyAlignment="0" applyProtection="0"/>
    <xf numFmtId="0" fontId="1" fillId="0" borderId="0"/>
    <xf numFmtId="0" fontId="13" fillId="0" borderId="0"/>
    <xf numFmtId="0" fontId="13" fillId="0" borderId="0"/>
    <xf numFmtId="0" fontId="7" fillId="0" borderId="0"/>
    <xf numFmtId="0" fontId="1" fillId="0" borderId="0"/>
    <xf numFmtId="0" fontId="1" fillId="0" borderId="0"/>
    <xf numFmtId="0" fontId="13" fillId="0" borderId="0"/>
    <xf numFmtId="0" fontId="13" fillId="0" borderId="0"/>
    <xf numFmtId="0" fontId="27" fillId="0" borderId="0"/>
    <xf numFmtId="0" fontId="28" fillId="0" borderId="0"/>
    <xf numFmtId="0" fontId="7" fillId="0" borderId="0"/>
    <xf numFmtId="0" fontId="1" fillId="0" borderId="0"/>
    <xf numFmtId="0" fontId="1" fillId="0" borderId="0"/>
    <xf numFmtId="0" fontId="5" fillId="0" borderId="0"/>
    <xf numFmtId="0" fontId="2" fillId="0" borderId="0"/>
    <xf numFmtId="0" fontId="2" fillId="0" borderId="0"/>
    <xf numFmtId="0" fontId="5" fillId="0" borderId="0"/>
    <xf numFmtId="0" fontId="7" fillId="0" borderId="0"/>
    <xf numFmtId="0" fontId="1" fillId="0" borderId="0"/>
    <xf numFmtId="0" fontId="1" fillId="0" borderId="0"/>
    <xf numFmtId="0" fontId="12" fillId="0" borderId="0"/>
    <xf numFmtId="0" fontId="2" fillId="0" borderId="0"/>
    <xf numFmtId="0" fontId="2" fillId="0" borderId="0"/>
    <xf numFmtId="0" fontId="13" fillId="0" borderId="0"/>
    <xf numFmtId="0" fontId="5" fillId="0" borderId="0"/>
    <xf numFmtId="0" fontId="2" fillId="0" borderId="0"/>
    <xf numFmtId="0" fontId="2" fillId="0" borderId="0"/>
    <xf numFmtId="0" fontId="13" fillId="0" borderId="0"/>
    <xf numFmtId="0" fontId="7" fillId="0" borderId="0"/>
    <xf numFmtId="0" fontId="1" fillId="0" borderId="0"/>
    <xf numFmtId="0" fontId="1" fillId="0" borderId="0"/>
    <xf numFmtId="0" fontId="7" fillId="0" borderId="0"/>
    <xf numFmtId="0" fontId="1" fillId="0" borderId="0"/>
    <xf numFmtId="0" fontId="1" fillId="0" borderId="0"/>
    <xf numFmtId="0" fontId="7" fillId="0" borderId="0"/>
    <xf numFmtId="0" fontId="1" fillId="0" borderId="0"/>
    <xf numFmtId="0" fontId="1" fillId="0" borderId="0"/>
    <xf numFmtId="0" fontId="13" fillId="32" borderId="10" applyNumberFormat="0" applyFont="0" applyAlignment="0" applyProtection="0"/>
    <xf numFmtId="0" fontId="13" fillId="32" borderId="10" applyNumberFormat="0" applyFont="0" applyAlignment="0" applyProtection="0"/>
    <xf numFmtId="0" fontId="29" fillId="27" borderId="11" applyNumberFormat="0" applyAlignment="0" applyProtection="0"/>
    <xf numFmtId="9" fontId="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0" fillId="0" borderId="0" applyNumberFormat="0" applyFill="0" applyBorder="0" applyAlignment="0" applyProtection="0"/>
    <xf numFmtId="165" fontId="30" fillId="0" borderId="0" applyFill="0" applyBorder="0" applyAlignment="0" applyProtection="0"/>
    <xf numFmtId="0" fontId="31" fillId="0" borderId="0" applyNumberFormat="0" applyFill="0" applyBorder="0" applyAlignment="0" applyProtection="0"/>
    <xf numFmtId="0" fontId="32" fillId="0" borderId="12" applyNumberFormat="0" applyFill="0" applyAlignment="0" applyProtection="0"/>
    <xf numFmtId="0" fontId="33" fillId="0" borderId="0" applyNumberFormat="0" applyFill="0" applyBorder="0" applyAlignment="0" applyProtection="0"/>
  </cellStyleXfs>
  <cellXfs count="60">
    <xf numFmtId="0" fontId="0" fillId="0" borderId="0" xfId="0"/>
    <xf numFmtId="0" fontId="8" fillId="0" borderId="0" xfId="59" applyFont="1"/>
    <xf numFmtId="0" fontId="6" fillId="0" borderId="0" xfId="59" applyFont="1" applyAlignment="1">
      <alignment horizontal="left"/>
    </xf>
    <xf numFmtId="0" fontId="1" fillId="0" borderId="0" xfId="59"/>
    <xf numFmtId="0" fontId="3" fillId="0" borderId="0" xfId="59" applyFont="1"/>
    <xf numFmtId="0" fontId="4" fillId="0" borderId="0" xfId="49" applyAlignment="1" applyProtection="1"/>
    <xf numFmtId="0" fontId="6" fillId="0" borderId="0" xfId="59" applyFont="1"/>
    <xf numFmtId="0" fontId="9" fillId="0" borderId="0" xfId="49" applyFont="1" applyAlignment="1" applyProtection="1">
      <alignment horizontal="right"/>
    </xf>
    <xf numFmtId="0" fontId="9" fillId="0" borderId="0" xfId="49" applyFont="1" applyAlignment="1" applyProtection="1"/>
    <xf numFmtId="0" fontId="7" fillId="0" borderId="0" xfId="59" applyFont="1" applyAlignment="1">
      <alignment horizontal="left"/>
    </xf>
    <xf numFmtId="0" fontId="1" fillId="0" borderId="1" xfId="59" applyBorder="1" applyAlignment="1" applyProtection="1">
      <alignment wrapText="1"/>
      <protection locked="0"/>
    </xf>
    <xf numFmtId="0" fontId="1" fillId="0" borderId="1" xfId="59" applyBorder="1" applyAlignment="1">
      <alignment wrapText="1"/>
    </xf>
    <xf numFmtId="0" fontId="6" fillId="0" borderId="0" xfId="49" applyFont="1" applyAlignment="1" applyProtection="1"/>
    <xf numFmtId="0" fontId="28" fillId="0" borderId="0" xfId="0" applyFont="1" applyAlignment="1">
      <alignment horizontal="right"/>
    </xf>
    <xf numFmtId="0" fontId="0" fillId="0" borderId="2" xfId="0" applyBorder="1"/>
    <xf numFmtId="0" fontId="1" fillId="0" borderId="0" xfId="49" applyFont="1" applyFill="1" applyAlignment="1" applyProtection="1">
      <alignment horizontal="left" wrapText="1"/>
    </xf>
    <xf numFmtId="0" fontId="1" fillId="0" borderId="0" xfId="72" applyFont="1"/>
    <xf numFmtId="1" fontId="0" fillId="0" borderId="0" xfId="0" applyNumberFormat="1"/>
    <xf numFmtId="0" fontId="2" fillId="0" borderId="0" xfId="59" applyFont="1" applyAlignment="1">
      <alignment vertical="center"/>
    </xf>
    <xf numFmtId="166" fontId="28" fillId="0" borderId="2" xfId="0" applyNumberFormat="1" applyFont="1" applyBorder="1"/>
    <xf numFmtId="1" fontId="28" fillId="0" borderId="0" xfId="0" applyNumberFormat="1" applyFont="1"/>
    <xf numFmtId="1" fontId="28" fillId="0" borderId="2" xfId="0" applyNumberFormat="1" applyFont="1" applyBorder="1"/>
    <xf numFmtId="0" fontId="1" fillId="0" borderId="0" xfId="62" applyFont="1"/>
    <xf numFmtId="3" fontId="28" fillId="0" borderId="0" xfId="0" applyNumberFormat="1" applyFont="1"/>
    <xf numFmtId="3" fontId="28" fillId="0" borderId="2" xfId="0" applyNumberFormat="1" applyFont="1" applyBorder="1"/>
    <xf numFmtId="0" fontId="28" fillId="0" borderId="0" xfId="0" applyFont="1"/>
    <xf numFmtId="0" fontId="0" fillId="33" borderId="0" xfId="0" applyFill="1"/>
    <xf numFmtId="0" fontId="36" fillId="33" borderId="0" xfId="59" applyFont="1" applyFill="1" applyAlignment="1">
      <alignment vertical="center"/>
    </xf>
    <xf numFmtId="0" fontId="3" fillId="0" borderId="0" xfId="49" applyFont="1" applyFill="1" applyBorder="1" applyAlignment="1" applyProtection="1">
      <alignment horizontal="left"/>
    </xf>
    <xf numFmtId="0" fontId="1" fillId="0" borderId="0" xfId="49" applyFont="1" applyFill="1" applyBorder="1" applyAlignment="1" applyProtection="1">
      <alignment horizontal="left"/>
    </xf>
    <xf numFmtId="0" fontId="28" fillId="0" borderId="2" xfId="0" applyFont="1" applyBorder="1" applyAlignment="1">
      <alignment horizontal="right"/>
    </xf>
    <xf numFmtId="166" fontId="28" fillId="0" borderId="2" xfId="0" applyNumberFormat="1" applyFont="1" applyBorder="1" applyAlignment="1">
      <alignment horizontal="right"/>
    </xf>
    <xf numFmtId="0" fontId="7" fillId="0" borderId="0" xfId="72" applyFont="1"/>
    <xf numFmtId="0" fontId="9" fillId="0" borderId="0" xfId="49" applyFont="1" applyBorder="1" applyAlignment="1" applyProtection="1"/>
    <xf numFmtId="0" fontId="8" fillId="0" borderId="0" xfId="63" applyFont="1" applyAlignment="1">
      <alignment horizontal="left"/>
    </xf>
    <xf numFmtId="0" fontId="8" fillId="0" borderId="0" xfId="80" applyFont="1" applyAlignment="1">
      <alignment horizontal="left"/>
    </xf>
    <xf numFmtId="0" fontId="1" fillId="0" borderId="0" xfId="63" applyAlignment="1">
      <alignment horizontal="left" indent="1"/>
    </xf>
    <xf numFmtId="0" fontId="8" fillId="0" borderId="0" xfId="80" applyFont="1" applyAlignment="1">
      <alignment horizontal="left" indent="1"/>
    </xf>
    <xf numFmtId="166" fontId="28" fillId="0" borderId="0" xfId="0" applyNumberFormat="1" applyFont="1"/>
    <xf numFmtId="0" fontId="34" fillId="0" borderId="0" xfId="67" applyFont="1" applyAlignment="1" applyProtection="1">
      <alignment horizontal="left" indent="1"/>
      <protection locked="0"/>
    </xf>
    <xf numFmtId="0" fontId="1" fillId="0" borderId="0" xfId="73" applyFont="1"/>
    <xf numFmtId="0" fontId="1" fillId="0" borderId="0" xfId="80" applyFont="1" applyAlignment="1">
      <alignment horizontal="left" indent="1"/>
    </xf>
    <xf numFmtId="166" fontId="28" fillId="0" borderId="0" xfId="0" applyNumberFormat="1" applyFont="1" applyAlignment="1">
      <alignment horizontal="right"/>
    </xf>
    <xf numFmtId="0" fontId="28" fillId="0" borderId="0" xfId="80" applyFont="1" applyAlignment="1">
      <alignment horizontal="right"/>
    </xf>
    <xf numFmtId="0" fontId="28" fillId="0" borderId="0" xfId="80" applyFont="1" applyAlignment="1">
      <alignment horizontal="left"/>
    </xf>
    <xf numFmtId="0" fontId="8" fillId="0" borderId="0" xfId="68" applyFont="1" applyAlignment="1">
      <alignment horizontal="left"/>
    </xf>
    <xf numFmtId="0" fontId="1" fillId="0" borderId="0" xfId="68" applyFont="1" applyAlignment="1">
      <alignment horizontal="left" indent="1"/>
    </xf>
    <xf numFmtId="0" fontId="35" fillId="0" borderId="0" xfId="67" applyFont="1" applyAlignment="1" applyProtection="1">
      <alignment horizontal="left"/>
      <protection locked="0"/>
    </xf>
    <xf numFmtId="0" fontId="34" fillId="0" borderId="0" xfId="63" applyFont="1" applyAlignment="1" applyProtection="1">
      <alignment horizontal="left" indent="1"/>
      <protection locked="0"/>
    </xf>
    <xf numFmtId="0" fontId="34" fillId="0" borderId="0" xfId="67" applyFont="1" applyAlignment="1">
      <alignment horizontal="left" indent="1"/>
    </xf>
    <xf numFmtId="0" fontId="35" fillId="0" borderId="0" xfId="59" applyFont="1" applyAlignment="1" applyProtection="1">
      <alignment horizontal="left"/>
      <protection locked="0"/>
    </xf>
    <xf numFmtId="3" fontId="28" fillId="0" borderId="0" xfId="0" applyNumberFormat="1" applyFont="1" applyAlignment="1">
      <alignment horizontal="right"/>
    </xf>
    <xf numFmtId="3" fontId="28" fillId="0" borderId="2" xfId="0" applyNumberFormat="1" applyFont="1" applyBorder="1" applyAlignment="1">
      <alignment horizontal="right"/>
    </xf>
    <xf numFmtId="0" fontId="36" fillId="33" borderId="0" xfId="59" applyFont="1" applyFill="1" applyAlignment="1">
      <alignment horizontal="left" vertical="center"/>
    </xf>
    <xf numFmtId="0" fontId="4" fillId="0" borderId="0" xfId="49" applyAlignment="1" applyProtection="1">
      <alignment vertical="center" wrapText="1"/>
    </xf>
    <xf numFmtId="0" fontId="9" fillId="0" borderId="0" xfId="49" applyFont="1" applyAlignment="1" applyProtection="1"/>
    <xf numFmtId="0" fontId="1" fillId="0" borderId="0" xfId="59"/>
    <xf numFmtId="0" fontId="28" fillId="0" borderId="0" xfId="0" applyFont="1" applyAlignment="1">
      <alignment horizontal="center"/>
    </xf>
    <xf numFmtId="0" fontId="28" fillId="0" borderId="2" xfId="0" applyFont="1" applyBorder="1" applyAlignment="1">
      <alignment horizontal="center"/>
    </xf>
    <xf numFmtId="0" fontId="28" fillId="0" borderId="3" xfId="0" applyFont="1" applyBorder="1" applyAlignment="1">
      <alignment horizontal="center"/>
    </xf>
  </cellXfs>
  <cellStyles count="10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2 2 2" xfId="30" xr:uid="{00000000-0005-0000-0000-00001D000000}"/>
    <cellStyle name="Comma 2 2 3" xfId="31" xr:uid="{00000000-0005-0000-0000-00001E000000}"/>
    <cellStyle name="Comma 2 3" xfId="32" xr:uid="{00000000-0005-0000-0000-00001F000000}"/>
    <cellStyle name="Comma 2 4" xfId="33" xr:uid="{00000000-0005-0000-0000-000020000000}"/>
    <cellStyle name="Comma 3" xfId="34" xr:uid="{00000000-0005-0000-0000-000021000000}"/>
    <cellStyle name="Comma 3 2" xfId="35" xr:uid="{00000000-0005-0000-0000-000022000000}"/>
    <cellStyle name="Comma 3 3" xfId="36" xr:uid="{00000000-0005-0000-0000-000023000000}"/>
    <cellStyle name="Comma 4" xfId="37" xr:uid="{00000000-0005-0000-0000-000024000000}"/>
    <cellStyle name="Comma 4 2" xfId="38" xr:uid="{00000000-0005-0000-0000-000025000000}"/>
    <cellStyle name="Comma 4 3" xfId="39" xr:uid="{00000000-0005-0000-0000-000026000000}"/>
    <cellStyle name="Comma 5" xfId="40" xr:uid="{00000000-0005-0000-0000-000027000000}"/>
    <cellStyle name="Explanatory Text" xfId="41" builtinId="53" customBuiltin="1"/>
    <cellStyle name="Good" xfId="42" builtinId="26" customBuiltin="1"/>
    <cellStyle name="Heading"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eading1" xfId="48" xr:uid="{00000000-0005-0000-0000-00002F000000}"/>
    <cellStyle name="Hyperlink" xfId="49" builtinId="8"/>
    <cellStyle name="Hyperlink 2" xfId="50" xr:uid="{00000000-0005-0000-0000-000031000000}"/>
    <cellStyle name="Hyperlink 2 2" xfId="51" xr:uid="{00000000-0005-0000-0000-000032000000}"/>
    <cellStyle name="Hyperlink 2 3" xfId="52" xr:uid="{00000000-0005-0000-0000-000033000000}"/>
    <cellStyle name="Hyperlink 3" xfId="53" xr:uid="{00000000-0005-0000-0000-000034000000}"/>
    <cellStyle name="Hyperlink 3 2" xfId="54" xr:uid="{00000000-0005-0000-0000-000035000000}"/>
    <cellStyle name="Hyperlink 3 3" xfId="55" xr:uid="{00000000-0005-0000-0000-000036000000}"/>
    <cellStyle name="Input" xfId="56" builtinId="20" customBuiltin="1"/>
    <cellStyle name="Linked Cell" xfId="57" builtinId="24" customBuiltin="1"/>
    <cellStyle name="Neutral" xfId="58" builtinId="28" customBuiltin="1"/>
    <cellStyle name="Normal" xfId="0" builtinId="0"/>
    <cellStyle name="Normal 2" xfId="59" xr:uid="{00000000-0005-0000-0000-00003B000000}"/>
    <cellStyle name="Normal 2 2" xfId="60" xr:uid="{00000000-0005-0000-0000-00003C000000}"/>
    <cellStyle name="Normal 2 2 2" xfId="61" xr:uid="{00000000-0005-0000-0000-00003D000000}"/>
    <cellStyle name="Normal 2 3" xfId="62" xr:uid="{00000000-0005-0000-0000-00003E000000}"/>
    <cellStyle name="Normal 2 3 2" xfId="63" xr:uid="{00000000-0005-0000-0000-00003F000000}"/>
    <cellStyle name="Normal 2 3 3" xfId="64" xr:uid="{00000000-0005-0000-0000-000040000000}"/>
    <cellStyle name="Normal 2 4" xfId="65" xr:uid="{00000000-0005-0000-0000-000041000000}"/>
    <cellStyle name="Normal 2 5" xfId="66" xr:uid="{00000000-0005-0000-0000-000042000000}"/>
    <cellStyle name="Normal 2 6" xfId="67" xr:uid="{00000000-0005-0000-0000-000043000000}"/>
    <cellStyle name="Normal 3" xfId="68" xr:uid="{00000000-0005-0000-0000-000044000000}"/>
    <cellStyle name="Normal 3 2" xfId="69" xr:uid="{00000000-0005-0000-0000-000045000000}"/>
    <cellStyle name="Normal 3 2 2" xfId="70" xr:uid="{00000000-0005-0000-0000-000046000000}"/>
    <cellStyle name="Normal 3 2 3" xfId="71" xr:uid="{00000000-0005-0000-0000-000047000000}"/>
    <cellStyle name="Normal 3 3" xfId="72" xr:uid="{00000000-0005-0000-0000-000048000000}"/>
    <cellStyle name="Normal 3 3 2" xfId="73" xr:uid="{00000000-0005-0000-0000-000049000000}"/>
    <cellStyle name="Normal 3 3 3" xfId="74" xr:uid="{00000000-0005-0000-0000-00004A000000}"/>
    <cellStyle name="Normal 4" xfId="75" xr:uid="{00000000-0005-0000-0000-00004B000000}"/>
    <cellStyle name="Normal 4 2" xfId="76" xr:uid="{00000000-0005-0000-0000-00004C000000}"/>
    <cellStyle name="Normal 4 2 2" xfId="77" xr:uid="{00000000-0005-0000-0000-00004D000000}"/>
    <cellStyle name="Normal 4 2 3" xfId="78" xr:uid="{00000000-0005-0000-0000-00004E000000}"/>
    <cellStyle name="Normal 4 3" xfId="79" xr:uid="{00000000-0005-0000-0000-00004F000000}"/>
    <cellStyle name="Normal 4 4" xfId="80" xr:uid="{00000000-0005-0000-0000-000050000000}"/>
    <cellStyle name="Normal 4 5" xfId="81" xr:uid="{00000000-0005-0000-0000-000051000000}"/>
    <cellStyle name="Normal 5" xfId="82" xr:uid="{00000000-0005-0000-0000-000052000000}"/>
    <cellStyle name="Normal 5 2" xfId="83" xr:uid="{00000000-0005-0000-0000-000053000000}"/>
    <cellStyle name="Normal 5 2 2" xfId="84" xr:uid="{00000000-0005-0000-0000-000054000000}"/>
    <cellStyle name="Normal 5 2 3" xfId="85" xr:uid="{00000000-0005-0000-0000-000055000000}"/>
    <cellStyle name="Normal 6" xfId="86" xr:uid="{00000000-0005-0000-0000-000056000000}"/>
    <cellStyle name="Normal 6 2" xfId="87" xr:uid="{00000000-0005-0000-0000-000057000000}"/>
    <cellStyle name="Normal 6 2 2" xfId="88" xr:uid="{00000000-0005-0000-0000-000058000000}"/>
    <cellStyle name="Normal 6 2 3" xfId="89" xr:uid="{00000000-0005-0000-0000-000059000000}"/>
    <cellStyle name="Normal 7" xfId="90" xr:uid="{00000000-0005-0000-0000-00005A000000}"/>
    <cellStyle name="Normal 7 2" xfId="91" xr:uid="{00000000-0005-0000-0000-00005B000000}"/>
    <cellStyle name="Normal 7 3" xfId="92" xr:uid="{00000000-0005-0000-0000-00005C000000}"/>
    <cellStyle name="Normal 8" xfId="93" xr:uid="{00000000-0005-0000-0000-00005D000000}"/>
    <cellStyle name="Normal 8 2" xfId="94" xr:uid="{00000000-0005-0000-0000-00005E000000}"/>
    <cellStyle name="Normal 8 3" xfId="95" xr:uid="{00000000-0005-0000-0000-00005F000000}"/>
    <cellStyle name="Note" xfId="96" builtinId="10" customBuiltin="1"/>
    <cellStyle name="Note 2" xfId="97" xr:uid="{00000000-0005-0000-0000-000061000000}"/>
    <cellStyle name="Output" xfId="98" builtinId="21" customBuiltin="1"/>
    <cellStyle name="Percent 2" xfId="99" xr:uid="{00000000-0005-0000-0000-000063000000}"/>
    <cellStyle name="Percent 2 2" xfId="100" xr:uid="{00000000-0005-0000-0000-000064000000}"/>
    <cellStyle name="Percent 2 3" xfId="101" xr:uid="{00000000-0005-0000-0000-000065000000}"/>
    <cellStyle name="Percent 3" xfId="102" xr:uid="{00000000-0005-0000-0000-000066000000}"/>
    <cellStyle name="Result" xfId="103" xr:uid="{00000000-0005-0000-0000-000067000000}"/>
    <cellStyle name="Result2" xfId="104" xr:uid="{00000000-0005-0000-0000-000068000000}"/>
    <cellStyle name="Title" xfId="105" builtinId="15" customBuiltin="1"/>
    <cellStyle name="Total" xfId="106" builtinId="25" customBuiltin="1"/>
    <cellStyle name="Warning Text" xfId="107"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323850</xdr:colOff>
      <xdr:row>0</xdr:row>
      <xdr:rowOff>723900</xdr:rowOff>
    </xdr:to>
    <xdr:pic>
      <xdr:nvPicPr>
        <xdr:cNvPr id="1062" name="Picture 1">
          <a:extLst>
            <a:ext uri="{FF2B5EF4-FFF2-40B4-BE49-F238E27FC236}">
              <a16:creationId xmlns:a16="http://schemas.microsoft.com/office/drawing/2014/main" id="{71A1AC8C-061F-4792-B9B9-69067193BB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2086" name="Picture 1">
          <a:extLst>
            <a:ext uri="{FF2B5EF4-FFF2-40B4-BE49-F238E27FC236}">
              <a16:creationId xmlns:a16="http://schemas.microsoft.com/office/drawing/2014/main" id="{1F93B376-5F2E-4868-B67C-A130CCEDC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9525</xdr:rowOff>
    </xdr:from>
    <xdr:to>
      <xdr:col>1</xdr:col>
      <xdr:colOff>133350</xdr:colOff>
      <xdr:row>0</xdr:row>
      <xdr:rowOff>704850</xdr:rowOff>
    </xdr:to>
    <xdr:pic>
      <xdr:nvPicPr>
        <xdr:cNvPr id="3110" name="Picture 2">
          <a:extLst>
            <a:ext uri="{FF2B5EF4-FFF2-40B4-BE49-F238E27FC236}">
              <a16:creationId xmlns:a16="http://schemas.microsoft.com/office/drawing/2014/main" id="{6DE5C39F-6686-4C11-B578-F884F134D1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52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about/contact-us"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5"/>
  <sheetViews>
    <sheetView showGridLines="0" tabSelected="1" workbookViewId="0">
      <pane ySplit="3" topLeftCell="A4" activePane="bottomLeft" state="frozen"/>
      <selection pane="bottomLeft" sqref="A1:C1"/>
    </sheetView>
  </sheetViews>
  <sheetFormatPr defaultRowHeight="15" x14ac:dyDescent="0.25"/>
  <cols>
    <col min="1" max="2" width="7.7109375" customWidth="1"/>
    <col min="3" max="3" width="154.7109375" customWidth="1"/>
    <col min="4" max="4" width="25.5703125" customWidth="1"/>
    <col min="5" max="5" width="52.28515625" customWidth="1"/>
  </cols>
  <sheetData>
    <row r="1" spans="1:5" ht="60" customHeight="1" x14ac:dyDescent="0.25">
      <c r="A1" s="53" t="s">
        <v>2</v>
      </c>
      <c r="B1" s="53"/>
      <c r="C1" s="53"/>
      <c r="D1" s="26"/>
      <c r="E1" s="26"/>
    </row>
    <row r="2" spans="1:5" ht="19.5" customHeight="1" x14ac:dyDescent="0.25">
      <c r="A2" s="6" t="s">
        <v>117</v>
      </c>
    </row>
    <row r="3" spans="1:5" ht="12.75" customHeight="1" x14ac:dyDescent="0.25">
      <c r="A3" s="18" t="s">
        <v>116</v>
      </c>
    </row>
    <row r="4" spans="1:5" ht="12.75" customHeight="1" x14ac:dyDescent="0.25"/>
    <row r="5" spans="1:5" ht="12.75" customHeight="1" x14ac:dyDescent="0.25">
      <c r="B5" s="2" t="s">
        <v>0</v>
      </c>
    </row>
    <row r="6" spans="1:5" ht="12.75" customHeight="1" x14ac:dyDescent="0.25">
      <c r="B6" s="1" t="s">
        <v>1</v>
      </c>
    </row>
    <row r="7" spans="1:5" ht="12.75" customHeight="1" x14ac:dyDescent="0.25">
      <c r="B7" s="7">
        <v>5.0999999999999996</v>
      </c>
      <c r="C7" s="15" t="s">
        <v>118</v>
      </c>
    </row>
    <row r="8" spans="1:5" ht="12.75" customHeight="1" x14ac:dyDescent="0.25">
      <c r="B8" s="7">
        <v>5.2</v>
      </c>
      <c r="C8" s="15" t="s">
        <v>119</v>
      </c>
    </row>
    <row r="9" spans="1:5" ht="12.75" customHeight="1" x14ac:dyDescent="0.25">
      <c r="B9" s="55"/>
      <c r="C9" s="56"/>
    </row>
    <row r="10" spans="1:5" ht="12.75" customHeight="1" x14ac:dyDescent="0.25">
      <c r="B10" s="10"/>
      <c r="C10" s="11"/>
    </row>
    <row r="11" spans="1:5" ht="12.75" customHeight="1" x14ac:dyDescent="0.25">
      <c r="B11" s="8"/>
      <c r="C11" s="8"/>
    </row>
    <row r="12" spans="1:5" ht="12.75" customHeight="1" x14ac:dyDescent="0.25">
      <c r="B12" s="12" t="s">
        <v>3</v>
      </c>
      <c r="C12" s="5"/>
    </row>
    <row r="13" spans="1:5" ht="12.75" customHeight="1" x14ac:dyDescent="0.25">
      <c r="B13" s="2"/>
      <c r="C13" s="8"/>
    </row>
    <row r="14" spans="1:5" ht="12.75" customHeight="1" x14ac:dyDescent="0.25">
      <c r="B14" s="9"/>
      <c r="C14" s="8"/>
    </row>
    <row r="15" spans="1:5" ht="12.75" customHeight="1" x14ac:dyDescent="0.25">
      <c r="B15" s="9"/>
      <c r="C15" s="8"/>
    </row>
    <row r="16" spans="1:5" ht="12.75" customHeight="1" x14ac:dyDescent="0.25">
      <c r="B16" s="6" t="s">
        <v>4</v>
      </c>
      <c r="C16" s="8"/>
    </row>
    <row r="17" spans="2:3" ht="12.75" customHeight="1" x14ac:dyDescent="0.25">
      <c r="B17" s="3"/>
      <c r="C17" s="3"/>
    </row>
    <row r="18" spans="2:3" ht="12.75" customHeight="1" x14ac:dyDescent="0.25">
      <c r="B18" s="54" t="s">
        <v>114</v>
      </c>
      <c r="C18" s="54"/>
    </row>
    <row r="19" spans="2:3" ht="12.75" customHeight="1" x14ac:dyDescent="0.25">
      <c r="B19" s="3"/>
      <c r="C19" s="3"/>
    </row>
    <row r="20" spans="2:3" ht="12.75" customHeight="1" x14ac:dyDescent="0.25">
      <c r="B20" s="3"/>
      <c r="C20" s="3"/>
    </row>
    <row r="21" spans="2:3" ht="12.75" customHeight="1" x14ac:dyDescent="0.25">
      <c r="B21" s="55" t="s">
        <v>115</v>
      </c>
      <c r="C21" s="55"/>
    </row>
    <row r="22" spans="2:3" ht="12.75" customHeight="1" x14ac:dyDescent="0.25">
      <c r="B22" s="3"/>
      <c r="C22" s="3"/>
    </row>
    <row r="23" spans="2:3" ht="12.75" customHeight="1" x14ac:dyDescent="0.25">
      <c r="B23" s="4"/>
      <c r="C23" s="3"/>
    </row>
    <row r="24" spans="2:3" ht="12.75" customHeight="1" x14ac:dyDescent="0.25"/>
    <row r="25" spans="2:3" ht="12.75" customHeight="1" x14ac:dyDescent="0.25"/>
  </sheetData>
  <mergeCells count="4">
    <mergeCell ref="A1:C1"/>
    <mergeCell ref="B18:C18"/>
    <mergeCell ref="B9:C9"/>
    <mergeCell ref="B21:C21"/>
  </mergeCells>
  <hyperlinks>
    <hyperlink ref="B7" location="'Table 5.1'!A1" display="'Table 5.1'!A1" xr:uid="{00000000-0004-0000-0000-000000000000}"/>
    <hyperlink ref="B12:C12" r:id="rId1" display="More information available from the ABS web site" xr:uid="{00000000-0004-0000-0000-000001000000}"/>
    <hyperlink ref="B8" location="'Table 5.2'!A1" display="'Table 5.2'!A1" xr:uid="{00000000-0004-0000-0000-000003000000}"/>
    <hyperlink ref="B21:C21" r:id="rId2" display="© Commonwealth of Australia 2024" xr:uid="{1E6EC4AD-3911-430D-84E2-A882E2378C5F}"/>
    <hyperlink ref="B18:C18" r:id="rId3" display="For further information about these and related statistics visit abs.gov.au/about/contact-us." xr:uid="{8D528451-5D14-4FC8-825B-6FAEFDC1042B}"/>
  </hyperlinks>
  <pageMargins left="0.7" right="0.7" top="0.75" bottom="0.75" header="0.3" footer="0.3"/>
  <pageSetup paperSize="9"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62"/>
  <sheetViews>
    <sheetView workbookViewId="0">
      <pane xSplit="2" ySplit="8" topLeftCell="C9" activePane="bottomRight" state="frozen"/>
      <selection activeCell="A2" sqref="A2"/>
      <selection pane="topRight" activeCell="A2" sqref="A2"/>
      <selection pane="bottomLeft" activeCell="A2" sqref="A2"/>
      <selection pane="bottomRight" activeCell="C10" sqref="C10"/>
    </sheetView>
  </sheetViews>
  <sheetFormatPr defaultRowHeight="15" x14ac:dyDescent="0.25"/>
  <cols>
    <col min="1" max="1" width="10.42578125" customWidth="1"/>
    <col min="2" max="2" width="25.7109375" customWidth="1"/>
    <col min="3" max="32" width="9.7109375" customWidth="1"/>
    <col min="37" max="37" width="9.140625" customWidth="1"/>
  </cols>
  <sheetData>
    <row r="1" spans="1:44" ht="60" customHeight="1" x14ac:dyDescent="0.25">
      <c r="A1" s="27" t="s">
        <v>2</v>
      </c>
      <c r="B1" s="27"/>
      <c r="C1" s="27"/>
      <c r="D1" s="27"/>
      <c r="E1" s="27"/>
      <c r="F1" s="27"/>
      <c r="G1" s="27"/>
      <c r="H1" s="27"/>
      <c r="I1" s="27"/>
      <c r="J1" s="27"/>
      <c r="K1" s="27"/>
      <c r="L1" s="27"/>
      <c r="M1" s="27"/>
      <c r="N1" s="27"/>
      <c r="O1" s="27"/>
      <c r="P1" s="27"/>
      <c r="Q1" s="27"/>
      <c r="R1" s="27"/>
      <c r="S1" s="27"/>
      <c r="T1" s="27"/>
      <c r="U1" s="26"/>
      <c r="V1" s="26"/>
      <c r="W1" s="26"/>
      <c r="X1" s="26"/>
      <c r="Y1" s="26"/>
      <c r="Z1" s="26"/>
      <c r="AA1" s="26"/>
      <c r="AB1" s="26"/>
      <c r="AC1" s="26"/>
      <c r="AD1" s="26"/>
      <c r="AE1" s="26"/>
      <c r="AF1" s="26"/>
      <c r="AG1" s="26"/>
      <c r="AH1" s="26"/>
      <c r="AI1" s="26"/>
      <c r="AJ1" s="26"/>
      <c r="AK1" s="26"/>
      <c r="AL1" s="26"/>
    </row>
    <row r="2" spans="1:44" ht="19.5" customHeight="1" x14ac:dyDescent="0.25">
      <c r="A2" s="6" t="str">
        <f>Contents!A2</f>
        <v>Jobs in Australia: Table 5. Owner managers of unincorporated enterprises and income, by sex, age, business characteristics and geography, 2017-18 to 2021-22</v>
      </c>
    </row>
    <row r="3" spans="1:44" ht="12.75" customHeight="1" x14ac:dyDescent="0.25">
      <c r="A3" s="18" t="s">
        <v>116</v>
      </c>
    </row>
    <row r="4" spans="1:44" ht="19.5" customHeight="1" x14ac:dyDescent="0.25">
      <c r="A4" s="28" t="s">
        <v>120</v>
      </c>
      <c r="B4" s="28"/>
    </row>
    <row r="5" spans="1:44" ht="21.75" customHeight="1" x14ac:dyDescent="0.25">
      <c r="A5" s="29"/>
    </row>
    <row r="6" spans="1:44" ht="12.75" customHeight="1" x14ac:dyDescent="0.25">
      <c r="A6" s="25"/>
      <c r="B6" s="25"/>
      <c r="C6" s="57" t="s">
        <v>90</v>
      </c>
      <c r="D6" s="57"/>
      <c r="E6" s="57"/>
      <c r="F6" s="57"/>
      <c r="G6" s="57"/>
      <c r="H6" s="57"/>
      <c r="I6" s="57"/>
      <c r="J6" s="57"/>
      <c r="K6" s="57"/>
      <c r="L6" s="57"/>
      <c r="M6" s="57"/>
      <c r="N6" s="57"/>
      <c r="O6" s="57"/>
      <c r="P6" s="57"/>
      <c r="Q6" s="58"/>
      <c r="R6" s="59" t="s">
        <v>99</v>
      </c>
      <c r="S6" s="57"/>
      <c r="T6" s="57"/>
      <c r="U6" s="57"/>
      <c r="V6" s="57"/>
      <c r="W6" s="57"/>
      <c r="X6" s="57"/>
      <c r="Y6" s="57"/>
      <c r="Z6" s="57"/>
      <c r="AA6" s="57"/>
      <c r="AB6" s="57"/>
      <c r="AC6" s="57"/>
      <c r="AD6" s="57"/>
      <c r="AE6" s="57"/>
      <c r="AF6" s="58"/>
      <c r="AG6" s="25"/>
      <c r="AH6" s="25"/>
      <c r="AI6" s="25"/>
      <c r="AJ6" s="25"/>
      <c r="AK6" s="25"/>
      <c r="AL6" s="25"/>
      <c r="AM6" s="25"/>
      <c r="AN6" s="25"/>
      <c r="AO6" s="25"/>
      <c r="AP6" s="25"/>
      <c r="AQ6" s="25"/>
      <c r="AR6" s="25"/>
    </row>
    <row r="7" spans="1:44" ht="12.75" customHeight="1" x14ac:dyDescent="0.25">
      <c r="A7" s="25"/>
      <c r="B7" s="25"/>
      <c r="C7" s="57" t="s">
        <v>13</v>
      </c>
      <c r="D7" s="57"/>
      <c r="E7" s="57"/>
      <c r="F7" s="57"/>
      <c r="G7" s="58"/>
      <c r="H7" s="59" t="s">
        <v>14</v>
      </c>
      <c r="I7" s="57"/>
      <c r="J7" s="57"/>
      <c r="K7" s="57"/>
      <c r="L7" s="58"/>
      <c r="M7" s="59" t="s">
        <v>80</v>
      </c>
      <c r="N7" s="57"/>
      <c r="O7" s="57"/>
      <c r="P7" s="57"/>
      <c r="Q7" s="58"/>
      <c r="R7" s="59" t="s">
        <v>13</v>
      </c>
      <c r="S7" s="57"/>
      <c r="T7" s="57"/>
      <c r="U7" s="57"/>
      <c r="V7" s="58"/>
      <c r="W7" s="59" t="s">
        <v>14</v>
      </c>
      <c r="X7" s="57"/>
      <c r="Y7" s="57"/>
      <c r="Z7" s="57"/>
      <c r="AA7" s="58"/>
      <c r="AB7" s="59" t="s">
        <v>80</v>
      </c>
      <c r="AC7" s="57"/>
      <c r="AD7" s="57"/>
      <c r="AE7" s="57"/>
      <c r="AF7" s="58"/>
      <c r="AG7" s="25"/>
      <c r="AH7" s="25"/>
      <c r="AI7" s="25"/>
      <c r="AJ7" s="25"/>
      <c r="AK7" s="25"/>
      <c r="AL7" s="25"/>
      <c r="AM7" s="25"/>
      <c r="AN7" s="25"/>
      <c r="AO7" s="25"/>
      <c r="AP7" s="25"/>
      <c r="AQ7" s="25"/>
      <c r="AR7" s="25"/>
    </row>
    <row r="8" spans="1:44" x14ac:dyDescent="0.25">
      <c r="A8" s="25"/>
      <c r="B8" s="25"/>
      <c r="C8" s="13" t="s">
        <v>97</v>
      </c>
      <c r="D8" s="13" t="s">
        <v>98</v>
      </c>
      <c r="E8" s="13" t="s">
        <v>104</v>
      </c>
      <c r="F8" s="13" t="s">
        <v>106</v>
      </c>
      <c r="G8" s="30" t="s">
        <v>113</v>
      </c>
      <c r="H8" s="13" t="s">
        <v>97</v>
      </c>
      <c r="I8" s="13" t="s">
        <v>98</v>
      </c>
      <c r="J8" s="13" t="s">
        <v>104</v>
      </c>
      <c r="K8" s="13" t="s">
        <v>106</v>
      </c>
      <c r="L8" s="30" t="s">
        <v>113</v>
      </c>
      <c r="M8" s="13" t="s">
        <v>97</v>
      </c>
      <c r="N8" s="13" t="s">
        <v>98</v>
      </c>
      <c r="O8" s="13" t="s">
        <v>104</v>
      </c>
      <c r="P8" s="13" t="s">
        <v>106</v>
      </c>
      <c r="Q8" s="30" t="s">
        <v>113</v>
      </c>
      <c r="R8" s="13" t="s">
        <v>97</v>
      </c>
      <c r="S8" s="13" t="s">
        <v>98</v>
      </c>
      <c r="T8" s="13" t="s">
        <v>104</v>
      </c>
      <c r="U8" s="13" t="s">
        <v>106</v>
      </c>
      <c r="V8" s="30" t="s">
        <v>113</v>
      </c>
      <c r="W8" s="13" t="s">
        <v>97</v>
      </c>
      <c r="X8" s="13" t="s">
        <v>98</v>
      </c>
      <c r="Y8" s="13" t="s">
        <v>104</v>
      </c>
      <c r="Z8" s="13" t="s">
        <v>106</v>
      </c>
      <c r="AA8" s="30" t="s">
        <v>113</v>
      </c>
      <c r="AB8" s="13" t="s">
        <v>97</v>
      </c>
      <c r="AC8" s="13" t="s">
        <v>98</v>
      </c>
      <c r="AD8" s="13" t="s">
        <v>104</v>
      </c>
      <c r="AE8" s="13" t="s">
        <v>106</v>
      </c>
      <c r="AF8" s="30" t="s">
        <v>113</v>
      </c>
    </row>
    <row r="9" spans="1:44" ht="12.75" customHeight="1" x14ac:dyDescent="0.25">
      <c r="A9" s="34" t="s">
        <v>15</v>
      </c>
      <c r="B9" s="35"/>
      <c r="G9" s="14"/>
      <c r="L9" s="14"/>
      <c r="Q9" s="14"/>
      <c r="V9" s="14"/>
      <c r="AA9" s="14"/>
      <c r="AF9" s="14"/>
    </row>
    <row r="10" spans="1:44" ht="12.75" customHeight="1" x14ac:dyDescent="0.25">
      <c r="A10" s="36" t="s">
        <v>16</v>
      </c>
      <c r="B10" s="37"/>
      <c r="C10" s="38">
        <v>0.314</v>
      </c>
      <c r="D10" s="38">
        <v>0.34300000000000003</v>
      </c>
      <c r="E10" s="38">
        <v>0.34300000000000003</v>
      </c>
      <c r="F10" s="38">
        <v>0.35</v>
      </c>
      <c r="G10" s="19">
        <v>0.372</v>
      </c>
      <c r="H10" s="38">
        <v>0.29599999999999999</v>
      </c>
      <c r="I10" s="38">
        <v>0.27500000000000002</v>
      </c>
      <c r="J10" s="38">
        <v>0.26100000000000001</v>
      </c>
      <c r="K10" s="38">
        <v>0.30099999999999999</v>
      </c>
      <c r="L10" s="19">
        <v>0.32500000000000001</v>
      </c>
      <c r="M10" s="38">
        <v>0.60399999999999998</v>
      </c>
      <c r="N10" s="38">
        <v>0.61599999999999999</v>
      </c>
      <c r="O10" s="38">
        <v>0.60399999999999998</v>
      </c>
      <c r="P10" s="38">
        <v>0.65</v>
      </c>
      <c r="Q10" s="19">
        <v>0.69099999999999995</v>
      </c>
      <c r="R10" s="23">
        <v>1642</v>
      </c>
      <c r="S10" s="23">
        <v>2450</v>
      </c>
      <c r="T10" s="23">
        <v>2000</v>
      </c>
      <c r="U10" s="23">
        <v>1308.5</v>
      </c>
      <c r="V10" s="24">
        <v>2000</v>
      </c>
      <c r="W10" s="23">
        <v>1200</v>
      </c>
      <c r="X10" s="23">
        <v>1100</v>
      </c>
      <c r="Y10" s="23">
        <v>1219</v>
      </c>
      <c r="Z10" s="23">
        <v>1816</v>
      </c>
      <c r="AA10" s="24">
        <v>2003</v>
      </c>
      <c r="AB10" s="23">
        <v>1400</v>
      </c>
      <c r="AC10" s="23">
        <v>1334</v>
      </c>
      <c r="AD10" s="23">
        <v>1415</v>
      </c>
      <c r="AE10" s="23">
        <v>1477</v>
      </c>
      <c r="AF10" s="24">
        <v>2001.5</v>
      </c>
      <c r="AG10" s="23"/>
      <c r="AH10" s="23"/>
      <c r="AI10" s="23"/>
      <c r="AJ10" s="23"/>
      <c r="AK10" s="23"/>
      <c r="AL10" s="23"/>
      <c r="AM10" s="23"/>
      <c r="AN10" s="23"/>
      <c r="AO10" s="23"/>
      <c r="AP10" s="23"/>
      <c r="AQ10" s="23"/>
      <c r="AR10" s="23"/>
    </row>
    <row r="11" spans="1:44" ht="12.75" customHeight="1" x14ac:dyDescent="0.25">
      <c r="A11" s="39" t="s">
        <v>17</v>
      </c>
      <c r="B11" s="40"/>
      <c r="C11" s="38">
        <v>1.1220000000000001</v>
      </c>
      <c r="D11" s="38">
        <v>1.268</v>
      </c>
      <c r="E11" s="38">
        <v>1.2370000000000001</v>
      </c>
      <c r="F11" s="38">
        <v>1.5149999999999999</v>
      </c>
      <c r="G11" s="19">
        <v>1.845</v>
      </c>
      <c r="H11" s="38">
        <v>0.66600000000000004</v>
      </c>
      <c r="I11" s="38">
        <v>0.83799999999999997</v>
      </c>
      <c r="J11" s="38">
        <v>0.79800000000000004</v>
      </c>
      <c r="K11" s="38">
        <v>0.93600000000000005</v>
      </c>
      <c r="L11" s="19">
        <v>1.2030000000000001</v>
      </c>
      <c r="M11" s="38">
        <v>1.7869999999999999</v>
      </c>
      <c r="N11" s="38">
        <v>2.105</v>
      </c>
      <c r="O11" s="38">
        <v>2.0409999999999999</v>
      </c>
      <c r="P11" s="38">
        <v>2.4500000000000002</v>
      </c>
      <c r="Q11" s="19">
        <v>3.05</v>
      </c>
      <c r="R11" s="23">
        <v>9214</v>
      </c>
      <c r="S11" s="23">
        <v>9204</v>
      </c>
      <c r="T11" s="23">
        <v>9984</v>
      </c>
      <c r="U11" s="23">
        <v>10430</v>
      </c>
      <c r="V11" s="24">
        <v>11111.5</v>
      </c>
      <c r="W11" s="23">
        <v>6163.5</v>
      </c>
      <c r="X11" s="23">
        <v>6201</v>
      </c>
      <c r="Y11" s="23">
        <v>6213</v>
      </c>
      <c r="Z11" s="23">
        <v>7086.5</v>
      </c>
      <c r="AA11" s="24">
        <v>8340</v>
      </c>
      <c r="AB11" s="23">
        <v>8000</v>
      </c>
      <c r="AC11" s="23">
        <v>7818</v>
      </c>
      <c r="AD11" s="23">
        <v>8223.5</v>
      </c>
      <c r="AE11" s="23">
        <v>9047</v>
      </c>
      <c r="AF11" s="24">
        <v>9741</v>
      </c>
      <c r="AG11" s="23"/>
      <c r="AH11" s="23"/>
      <c r="AI11" s="23"/>
      <c r="AJ11" s="23"/>
      <c r="AK11" s="23"/>
      <c r="AL11" s="23"/>
      <c r="AM11" s="23"/>
      <c r="AN11" s="23"/>
      <c r="AO11" s="23"/>
      <c r="AP11" s="23"/>
      <c r="AQ11" s="23"/>
      <c r="AR11" s="23"/>
    </row>
    <row r="12" spans="1:44" ht="12.75" customHeight="1" x14ac:dyDescent="0.25">
      <c r="A12" s="39" t="s">
        <v>18</v>
      </c>
      <c r="B12" s="40"/>
      <c r="C12" s="38">
        <v>13.535</v>
      </c>
      <c r="D12" s="38">
        <v>15.515000000000001</v>
      </c>
      <c r="E12" s="38">
        <v>16.812999999999999</v>
      </c>
      <c r="F12" s="38">
        <v>17.686</v>
      </c>
      <c r="G12" s="19">
        <v>18.986000000000001</v>
      </c>
      <c r="H12" s="38">
        <v>7.923</v>
      </c>
      <c r="I12" s="38">
        <v>9.2690000000000001</v>
      </c>
      <c r="J12" s="38">
        <v>9.8729999999999993</v>
      </c>
      <c r="K12" s="38">
        <v>12.32</v>
      </c>
      <c r="L12" s="19">
        <v>13.92</v>
      </c>
      <c r="M12" s="38">
        <v>21.457000000000001</v>
      </c>
      <c r="N12" s="38">
        <v>24.782</v>
      </c>
      <c r="O12" s="38">
        <v>26.687999999999999</v>
      </c>
      <c r="P12" s="38">
        <v>30.006</v>
      </c>
      <c r="Q12" s="19">
        <v>32.909999999999997</v>
      </c>
      <c r="R12" s="23">
        <v>20722</v>
      </c>
      <c r="S12" s="23">
        <v>20769</v>
      </c>
      <c r="T12" s="23">
        <v>20861</v>
      </c>
      <c r="U12" s="23">
        <v>23628</v>
      </c>
      <c r="V12" s="24">
        <v>22625</v>
      </c>
      <c r="W12" s="23">
        <v>18189</v>
      </c>
      <c r="X12" s="23">
        <v>18089</v>
      </c>
      <c r="Y12" s="23">
        <v>18488</v>
      </c>
      <c r="Z12" s="23">
        <v>20750.5</v>
      </c>
      <c r="AA12" s="24">
        <v>20621</v>
      </c>
      <c r="AB12" s="23">
        <v>20050.5</v>
      </c>
      <c r="AC12" s="23">
        <v>19813.5</v>
      </c>
      <c r="AD12" s="23">
        <v>20000</v>
      </c>
      <c r="AE12" s="23">
        <v>22565</v>
      </c>
      <c r="AF12" s="24">
        <v>21795.5</v>
      </c>
      <c r="AG12" s="23"/>
      <c r="AH12" s="23"/>
      <c r="AI12" s="23"/>
      <c r="AJ12" s="23"/>
      <c r="AK12" s="23"/>
      <c r="AL12" s="23"/>
      <c r="AM12" s="23"/>
      <c r="AN12" s="23"/>
      <c r="AO12" s="23"/>
      <c r="AP12" s="23"/>
      <c r="AQ12" s="23"/>
      <c r="AR12" s="23"/>
    </row>
    <row r="13" spans="1:44" ht="12.75" customHeight="1" x14ac:dyDescent="0.25">
      <c r="A13" s="39" t="s">
        <v>19</v>
      </c>
      <c r="B13" s="40"/>
      <c r="C13" s="38">
        <v>54.579000000000001</v>
      </c>
      <c r="D13" s="38">
        <v>58.037999999999997</v>
      </c>
      <c r="E13" s="38">
        <v>59.872999999999998</v>
      </c>
      <c r="F13" s="38">
        <v>62.927999999999997</v>
      </c>
      <c r="G13" s="19">
        <v>64.700999999999993</v>
      </c>
      <c r="H13" s="38">
        <v>27.245999999999999</v>
      </c>
      <c r="I13" s="38">
        <v>30.247</v>
      </c>
      <c r="J13" s="38">
        <v>32.109000000000002</v>
      </c>
      <c r="K13" s="38">
        <v>37.984999999999999</v>
      </c>
      <c r="L13" s="19">
        <v>41.037999999999997</v>
      </c>
      <c r="M13" s="38">
        <v>81.825999999999993</v>
      </c>
      <c r="N13" s="38">
        <v>88.287999999999997</v>
      </c>
      <c r="O13" s="38">
        <v>91.983000000000004</v>
      </c>
      <c r="P13" s="38">
        <v>100.91</v>
      </c>
      <c r="Q13" s="19">
        <v>105.73699999999999</v>
      </c>
      <c r="R13" s="23">
        <v>30028</v>
      </c>
      <c r="S13" s="23">
        <v>29969</v>
      </c>
      <c r="T13" s="23">
        <v>28339.5</v>
      </c>
      <c r="U13" s="23">
        <v>33870</v>
      </c>
      <c r="V13" s="24">
        <v>35876.5</v>
      </c>
      <c r="W13" s="23">
        <v>25604.5</v>
      </c>
      <c r="X13" s="23">
        <v>26343</v>
      </c>
      <c r="Y13" s="23">
        <v>26262</v>
      </c>
      <c r="Z13" s="23">
        <v>30862.5</v>
      </c>
      <c r="AA13" s="24">
        <v>32526</v>
      </c>
      <c r="AB13" s="23">
        <v>28491</v>
      </c>
      <c r="AC13" s="23">
        <v>28580.5</v>
      </c>
      <c r="AD13" s="23">
        <v>27598</v>
      </c>
      <c r="AE13" s="23">
        <v>32731</v>
      </c>
      <c r="AF13" s="24">
        <v>34501</v>
      </c>
      <c r="AG13" s="23"/>
      <c r="AH13" s="23"/>
      <c r="AI13" s="23"/>
      <c r="AJ13" s="23"/>
      <c r="AK13" s="23"/>
      <c r="AL13" s="23"/>
      <c r="AM13" s="23"/>
      <c r="AN13" s="23"/>
      <c r="AO13" s="23"/>
      <c r="AP13" s="23"/>
      <c r="AQ13" s="23"/>
      <c r="AR13" s="23"/>
    </row>
    <row r="14" spans="1:44" ht="12.75" customHeight="1" x14ac:dyDescent="0.25">
      <c r="A14" s="39" t="s">
        <v>20</v>
      </c>
      <c r="B14" s="40"/>
      <c r="C14" s="38">
        <v>115.492</v>
      </c>
      <c r="D14" s="38">
        <v>121.21299999999999</v>
      </c>
      <c r="E14" s="38">
        <v>127.5</v>
      </c>
      <c r="F14" s="38">
        <v>136.22399999999999</v>
      </c>
      <c r="G14" s="19">
        <v>137.79300000000001</v>
      </c>
      <c r="H14" s="38">
        <v>64.061000000000007</v>
      </c>
      <c r="I14" s="38">
        <v>68.703000000000003</v>
      </c>
      <c r="J14" s="38">
        <v>70.927999999999997</v>
      </c>
      <c r="K14" s="38">
        <v>79.486000000000004</v>
      </c>
      <c r="L14" s="19">
        <v>82.733999999999995</v>
      </c>
      <c r="M14" s="38">
        <v>179.55099999999999</v>
      </c>
      <c r="N14" s="38">
        <v>189.91300000000001</v>
      </c>
      <c r="O14" s="38">
        <v>198.435</v>
      </c>
      <c r="P14" s="38">
        <v>215.708</v>
      </c>
      <c r="Q14" s="19">
        <v>220.529</v>
      </c>
      <c r="R14" s="23">
        <v>39794</v>
      </c>
      <c r="S14" s="23">
        <v>39561.5</v>
      </c>
      <c r="T14" s="23">
        <v>37846</v>
      </c>
      <c r="U14" s="23">
        <v>43668</v>
      </c>
      <c r="V14" s="24">
        <v>46706</v>
      </c>
      <c r="W14" s="23">
        <v>31632</v>
      </c>
      <c r="X14" s="23">
        <v>32484</v>
      </c>
      <c r="Y14" s="23">
        <v>32797</v>
      </c>
      <c r="Z14" s="23">
        <v>38303</v>
      </c>
      <c r="AA14" s="24">
        <v>41736</v>
      </c>
      <c r="AB14" s="23">
        <v>36916</v>
      </c>
      <c r="AC14" s="23">
        <v>37010</v>
      </c>
      <c r="AD14" s="23">
        <v>36125</v>
      </c>
      <c r="AE14" s="23">
        <v>41778</v>
      </c>
      <c r="AF14" s="24">
        <v>44968.5</v>
      </c>
      <c r="AG14" s="23"/>
      <c r="AH14" s="23"/>
      <c r="AI14" s="23"/>
      <c r="AJ14" s="23"/>
      <c r="AK14" s="23"/>
      <c r="AL14" s="23"/>
      <c r="AM14" s="23"/>
      <c r="AN14" s="23"/>
      <c r="AO14" s="23"/>
      <c r="AP14" s="23"/>
      <c r="AQ14" s="23"/>
      <c r="AR14" s="23"/>
    </row>
    <row r="15" spans="1:44" ht="12.75" customHeight="1" x14ac:dyDescent="0.25">
      <c r="A15" s="39" t="s">
        <v>21</v>
      </c>
      <c r="B15" s="40"/>
      <c r="C15" s="38">
        <v>134.071</v>
      </c>
      <c r="D15" s="38">
        <v>139.113</v>
      </c>
      <c r="E15" s="38">
        <v>141.93</v>
      </c>
      <c r="F15" s="38">
        <v>147.887</v>
      </c>
      <c r="G15" s="19">
        <v>151.35</v>
      </c>
      <c r="H15" s="38">
        <v>85.852000000000004</v>
      </c>
      <c r="I15" s="38">
        <v>91.105000000000004</v>
      </c>
      <c r="J15" s="38">
        <v>93.123000000000005</v>
      </c>
      <c r="K15" s="38">
        <v>101.611</v>
      </c>
      <c r="L15" s="19">
        <v>105.637</v>
      </c>
      <c r="M15" s="38">
        <v>219.922</v>
      </c>
      <c r="N15" s="38">
        <v>230.21</v>
      </c>
      <c r="O15" s="38">
        <v>235.04499999999999</v>
      </c>
      <c r="P15" s="38">
        <v>249.494</v>
      </c>
      <c r="Q15" s="19">
        <v>256.98599999999999</v>
      </c>
      <c r="R15" s="23">
        <v>46459.5</v>
      </c>
      <c r="S15" s="23">
        <v>47076</v>
      </c>
      <c r="T15" s="23">
        <v>46078</v>
      </c>
      <c r="U15" s="23">
        <v>50736</v>
      </c>
      <c r="V15" s="24">
        <v>53132</v>
      </c>
      <c r="W15" s="23">
        <v>31867</v>
      </c>
      <c r="X15" s="23">
        <v>32714</v>
      </c>
      <c r="Y15" s="23">
        <v>33402</v>
      </c>
      <c r="Z15" s="23">
        <v>38777</v>
      </c>
      <c r="AA15" s="24">
        <v>40133</v>
      </c>
      <c r="AB15" s="23">
        <v>40638</v>
      </c>
      <c r="AC15" s="23">
        <v>41355</v>
      </c>
      <c r="AD15" s="23">
        <v>40869.5</v>
      </c>
      <c r="AE15" s="23">
        <v>45876</v>
      </c>
      <c r="AF15" s="24">
        <v>47869.5</v>
      </c>
      <c r="AG15" s="23"/>
      <c r="AH15" s="23"/>
      <c r="AI15" s="23"/>
      <c r="AJ15" s="23"/>
      <c r="AK15" s="23"/>
      <c r="AL15" s="23"/>
      <c r="AM15" s="23"/>
      <c r="AN15" s="23"/>
      <c r="AO15" s="23"/>
      <c r="AP15" s="23"/>
      <c r="AQ15" s="23"/>
      <c r="AR15" s="23"/>
    </row>
    <row r="16" spans="1:44" ht="12.75" customHeight="1" x14ac:dyDescent="0.25">
      <c r="A16" s="39" t="s">
        <v>22</v>
      </c>
      <c r="B16" s="40"/>
      <c r="C16" s="38">
        <v>129.60499999999999</v>
      </c>
      <c r="D16" s="38">
        <v>135.39500000000001</v>
      </c>
      <c r="E16" s="38">
        <v>138.62200000000001</v>
      </c>
      <c r="F16" s="38">
        <v>143.18700000000001</v>
      </c>
      <c r="G16" s="19">
        <v>147.25200000000001</v>
      </c>
      <c r="H16" s="38">
        <v>91.977999999999994</v>
      </c>
      <c r="I16" s="38">
        <v>98.623000000000005</v>
      </c>
      <c r="J16" s="38">
        <v>102.17</v>
      </c>
      <c r="K16" s="38">
        <v>108.968</v>
      </c>
      <c r="L16" s="19">
        <v>113.619</v>
      </c>
      <c r="M16" s="38">
        <v>221.58500000000001</v>
      </c>
      <c r="N16" s="38">
        <v>234.024</v>
      </c>
      <c r="O16" s="38">
        <v>240.792</v>
      </c>
      <c r="P16" s="38">
        <v>252.15</v>
      </c>
      <c r="Q16" s="19">
        <v>260.87200000000001</v>
      </c>
      <c r="R16" s="23">
        <v>49002</v>
      </c>
      <c r="S16" s="23">
        <v>50151</v>
      </c>
      <c r="T16" s="23">
        <v>49714</v>
      </c>
      <c r="U16" s="23">
        <v>54225</v>
      </c>
      <c r="V16" s="24">
        <v>56386</v>
      </c>
      <c r="W16" s="23">
        <v>31207.5</v>
      </c>
      <c r="X16" s="23">
        <v>32303.5</v>
      </c>
      <c r="Y16" s="23">
        <v>33526</v>
      </c>
      <c r="Z16" s="23">
        <v>39052</v>
      </c>
      <c r="AA16" s="24">
        <v>39760</v>
      </c>
      <c r="AB16" s="23">
        <v>41224</v>
      </c>
      <c r="AC16" s="23">
        <v>42209</v>
      </c>
      <c r="AD16" s="23">
        <v>42460.5</v>
      </c>
      <c r="AE16" s="23">
        <v>47478</v>
      </c>
      <c r="AF16" s="24">
        <v>49024</v>
      </c>
      <c r="AG16" s="23"/>
      <c r="AH16" s="23"/>
      <c r="AI16" s="23"/>
      <c r="AJ16" s="23"/>
      <c r="AK16" s="23"/>
      <c r="AL16" s="23"/>
      <c r="AM16" s="23"/>
      <c r="AN16" s="23"/>
      <c r="AO16" s="23"/>
      <c r="AP16" s="23"/>
      <c r="AQ16" s="23"/>
      <c r="AR16" s="23"/>
    </row>
    <row r="17" spans="1:44" ht="12.75" customHeight="1" x14ac:dyDescent="0.25">
      <c r="A17" s="39" t="s">
        <v>23</v>
      </c>
      <c r="B17" s="40"/>
      <c r="C17" s="38">
        <v>119.877</v>
      </c>
      <c r="D17" s="38">
        <v>120.61799999999999</v>
      </c>
      <c r="E17" s="38">
        <v>120.94799999999999</v>
      </c>
      <c r="F17" s="38">
        <v>124.054</v>
      </c>
      <c r="G17" s="19">
        <v>128.37799999999999</v>
      </c>
      <c r="H17" s="38">
        <v>91.971999999999994</v>
      </c>
      <c r="I17" s="38">
        <v>94.34</v>
      </c>
      <c r="J17" s="38">
        <v>95.155000000000001</v>
      </c>
      <c r="K17" s="38">
        <v>100.247</v>
      </c>
      <c r="L17" s="19">
        <v>105.673</v>
      </c>
      <c r="M17" s="38">
        <v>211.846</v>
      </c>
      <c r="N17" s="38">
        <v>214.96100000000001</v>
      </c>
      <c r="O17" s="38">
        <v>216.1</v>
      </c>
      <c r="P17" s="38">
        <v>224.303</v>
      </c>
      <c r="Q17" s="19">
        <v>234.05699999999999</v>
      </c>
      <c r="R17" s="23">
        <v>49280</v>
      </c>
      <c r="S17" s="23">
        <v>50267</v>
      </c>
      <c r="T17" s="23">
        <v>50063</v>
      </c>
      <c r="U17" s="23">
        <v>55215</v>
      </c>
      <c r="V17" s="24">
        <v>57398</v>
      </c>
      <c r="W17" s="23">
        <v>33024</v>
      </c>
      <c r="X17" s="23">
        <v>34131</v>
      </c>
      <c r="Y17" s="23">
        <v>35269</v>
      </c>
      <c r="Z17" s="23">
        <v>41248</v>
      </c>
      <c r="AA17" s="24">
        <v>41789.5</v>
      </c>
      <c r="AB17" s="23">
        <v>41785</v>
      </c>
      <c r="AC17" s="23">
        <v>42674</v>
      </c>
      <c r="AD17" s="23">
        <v>43064.5</v>
      </c>
      <c r="AE17" s="23">
        <v>48579.5</v>
      </c>
      <c r="AF17" s="24">
        <v>50046</v>
      </c>
      <c r="AG17" s="23"/>
      <c r="AH17" s="23"/>
      <c r="AI17" s="23"/>
      <c r="AJ17" s="23"/>
      <c r="AK17" s="23"/>
      <c r="AL17" s="23"/>
      <c r="AM17" s="23"/>
      <c r="AN17" s="23"/>
      <c r="AO17" s="23"/>
      <c r="AP17" s="23"/>
      <c r="AQ17" s="23"/>
      <c r="AR17" s="23"/>
    </row>
    <row r="18" spans="1:44" ht="12.75" customHeight="1" x14ac:dyDescent="0.25">
      <c r="A18" s="39" t="s">
        <v>24</v>
      </c>
      <c r="B18" s="40"/>
      <c r="C18" s="38">
        <v>128.19900000000001</v>
      </c>
      <c r="D18" s="38">
        <v>127.15300000000001</v>
      </c>
      <c r="E18" s="38">
        <v>124.687</v>
      </c>
      <c r="F18" s="38">
        <v>121.81699999999999</v>
      </c>
      <c r="G18" s="19">
        <v>119.63200000000001</v>
      </c>
      <c r="H18" s="38">
        <v>100.04600000000001</v>
      </c>
      <c r="I18" s="38">
        <v>101.754</v>
      </c>
      <c r="J18" s="38">
        <v>101.005</v>
      </c>
      <c r="K18" s="38">
        <v>100.69499999999999</v>
      </c>
      <c r="L18" s="19">
        <v>101.32</v>
      </c>
      <c r="M18" s="38">
        <v>228.24600000000001</v>
      </c>
      <c r="N18" s="38">
        <v>228.905</v>
      </c>
      <c r="O18" s="38">
        <v>225.684</v>
      </c>
      <c r="P18" s="38">
        <v>222.51400000000001</v>
      </c>
      <c r="Q18" s="19">
        <v>220.94499999999999</v>
      </c>
      <c r="R18" s="23">
        <v>47354.5</v>
      </c>
      <c r="S18" s="23">
        <v>48081</v>
      </c>
      <c r="T18" s="23">
        <v>48166</v>
      </c>
      <c r="U18" s="23">
        <v>53997</v>
      </c>
      <c r="V18" s="24">
        <v>56046</v>
      </c>
      <c r="W18" s="23">
        <v>34620</v>
      </c>
      <c r="X18" s="23">
        <v>35433</v>
      </c>
      <c r="Y18" s="23">
        <v>36636.5</v>
      </c>
      <c r="Z18" s="23">
        <v>43119.5</v>
      </c>
      <c r="AA18" s="24">
        <v>43231</v>
      </c>
      <c r="AB18" s="23">
        <v>41424</v>
      </c>
      <c r="AC18" s="23">
        <v>42045</v>
      </c>
      <c r="AD18" s="23">
        <v>42561</v>
      </c>
      <c r="AE18" s="23">
        <v>48683</v>
      </c>
      <c r="AF18" s="24">
        <v>49903</v>
      </c>
      <c r="AG18" s="23"/>
      <c r="AH18" s="23"/>
      <c r="AI18" s="23"/>
      <c r="AJ18" s="23"/>
      <c r="AK18" s="23"/>
      <c r="AL18" s="23"/>
      <c r="AM18" s="23"/>
      <c r="AN18" s="23"/>
      <c r="AO18" s="23"/>
      <c r="AP18" s="23"/>
      <c r="AQ18" s="23"/>
      <c r="AR18" s="23"/>
    </row>
    <row r="19" spans="1:44" ht="12.75" customHeight="1" x14ac:dyDescent="0.25">
      <c r="A19" s="39" t="s">
        <v>25</v>
      </c>
      <c r="B19" s="40"/>
      <c r="C19" s="38">
        <v>124.045</v>
      </c>
      <c r="D19" s="38">
        <v>121.55</v>
      </c>
      <c r="E19" s="38">
        <v>119.78700000000001</v>
      </c>
      <c r="F19" s="38">
        <v>120.363</v>
      </c>
      <c r="G19" s="19">
        <v>121.626</v>
      </c>
      <c r="H19" s="38">
        <v>91.956999999999994</v>
      </c>
      <c r="I19" s="38">
        <v>93.602000000000004</v>
      </c>
      <c r="J19" s="38">
        <v>94.822000000000003</v>
      </c>
      <c r="K19" s="38">
        <v>99.12</v>
      </c>
      <c r="L19" s="19">
        <v>103.572</v>
      </c>
      <c r="M19" s="38">
        <v>216</v>
      </c>
      <c r="N19" s="38">
        <v>215.15700000000001</v>
      </c>
      <c r="O19" s="38">
        <v>214.60499999999999</v>
      </c>
      <c r="P19" s="38">
        <v>219.483</v>
      </c>
      <c r="Q19" s="19">
        <v>225.20099999999999</v>
      </c>
      <c r="R19" s="23">
        <v>44036</v>
      </c>
      <c r="S19" s="23">
        <v>44564.5</v>
      </c>
      <c r="T19" s="23">
        <v>44035</v>
      </c>
      <c r="U19" s="23">
        <v>50206</v>
      </c>
      <c r="V19" s="24">
        <v>52053</v>
      </c>
      <c r="W19" s="23">
        <v>35094</v>
      </c>
      <c r="X19" s="23">
        <v>35342</v>
      </c>
      <c r="Y19" s="23">
        <v>36369</v>
      </c>
      <c r="Z19" s="23">
        <v>42540</v>
      </c>
      <c r="AA19" s="24">
        <v>42853</v>
      </c>
      <c r="AB19" s="23">
        <v>39964</v>
      </c>
      <c r="AC19" s="23">
        <v>40175</v>
      </c>
      <c r="AD19" s="23">
        <v>40371</v>
      </c>
      <c r="AE19" s="23">
        <v>46552</v>
      </c>
      <c r="AF19" s="24">
        <v>47607</v>
      </c>
      <c r="AG19" s="23"/>
      <c r="AH19" s="23"/>
      <c r="AI19" s="23"/>
      <c r="AJ19" s="23"/>
      <c r="AK19" s="23"/>
      <c r="AL19" s="23"/>
      <c r="AM19" s="23"/>
      <c r="AN19" s="23"/>
      <c r="AO19" s="23"/>
      <c r="AP19" s="23"/>
      <c r="AQ19" s="23"/>
      <c r="AR19" s="23"/>
    </row>
    <row r="20" spans="1:44" ht="12.75" customHeight="1" x14ac:dyDescent="0.25">
      <c r="A20" s="39" t="s">
        <v>26</v>
      </c>
      <c r="B20" s="40"/>
      <c r="C20" s="38">
        <v>128.68199999999999</v>
      </c>
      <c r="D20" s="38">
        <v>127.313</v>
      </c>
      <c r="E20" s="38">
        <v>124.83499999999999</v>
      </c>
      <c r="F20" s="38">
        <v>121.244</v>
      </c>
      <c r="G20" s="19">
        <v>118.145</v>
      </c>
      <c r="H20" s="38">
        <v>88.867999999999995</v>
      </c>
      <c r="I20" s="38">
        <v>90.391000000000005</v>
      </c>
      <c r="J20" s="38">
        <v>90.837000000000003</v>
      </c>
      <c r="K20" s="38">
        <v>91.852000000000004</v>
      </c>
      <c r="L20" s="19">
        <v>92.867000000000004</v>
      </c>
      <c r="M20" s="38">
        <v>217.54599999999999</v>
      </c>
      <c r="N20" s="38">
        <v>217.708</v>
      </c>
      <c r="O20" s="38">
        <v>215.667</v>
      </c>
      <c r="P20" s="38">
        <v>213.09200000000001</v>
      </c>
      <c r="Q20" s="19">
        <v>211.00700000000001</v>
      </c>
      <c r="R20" s="23">
        <v>39155</v>
      </c>
      <c r="S20" s="23">
        <v>39439</v>
      </c>
      <c r="T20" s="23">
        <v>38906</v>
      </c>
      <c r="U20" s="23">
        <v>45702</v>
      </c>
      <c r="V20" s="24">
        <v>46103.5</v>
      </c>
      <c r="W20" s="23">
        <v>32203.5</v>
      </c>
      <c r="X20" s="23">
        <v>32312</v>
      </c>
      <c r="Y20" s="23">
        <v>33187</v>
      </c>
      <c r="Z20" s="23">
        <v>39547</v>
      </c>
      <c r="AA20" s="24">
        <v>38970</v>
      </c>
      <c r="AB20" s="23">
        <v>36225</v>
      </c>
      <c r="AC20" s="23">
        <v>36374</v>
      </c>
      <c r="AD20" s="23">
        <v>36418</v>
      </c>
      <c r="AE20" s="23">
        <v>43021</v>
      </c>
      <c r="AF20" s="24">
        <v>42938.5</v>
      </c>
      <c r="AG20" s="23"/>
      <c r="AH20" s="23"/>
      <c r="AI20" s="23"/>
      <c r="AJ20" s="23"/>
      <c r="AK20" s="23"/>
      <c r="AL20" s="23"/>
      <c r="AM20" s="23"/>
      <c r="AN20" s="23"/>
      <c r="AO20" s="23"/>
      <c r="AP20" s="23"/>
      <c r="AQ20" s="23"/>
      <c r="AR20" s="23"/>
    </row>
    <row r="21" spans="1:44" ht="12.75" customHeight="1" x14ac:dyDescent="0.25">
      <c r="A21" s="39" t="s">
        <v>27</v>
      </c>
      <c r="B21" s="40"/>
      <c r="C21" s="38">
        <v>112.193</v>
      </c>
      <c r="D21" s="38">
        <v>112.675</v>
      </c>
      <c r="E21" s="38">
        <v>113.164</v>
      </c>
      <c r="F21" s="38">
        <v>113.395</v>
      </c>
      <c r="G21" s="19">
        <v>114.509</v>
      </c>
      <c r="H21" s="38">
        <v>69.712999999999994</v>
      </c>
      <c r="I21" s="38">
        <v>71.864000000000004</v>
      </c>
      <c r="J21" s="38">
        <v>74.022999999999996</v>
      </c>
      <c r="K21" s="38">
        <v>76.323999999999998</v>
      </c>
      <c r="L21" s="19">
        <v>79.649000000000001</v>
      </c>
      <c r="M21" s="38">
        <v>181.90700000000001</v>
      </c>
      <c r="N21" s="38">
        <v>184.54</v>
      </c>
      <c r="O21" s="38">
        <v>187.18100000000001</v>
      </c>
      <c r="P21" s="38">
        <v>189.72300000000001</v>
      </c>
      <c r="Q21" s="19">
        <v>194.15899999999999</v>
      </c>
      <c r="R21" s="23">
        <v>30911</v>
      </c>
      <c r="S21" s="23">
        <v>30833</v>
      </c>
      <c r="T21" s="23">
        <v>30433.5</v>
      </c>
      <c r="U21" s="23">
        <v>37615</v>
      </c>
      <c r="V21" s="24">
        <v>36742</v>
      </c>
      <c r="W21" s="23">
        <v>24849</v>
      </c>
      <c r="X21" s="23">
        <v>24883</v>
      </c>
      <c r="Y21" s="23">
        <v>25442</v>
      </c>
      <c r="Z21" s="23">
        <v>32006</v>
      </c>
      <c r="AA21" s="24">
        <v>30522</v>
      </c>
      <c r="AB21" s="23">
        <v>28475</v>
      </c>
      <c r="AC21" s="23">
        <v>28446</v>
      </c>
      <c r="AD21" s="23">
        <v>28338</v>
      </c>
      <c r="AE21" s="23">
        <v>35283</v>
      </c>
      <c r="AF21" s="24">
        <v>34144.5</v>
      </c>
      <c r="AG21" s="23"/>
      <c r="AH21" s="23"/>
      <c r="AI21" s="23"/>
      <c r="AJ21" s="23"/>
      <c r="AK21" s="23"/>
      <c r="AL21" s="23"/>
      <c r="AM21" s="23"/>
      <c r="AN21" s="23"/>
      <c r="AO21" s="23"/>
      <c r="AP21" s="23"/>
      <c r="AQ21" s="23"/>
      <c r="AR21" s="23"/>
    </row>
    <row r="22" spans="1:44" ht="12.75" customHeight="1" x14ac:dyDescent="0.25">
      <c r="A22" s="39" t="s">
        <v>28</v>
      </c>
      <c r="B22" s="40"/>
      <c r="C22" s="38">
        <v>78.897999999999996</v>
      </c>
      <c r="D22" s="38">
        <v>79.936000000000007</v>
      </c>
      <c r="E22" s="38">
        <v>81.203999999999994</v>
      </c>
      <c r="F22" s="38">
        <v>82.409000000000006</v>
      </c>
      <c r="G22" s="19">
        <v>84.15</v>
      </c>
      <c r="H22" s="38">
        <v>45.707999999999998</v>
      </c>
      <c r="I22" s="38">
        <v>46.732999999999997</v>
      </c>
      <c r="J22" s="38">
        <v>48.237000000000002</v>
      </c>
      <c r="K22" s="38">
        <v>49.945</v>
      </c>
      <c r="L22" s="19">
        <v>52.13</v>
      </c>
      <c r="M22" s="38">
        <v>124.608</v>
      </c>
      <c r="N22" s="38">
        <v>126.66500000000001</v>
      </c>
      <c r="O22" s="38">
        <v>129.441</v>
      </c>
      <c r="P22" s="38">
        <v>132.34899999999999</v>
      </c>
      <c r="Q22" s="19">
        <v>136.28100000000001</v>
      </c>
      <c r="R22" s="23">
        <v>20668</v>
      </c>
      <c r="S22" s="23">
        <v>20610</v>
      </c>
      <c r="T22" s="23">
        <v>20393</v>
      </c>
      <c r="U22" s="23">
        <v>26760.5</v>
      </c>
      <c r="V22" s="24">
        <v>24864</v>
      </c>
      <c r="W22" s="23">
        <v>16466.5</v>
      </c>
      <c r="X22" s="23">
        <v>16309</v>
      </c>
      <c r="Y22" s="23">
        <v>16454.5</v>
      </c>
      <c r="Z22" s="23">
        <v>22145.5</v>
      </c>
      <c r="AA22" s="24">
        <v>20370</v>
      </c>
      <c r="AB22" s="23">
        <v>19186</v>
      </c>
      <c r="AC22" s="23">
        <v>19058</v>
      </c>
      <c r="AD22" s="23">
        <v>18958</v>
      </c>
      <c r="AE22" s="23">
        <v>24954</v>
      </c>
      <c r="AF22" s="24">
        <v>23148</v>
      </c>
      <c r="AG22" s="23"/>
      <c r="AH22" s="23"/>
      <c r="AI22" s="23"/>
      <c r="AJ22" s="23"/>
      <c r="AK22" s="23"/>
      <c r="AL22" s="23"/>
      <c r="AM22" s="23"/>
      <c r="AN22" s="23"/>
      <c r="AO22" s="23"/>
      <c r="AP22" s="23"/>
      <c r="AQ22" s="23"/>
      <c r="AR22" s="23"/>
    </row>
    <row r="23" spans="1:44" ht="12.75" customHeight="1" x14ac:dyDescent="0.25">
      <c r="A23" s="39" t="s">
        <v>29</v>
      </c>
      <c r="B23" s="40"/>
      <c r="C23" s="38">
        <v>47.317</v>
      </c>
      <c r="D23" s="38">
        <v>48.722999999999999</v>
      </c>
      <c r="E23" s="38">
        <v>50.445999999999998</v>
      </c>
      <c r="F23" s="38">
        <v>51.847999999999999</v>
      </c>
      <c r="G23" s="19">
        <v>51.9</v>
      </c>
      <c r="H23" s="38">
        <v>26.945</v>
      </c>
      <c r="I23" s="38">
        <v>27.626000000000001</v>
      </c>
      <c r="J23" s="38">
        <v>28.92</v>
      </c>
      <c r="K23" s="38">
        <v>30.282</v>
      </c>
      <c r="L23" s="19">
        <v>30.913</v>
      </c>
      <c r="M23" s="38">
        <v>74.259</v>
      </c>
      <c r="N23" s="38">
        <v>76.346999999999994</v>
      </c>
      <c r="O23" s="38">
        <v>79.367000000000004</v>
      </c>
      <c r="P23" s="38">
        <v>82.132999999999996</v>
      </c>
      <c r="Q23" s="19">
        <v>82.811999999999998</v>
      </c>
      <c r="R23" s="23">
        <v>13380</v>
      </c>
      <c r="S23" s="23">
        <v>12896</v>
      </c>
      <c r="T23" s="23">
        <v>12509</v>
      </c>
      <c r="U23" s="23">
        <v>17080</v>
      </c>
      <c r="V23" s="24">
        <v>15507</v>
      </c>
      <c r="W23" s="23">
        <v>10728</v>
      </c>
      <c r="X23" s="23">
        <v>10096</v>
      </c>
      <c r="Y23" s="23">
        <v>10000</v>
      </c>
      <c r="Z23" s="23">
        <v>13667</v>
      </c>
      <c r="AA23" s="24">
        <v>12615</v>
      </c>
      <c r="AB23" s="23">
        <v>12358</v>
      </c>
      <c r="AC23" s="23">
        <v>11820</v>
      </c>
      <c r="AD23" s="23">
        <v>11523</v>
      </c>
      <c r="AE23" s="23">
        <v>15761</v>
      </c>
      <c r="AF23" s="24">
        <v>14332</v>
      </c>
      <c r="AG23" s="23"/>
      <c r="AH23" s="23"/>
      <c r="AI23" s="23"/>
      <c r="AJ23" s="23"/>
      <c r="AK23" s="23"/>
      <c r="AL23" s="23"/>
      <c r="AM23" s="23"/>
      <c r="AN23" s="23"/>
      <c r="AO23" s="23"/>
      <c r="AP23" s="23"/>
      <c r="AQ23" s="23"/>
      <c r="AR23" s="23"/>
    </row>
    <row r="24" spans="1:44" ht="12.75" customHeight="1" x14ac:dyDescent="0.25">
      <c r="A24" s="39" t="s">
        <v>30</v>
      </c>
      <c r="B24" s="40"/>
      <c r="C24" s="38">
        <v>22.297000000000001</v>
      </c>
      <c r="D24" s="38">
        <v>23.32</v>
      </c>
      <c r="E24" s="38">
        <v>24.779</v>
      </c>
      <c r="F24" s="38">
        <v>25.879000000000001</v>
      </c>
      <c r="G24" s="19">
        <v>28.356999999999999</v>
      </c>
      <c r="H24" s="38">
        <v>12.849</v>
      </c>
      <c r="I24" s="38">
        <v>13.557</v>
      </c>
      <c r="J24" s="38">
        <v>14.238</v>
      </c>
      <c r="K24" s="38">
        <v>15.077999999999999</v>
      </c>
      <c r="L24" s="19">
        <v>16.95</v>
      </c>
      <c r="M24" s="38">
        <v>35.15</v>
      </c>
      <c r="N24" s="38">
        <v>36.872</v>
      </c>
      <c r="O24" s="38">
        <v>39.020000000000003</v>
      </c>
      <c r="P24" s="38">
        <v>40.950000000000003</v>
      </c>
      <c r="Q24" s="19">
        <v>45.308999999999997</v>
      </c>
      <c r="R24" s="23">
        <v>10773.5</v>
      </c>
      <c r="S24" s="23">
        <v>9861</v>
      </c>
      <c r="T24" s="23">
        <v>9261.5</v>
      </c>
      <c r="U24" s="23">
        <v>13256.5</v>
      </c>
      <c r="V24" s="24">
        <v>12000</v>
      </c>
      <c r="W24" s="23">
        <v>9803</v>
      </c>
      <c r="X24" s="23">
        <v>8854</v>
      </c>
      <c r="Y24" s="23">
        <v>8003</v>
      </c>
      <c r="Z24" s="23">
        <v>11076.5</v>
      </c>
      <c r="AA24" s="24">
        <v>10013</v>
      </c>
      <c r="AB24" s="23">
        <v>10367</v>
      </c>
      <c r="AC24" s="23">
        <v>9495</v>
      </c>
      <c r="AD24" s="23">
        <v>8832</v>
      </c>
      <c r="AE24" s="23">
        <v>12443</v>
      </c>
      <c r="AF24" s="24">
        <v>11264</v>
      </c>
      <c r="AG24" s="23"/>
      <c r="AH24" s="23"/>
      <c r="AI24" s="23"/>
      <c r="AJ24" s="23"/>
      <c r="AK24" s="23"/>
      <c r="AL24" s="23"/>
      <c r="AM24" s="23"/>
      <c r="AN24" s="23"/>
      <c r="AO24" s="23"/>
      <c r="AP24" s="23"/>
      <c r="AQ24" s="23"/>
      <c r="AR24" s="23"/>
    </row>
    <row r="25" spans="1:44" ht="12.75" customHeight="1" x14ac:dyDescent="0.25">
      <c r="A25" s="39" t="s">
        <v>31</v>
      </c>
      <c r="B25" s="40"/>
      <c r="C25" s="38">
        <v>10.541</v>
      </c>
      <c r="D25" s="38">
        <v>10.992000000000001</v>
      </c>
      <c r="E25" s="38">
        <v>11.577</v>
      </c>
      <c r="F25" s="38">
        <v>12.287000000000001</v>
      </c>
      <c r="G25" s="19">
        <v>13.124000000000001</v>
      </c>
      <c r="H25" s="38">
        <v>6.2039999999999997</v>
      </c>
      <c r="I25" s="38">
        <v>6.4880000000000004</v>
      </c>
      <c r="J25" s="38">
        <v>6.9880000000000004</v>
      </c>
      <c r="K25" s="38">
        <v>7.5039999999999996</v>
      </c>
      <c r="L25" s="19">
        <v>8.2219999999999995</v>
      </c>
      <c r="M25" s="38">
        <v>16.739999999999998</v>
      </c>
      <c r="N25" s="38">
        <v>17.481999999999999</v>
      </c>
      <c r="O25" s="38">
        <v>18.568000000000001</v>
      </c>
      <c r="P25" s="38">
        <v>19.785</v>
      </c>
      <c r="Q25" s="19">
        <v>21.346</v>
      </c>
      <c r="R25" s="23">
        <v>9995</v>
      </c>
      <c r="S25" s="23">
        <v>8849</v>
      </c>
      <c r="T25" s="23">
        <v>8241</v>
      </c>
      <c r="U25" s="23">
        <v>11474</v>
      </c>
      <c r="V25" s="24">
        <v>11135</v>
      </c>
      <c r="W25" s="23">
        <v>9990.5</v>
      </c>
      <c r="X25" s="23">
        <v>9345</v>
      </c>
      <c r="Y25" s="23">
        <v>8923</v>
      </c>
      <c r="Z25" s="23">
        <v>10876</v>
      </c>
      <c r="AA25" s="24">
        <v>10440</v>
      </c>
      <c r="AB25" s="23">
        <v>9995</v>
      </c>
      <c r="AC25" s="23">
        <v>9030</v>
      </c>
      <c r="AD25" s="23">
        <v>8521</v>
      </c>
      <c r="AE25" s="23">
        <v>11216.5</v>
      </c>
      <c r="AF25" s="24">
        <v>10902</v>
      </c>
      <c r="AG25" s="23"/>
      <c r="AH25" s="23"/>
      <c r="AI25" s="23"/>
      <c r="AJ25" s="23"/>
      <c r="AK25" s="23"/>
      <c r="AL25" s="23"/>
      <c r="AM25" s="23"/>
      <c r="AN25" s="23"/>
      <c r="AO25" s="23"/>
      <c r="AP25" s="23"/>
      <c r="AQ25" s="23"/>
      <c r="AR25" s="23"/>
    </row>
    <row r="26" spans="1:44" ht="12.75" customHeight="1" x14ac:dyDescent="0.25">
      <c r="A26" s="39" t="s">
        <v>32</v>
      </c>
      <c r="B26" s="40"/>
      <c r="C26" s="38">
        <v>6.593</v>
      </c>
      <c r="D26" s="38">
        <v>6.6669999999999998</v>
      </c>
      <c r="E26" s="38">
        <v>6.8129999999999997</v>
      </c>
      <c r="F26" s="38">
        <v>7.1829999999999998</v>
      </c>
      <c r="G26" s="19">
        <v>7.7450000000000001</v>
      </c>
      <c r="H26" s="38">
        <v>4.1970000000000001</v>
      </c>
      <c r="I26" s="38">
        <v>4.194</v>
      </c>
      <c r="J26" s="38">
        <v>4.2839999999999998</v>
      </c>
      <c r="K26" s="38">
        <v>4.5979999999999999</v>
      </c>
      <c r="L26" s="19">
        <v>5.1630000000000003</v>
      </c>
      <c r="M26" s="38">
        <v>10.792999999999999</v>
      </c>
      <c r="N26" s="38">
        <v>10.856999999999999</v>
      </c>
      <c r="O26" s="38">
        <v>11.093</v>
      </c>
      <c r="P26" s="38">
        <v>11.784000000000001</v>
      </c>
      <c r="Q26" s="19">
        <v>12.909000000000001</v>
      </c>
      <c r="R26" s="23">
        <v>11215</v>
      </c>
      <c r="S26" s="23">
        <v>10219</v>
      </c>
      <c r="T26" s="23">
        <v>9182</v>
      </c>
      <c r="U26" s="23">
        <v>11504</v>
      </c>
      <c r="V26" s="24">
        <v>11662.5</v>
      </c>
      <c r="W26" s="23">
        <v>11316.5</v>
      </c>
      <c r="X26" s="23">
        <v>8948</v>
      </c>
      <c r="Y26" s="23">
        <v>8668</v>
      </c>
      <c r="Z26" s="23">
        <v>10249.5</v>
      </c>
      <c r="AA26" s="24">
        <v>9724</v>
      </c>
      <c r="AB26" s="23">
        <v>11254</v>
      </c>
      <c r="AC26" s="23">
        <v>9756</v>
      </c>
      <c r="AD26" s="23">
        <v>8950</v>
      </c>
      <c r="AE26" s="23">
        <v>11041</v>
      </c>
      <c r="AF26" s="24">
        <v>10821</v>
      </c>
      <c r="AG26" s="23"/>
      <c r="AH26" s="23"/>
      <c r="AI26" s="23"/>
      <c r="AJ26" s="23"/>
      <c r="AK26" s="23"/>
      <c r="AL26" s="23"/>
      <c r="AM26" s="23"/>
      <c r="AN26" s="23"/>
      <c r="AO26" s="23"/>
      <c r="AP26" s="23"/>
      <c r="AQ26" s="23"/>
      <c r="AR26" s="23"/>
    </row>
    <row r="27" spans="1:44" ht="12.75" customHeight="1" x14ac:dyDescent="0.25">
      <c r="A27" s="35" t="s">
        <v>91</v>
      </c>
      <c r="B27" s="35"/>
      <c r="C27" s="38"/>
      <c r="D27" s="38"/>
      <c r="E27" s="38"/>
      <c r="F27" s="38"/>
      <c r="G27" s="19"/>
      <c r="H27" s="38"/>
      <c r="I27" s="38"/>
      <c r="J27" s="38"/>
      <c r="K27" s="38"/>
      <c r="L27" s="19"/>
      <c r="M27" s="38"/>
      <c r="N27" s="38"/>
      <c r="O27" s="38"/>
      <c r="P27" s="38"/>
      <c r="Q27" s="19"/>
      <c r="R27" s="23"/>
      <c r="S27" s="23"/>
      <c r="T27" s="23"/>
      <c r="U27" s="23"/>
      <c r="V27" s="24"/>
      <c r="W27" s="23"/>
      <c r="X27" s="23"/>
      <c r="Y27" s="23"/>
      <c r="Z27" s="23"/>
      <c r="AA27" s="24"/>
      <c r="AB27" s="23"/>
      <c r="AC27" s="23"/>
      <c r="AD27" s="23"/>
      <c r="AE27" s="23"/>
      <c r="AF27" s="24"/>
      <c r="AG27" s="23"/>
      <c r="AH27" s="23"/>
      <c r="AI27" s="23"/>
      <c r="AJ27" s="23"/>
      <c r="AK27" s="23"/>
      <c r="AL27" s="23"/>
      <c r="AM27" s="23"/>
      <c r="AN27" s="23"/>
      <c r="AO27" s="23"/>
      <c r="AP27" s="23"/>
      <c r="AQ27" s="23"/>
      <c r="AR27" s="23"/>
    </row>
    <row r="28" spans="1:44" ht="12.75" customHeight="1" x14ac:dyDescent="0.25">
      <c r="A28" s="41" t="s">
        <v>5</v>
      </c>
      <c r="B28" s="37"/>
      <c r="C28" s="38">
        <v>395.35899999999998</v>
      </c>
      <c r="D28" s="38">
        <v>400.34500000000003</v>
      </c>
      <c r="E28" s="38">
        <v>404.565</v>
      </c>
      <c r="F28" s="42">
        <v>410.649</v>
      </c>
      <c r="G28" s="31">
        <v>415.62</v>
      </c>
      <c r="H28" s="38">
        <v>265.27</v>
      </c>
      <c r="I28" s="38">
        <v>273.62400000000002</v>
      </c>
      <c r="J28" s="38">
        <v>278.03699999999998</v>
      </c>
      <c r="K28" s="42">
        <v>292.61799999999999</v>
      </c>
      <c r="L28" s="31">
        <v>302.43099999999998</v>
      </c>
      <c r="M28" s="38">
        <v>660.63</v>
      </c>
      <c r="N28" s="38">
        <v>673.97</v>
      </c>
      <c r="O28" s="38">
        <v>682.59900000000005</v>
      </c>
      <c r="P28" s="42">
        <v>703.26900000000001</v>
      </c>
      <c r="Q28" s="31">
        <v>718.05499999999995</v>
      </c>
      <c r="R28" s="23">
        <v>38754</v>
      </c>
      <c r="S28" s="23">
        <v>38513</v>
      </c>
      <c r="T28" s="23">
        <v>37166</v>
      </c>
      <c r="U28" s="23">
        <v>43509.5</v>
      </c>
      <c r="V28" s="24">
        <v>42846</v>
      </c>
      <c r="W28" s="23">
        <v>30356</v>
      </c>
      <c r="X28" s="23">
        <v>30300.5</v>
      </c>
      <c r="Y28" s="23">
        <v>30592</v>
      </c>
      <c r="Z28" s="23">
        <v>36927</v>
      </c>
      <c r="AA28" s="24">
        <v>35619.5</v>
      </c>
      <c r="AB28" s="23">
        <v>35373</v>
      </c>
      <c r="AC28" s="23">
        <v>35127</v>
      </c>
      <c r="AD28" s="23">
        <v>34403</v>
      </c>
      <c r="AE28" s="23">
        <v>40699</v>
      </c>
      <c r="AF28" s="24">
        <v>39763</v>
      </c>
      <c r="AG28" s="23"/>
      <c r="AH28" s="23"/>
      <c r="AI28" s="23"/>
      <c r="AJ28" s="23"/>
      <c r="AK28" s="23"/>
      <c r="AL28" s="23"/>
      <c r="AM28" s="23"/>
      <c r="AN28" s="23"/>
      <c r="AO28" s="23"/>
      <c r="AP28" s="23"/>
      <c r="AQ28" s="23"/>
      <c r="AR28" s="23"/>
    </row>
    <row r="29" spans="1:44" ht="12.75" customHeight="1" x14ac:dyDescent="0.25">
      <c r="A29" s="43" t="s">
        <v>51</v>
      </c>
      <c r="B29" s="44" t="s">
        <v>52</v>
      </c>
      <c r="C29" s="38">
        <v>245.64099999999999</v>
      </c>
      <c r="D29" s="38">
        <v>252.02799999999999</v>
      </c>
      <c r="E29" s="38">
        <v>255.79499999999999</v>
      </c>
      <c r="F29" s="42">
        <v>256.86599999999999</v>
      </c>
      <c r="G29" s="31">
        <v>259.41500000000002</v>
      </c>
      <c r="H29" s="38">
        <v>156.773</v>
      </c>
      <c r="I29" s="38">
        <v>163.49700000000001</v>
      </c>
      <c r="J29" s="38">
        <v>166.179</v>
      </c>
      <c r="K29" s="42">
        <v>175.43600000000001</v>
      </c>
      <c r="L29" s="31">
        <v>181.36799999999999</v>
      </c>
      <c r="M29" s="38">
        <v>402.41399999999999</v>
      </c>
      <c r="N29" s="38">
        <v>415.52600000000001</v>
      </c>
      <c r="O29" s="38">
        <v>421.97500000000002</v>
      </c>
      <c r="P29" s="42">
        <v>432.30099999999999</v>
      </c>
      <c r="Q29" s="31">
        <v>440.78500000000003</v>
      </c>
      <c r="R29" s="23">
        <v>40142</v>
      </c>
      <c r="S29" s="23">
        <v>40351</v>
      </c>
      <c r="T29" s="23">
        <v>39023</v>
      </c>
      <c r="U29" s="23">
        <v>44574</v>
      </c>
      <c r="V29" s="24">
        <v>42760</v>
      </c>
      <c r="W29" s="23">
        <v>32325</v>
      </c>
      <c r="X29" s="23">
        <v>32870</v>
      </c>
      <c r="Y29" s="23">
        <v>33047.5</v>
      </c>
      <c r="Z29" s="23">
        <v>38192.5</v>
      </c>
      <c r="AA29" s="24">
        <v>36857</v>
      </c>
      <c r="AB29" s="23">
        <v>37091</v>
      </c>
      <c r="AC29" s="23">
        <v>37352</v>
      </c>
      <c r="AD29" s="23">
        <v>36653.5</v>
      </c>
      <c r="AE29" s="23">
        <v>42006</v>
      </c>
      <c r="AF29" s="24">
        <v>40307</v>
      </c>
      <c r="AG29" s="23"/>
      <c r="AH29" s="23"/>
      <c r="AI29" s="23"/>
      <c r="AJ29" s="23"/>
      <c r="AK29" s="23"/>
      <c r="AL29" s="23"/>
      <c r="AM29" s="23"/>
      <c r="AN29" s="23"/>
      <c r="AO29" s="23"/>
      <c r="AP29" s="23"/>
      <c r="AQ29" s="23"/>
      <c r="AR29" s="23"/>
    </row>
    <row r="30" spans="1:44" ht="12.75" customHeight="1" x14ac:dyDescent="0.25">
      <c r="A30" s="43" t="s">
        <v>53</v>
      </c>
      <c r="B30" s="44" t="s">
        <v>54</v>
      </c>
      <c r="C30" s="38">
        <v>149.63</v>
      </c>
      <c r="D30" s="38">
        <v>148.21299999999999</v>
      </c>
      <c r="E30" s="38">
        <v>148.66499999999999</v>
      </c>
      <c r="F30" s="42">
        <v>153.608</v>
      </c>
      <c r="G30" s="31">
        <v>156.06100000000001</v>
      </c>
      <c r="H30" s="38">
        <v>108.45099999999999</v>
      </c>
      <c r="I30" s="38">
        <v>110.065</v>
      </c>
      <c r="J30" s="38">
        <v>111.80800000000001</v>
      </c>
      <c r="K30" s="42">
        <v>117.071</v>
      </c>
      <c r="L30" s="31">
        <v>120.974</v>
      </c>
      <c r="M30" s="38">
        <v>258.08100000000002</v>
      </c>
      <c r="N30" s="38">
        <v>258.27800000000002</v>
      </c>
      <c r="O30" s="38">
        <v>260.47500000000002</v>
      </c>
      <c r="P30" s="42">
        <v>270.67899999999997</v>
      </c>
      <c r="Q30" s="31">
        <v>277.02800000000002</v>
      </c>
      <c r="R30" s="23">
        <v>36517</v>
      </c>
      <c r="S30" s="23">
        <v>35225</v>
      </c>
      <c r="T30" s="23">
        <v>33710</v>
      </c>
      <c r="U30" s="23">
        <v>41608.5</v>
      </c>
      <c r="V30" s="24">
        <v>43000</v>
      </c>
      <c r="W30" s="23">
        <v>27585.5</v>
      </c>
      <c r="X30" s="23">
        <v>26583</v>
      </c>
      <c r="Y30" s="23">
        <v>27133</v>
      </c>
      <c r="Z30" s="23">
        <v>35004.5</v>
      </c>
      <c r="AA30" s="24">
        <v>33771</v>
      </c>
      <c r="AB30" s="23">
        <v>32537</v>
      </c>
      <c r="AC30" s="23">
        <v>31227.5</v>
      </c>
      <c r="AD30" s="23">
        <v>30550</v>
      </c>
      <c r="AE30" s="23">
        <v>38533.5</v>
      </c>
      <c r="AF30" s="24">
        <v>38797.5</v>
      </c>
      <c r="AG30" s="23"/>
      <c r="AH30" s="23"/>
      <c r="AI30" s="23"/>
      <c r="AJ30" s="23"/>
      <c r="AK30" s="23"/>
      <c r="AL30" s="23"/>
      <c r="AM30" s="23"/>
      <c r="AN30" s="23"/>
      <c r="AO30" s="23"/>
      <c r="AP30" s="23"/>
      <c r="AQ30" s="23"/>
      <c r="AR30" s="23"/>
    </row>
    <row r="31" spans="1:44" ht="12.75" customHeight="1" x14ac:dyDescent="0.25">
      <c r="A31" s="41" t="s">
        <v>6</v>
      </c>
      <c r="B31" s="37"/>
      <c r="C31" s="38">
        <v>329.13600000000002</v>
      </c>
      <c r="D31" s="38">
        <v>338.87</v>
      </c>
      <c r="E31" s="38">
        <v>343.50599999999997</v>
      </c>
      <c r="F31" s="42">
        <v>349.05399999999997</v>
      </c>
      <c r="G31" s="31">
        <v>353.90300000000002</v>
      </c>
      <c r="H31" s="38">
        <v>210.53</v>
      </c>
      <c r="I31" s="38">
        <v>220.65</v>
      </c>
      <c r="J31" s="38">
        <v>225.25700000000001</v>
      </c>
      <c r="K31" s="42">
        <v>237.46199999999999</v>
      </c>
      <c r="L31" s="31">
        <v>247.40299999999999</v>
      </c>
      <c r="M31" s="38">
        <v>539.66200000000003</v>
      </c>
      <c r="N31" s="38">
        <v>559.51900000000001</v>
      </c>
      <c r="O31" s="38">
        <v>568.77</v>
      </c>
      <c r="P31" s="42">
        <v>586.51199999999994</v>
      </c>
      <c r="Q31" s="31">
        <v>601.30600000000004</v>
      </c>
      <c r="R31" s="23">
        <v>37577</v>
      </c>
      <c r="S31" s="23">
        <v>38044</v>
      </c>
      <c r="T31" s="23">
        <v>37295.5</v>
      </c>
      <c r="U31" s="23">
        <v>42013</v>
      </c>
      <c r="V31" s="24">
        <v>43738</v>
      </c>
      <c r="W31" s="23">
        <v>28949</v>
      </c>
      <c r="X31" s="23">
        <v>29917</v>
      </c>
      <c r="Y31" s="23">
        <v>30987</v>
      </c>
      <c r="Z31" s="23">
        <v>35797</v>
      </c>
      <c r="AA31" s="24">
        <v>36355</v>
      </c>
      <c r="AB31" s="23">
        <v>34145</v>
      </c>
      <c r="AC31" s="23">
        <v>34859</v>
      </c>
      <c r="AD31" s="23">
        <v>34813</v>
      </c>
      <c r="AE31" s="23">
        <v>39498</v>
      </c>
      <c r="AF31" s="24">
        <v>40675</v>
      </c>
      <c r="AG31" s="23"/>
      <c r="AH31" s="23"/>
      <c r="AI31" s="23"/>
      <c r="AJ31" s="23"/>
      <c r="AK31" s="23"/>
      <c r="AL31" s="23"/>
      <c r="AM31" s="23"/>
      <c r="AN31" s="23"/>
      <c r="AO31" s="23"/>
      <c r="AP31" s="23"/>
      <c r="AQ31" s="23"/>
      <c r="AR31" s="23"/>
    </row>
    <row r="32" spans="1:44" ht="12.75" customHeight="1" x14ac:dyDescent="0.25">
      <c r="A32" s="43" t="s">
        <v>55</v>
      </c>
      <c r="B32" s="44" t="s">
        <v>56</v>
      </c>
      <c r="C32" s="38">
        <v>239.24299999999999</v>
      </c>
      <c r="D32" s="38">
        <v>249.41</v>
      </c>
      <c r="E32" s="38">
        <v>253.21100000000001</v>
      </c>
      <c r="F32" s="42">
        <v>257.012</v>
      </c>
      <c r="G32" s="31">
        <v>260.89400000000001</v>
      </c>
      <c r="H32" s="38">
        <v>147.96299999999999</v>
      </c>
      <c r="I32" s="38">
        <v>156.82</v>
      </c>
      <c r="J32" s="38">
        <v>160.25200000000001</v>
      </c>
      <c r="K32" s="42">
        <v>169.535</v>
      </c>
      <c r="L32" s="31">
        <v>177.18100000000001</v>
      </c>
      <c r="M32" s="38">
        <v>387.20699999999999</v>
      </c>
      <c r="N32" s="38">
        <v>406.23500000000001</v>
      </c>
      <c r="O32" s="38">
        <v>413.46100000000001</v>
      </c>
      <c r="P32" s="42">
        <v>426.54399999999998</v>
      </c>
      <c r="Q32" s="31">
        <v>438.08199999999999</v>
      </c>
      <c r="R32" s="23">
        <v>38376</v>
      </c>
      <c r="S32" s="23">
        <v>38672</v>
      </c>
      <c r="T32" s="23">
        <v>37619</v>
      </c>
      <c r="U32" s="23">
        <v>42412</v>
      </c>
      <c r="V32" s="24">
        <v>44104.5</v>
      </c>
      <c r="W32" s="23">
        <v>29766</v>
      </c>
      <c r="X32" s="23">
        <v>30763</v>
      </c>
      <c r="Y32" s="23">
        <v>31701</v>
      </c>
      <c r="Z32" s="23">
        <v>36353</v>
      </c>
      <c r="AA32" s="24">
        <v>36880</v>
      </c>
      <c r="AB32" s="23">
        <v>35042</v>
      </c>
      <c r="AC32" s="23">
        <v>35664</v>
      </c>
      <c r="AD32" s="23">
        <v>35354</v>
      </c>
      <c r="AE32" s="23">
        <v>40050</v>
      </c>
      <c r="AF32" s="24">
        <v>41210</v>
      </c>
      <c r="AG32" s="23"/>
      <c r="AH32" s="23"/>
      <c r="AI32" s="23"/>
      <c r="AJ32" s="23"/>
      <c r="AK32" s="23"/>
      <c r="AL32" s="23"/>
      <c r="AM32" s="23"/>
      <c r="AN32" s="23"/>
      <c r="AO32" s="23"/>
      <c r="AP32" s="23"/>
      <c r="AQ32" s="23"/>
      <c r="AR32" s="23"/>
    </row>
    <row r="33" spans="1:44" ht="12.75" customHeight="1" x14ac:dyDescent="0.25">
      <c r="A33" s="43" t="s">
        <v>57</v>
      </c>
      <c r="B33" s="44" t="s">
        <v>58</v>
      </c>
      <c r="C33" s="38">
        <v>89.863</v>
      </c>
      <c r="D33" s="38">
        <v>89.424999999999997</v>
      </c>
      <c r="E33" s="38">
        <v>90.272000000000006</v>
      </c>
      <c r="F33" s="42">
        <v>91.948999999999998</v>
      </c>
      <c r="G33" s="31">
        <v>92.918999999999997</v>
      </c>
      <c r="H33" s="38">
        <v>62.536999999999999</v>
      </c>
      <c r="I33" s="38">
        <v>63.807000000000002</v>
      </c>
      <c r="J33" s="38">
        <v>65</v>
      </c>
      <c r="K33" s="42">
        <v>67.88</v>
      </c>
      <c r="L33" s="31">
        <v>70.179000000000002</v>
      </c>
      <c r="M33" s="38">
        <v>152.40100000000001</v>
      </c>
      <c r="N33" s="38">
        <v>153.239</v>
      </c>
      <c r="O33" s="38">
        <v>155.27500000000001</v>
      </c>
      <c r="P33" s="42">
        <v>159.83099999999999</v>
      </c>
      <c r="Q33" s="31">
        <v>163.09100000000001</v>
      </c>
      <c r="R33" s="23">
        <v>35356.5</v>
      </c>
      <c r="S33" s="23">
        <v>36170</v>
      </c>
      <c r="T33" s="23">
        <v>36257</v>
      </c>
      <c r="U33" s="23">
        <v>40718.5</v>
      </c>
      <c r="V33" s="24">
        <v>42700</v>
      </c>
      <c r="W33" s="23">
        <v>27091</v>
      </c>
      <c r="X33" s="23">
        <v>27828</v>
      </c>
      <c r="Y33" s="23">
        <v>29191</v>
      </c>
      <c r="Z33" s="23">
        <v>34349</v>
      </c>
      <c r="AA33" s="24">
        <v>34978.5</v>
      </c>
      <c r="AB33" s="23">
        <v>31719</v>
      </c>
      <c r="AC33" s="23">
        <v>32545</v>
      </c>
      <c r="AD33" s="23">
        <v>33178</v>
      </c>
      <c r="AE33" s="23">
        <v>37858</v>
      </c>
      <c r="AF33" s="24">
        <v>39282</v>
      </c>
      <c r="AG33" s="23"/>
      <c r="AH33" s="23"/>
      <c r="AI33" s="23"/>
      <c r="AJ33" s="23"/>
      <c r="AK33" s="23"/>
      <c r="AL33" s="23"/>
      <c r="AM33" s="23"/>
      <c r="AN33" s="23"/>
      <c r="AO33" s="23"/>
      <c r="AP33" s="23"/>
      <c r="AQ33" s="23"/>
      <c r="AR33" s="23"/>
    </row>
    <row r="34" spans="1:44" ht="12.75" customHeight="1" x14ac:dyDescent="0.25">
      <c r="A34" s="41" t="s">
        <v>7</v>
      </c>
      <c r="B34" s="37"/>
      <c r="C34" s="38">
        <v>233.29900000000001</v>
      </c>
      <c r="D34" s="38">
        <v>236.858</v>
      </c>
      <c r="E34" s="38">
        <v>239.22</v>
      </c>
      <c r="F34" s="42">
        <v>246.21199999999999</v>
      </c>
      <c r="G34" s="31">
        <v>249.67400000000001</v>
      </c>
      <c r="H34" s="38">
        <v>163.61000000000001</v>
      </c>
      <c r="I34" s="38">
        <v>171.441</v>
      </c>
      <c r="J34" s="38">
        <v>177.476</v>
      </c>
      <c r="K34" s="42">
        <v>189.352</v>
      </c>
      <c r="L34" s="31">
        <v>199.21600000000001</v>
      </c>
      <c r="M34" s="38">
        <v>396.90699999999998</v>
      </c>
      <c r="N34" s="38">
        <v>408.303</v>
      </c>
      <c r="O34" s="38">
        <v>416.70299999999997</v>
      </c>
      <c r="P34" s="42">
        <v>435.56599999999997</v>
      </c>
      <c r="Q34" s="31">
        <v>448.89</v>
      </c>
      <c r="R34" s="23">
        <v>37739.5</v>
      </c>
      <c r="S34" s="23">
        <v>37458</v>
      </c>
      <c r="T34" s="23">
        <v>36556</v>
      </c>
      <c r="U34" s="23">
        <v>43086</v>
      </c>
      <c r="V34" s="24">
        <v>45335</v>
      </c>
      <c r="W34" s="23">
        <v>26613</v>
      </c>
      <c r="X34" s="23">
        <v>27086</v>
      </c>
      <c r="Y34" s="23">
        <v>27982.5</v>
      </c>
      <c r="Z34" s="23">
        <v>34151</v>
      </c>
      <c r="AA34" s="24">
        <v>35184.5</v>
      </c>
      <c r="AB34" s="23">
        <v>32816</v>
      </c>
      <c r="AC34" s="23">
        <v>32768.5</v>
      </c>
      <c r="AD34" s="23">
        <v>32644.5</v>
      </c>
      <c r="AE34" s="23">
        <v>38994</v>
      </c>
      <c r="AF34" s="24">
        <v>40644</v>
      </c>
      <c r="AG34" s="23"/>
      <c r="AH34" s="23"/>
      <c r="AI34" s="23"/>
      <c r="AJ34" s="23"/>
      <c r="AK34" s="23"/>
      <c r="AL34" s="23"/>
      <c r="AM34" s="23"/>
      <c r="AN34" s="23"/>
      <c r="AO34" s="23"/>
      <c r="AP34" s="23"/>
      <c r="AQ34" s="23"/>
      <c r="AR34" s="23"/>
    </row>
    <row r="35" spans="1:44" ht="12.75" customHeight="1" x14ac:dyDescent="0.25">
      <c r="A35" s="43" t="s">
        <v>59</v>
      </c>
      <c r="B35" s="44" t="s">
        <v>60</v>
      </c>
      <c r="C35" s="38">
        <v>100.747</v>
      </c>
      <c r="D35" s="38">
        <v>103.851</v>
      </c>
      <c r="E35" s="38">
        <v>106.35599999999999</v>
      </c>
      <c r="F35" s="42">
        <v>109.81399999999999</v>
      </c>
      <c r="G35" s="31">
        <v>111.292</v>
      </c>
      <c r="H35" s="38">
        <v>68.376999999999995</v>
      </c>
      <c r="I35" s="38">
        <v>72.793000000000006</v>
      </c>
      <c r="J35" s="38">
        <v>76.082999999999998</v>
      </c>
      <c r="K35" s="42">
        <v>81.718999999999994</v>
      </c>
      <c r="L35" s="31">
        <v>86.338999999999999</v>
      </c>
      <c r="M35" s="38">
        <v>169.13</v>
      </c>
      <c r="N35" s="38">
        <v>176.64699999999999</v>
      </c>
      <c r="O35" s="38">
        <v>182.43199999999999</v>
      </c>
      <c r="P35" s="42">
        <v>191.529</v>
      </c>
      <c r="Q35" s="31">
        <v>197.63200000000001</v>
      </c>
      <c r="R35" s="23">
        <v>39220</v>
      </c>
      <c r="S35" s="23">
        <v>39189</v>
      </c>
      <c r="T35" s="23">
        <v>38352</v>
      </c>
      <c r="U35" s="23">
        <v>44429</v>
      </c>
      <c r="V35" s="24">
        <v>46586</v>
      </c>
      <c r="W35" s="23">
        <v>28300</v>
      </c>
      <c r="X35" s="23">
        <v>29282</v>
      </c>
      <c r="Y35" s="23">
        <v>30482.5</v>
      </c>
      <c r="Z35" s="23">
        <v>35994</v>
      </c>
      <c r="AA35" s="24">
        <v>37159</v>
      </c>
      <c r="AB35" s="23">
        <v>34607</v>
      </c>
      <c r="AC35" s="23">
        <v>34912</v>
      </c>
      <c r="AD35" s="23">
        <v>35000</v>
      </c>
      <c r="AE35" s="23">
        <v>40813.5</v>
      </c>
      <c r="AF35" s="24">
        <v>42362</v>
      </c>
      <c r="AG35" s="23"/>
      <c r="AH35" s="23"/>
      <c r="AI35" s="23"/>
      <c r="AJ35" s="23"/>
      <c r="AK35" s="23"/>
      <c r="AL35" s="23"/>
      <c r="AM35" s="23"/>
      <c r="AN35" s="23"/>
      <c r="AO35" s="23"/>
      <c r="AP35" s="23"/>
      <c r="AQ35" s="23"/>
      <c r="AR35" s="23"/>
    </row>
    <row r="36" spans="1:44" ht="12.75" customHeight="1" x14ac:dyDescent="0.25">
      <c r="A36" s="43" t="s">
        <v>61</v>
      </c>
      <c r="B36" s="44" t="s">
        <v>62</v>
      </c>
      <c r="C36" s="38">
        <v>132.52600000000001</v>
      </c>
      <c r="D36" s="38">
        <v>132.98699999999999</v>
      </c>
      <c r="E36" s="38">
        <v>132.84899999999999</v>
      </c>
      <c r="F36" s="42">
        <v>136.298</v>
      </c>
      <c r="G36" s="31">
        <v>138.27799999999999</v>
      </c>
      <c r="H36" s="38">
        <v>95.215000000000003</v>
      </c>
      <c r="I36" s="38">
        <v>98.63</v>
      </c>
      <c r="J36" s="38">
        <v>101.383</v>
      </c>
      <c r="K36" s="42">
        <v>107.56699999999999</v>
      </c>
      <c r="L36" s="31">
        <v>112.81</v>
      </c>
      <c r="M36" s="38">
        <v>227.73500000000001</v>
      </c>
      <c r="N36" s="38">
        <v>231.61600000000001</v>
      </c>
      <c r="O36" s="38">
        <v>234.232</v>
      </c>
      <c r="P36" s="42">
        <v>243.864</v>
      </c>
      <c r="Q36" s="31">
        <v>251.08099999999999</v>
      </c>
      <c r="R36" s="23">
        <v>36723</v>
      </c>
      <c r="S36" s="23">
        <v>36124.5</v>
      </c>
      <c r="T36" s="23">
        <v>35005</v>
      </c>
      <c r="U36" s="23">
        <v>41821</v>
      </c>
      <c r="V36" s="24">
        <v>44301</v>
      </c>
      <c r="W36" s="23">
        <v>25434.5</v>
      </c>
      <c r="X36" s="23">
        <v>25476</v>
      </c>
      <c r="Y36" s="23">
        <v>26128</v>
      </c>
      <c r="Z36" s="23">
        <v>32768.5</v>
      </c>
      <c r="AA36" s="24">
        <v>33644</v>
      </c>
      <c r="AB36" s="23">
        <v>31524</v>
      </c>
      <c r="AC36" s="23">
        <v>31118</v>
      </c>
      <c r="AD36" s="23">
        <v>30731.5</v>
      </c>
      <c r="AE36" s="23">
        <v>37507</v>
      </c>
      <c r="AF36" s="24">
        <v>39228.5</v>
      </c>
      <c r="AG36" s="23"/>
      <c r="AH36" s="23"/>
      <c r="AI36" s="23"/>
      <c r="AJ36" s="23"/>
      <c r="AK36" s="23"/>
      <c r="AL36" s="23"/>
      <c r="AM36" s="23"/>
      <c r="AN36" s="23"/>
      <c r="AO36" s="23"/>
      <c r="AP36" s="23"/>
      <c r="AQ36" s="23"/>
      <c r="AR36" s="23"/>
    </row>
    <row r="37" spans="1:44" ht="12.75" customHeight="1" x14ac:dyDescent="0.25">
      <c r="A37" s="41" t="s">
        <v>8</v>
      </c>
      <c r="B37" s="37"/>
      <c r="C37" s="38">
        <v>89.031000000000006</v>
      </c>
      <c r="D37" s="38">
        <v>90.917000000000002</v>
      </c>
      <c r="E37" s="38">
        <v>92.65</v>
      </c>
      <c r="F37" s="42">
        <v>94.625</v>
      </c>
      <c r="G37" s="31">
        <v>97.171999999999997</v>
      </c>
      <c r="H37" s="38">
        <v>57.136000000000003</v>
      </c>
      <c r="I37" s="38">
        <v>59.423000000000002</v>
      </c>
      <c r="J37" s="38">
        <v>61.072000000000003</v>
      </c>
      <c r="K37" s="42">
        <v>63.951999999999998</v>
      </c>
      <c r="L37" s="31">
        <v>66.899000000000001</v>
      </c>
      <c r="M37" s="38">
        <v>146.16200000000001</v>
      </c>
      <c r="N37" s="38">
        <v>150.34200000000001</v>
      </c>
      <c r="O37" s="38">
        <v>153.71700000000001</v>
      </c>
      <c r="P37" s="42">
        <v>158.57900000000001</v>
      </c>
      <c r="Q37" s="31">
        <v>164.071</v>
      </c>
      <c r="R37" s="23">
        <v>36625</v>
      </c>
      <c r="S37" s="23">
        <v>36803.5</v>
      </c>
      <c r="T37" s="23">
        <v>35787</v>
      </c>
      <c r="U37" s="23">
        <v>41218</v>
      </c>
      <c r="V37" s="24">
        <v>43718.5</v>
      </c>
      <c r="W37" s="23">
        <v>29264</v>
      </c>
      <c r="X37" s="23">
        <v>29555</v>
      </c>
      <c r="Y37" s="23">
        <v>29628.5</v>
      </c>
      <c r="Z37" s="23">
        <v>35045</v>
      </c>
      <c r="AA37" s="24">
        <v>35870.5</v>
      </c>
      <c r="AB37" s="23">
        <v>33669</v>
      </c>
      <c r="AC37" s="23">
        <v>33810</v>
      </c>
      <c r="AD37" s="23">
        <v>33260</v>
      </c>
      <c r="AE37" s="23">
        <v>38733.5</v>
      </c>
      <c r="AF37" s="24">
        <v>40476.5</v>
      </c>
      <c r="AG37" s="23"/>
      <c r="AH37" s="23"/>
      <c r="AI37" s="23"/>
      <c r="AJ37" s="23"/>
      <c r="AK37" s="23"/>
      <c r="AL37" s="23"/>
      <c r="AM37" s="23"/>
      <c r="AN37" s="23"/>
      <c r="AO37" s="23"/>
      <c r="AP37" s="23"/>
      <c r="AQ37" s="23"/>
      <c r="AR37" s="23"/>
    </row>
    <row r="38" spans="1:44" ht="12.75" customHeight="1" x14ac:dyDescent="0.25">
      <c r="A38" s="43" t="s">
        <v>63</v>
      </c>
      <c r="B38" s="44" t="s">
        <v>64</v>
      </c>
      <c r="C38" s="38">
        <v>63.18</v>
      </c>
      <c r="D38" s="38">
        <v>65.311999999999998</v>
      </c>
      <c r="E38" s="38">
        <v>67.302000000000007</v>
      </c>
      <c r="F38" s="42">
        <v>68.896000000000001</v>
      </c>
      <c r="G38" s="31">
        <v>71.001999999999995</v>
      </c>
      <c r="H38" s="38">
        <v>38.25</v>
      </c>
      <c r="I38" s="38">
        <v>40.453000000000003</v>
      </c>
      <c r="J38" s="38">
        <v>41.948</v>
      </c>
      <c r="K38" s="42">
        <v>44.360999999999997</v>
      </c>
      <c r="L38" s="31">
        <v>46.646000000000001</v>
      </c>
      <c r="M38" s="38">
        <v>101.42700000000001</v>
      </c>
      <c r="N38" s="38">
        <v>105.764</v>
      </c>
      <c r="O38" s="38">
        <v>109.249</v>
      </c>
      <c r="P38" s="42">
        <v>113.256</v>
      </c>
      <c r="Q38" s="31">
        <v>117.651</v>
      </c>
      <c r="R38" s="23">
        <v>36900</v>
      </c>
      <c r="S38" s="23">
        <v>37026.5</v>
      </c>
      <c r="T38" s="23">
        <v>36500</v>
      </c>
      <c r="U38" s="23">
        <v>42087</v>
      </c>
      <c r="V38" s="24">
        <v>44129</v>
      </c>
      <c r="W38" s="23">
        <v>29020</v>
      </c>
      <c r="X38" s="23">
        <v>29496</v>
      </c>
      <c r="Y38" s="23">
        <v>30127.5</v>
      </c>
      <c r="Z38" s="23">
        <v>35565.5</v>
      </c>
      <c r="AA38" s="24">
        <v>36078</v>
      </c>
      <c r="AB38" s="23">
        <v>33850</v>
      </c>
      <c r="AC38" s="23">
        <v>34054</v>
      </c>
      <c r="AD38" s="23">
        <v>34052.5</v>
      </c>
      <c r="AE38" s="23">
        <v>39640.5</v>
      </c>
      <c r="AF38" s="24">
        <v>40983</v>
      </c>
      <c r="AG38" s="23"/>
      <c r="AH38" s="23"/>
      <c r="AI38" s="23"/>
      <c r="AJ38" s="23"/>
      <c r="AK38" s="23"/>
      <c r="AL38" s="23"/>
      <c r="AM38" s="23"/>
      <c r="AN38" s="23"/>
      <c r="AO38" s="23"/>
      <c r="AP38" s="23"/>
      <c r="AQ38" s="23"/>
      <c r="AR38" s="23"/>
    </row>
    <row r="39" spans="1:44" ht="12.75" customHeight="1" x14ac:dyDescent="0.25">
      <c r="A39" s="43" t="s">
        <v>65</v>
      </c>
      <c r="B39" s="44" t="s">
        <v>66</v>
      </c>
      <c r="C39" s="38">
        <v>25.847000000000001</v>
      </c>
      <c r="D39" s="38">
        <v>25.603000000000002</v>
      </c>
      <c r="E39" s="38">
        <v>25.347000000000001</v>
      </c>
      <c r="F39" s="42">
        <v>25.712</v>
      </c>
      <c r="G39" s="31">
        <v>26.158999999999999</v>
      </c>
      <c r="H39" s="38">
        <v>18.885999999999999</v>
      </c>
      <c r="I39" s="38">
        <v>18.968</v>
      </c>
      <c r="J39" s="38">
        <v>19.123000000000001</v>
      </c>
      <c r="K39" s="42">
        <v>19.588999999999999</v>
      </c>
      <c r="L39" s="31">
        <v>20.251000000000001</v>
      </c>
      <c r="M39" s="38">
        <v>44.734000000000002</v>
      </c>
      <c r="N39" s="38">
        <v>44.572000000000003</v>
      </c>
      <c r="O39" s="38">
        <v>44.475000000000001</v>
      </c>
      <c r="P39" s="42">
        <v>45.305999999999997</v>
      </c>
      <c r="Q39" s="31">
        <v>46.405000000000001</v>
      </c>
      <c r="R39" s="23">
        <v>35918.5</v>
      </c>
      <c r="S39" s="23">
        <v>36108</v>
      </c>
      <c r="T39" s="23">
        <v>33438</v>
      </c>
      <c r="U39" s="23">
        <v>38721</v>
      </c>
      <c r="V39" s="24">
        <v>42567</v>
      </c>
      <c r="W39" s="23">
        <v>29854</v>
      </c>
      <c r="X39" s="23">
        <v>29702</v>
      </c>
      <c r="Y39" s="23">
        <v>28548</v>
      </c>
      <c r="Z39" s="23">
        <v>33745</v>
      </c>
      <c r="AA39" s="24">
        <v>35296</v>
      </c>
      <c r="AB39" s="23">
        <v>33252</v>
      </c>
      <c r="AC39" s="23">
        <v>33201</v>
      </c>
      <c r="AD39" s="23">
        <v>31194</v>
      </c>
      <c r="AE39" s="23">
        <v>36280</v>
      </c>
      <c r="AF39" s="24">
        <v>39061</v>
      </c>
      <c r="AG39" s="23"/>
      <c r="AH39" s="23"/>
      <c r="AI39" s="23"/>
      <c r="AJ39" s="23"/>
      <c r="AK39" s="23"/>
      <c r="AL39" s="23"/>
      <c r="AM39" s="23"/>
      <c r="AN39" s="23"/>
      <c r="AO39" s="23"/>
      <c r="AP39" s="23"/>
      <c r="AQ39" s="23"/>
      <c r="AR39" s="23"/>
    </row>
    <row r="40" spans="1:44" ht="12.75" customHeight="1" x14ac:dyDescent="0.25">
      <c r="A40" s="41" t="s">
        <v>9</v>
      </c>
      <c r="B40" s="37"/>
      <c r="C40" s="38">
        <v>128.84700000000001</v>
      </c>
      <c r="D40" s="38">
        <v>128.88200000000001</v>
      </c>
      <c r="E40" s="38">
        <v>129.08500000000001</v>
      </c>
      <c r="F40" s="42">
        <v>131.95099999999999</v>
      </c>
      <c r="G40" s="31">
        <v>134.303</v>
      </c>
      <c r="H40" s="38">
        <v>85.504000000000005</v>
      </c>
      <c r="I40" s="38">
        <v>88.385000000000005</v>
      </c>
      <c r="J40" s="38">
        <v>89.382000000000005</v>
      </c>
      <c r="K40" s="42">
        <v>95.057000000000002</v>
      </c>
      <c r="L40" s="31">
        <v>99.192999999999998</v>
      </c>
      <c r="M40" s="38">
        <v>214.35300000000001</v>
      </c>
      <c r="N40" s="38">
        <v>217.268</v>
      </c>
      <c r="O40" s="38">
        <v>218.46799999999999</v>
      </c>
      <c r="P40" s="42">
        <v>227.011</v>
      </c>
      <c r="Q40" s="31">
        <v>233.49799999999999</v>
      </c>
      <c r="R40" s="23">
        <v>42146</v>
      </c>
      <c r="S40" s="23">
        <v>43137</v>
      </c>
      <c r="T40" s="23">
        <v>41774.5</v>
      </c>
      <c r="U40" s="23">
        <v>48757.5</v>
      </c>
      <c r="V40" s="24">
        <v>52506</v>
      </c>
      <c r="W40" s="23">
        <v>29332</v>
      </c>
      <c r="X40" s="23">
        <v>29801</v>
      </c>
      <c r="Y40" s="23">
        <v>29418</v>
      </c>
      <c r="Z40" s="23">
        <v>35280.5</v>
      </c>
      <c r="AA40" s="24">
        <v>37199.5</v>
      </c>
      <c r="AB40" s="23">
        <v>36693</v>
      </c>
      <c r="AC40" s="23">
        <v>37287</v>
      </c>
      <c r="AD40" s="23">
        <v>36381</v>
      </c>
      <c r="AE40" s="23">
        <v>42842</v>
      </c>
      <c r="AF40" s="24">
        <v>45683.5</v>
      </c>
      <c r="AG40" s="23"/>
      <c r="AH40" s="23"/>
      <c r="AI40" s="23"/>
      <c r="AJ40" s="23"/>
      <c r="AK40" s="23"/>
      <c r="AL40" s="23"/>
      <c r="AM40" s="23"/>
      <c r="AN40" s="23"/>
      <c r="AO40" s="23"/>
      <c r="AP40" s="23"/>
      <c r="AQ40" s="23"/>
      <c r="AR40" s="23"/>
    </row>
    <row r="41" spans="1:44" ht="12.75" customHeight="1" x14ac:dyDescent="0.25">
      <c r="A41" s="43" t="s">
        <v>67</v>
      </c>
      <c r="B41" s="44" t="s">
        <v>68</v>
      </c>
      <c r="C41" s="38">
        <v>97.085999999999999</v>
      </c>
      <c r="D41" s="38">
        <v>97.808999999999997</v>
      </c>
      <c r="E41" s="38">
        <v>99.241</v>
      </c>
      <c r="F41" s="42">
        <v>102.11799999999999</v>
      </c>
      <c r="G41" s="31">
        <v>103.998</v>
      </c>
      <c r="H41" s="38">
        <v>61.628999999999998</v>
      </c>
      <c r="I41" s="38">
        <v>64.554000000000002</v>
      </c>
      <c r="J41" s="38">
        <v>65.960999999999999</v>
      </c>
      <c r="K41" s="42">
        <v>71.034999999999997</v>
      </c>
      <c r="L41" s="31">
        <v>74.231999999999999</v>
      </c>
      <c r="M41" s="38">
        <v>158.71700000000001</v>
      </c>
      <c r="N41" s="38">
        <v>162.369</v>
      </c>
      <c r="O41" s="38">
        <v>165.19800000000001</v>
      </c>
      <c r="P41" s="42">
        <v>173.15799999999999</v>
      </c>
      <c r="Q41" s="31">
        <v>178.233</v>
      </c>
      <c r="R41" s="23">
        <v>41861</v>
      </c>
      <c r="S41" s="23">
        <v>42580</v>
      </c>
      <c r="T41" s="23">
        <v>42335</v>
      </c>
      <c r="U41" s="23">
        <v>49883</v>
      </c>
      <c r="V41" s="24">
        <v>52851</v>
      </c>
      <c r="W41" s="23">
        <v>28834</v>
      </c>
      <c r="X41" s="23">
        <v>28991</v>
      </c>
      <c r="Y41" s="23">
        <v>29638.5</v>
      </c>
      <c r="Z41" s="23">
        <v>35821</v>
      </c>
      <c r="AA41" s="24">
        <v>37019</v>
      </c>
      <c r="AB41" s="23">
        <v>36475</v>
      </c>
      <c r="AC41" s="23">
        <v>36835</v>
      </c>
      <c r="AD41" s="23">
        <v>36949</v>
      </c>
      <c r="AE41" s="23">
        <v>43834</v>
      </c>
      <c r="AF41" s="24">
        <v>45935.5</v>
      </c>
      <c r="AG41" s="23"/>
      <c r="AH41" s="23"/>
      <c r="AI41" s="23"/>
      <c r="AJ41" s="23"/>
      <c r="AK41" s="23"/>
      <c r="AL41" s="23"/>
      <c r="AM41" s="23"/>
      <c r="AN41" s="23"/>
      <c r="AO41" s="23"/>
      <c r="AP41" s="23"/>
      <c r="AQ41" s="23"/>
      <c r="AR41" s="23"/>
    </row>
    <row r="42" spans="1:44" ht="12.75" customHeight="1" x14ac:dyDescent="0.25">
      <c r="A42" s="43" t="s">
        <v>69</v>
      </c>
      <c r="B42" s="44" t="s">
        <v>70</v>
      </c>
      <c r="C42" s="38">
        <v>31.760999999999999</v>
      </c>
      <c r="D42" s="38">
        <v>31.071999999999999</v>
      </c>
      <c r="E42" s="38">
        <v>29.843</v>
      </c>
      <c r="F42" s="42">
        <v>29.818000000000001</v>
      </c>
      <c r="G42" s="31">
        <v>30.285</v>
      </c>
      <c r="H42" s="38">
        <v>23.872</v>
      </c>
      <c r="I42" s="38">
        <v>23.83</v>
      </c>
      <c r="J42" s="38">
        <v>23.422000000000001</v>
      </c>
      <c r="K42" s="42">
        <v>24.007999999999999</v>
      </c>
      <c r="L42" s="31">
        <v>24.954999999999998</v>
      </c>
      <c r="M42" s="38">
        <v>55.631</v>
      </c>
      <c r="N42" s="38">
        <v>54.898000000000003</v>
      </c>
      <c r="O42" s="38">
        <v>53.267000000000003</v>
      </c>
      <c r="P42" s="42">
        <v>53.829000000000001</v>
      </c>
      <c r="Q42" s="31">
        <v>55.237000000000002</v>
      </c>
      <c r="R42" s="23">
        <v>43142</v>
      </c>
      <c r="S42" s="23">
        <v>45080</v>
      </c>
      <c r="T42" s="23">
        <v>39726</v>
      </c>
      <c r="U42" s="23">
        <v>44339.5</v>
      </c>
      <c r="V42" s="24">
        <v>51285</v>
      </c>
      <c r="W42" s="23">
        <v>30739</v>
      </c>
      <c r="X42" s="23">
        <v>32318</v>
      </c>
      <c r="Y42" s="23">
        <v>28777.5</v>
      </c>
      <c r="Z42" s="23">
        <v>33670</v>
      </c>
      <c r="AA42" s="24">
        <v>37897</v>
      </c>
      <c r="AB42" s="23">
        <v>37363.5</v>
      </c>
      <c r="AC42" s="23">
        <v>38912</v>
      </c>
      <c r="AD42" s="23">
        <v>34516.5</v>
      </c>
      <c r="AE42" s="23">
        <v>39054</v>
      </c>
      <c r="AF42" s="24">
        <v>44882</v>
      </c>
      <c r="AG42" s="23"/>
      <c r="AH42" s="23"/>
      <c r="AI42" s="23"/>
      <c r="AJ42" s="23"/>
      <c r="AK42" s="23"/>
      <c r="AL42" s="23"/>
      <c r="AM42" s="23"/>
      <c r="AN42" s="23"/>
      <c r="AO42" s="23"/>
      <c r="AP42" s="23"/>
      <c r="AQ42" s="23"/>
      <c r="AR42" s="23"/>
    </row>
    <row r="43" spans="1:44" ht="12.75" customHeight="1" x14ac:dyDescent="0.25">
      <c r="A43" s="41" t="s">
        <v>10</v>
      </c>
      <c r="B43" s="37"/>
      <c r="C43" s="38">
        <v>26.923999999999999</v>
      </c>
      <c r="D43" s="38">
        <v>26.908000000000001</v>
      </c>
      <c r="E43" s="38">
        <v>27.988</v>
      </c>
      <c r="F43" s="42">
        <v>29.184000000000001</v>
      </c>
      <c r="G43" s="31">
        <v>29.710999999999999</v>
      </c>
      <c r="H43" s="38">
        <v>17.975000000000001</v>
      </c>
      <c r="I43" s="38">
        <v>18.166</v>
      </c>
      <c r="J43" s="38">
        <v>18.713000000000001</v>
      </c>
      <c r="K43" s="42">
        <v>19.847000000000001</v>
      </c>
      <c r="L43" s="31">
        <v>20.37</v>
      </c>
      <c r="M43" s="38">
        <v>44.895000000000003</v>
      </c>
      <c r="N43" s="38">
        <v>45.072000000000003</v>
      </c>
      <c r="O43" s="38">
        <v>46.701999999999998</v>
      </c>
      <c r="P43" s="42">
        <v>49.029000000000003</v>
      </c>
      <c r="Q43" s="31">
        <v>50.08</v>
      </c>
      <c r="R43" s="23">
        <v>35953.5</v>
      </c>
      <c r="S43" s="23">
        <v>36758</v>
      </c>
      <c r="T43" s="23">
        <v>35953</v>
      </c>
      <c r="U43" s="23">
        <v>41196</v>
      </c>
      <c r="V43" s="24">
        <v>44176</v>
      </c>
      <c r="W43" s="23">
        <v>28414</v>
      </c>
      <c r="X43" s="23">
        <v>29008</v>
      </c>
      <c r="Y43" s="23">
        <v>29390</v>
      </c>
      <c r="Z43" s="23">
        <v>34101</v>
      </c>
      <c r="AA43" s="24">
        <v>34721.5</v>
      </c>
      <c r="AB43" s="23">
        <v>32721</v>
      </c>
      <c r="AC43" s="23">
        <v>33637</v>
      </c>
      <c r="AD43" s="23">
        <v>33097.5</v>
      </c>
      <c r="AE43" s="23">
        <v>38353</v>
      </c>
      <c r="AF43" s="24">
        <v>40450</v>
      </c>
      <c r="AG43" s="23"/>
      <c r="AH43" s="23"/>
      <c r="AI43" s="23"/>
      <c r="AJ43" s="23"/>
      <c r="AK43" s="23"/>
      <c r="AL43" s="23"/>
      <c r="AM43" s="23"/>
      <c r="AN43" s="23"/>
      <c r="AO43" s="23"/>
      <c r="AP43" s="23"/>
      <c r="AQ43" s="23"/>
      <c r="AR43" s="23"/>
    </row>
    <row r="44" spans="1:44" ht="12.75" customHeight="1" x14ac:dyDescent="0.25">
      <c r="A44" s="43" t="s">
        <v>71</v>
      </c>
      <c r="B44" s="44" t="s">
        <v>72</v>
      </c>
      <c r="C44" s="38">
        <v>11.382</v>
      </c>
      <c r="D44" s="38">
        <v>11.705</v>
      </c>
      <c r="E44" s="38">
        <v>12.278</v>
      </c>
      <c r="F44" s="42">
        <v>12.811999999999999</v>
      </c>
      <c r="G44" s="31">
        <v>13.157</v>
      </c>
      <c r="H44" s="38">
        <v>7.3650000000000002</v>
      </c>
      <c r="I44" s="38">
        <v>7.47</v>
      </c>
      <c r="J44" s="38">
        <v>7.726</v>
      </c>
      <c r="K44" s="42">
        <v>8.2910000000000004</v>
      </c>
      <c r="L44" s="31">
        <v>8.5310000000000006</v>
      </c>
      <c r="M44" s="38">
        <v>18.742999999999999</v>
      </c>
      <c r="N44" s="38">
        <v>19.166</v>
      </c>
      <c r="O44" s="38">
        <v>20</v>
      </c>
      <c r="P44" s="42">
        <v>21.096</v>
      </c>
      <c r="Q44" s="31">
        <v>21.693999999999999</v>
      </c>
      <c r="R44" s="23">
        <v>38867.5</v>
      </c>
      <c r="S44" s="23">
        <v>39284.5</v>
      </c>
      <c r="T44" s="23">
        <v>37719</v>
      </c>
      <c r="U44" s="23">
        <v>43587</v>
      </c>
      <c r="V44" s="24">
        <v>47083</v>
      </c>
      <c r="W44" s="23">
        <v>32184</v>
      </c>
      <c r="X44" s="23">
        <v>32884</v>
      </c>
      <c r="Y44" s="23">
        <v>33252</v>
      </c>
      <c r="Z44" s="23">
        <v>37830</v>
      </c>
      <c r="AA44" s="24">
        <v>39417.5</v>
      </c>
      <c r="AB44" s="23">
        <v>36229.5</v>
      </c>
      <c r="AC44" s="23">
        <v>36488</v>
      </c>
      <c r="AD44" s="23">
        <v>36143</v>
      </c>
      <c r="AE44" s="23">
        <v>41502.5</v>
      </c>
      <c r="AF44" s="24">
        <v>44217</v>
      </c>
      <c r="AG44" s="23"/>
      <c r="AH44" s="23"/>
      <c r="AI44" s="23"/>
      <c r="AJ44" s="23"/>
      <c r="AK44" s="23"/>
      <c r="AL44" s="23"/>
      <c r="AM44" s="23"/>
      <c r="AN44" s="23"/>
      <c r="AO44" s="23"/>
      <c r="AP44" s="23"/>
      <c r="AQ44" s="23"/>
      <c r="AR44" s="23"/>
    </row>
    <row r="45" spans="1:44" ht="12.75" customHeight="1" x14ac:dyDescent="0.25">
      <c r="A45" s="43" t="s">
        <v>73</v>
      </c>
      <c r="B45" s="44" t="s">
        <v>74</v>
      </c>
      <c r="C45" s="38">
        <v>15.545999999999999</v>
      </c>
      <c r="D45" s="38">
        <v>15.202999999999999</v>
      </c>
      <c r="E45" s="38">
        <v>15.712999999999999</v>
      </c>
      <c r="F45" s="42">
        <v>16.372</v>
      </c>
      <c r="G45" s="31">
        <v>16.552</v>
      </c>
      <c r="H45" s="38">
        <v>10.608000000000001</v>
      </c>
      <c r="I45" s="38">
        <v>10.696</v>
      </c>
      <c r="J45" s="38">
        <v>10.99</v>
      </c>
      <c r="K45" s="42">
        <v>11.553000000000001</v>
      </c>
      <c r="L45" s="31">
        <v>11.835000000000001</v>
      </c>
      <c r="M45" s="38">
        <v>26.151</v>
      </c>
      <c r="N45" s="38">
        <v>25.902999999999999</v>
      </c>
      <c r="O45" s="38">
        <v>26.702000000000002</v>
      </c>
      <c r="P45" s="42">
        <v>27.925999999999998</v>
      </c>
      <c r="Q45" s="31">
        <v>28.385999999999999</v>
      </c>
      <c r="R45" s="23">
        <v>33599.5</v>
      </c>
      <c r="S45" s="23">
        <v>35035.5</v>
      </c>
      <c r="T45" s="23">
        <v>34242</v>
      </c>
      <c r="U45" s="23">
        <v>39114</v>
      </c>
      <c r="V45" s="24">
        <v>41557.5</v>
      </c>
      <c r="W45" s="23">
        <v>25920</v>
      </c>
      <c r="X45" s="23">
        <v>26754.5</v>
      </c>
      <c r="Y45" s="23">
        <v>26698</v>
      </c>
      <c r="Z45" s="23">
        <v>31613.5</v>
      </c>
      <c r="AA45" s="24">
        <v>31844</v>
      </c>
      <c r="AB45" s="23">
        <v>30263.5</v>
      </c>
      <c r="AC45" s="23">
        <v>31439.5</v>
      </c>
      <c r="AD45" s="23">
        <v>30767</v>
      </c>
      <c r="AE45" s="23">
        <v>35935</v>
      </c>
      <c r="AF45" s="24">
        <v>37128</v>
      </c>
      <c r="AG45" s="23"/>
      <c r="AH45" s="23"/>
      <c r="AI45" s="23"/>
      <c r="AJ45" s="23"/>
      <c r="AK45" s="23"/>
      <c r="AL45" s="23"/>
      <c r="AM45" s="23"/>
      <c r="AN45" s="23"/>
      <c r="AO45" s="23"/>
      <c r="AP45" s="23"/>
      <c r="AQ45" s="23"/>
      <c r="AR45" s="23"/>
    </row>
    <row r="46" spans="1:44" ht="12.75" customHeight="1" x14ac:dyDescent="0.25">
      <c r="A46" s="41" t="s">
        <v>11</v>
      </c>
      <c r="B46" s="37"/>
      <c r="C46" s="38">
        <v>7.4219999999999997</v>
      </c>
      <c r="D46" s="38">
        <v>7.6420000000000003</v>
      </c>
      <c r="E46" s="38">
        <v>8.0649999999999995</v>
      </c>
      <c r="F46" s="42">
        <v>8.4649999999999999</v>
      </c>
      <c r="G46" s="31">
        <v>8.6959999999999997</v>
      </c>
      <c r="H46" s="38">
        <v>4.9710000000000001</v>
      </c>
      <c r="I46" s="38">
        <v>5.1660000000000004</v>
      </c>
      <c r="J46" s="38">
        <v>5.3390000000000004</v>
      </c>
      <c r="K46" s="42">
        <v>5.6550000000000002</v>
      </c>
      <c r="L46" s="31">
        <v>5.7729999999999997</v>
      </c>
      <c r="M46" s="38">
        <v>12.391999999999999</v>
      </c>
      <c r="N46" s="38">
        <v>12.805</v>
      </c>
      <c r="O46" s="38">
        <v>13.406000000000001</v>
      </c>
      <c r="P46" s="42">
        <v>14.116</v>
      </c>
      <c r="Q46" s="31">
        <v>14.47</v>
      </c>
      <c r="R46" s="23">
        <v>51900</v>
      </c>
      <c r="S46" s="23">
        <v>50226</v>
      </c>
      <c r="T46" s="23">
        <v>46706</v>
      </c>
      <c r="U46" s="23">
        <v>54153</v>
      </c>
      <c r="V46" s="24">
        <v>57787.5</v>
      </c>
      <c r="W46" s="23">
        <v>40297</v>
      </c>
      <c r="X46" s="23">
        <v>41164</v>
      </c>
      <c r="Y46" s="23">
        <v>41771</v>
      </c>
      <c r="Z46" s="23">
        <v>47187</v>
      </c>
      <c r="AA46" s="24">
        <v>51729</v>
      </c>
      <c r="AB46" s="23">
        <v>46839.5</v>
      </c>
      <c r="AC46" s="23">
        <v>46555</v>
      </c>
      <c r="AD46" s="23">
        <v>44911</v>
      </c>
      <c r="AE46" s="23">
        <v>51633</v>
      </c>
      <c r="AF46" s="24">
        <v>55580</v>
      </c>
      <c r="AG46" s="23"/>
      <c r="AH46" s="23"/>
      <c r="AI46" s="23"/>
      <c r="AJ46" s="23"/>
      <c r="AK46" s="23"/>
      <c r="AL46" s="23"/>
      <c r="AM46" s="23"/>
      <c r="AN46" s="23"/>
      <c r="AO46" s="23"/>
      <c r="AP46" s="23"/>
      <c r="AQ46" s="23"/>
      <c r="AR46" s="23"/>
    </row>
    <row r="47" spans="1:44" ht="12.75" customHeight="1" x14ac:dyDescent="0.25">
      <c r="A47" s="43" t="s">
        <v>75</v>
      </c>
      <c r="B47" s="44" t="s">
        <v>76</v>
      </c>
      <c r="C47" s="38">
        <v>5.5469999999999997</v>
      </c>
      <c r="D47" s="38">
        <v>5.8049999999999997</v>
      </c>
      <c r="E47" s="38">
        <v>6.2030000000000003</v>
      </c>
      <c r="F47" s="42">
        <v>6.5069999999999997</v>
      </c>
      <c r="G47" s="31">
        <v>6.7119999999999997</v>
      </c>
      <c r="H47" s="38">
        <v>3.6520000000000001</v>
      </c>
      <c r="I47" s="38">
        <v>3.8679999999999999</v>
      </c>
      <c r="J47" s="38">
        <v>4.0129999999999999</v>
      </c>
      <c r="K47" s="42">
        <v>4.25</v>
      </c>
      <c r="L47" s="31">
        <v>4.3410000000000002</v>
      </c>
      <c r="M47" s="38">
        <v>9.202</v>
      </c>
      <c r="N47" s="38">
        <v>9.6760000000000002</v>
      </c>
      <c r="O47" s="38">
        <v>10.215</v>
      </c>
      <c r="P47" s="42">
        <v>10.760999999999999</v>
      </c>
      <c r="Q47" s="31">
        <v>11.054</v>
      </c>
      <c r="R47" s="23">
        <v>52619.5</v>
      </c>
      <c r="S47" s="23">
        <v>49726.5</v>
      </c>
      <c r="T47" s="23">
        <v>45901</v>
      </c>
      <c r="U47" s="23">
        <v>54076.5</v>
      </c>
      <c r="V47" s="24">
        <v>57568</v>
      </c>
      <c r="W47" s="23">
        <v>40296</v>
      </c>
      <c r="X47" s="23">
        <v>40734</v>
      </c>
      <c r="Y47" s="23">
        <v>40950.5</v>
      </c>
      <c r="Z47" s="23">
        <v>46467</v>
      </c>
      <c r="AA47" s="24">
        <v>50767</v>
      </c>
      <c r="AB47" s="23">
        <v>47240</v>
      </c>
      <c r="AC47" s="23">
        <v>46051</v>
      </c>
      <c r="AD47" s="23">
        <v>44085</v>
      </c>
      <c r="AE47" s="23">
        <v>51328</v>
      </c>
      <c r="AF47" s="24">
        <v>55152</v>
      </c>
      <c r="AG47" s="23"/>
      <c r="AH47" s="23"/>
      <c r="AI47" s="23"/>
      <c r="AJ47" s="23"/>
      <c r="AK47" s="23"/>
      <c r="AL47" s="23"/>
      <c r="AM47" s="23"/>
      <c r="AN47" s="23"/>
      <c r="AO47" s="23"/>
      <c r="AP47" s="23"/>
      <c r="AQ47" s="23"/>
      <c r="AR47" s="23"/>
    </row>
    <row r="48" spans="1:44" ht="12.75" customHeight="1" x14ac:dyDescent="0.25">
      <c r="A48" s="43" t="s">
        <v>77</v>
      </c>
      <c r="B48" s="44" t="s">
        <v>78</v>
      </c>
      <c r="C48" s="38">
        <v>1.877</v>
      </c>
      <c r="D48" s="38">
        <v>1.8320000000000001</v>
      </c>
      <c r="E48" s="38">
        <v>1.867</v>
      </c>
      <c r="F48" s="42">
        <v>1.9350000000000001</v>
      </c>
      <c r="G48" s="31">
        <v>1.958</v>
      </c>
      <c r="H48" s="38">
        <v>1.3149999999999999</v>
      </c>
      <c r="I48" s="38">
        <v>1.298</v>
      </c>
      <c r="J48" s="38">
        <v>1.3320000000000001</v>
      </c>
      <c r="K48" s="42">
        <v>1.3859999999999999</v>
      </c>
      <c r="L48" s="31">
        <v>1.4219999999999999</v>
      </c>
      <c r="M48" s="38">
        <v>3.1949999999999998</v>
      </c>
      <c r="N48" s="38">
        <v>3.13</v>
      </c>
      <c r="O48" s="38">
        <v>3.1960000000000002</v>
      </c>
      <c r="P48" s="42">
        <v>3.323</v>
      </c>
      <c r="Q48" s="31">
        <v>3.3780000000000001</v>
      </c>
      <c r="R48" s="23">
        <v>49442</v>
      </c>
      <c r="S48" s="23">
        <v>52107</v>
      </c>
      <c r="T48" s="23">
        <v>49628.5</v>
      </c>
      <c r="U48" s="23">
        <v>54574</v>
      </c>
      <c r="V48" s="24">
        <v>59066.5</v>
      </c>
      <c r="W48" s="23">
        <v>40302</v>
      </c>
      <c r="X48" s="23">
        <v>42301</v>
      </c>
      <c r="Y48" s="23">
        <v>43801</v>
      </c>
      <c r="Z48" s="23">
        <v>49726</v>
      </c>
      <c r="AA48" s="24">
        <v>54280.5</v>
      </c>
      <c r="AB48" s="23">
        <v>45200</v>
      </c>
      <c r="AC48" s="23">
        <v>48286</v>
      </c>
      <c r="AD48" s="23">
        <v>47057</v>
      </c>
      <c r="AE48" s="23">
        <v>52671</v>
      </c>
      <c r="AF48" s="24">
        <v>57504</v>
      </c>
      <c r="AG48" s="23"/>
      <c r="AH48" s="23"/>
      <c r="AI48" s="23"/>
      <c r="AJ48" s="23"/>
      <c r="AK48" s="23"/>
      <c r="AL48" s="23"/>
      <c r="AM48" s="23"/>
      <c r="AN48" s="23"/>
      <c r="AO48" s="23"/>
      <c r="AP48" s="23"/>
      <c r="AQ48" s="23"/>
      <c r="AR48" s="23"/>
    </row>
    <row r="49" spans="1:44" ht="12.75" customHeight="1" x14ac:dyDescent="0.25">
      <c r="A49" s="41" t="s">
        <v>12</v>
      </c>
      <c r="B49" s="37"/>
      <c r="C49" s="38">
        <v>14.882999999999999</v>
      </c>
      <c r="D49" s="38">
        <v>15.896000000000001</v>
      </c>
      <c r="E49" s="38">
        <v>16.643000000000001</v>
      </c>
      <c r="F49" s="42">
        <v>17.954999999999998</v>
      </c>
      <c r="G49" s="31">
        <v>18.651</v>
      </c>
      <c r="H49" s="38">
        <v>9.9979999999999993</v>
      </c>
      <c r="I49" s="38">
        <v>10.624000000000001</v>
      </c>
      <c r="J49" s="38">
        <v>10.756</v>
      </c>
      <c r="K49" s="42">
        <v>11.868</v>
      </c>
      <c r="L49" s="31">
        <v>12.089</v>
      </c>
      <c r="M49" s="38">
        <v>24.882000000000001</v>
      </c>
      <c r="N49" s="38">
        <v>26.52</v>
      </c>
      <c r="O49" s="38">
        <v>27.399000000000001</v>
      </c>
      <c r="P49" s="42">
        <v>29.818000000000001</v>
      </c>
      <c r="Q49" s="31">
        <v>30.741</v>
      </c>
      <c r="R49" s="23">
        <v>48072</v>
      </c>
      <c r="S49" s="23">
        <v>49117.5</v>
      </c>
      <c r="T49" s="23">
        <v>48544</v>
      </c>
      <c r="U49" s="23">
        <v>53396</v>
      </c>
      <c r="V49" s="24">
        <v>53634</v>
      </c>
      <c r="W49" s="23">
        <v>39827</v>
      </c>
      <c r="X49" s="23">
        <v>41043</v>
      </c>
      <c r="Y49" s="23">
        <v>43535</v>
      </c>
      <c r="Z49" s="23">
        <v>49853.5</v>
      </c>
      <c r="AA49" s="24">
        <v>49306</v>
      </c>
      <c r="AB49" s="23">
        <v>44727</v>
      </c>
      <c r="AC49" s="23">
        <v>45913</v>
      </c>
      <c r="AD49" s="23">
        <v>46646</v>
      </c>
      <c r="AE49" s="23">
        <v>52137</v>
      </c>
      <c r="AF49" s="24">
        <v>52240</v>
      </c>
      <c r="AG49" s="23"/>
      <c r="AH49" s="23"/>
      <c r="AI49" s="23"/>
      <c r="AJ49" s="23"/>
      <c r="AK49" s="23"/>
      <c r="AL49" s="23"/>
      <c r="AM49" s="23"/>
      <c r="AN49" s="23"/>
      <c r="AO49" s="23"/>
      <c r="AP49" s="23"/>
      <c r="AQ49" s="23"/>
      <c r="AR49" s="23"/>
    </row>
    <row r="50" spans="1:44" ht="12.75" customHeight="1" x14ac:dyDescent="0.25">
      <c r="A50" s="43" t="s">
        <v>79</v>
      </c>
      <c r="B50" s="44" t="s">
        <v>12</v>
      </c>
      <c r="C50" s="38">
        <v>14.881</v>
      </c>
      <c r="D50" s="38">
        <v>15.893000000000001</v>
      </c>
      <c r="E50" s="38">
        <v>16.638000000000002</v>
      </c>
      <c r="F50" s="42">
        <v>17.95</v>
      </c>
      <c r="G50" s="31">
        <v>18.649999999999999</v>
      </c>
      <c r="H50" s="38">
        <v>9.9990000000000006</v>
      </c>
      <c r="I50" s="38">
        <v>10.624000000000001</v>
      </c>
      <c r="J50" s="38">
        <v>10.756</v>
      </c>
      <c r="K50" s="42">
        <v>11.861000000000001</v>
      </c>
      <c r="L50" s="31">
        <v>12.087</v>
      </c>
      <c r="M50" s="38">
        <v>24.885000000000002</v>
      </c>
      <c r="N50" s="38">
        <v>26.516999999999999</v>
      </c>
      <c r="O50" s="38">
        <v>27.396999999999998</v>
      </c>
      <c r="P50" s="42">
        <v>29.815000000000001</v>
      </c>
      <c r="Q50" s="31">
        <v>30.733000000000001</v>
      </c>
      <c r="R50" s="23">
        <v>48065</v>
      </c>
      <c r="S50" s="23">
        <v>49125</v>
      </c>
      <c r="T50" s="23">
        <v>48544</v>
      </c>
      <c r="U50" s="23">
        <v>53396</v>
      </c>
      <c r="V50" s="24">
        <v>53637.5</v>
      </c>
      <c r="W50" s="23">
        <v>39827</v>
      </c>
      <c r="X50" s="23">
        <v>41043</v>
      </c>
      <c r="Y50" s="23">
        <v>43535</v>
      </c>
      <c r="Z50" s="23">
        <v>49863</v>
      </c>
      <c r="AA50" s="24">
        <v>49306</v>
      </c>
      <c r="AB50" s="23">
        <v>44726</v>
      </c>
      <c r="AC50" s="23">
        <v>45916</v>
      </c>
      <c r="AD50" s="23">
        <v>46646</v>
      </c>
      <c r="AE50" s="23">
        <v>52144</v>
      </c>
      <c r="AF50" s="24">
        <v>52241</v>
      </c>
      <c r="AG50" s="23"/>
      <c r="AH50" s="23"/>
      <c r="AI50" s="23"/>
      <c r="AJ50" s="23"/>
      <c r="AK50" s="23"/>
      <c r="AL50" s="23"/>
      <c r="AM50" s="23"/>
      <c r="AN50" s="23"/>
      <c r="AO50" s="23"/>
      <c r="AP50" s="23"/>
      <c r="AQ50" s="23"/>
      <c r="AR50" s="23"/>
    </row>
    <row r="51" spans="1:44" ht="12.75" customHeight="1" x14ac:dyDescent="0.25">
      <c r="A51" s="45" t="s">
        <v>111</v>
      </c>
      <c r="B51" s="40"/>
      <c r="C51" s="38"/>
      <c r="D51" s="38"/>
      <c r="E51" s="38"/>
      <c r="F51" s="42"/>
      <c r="G51" s="31"/>
      <c r="H51" s="38"/>
      <c r="I51" s="38"/>
      <c r="J51" s="38"/>
      <c r="K51" s="38"/>
      <c r="L51" s="19"/>
      <c r="M51" s="38"/>
      <c r="N51" s="38"/>
      <c r="O51" s="38"/>
      <c r="P51" s="38"/>
      <c r="Q51" s="19"/>
      <c r="R51" s="23"/>
      <c r="S51" s="23"/>
      <c r="T51" s="23"/>
      <c r="U51" s="23"/>
      <c r="V51" s="24"/>
      <c r="W51" s="23"/>
      <c r="X51" s="23"/>
      <c r="Y51" s="23"/>
      <c r="Z51" s="23"/>
      <c r="AA51" s="24"/>
      <c r="AB51" s="23"/>
      <c r="AC51" s="23"/>
      <c r="AD51" s="23"/>
      <c r="AE51" s="23"/>
      <c r="AF51" s="24"/>
      <c r="AG51" s="23"/>
      <c r="AH51" s="23"/>
      <c r="AI51" s="23"/>
      <c r="AJ51" s="23"/>
      <c r="AK51" s="23"/>
      <c r="AL51" s="23"/>
      <c r="AM51" s="23"/>
      <c r="AN51" s="23"/>
      <c r="AO51" s="23"/>
      <c r="AP51" s="23"/>
      <c r="AQ51" s="23"/>
      <c r="AR51" s="23"/>
    </row>
    <row r="52" spans="1:44" ht="12.75" customHeight="1" x14ac:dyDescent="0.25">
      <c r="A52" s="46" t="s">
        <v>84</v>
      </c>
      <c r="B52" s="40"/>
      <c r="C52" s="38">
        <v>657.59299999999996</v>
      </c>
      <c r="D52" s="38">
        <v>660.87400000000002</v>
      </c>
      <c r="E52" s="38">
        <v>661.072</v>
      </c>
      <c r="F52" s="38">
        <v>652.09500000000003</v>
      </c>
      <c r="G52" s="19">
        <v>641.52099999999996</v>
      </c>
      <c r="H52" s="38">
        <v>384.964</v>
      </c>
      <c r="I52" s="38">
        <v>393.62099999999998</v>
      </c>
      <c r="J52" s="38">
        <v>400.19</v>
      </c>
      <c r="K52" s="38">
        <v>407.01600000000002</v>
      </c>
      <c r="L52" s="19">
        <v>401.01400000000001</v>
      </c>
      <c r="M52" s="38">
        <v>1042.5509999999999</v>
      </c>
      <c r="N52" s="38">
        <v>1054.4960000000001</v>
      </c>
      <c r="O52" s="38">
        <v>1061.26</v>
      </c>
      <c r="P52" s="38">
        <v>1059.114</v>
      </c>
      <c r="Q52" s="19">
        <v>1042.529</v>
      </c>
      <c r="R52" s="23">
        <v>26188</v>
      </c>
      <c r="S52" s="23">
        <v>25664</v>
      </c>
      <c r="T52" s="23">
        <v>24132</v>
      </c>
      <c r="U52" s="23">
        <v>30000</v>
      </c>
      <c r="V52" s="24">
        <v>28769.5</v>
      </c>
      <c r="W52" s="23">
        <v>18105</v>
      </c>
      <c r="X52" s="23">
        <v>18090</v>
      </c>
      <c r="Y52" s="23">
        <v>17529</v>
      </c>
      <c r="Z52" s="23">
        <v>22300</v>
      </c>
      <c r="AA52" s="24">
        <v>20272</v>
      </c>
      <c r="AB52" s="23">
        <v>22506</v>
      </c>
      <c r="AC52" s="23">
        <v>22345</v>
      </c>
      <c r="AD52" s="23">
        <v>21574</v>
      </c>
      <c r="AE52" s="23">
        <v>26785</v>
      </c>
      <c r="AF52" s="24">
        <v>25200</v>
      </c>
      <c r="AG52" s="23"/>
      <c r="AH52" s="23"/>
      <c r="AI52" s="23"/>
      <c r="AJ52" s="23"/>
      <c r="AK52" s="23"/>
      <c r="AL52" s="23"/>
      <c r="AM52" s="23"/>
      <c r="AN52" s="23"/>
      <c r="AO52" s="23"/>
      <c r="AP52" s="23"/>
      <c r="AQ52" s="23"/>
      <c r="AR52" s="23"/>
    </row>
    <row r="53" spans="1:44" ht="12.75" customHeight="1" x14ac:dyDescent="0.25">
      <c r="A53" s="46" t="s">
        <v>81</v>
      </c>
      <c r="B53" s="40"/>
      <c r="C53" s="38">
        <v>398.57299999999998</v>
      </c>
      <c r="D53" s="38">
        <v>406.81200000000001</v>
      </c>
      <c r="E53" s="38">
        <v>424.05900000000003</v>
      </c>
      <c r="F53" s="38">
        <v>424.58300000000003</v>
      </c>
      <c r="G53" s="19">
        <v>424.65600000000001</v>
      </c>
      <c r="H53" s="38">
        <v>299.69</v>
      </c>
      <c r="I53" s="38">
        <v>309.238</v>
      </c>
      <c r="J53" s="38">
        <v>324.75299999999999</v>
      </c>
      <c r="K53" s="38">
        <v>337.58199999999999</v>
      </c>
      <c r="L53" s="19">
        <v>343.125</v>
      </c>
      <c r="M53" s="38">
        <v>698.26400000000001</v>
      </c>
      <c r="N53" s="38">
        <v>716.048</v>
      </c>
      <c r="O53" s="38">
        <v>748.80499999999995</v>
      </c>
      <c r="P53" s="38">
        <v>762.16099999999994</v>
      </c>
      <c r="Q53" s="19">
        <v>767.78200000000004</v>
      </c>
      <c r="R53" s="23">
        <v>55950</v>
      </c>
      <c r="S53" s="23">
        <v>56487</v>
      </c>
      <c r="T53" s="23">
        <v>56430.5</v>
      </c>
      <c r="U53" s="23">
        <v>60607</v>
      </c>
      <c r="V53" s="24">
        <v>62383</v>
      </c>
      <c r="W53" s="23">
        <v>41264</v>
      </c>
      <c r="X53" s="23">
        <v>41936</v>
      </c>
      <c r="Y53" s="23">
        <v>43317</v>
      </c>
      <c r="Z53" s="23">
        <v>47663</v>
      </c>
      <c r="AA53" s="24">
        <v>48245</v>
      </c>
      <c r="AB53" s="23">
        <v>49275</v>
      </c>
      <c r="AC53" s="23">
        <v>49886</v>
      </c>
      <c r="AD53" s="23">
        <v>50415</v>
      </c>
      <c r="AE53" s="23">
        <v>54551</v>
      </c>
      <c r="AF53" s="24">
        <v>55838</v>
      </c>
      <c r="AG53" s="23"/>
      <c r="AH53" s="23"/>
      <c r="AI53" s="23"/>
      <c r="AJ53" s="23"/>
      <c r="AK53" s="23"/>
      <c r="AL53" s="23"/>
      <c r="AM53" s="23"/>
      <c r="AN53" s="23"/>
      <c r="AO53" s="23"/>
      <c r="AP53" s="23"/>
      <c r="AQ53" s="23"/>
      <c r="AR53" s="23"/>
    </row>
    <row r="54" spans="1:44" ht="12.75" customHeight="1" x14ac:dyDescent="0.25">
      <c r="A54" s="46" t="s">
        <v>82</v>
      </c>
      <c r="B54" s="40"/>
      <c r="C54" s="38">
        <v>109.348</v>
      </c>
      <c r="D54" s="38">
        <v>115.637</v>
      </c>
      <c r="E54" s="38">
        <v>116.93300000000001</v>
      </c>
      <c r="F54" s="38">
        <v>131.97900000000001</v>
      </c>
      <c r="G54" s="19">
        <v>147.34100000000001</v>
      </c>
      <c r="H54" s="38">
        <v>87.349000000000004</v>
      </c>
      <c r="I54" s="38">
        <v>95.488</v>
      </c>
      <c r="J54" s="38">
        <v>95.644999999999996</v>
      </c>
      <c r="K54" s="38">
        <v>111.464</v>
      </c>
      <c r="L54" s="19">
        <v>128.941</v>
      </c>
      <c r="M54" s="38">
        <v>196.70099999999999</v>
      </c>
      <c r="N54" s="38">
        <v>211.12</v>
      </c>
      <c r="O54" s="38">
        <v>212.583</v>
      </c>
      <c r="P54" s="38">
        <v>243.441</v>
      </c>
      <c r="Q54" s="19">
        <v>276.28100000000001</v>
      </c>
      <c r="R54" s="23">
        <v>54946</v>
      </c>
      <c r="S54" s="23">
        <v>55702</v>
      </c>
      <c r="T54" s="23">
        <v>55406</v>
      </c>
      <c r="U54" s="23">
        <v>57639</v>
      </c>
      <c r="V54" s="24">
        <v>61479</v>
      </c>
      <c r="W54" s="23">
        <v>43086.5</v>
      </c>
      <c r="X54" s="23">
        <v>43870</v>
      </c>
      <c r="Y54" s="23">
        <v>45477</v>
      </c>
      <c r="Z54" s="23">
        <v>48494</v>
      </c>
      <c r="AA54" s="24">
        <v>50220</v>
      </c>
      <c r="AB54" s="23">
        <v>49450</v>
      </c>
      <c r="AC54" s="23">
        <v>50164</v>
      </c>
      <c r="AD54" s="23">
        <v>50665</v>
      </c>
      <c r="AE54" s="23">
        <v>53297</v>
      </c>
      <c r="AF54" s="24">
        <v>56208</v>
      </c>
      <c r="AG54" s="23"/>
      <c r="AH54" s="23"/>
      <c r="AI54" s="23"/>
      <c r="AJ54" s="23"/>
      <c r="AK54" s="23"/>
      <c r="AL54" s="23"/>
      <c r="AM54" s="23"/>
      <c r="AN54" s="23"/>
      <c r="AO54" s="23"/>
      <c r="AP54" s="23"/>
      <c r="AQ54" s="23"/>
      <c r="AR54" s="23"/>
    </row>
    <row r="55" spans="1:44" ht="12.75" customHeight="1" x14ac:dyDescent="0.25">
      <c r="A55" s="46" t="s">
        <v>83</v>
      </c>
      <c r="B55" s="40"/>
      <c r="C55" s="38">
        <v>61.845999999999997</v>
      </c>
      <c r="D55" s="38">
        <v>66.513999999999996</v>
      </c>
      <c r="E55" s="38">
        <v>62.485999999999997</v>
      </c>
      <c r="F55" s="38">
        <v>81.599999999999994</v>
      </c>
      <c r="G55" s="19">
        <v>96.356999999999999</v>
      </c>
      <c r="H55" s="38">
        <v>44.472000000000001</v>
      </c>
      <c r="I55" s="38">
        <v>51.250999999999998</v>
      </c>
      <c r="J55" s="38">
        <v>47.173999999999999</v>
      </c>
      <c r="K55" s="38">
        <v>61.18</v>
      </c>
      <c r="L55" s="19">
        <v>81.850999999999999</v>
      </c>
      <c r="M55" s="38">
        <v>106.32299999999999</v>
      </c>
      <c r="N55" s="38">
        <v>117.77200000000001</v>
      </c>
      <c r="O55" s="38">
        <v>109.658</v>
      </c>
      <c r="P55" s="38">
        <v>142.78</v>
      </c>
      <c r="Q55" s="19">
        <v>178.20699999999999</v>
      </c>
      <c r="R55" s="23">
        <v>50063</v>
      </c>
      <c r="S55" s="23">
        <v>50713</v>
      </c>
      <c r="T55" s="23">
        <v>50100</v>
      </c>
      <c r="U55" s="23">
        <v>52717.5</v>
      </c>
      <c r="V55" s="24">
        <v>55835</v>
      </c>
      <c r="W55" s="23">
        <v>40529</v>
      </c>
      <c r="X55" s="23">
        <v>41088</v>
      </c>
      <c r="Y55" s="23">
        <v>42333</v>
      </c>
      <c r="Z55" s="23">
        <v>45536.5</v>
      </c>
      <c r="AA55" s="24">
        <v>46828</v>
      </c>
      <c r="AB55" s="23">
        <v>45845</v>
      </c>
      <c r="AC55" s="23">
        <v>46288</v>
      </c>
      <c r="AD55" s="23">
        <v>46516.5</v>
      </c>
      <c r="AE55" s="23">
        <v>49574.5</v>
      </c>
      <c r="AF55" s="24">
        <v>51597</v>
      </c>
      <c r="AG55" s="23"/>
      <c r="AH55" s="23"/>
      <c r="AI55" s="23"/>
      <c r="AJ55" s="23"/>
      <c r="AK55" s="23"/>
      <c r="AL55" s="23"/>
      <c r="AM55" s="23"/>
      <c r="AN55" s="23"/>
      <c r="AO55" s="23"/>
      <c r="AP55" s="23"/>
      <c r="AQ55" s="23"/>
      <c r="AR55" s="23"/>
    </row>
    <row r="56" spans="1:44" ht="12.75" customHeight="1" x14ac:dyDescent="0.25">
      <c r="A56" s="47" t="s">
        <v>112</v>
      </c>
      <c r="B56" s="40"/>
      <c r="C56" s="38">
        <v>1227.3579999999999</v>
      </c>
      <c r="D56" s="38">
        <v>1249.8389999999999</v>
      </c>
      <c r="E56" s="38">
        <v>1264.546</v>
      </c>
      <c r="F56" s="38">
        <v>1290.252</v>
      </c>
      <c r="G56" s="19">
        <v>1309.866</v>
      </c>
      <c r="H56" s="38">
        <v>816.47400000000005</v>
      </c>
      <c r="I56" s="38">
        <v>849.59699999999998</v>
      </c>
      <c r="J56" s="38">
        <v>867.76400000000001</v>
      </c>
      <c r="K56" s="38">
        <v>917.24300000000005</v>
      </c>
      <c r="L56" s="19">
        <v>954.93399999999997</v>
      </c>
      <c r="M56" s="38">
        <v>2043.8320000000001</v>
      </c>
      <c r="N56" s="38">
        <v>2099.4360000000001</v>
      </c>
      <c r="O56" s="38">
        <v>2132.31</v>
      </c>
      <c r="P56" s="38">
        <v>2207.4969999999998</v>
      </c>
      <c r="Q56" s="19">
        <v>2264.7950000000001</v>
      </c>
      <c r="R56" s="23">
        <v>38444</v>
      </c>
      <c r="S56" s="23">
        <v>38550</v>
      </c>
      <c r="T56" s="23">
        <v>37511</v>
      </c>
      <c r="U56" s="23">
        <v>43447</v>
      </c>
      <c r="V56" s="24">
        <v>44850</v>
      </c>
      <c r="W56" s="23">
        <v>29089</v>
      </c>
      <c r="X56" s="23">
        <v>29495</v>
      </c>
      <c r="Y56" s="23">
        <v>30074</v>
      </c>
      <c r="Z56" s="23">
        <v>35812</v>
      </c>
      <c r="AA56" s="24">
        <v>36075</v>
      </c>
      <c r="AB56" s="23">
        <v>34621</v>
      </c>
      <c r="AC56" s="23">
        <v>34796</v>
      </c>
      <c r="AD56" s="23">
        <v>34419</v>
      </c>
      <c r="AE56" s="23">
        <v>40198</v>
      </c>
      <c r="AF56" s="24">
        <v>41068</v>
      </c>
      <c r="AG56" s="23"/>
      <c r="AH56" s="23"/>
      <c r="AI56" s="23"/>
      <c r="AJ56" s="23"/>
      <c r="AK56" s="23"/>
      <c r="AL56" s="23"/>
      <c r="AM56" s="23"/>
      <c r="AN56" s="23"/>
      <c r="AO56" s="23"/>
      <c r="AP56" s="23"/>
      <c r="AQ56" s="23"/>
      <c r="AR56" s="23"/>
    </row>
    <row r="57" spans="1:44" ht="12.75" customHeight="1" x14ac:dyDescent="0.25">
      <c r="A57" s="32"/>
      <c r="B57" s="32"/>
      <c r="Z57" s="17"/>
    </row>
    <row r="58" spans="1:44" ht="12.75" customHeight="1" x14ac:dyDescent="0.25">
      <c r="A58" s="25" t="s">
        <v>110</v>
      </c>
      <c r="B58" s="33"/>
      <c r="Z58" s="17"/>
    </row>
    <row r="59" spans="1:44" ht="12.75" customHeight="1" x14ac:dyDescent="0.25">
      <c r="A59" s="25" t="s">
        <v>108</v>
      </c>
    </row>
    <row r="60" spans="1:44" ht="12.75" customHeight="1" x14ac:dyDescent="0.25">
      <c r="A60" s="25" t="s">
        <v>109</v>
      </c>
    </row>
    <row r="61" spans="1:44" ht="12.75" customHeight="1" x14ac:dyDescent="0.25">
      <c r="A61" s="25" t="s">
        <v>122</v>
      </c>
    </row>
    <row r="62" spans="1:44" ht="12.75" customHeight="1" x14ac:dyDescent="0.25">
      <c r="A62" s="25"/>
    </row>
  </sheetData>
  <mergeCells count="8">
    <mergeCell ref="C6:Q6"/>
    <mergeCell ref="R6:AF6"/>
    <mergeCell ref="C7:G7"/>
    <mergeCell ref="H7:L7"/>
    <mergeCell ref="M7:Q7"/>
    <mergeCell ref="R7:V7"/>
    <mergeCell ref="W7:AA7"/>
    <mergeCell ref="AB7:AF7"/>
  </mergeCells>
  <conditionalFormatting sqref="C8:AF8">
    <cfRule type="cellIs" dxfId="2" priority="1" stopIfTrue="1" operator="equal">
      <formula>"np"</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R42"/>
  <sheetViews>
    <sheetView zoomScaleNormal="100" workbookViewId="0">
      <pane xSplit="2" ySplit="8" topLeftCell="C9" activePane="bottomRight" state="frozen"/>
      <selection activeCell="A2" sqref="A2"/>
      <selection pane="topRight" activeCell="A2" sqref="A2"/>
      <selection pane="bottomLeft" activeCell="A2" sqref="A2"/>
      <selection pane="bottomRight" activeCell="C10" sqref="C10"/>
    </sheetView>
  </sheetViews>
  <sheetFormatPr defaultColWidth="10.28515625" defaultRowHeight="15" x14ac:dyDescent="0.25"/>
  <cols>
    <col min="1" max="1" width="10.42578125" customWidth="1"/>
    <col min="2" max="2" width="25.7109375" customWidth="1"/>
    <col min="3" max="32" width="9.7109375" customWidth="1"/>
  </cols>
  <sheetData>
    <row r="1" spans="1:44" ht="60" customHeight="1" x14ac:dyDescent="0.25">
      <c r="A1" s="27" t="s">
        <v>2</v>
      </c>
      <c r="B1" s="27"/>
      <c r="C1" s="27"/>
      <c r="D1" s="27"/>
      <c r="E1" s="27"/>
      <c r="F1" s="27"/>
      <c r="G1" s="27"/>
      <c r="H1" s="27"/>
      <c r="I1" s="27"/>
      <c r="J1" s="27"/>
      <c r="K1" s="27"/>
      <c r="L1" s="27"/>
      <c r="M1" s="27"/>
      <c r="N1" s="27"/>
      <c r="O1" s="27"/>
      <c r="P1" s="27"/>
      <c r="Q1" s="27"/>
      <c r="R1" s="27"/>
      <c r="S1" s="27"/>
      <c r="T1" s="27"/>
      <c r="U1" s="26"/>
      <c r="V1" s="26"/>
      <c r="W1" s="26"/>
      <c r="X1" s="26"/>
      <c r="Y1" s="26"/>
      <c r="Z1" s="26"/>
      <c r="AA1" s="26"/>
      <c r="AB1" s="26"/>
      <c r="AC1" s="26"/>
      <c r="AD1" s="26"/>
      <c r="AE1" s="26"/>
      <c r="AF1" s="26"/>
      <c r="AG1" s="26"/>
      <c r="AH1" s="26"/>
      <c r="AI1" s="26"/>
      <c r="AJ1" s="26"/>
      <c r="AK1" s="26"/>
      <c r="AL1" s="26"/>
    </row>
    <row r="2" spans="1:44" ht="19.5" customHeight="1" x14ac:dyDescent="0.25">
      <c r="A2" s="6" t="str">
        <f>Contents!A2</f>
        <v>Jobs in Australia: Table 5. Owner managers of unincorporated enterprises and income, by sex, age, business characteristics and geography, 2017-18 to 2021-22</v>
      </c>
    </row>
    <row r="3" spans="1:44" ht="12.75" customHeight="1" x14ac:dyDescent="0.25">
      <c r="A3" s="18" t="s">
        <v>116</v>
      </c>
    </row>
    <row r="4" spans="1:44" ht="19.5" customHeight="1" x14ac:dyDescent="0.25">
      <c r="A4" s="28" t="s">
        <v>121</v>
      </c>
      <c r="B4" s="28"/>
    </row>
    <row r="5" spans="1:44" ht="21.75" customHeight="1" x14ac:dyDescent="0.25">
      <c r="A5" s="29"/>
    </row>
    <row r="6" spans="1:44" ht="12.75" customHeight="1" x14ac:dyDescent="0.25">
      <c r="A6" s="25"/>
      <c r="B6" s="25"/>
      <c r="C6" s="57" t="s">
        <v>89</v>
      </c>
      <c r="D6" s="57"/>
      <c r="E6" s="57"/>
      <c r="F6" s="57"/>
      <c r="G6" s="57"/>
      <c r="H6" s="57"/>
      <c r="I6" s="57"/>
      <c r="J6" s="57"/>
      <c r="K6" s="57"/>
      <c r="L6" s="57"/>
      <c r="M6" s="57"/>
      <c r="N6" s="57"/>
      <c r="O6" s="57"/>
      <c r="P6" s="57"/>
      <c r="Q6" s="58"/>
      <c r="R6" s="59" t="s">
        <v>96</v>
      </c>
      <c r="S6" s="57"/>
      <c r="T6" s="57"/>
      <c r="U6" s="57"/>
      <c r="V6" s="57"/>
      <c r="W6" s="57"/>
      <c r="X6" s="57"/>
      <c r="Y6" s="57"/>
      <c r="Z6" s="57"/>
      <c r="AA6" s="57"/>
      <c r="AB6" s="57"/>
      <c r="AC6" s="57"/>
      <c r="AD6" s="57"/>
      <c r="AE6" s="57"/>
      <c r="AF6" s="58"/>
      <c r="AG6" s="25"/>
      <c r="AH6" s="25"/>
      <c r="AI6" s="25"/>
      <c r="AJ6" s="25"/>
      <c r="AK6" s="25"/>
      <c r="AL6" s="25"/>
      <c r="AM6" s="25"/>
      <c r="AN6" s="25"/>
      <c r="AO6" s="25"/>
      <c r="AP6" s="25"/>
      <c r="AQ6" s="25"/>
      <c r="AR6" s="25"/>
    </row>
    <row r="7" spans="1:44" ht="12.75" customHeight="1" x14ac:dyDescent="0.25">
      <c r="A7" s="25"/>
      <c r="B7" s="25"/>
      <c r="C7" s="57" t="s">
        <v>13</v>
      </c>
      <c r="D7" s="57"/>
      <c r="E7" s="57"/>
      <c r="F7" s="57"/>
      <c r="G7" s="58"/>
      <c r="H7" s="59" t="s">
        <v>14</v>
      </c>
      <c r="I7" s="57"/>
      <c r="J7" s="57"/>
      <c r="K7" s="57"/>
      <c r="L7" s="58"/>
      <c r="M7" s="59" t="s">
        <v>80</v>
      </c>
      <c r="N7" s="57"/>
      <c r="O7" s="57"/>
      <c r="P7" s="57"/>
      <c r="Q7" s="58"/>
      <c r="R7" s="59" t="s">
        <v>13</v>
      </c>
      <c r="S7" s="57"/>
      <c r="T7" s="57"/>
      <c r="U7" s="57"/>
      <c r="V7" s="58"/>
      <c r="W7" s="59" t="s">
        <v>14</v>
      </c>
      <c r="X7" s="57"/>
      <c r="Y7" s="57"/>
      <c r="Z7" s="57"/>
      <c r="AA7" s="58"/>
      <c r="AB7" s="59" t="s">
        <v>80</v>
      </c>
      <c r="AC7" s="57"/>
      <c r="AD7" s="57"/>
      <c r="AE7" s="57"/>
      <c r="AF7" s="58"/>
      <c r="AG7" s="25"/>
      <c r="AH7" s="25"/>
      <c r="AI7" s="25"/>
      <c r="AJ7" s="25"/>
      <c r="AK7" s="25"/>
      <c r="AL7" s="25"/>
      <c r="AM7" s="25"/>
      <c r="AN7" s="25"/>
      <c r="AO7" s="25"/>
      <c r="AP7" s="25"/>
      <c r="AQ7" s="25"/>
      <c r="AR7" s="25"/>
    </row>
    <row r="8" spans="1:44" x14ac:dyDescent="0.25">
      <c r="A8" s="25"/>
      <c r="B8" s="25"/>
      <c r="C8" s="13" t="s">
        <v>97</v>
      </c>
      <c r="D8" s="13" t="s">
        <v>98</v>
      </c>
      <c r="E8" s="13" t="s">
        <v>104</v>
      </c>
      <c r="F8" s="13" t="s">
        <v>106</v>
      </c>
      <c r="G8" s="30" t="s">
        <v>113</v>
      </c>
      <c r="H8" s="13" t="s">
        <v>97</v>
      </c>
      <c r="I8" s="13" t="s">
        <v>98</v>
      </c>
      <c r="J8" s="13" t="s">
        <v>104</v>
      </c>
      <c r="K8" s="13" t="s">
        <v>106</v>
      </c>
      <c r="L8" s="30" t="s">
        <v>113</v>
      </c>
      <c r="M8" s="13" t="s">
        <v>97</v>
      </c>
      <c r="N8" s="13" t="s">
        <v>98</v>
      </c>
      <c r="O8" s="13" t="s">
        <v>104</v>
      </c>
      <c r="P8" s="13" t="s">
        <v>106</v>
      </c>
      <c r="Q8" s="30" t="s">
        <v>113</v>
      </c>
      <c r="R8" s="13" t="s">
        <v>97</v>
      </c>
      <c r="S8" s="13" t="s">
        <v>98</v>
      </c>
      <c r="T8" s="13" t="s">
        <v>104</v>
      </c>
      <c r="U8" s="13" t="s">
        <v>106</v>
      </c>
      <c r="V8" s="30" t="s">
        <v>113</v>
      </c>
      <c r="W8" s="13" t="s">
        <v>97</v>
      </c>
      <c r="X8" s="13" t="s">
        <v>98</v>
      </c>
      <c r="Y8" s="13" t="s">
        <v>104</v>
      </c>
      <c r="Z8" s="13" t="s">
        <v>106</v>
      </c>
      <c r="AA8" s="30" t="s">
        <v>113</v>
      </c>
      <c r="AB8" s="13" t="s">
        <v>97</v>
      </c>
      <c r="AC8" s="13" t="s">
        <v>98</v>
      </c>
      <c r="AD8" s="13" t="s">
        <v>104</v>
      </c>
      <c r="AE8" s="13" t="s">
        <v>106</v>
      </c>
      <c r="AF8" s="30" t="s">
        <v>113</v>
      </c>
    </row>
    <row r="9" spans="1:44" ht="12.75" customHeight="1" x14ac:dyDescent="0.25">
      <c r="A9" s="34" t="s">
        <v>92</v>
      </c>
      <c r="B9" s="40"/>
      <c r="C9" s="38"/>
      <c r="D9" s="38"/>
      <c r="E9" s="38"/>
      <c r="F9" s="38"/>
      <c r="G9" s="19"/>
      <c r="H9" s="38"/>
      <c r="I9" s="38"/>
      <c r="J9" s="38"/>
      <c r="K9" s="38"/>
      <c r="L9" s="19"/>
      <c r="M9" s="38"/>
      <c r="N9" s="38"/>
      <c r="O9" s="38"/>
      <c r="P9" s="38"/>
      <c r="Q9" s="19"/>
      <c r="R9" s="20"/>
      <c r="S9" s="20"/>
      <c r="T9" s="20"/>
      <c r="U9" s="20"/>
      <c r="V9" s="21"/>
      <c r="W9" s="20"/>
      <c r="X9" s="20"/>
      <c r="Y9" s="20"/>
      <c r="Z9" s="20"/>
      <c r="AA9" s="21"/>
      <c r="AB9" s="20"/>
      <c r="AC9" s="20"/>
      <c r="AD9" s="20"/>
      <c r="AE9" s="20"/>
      <c r="AF9" s="21"/>
      <c r="AG9" s="20"/>
      <c r="AH9" s="20"/>
      <c r="AI9" s="20"/>
      <c r="AJ9" s="20"/>
      <c r="AK9" s="20"/>
      <c r="AL9" s="20"/>
      <c r="AM9" s="20"/>
      <c r="AN9" s="20"/>
      <c r="AO9" s="20"/>
      <c r="AP9" s="20"/>
      <c r="AQ9" s="20"/>
      <c r="AR9" s="20"/>
    </row>
    <row r="10" spans="1:44" ht="12.75" customHeight="1" x14ac:dyDescent="0.25">
      <c r="A10" s="36" t="s">
        <v>93</v>
      </c>
      <c r="B10" s="40"/>
      <c r="C10" s="42">
        <v>48.497</v>
      </c>
      <c r="D10" s="42">
        <v>73.215999999999994</v>
      </c>
      <c r="E10" s="42">
        <v>72.278999999999996</v>
      </c>
      <c r="F10" s="42">
        <v>71.778999999999996</v>
      </c>
      <c r="G10" s="31">
        <v>72.513999999999996</v>
      </c>
      <c r="H10" s="42">
        <v>12.25</v>
      </c>
      <c r="I10" s="42">
        <v>21.024000000000001</v>
      </c>
      <c r="J10" s="42">
        <v>21.202999999999999</v>
      </c>
      <c r="K10" s="42">
        <v>21.347999999999999</v>
      </c>
      <c r="L10" s="31">
        <v>21.948</v>
      </c>
      <c r="M10" s="42">
        <v>60.744</v>
      </c>
      <c r="N10" s="42">
        <v>94.247</v>
      </c>
      <c r="O10" s="42">
        <v>93.483999999999995</v>
      </c>
      <c r="P10" s="42">
        <v>93.126000000000005</v>
      </c>
      <c r="Q10" s="31">
        <v>94.462999999999994</v>
      </c>
      <c r="R10" s="51">
        <v>2688</v>
      </c>
      <c r="S10" s="51">
        <v>2352</v>
      </c>
      <c r="T10" s="51">
        <v>1097.5</v>
      </c>
      <c r="U10" s="51">
        <v>4479</v>
      </c>
      <c r="V10" s="52">
        <v>6899.5</v>
      </c>
      <c r="W10" s="51">
        <v>-37</v>
      </c>
      <c r="X10" s="51">
        <v>263</v>
      </c>
      <c r="Y10" s="51">
        <v>205</v>
      </c>
      <c r="Z10" s="51">
        <v>2163</v>
      </c>
      <c r="AA10" s="52">
        <v>3202</v>
      </c>
      <c r="AB10" s="51">
        <v>1880</v>
      </c>
      <c r="AC10" s="51">
        <v>1673</v>
      </c>
      <c r="AD10" s="51">
        <v>820</v>
      </c>
      <c r="AE10" s="51">
        <v>3779.5</v>
      </c>
      <c r="AF10" s="52">
        <v>5828.5</v>
      </c>
      <c r="AG10" s="23"/>
      <c r="AH10" s="23"/>
      <c r="AI10" s="23"/>
      <c r="AJ10" s="23"/>
      <c r="AK10" s="23"/>
      <c r="AL10" s="23"/>
      <c r="AM10" s="23"/>
      <c r="AN10" s="23"/>
      <c r="AO10" s="23"/>
      <c r="AP10" s="23"/>
      <c r="AQ10" s="23"/>
      <c r="AR10" s="23"/>
    </row>
    <row r="11" spans="1:44" ht="12.75" customHeight="1" x14ac:dyDescent="0.25">
      <c r="A11" s="48" t="s">
        <v>33</v>
      </c>
      <c r="B11" s="40"/>
      <c r="C11" s="42">
        <v>1.141</v>
      </c>
      <c r="D11" s="42">
        <v>1.7450000000000001</v>
      </c>
      <c r="E11" s="42">
        <v>1.859</v>
      </c>
      <c r="F11" s="42">
        <v>1.964</v>
      </c>
      <c r="G11" s="31">
        <v>2.0299999999999998</v>
      </c>
      <c r="H11" s="42">
        <v>9.9000000000000005E-2</v>
      </c>
      <c r="I11" s="42">
        <v>0.218</v>
      </c>
      <c r="J11" s="42">
        <v>0.26100000000000001</v>
      </c>
      <c r="K11" s="42">
        <v>0.3</v>
      </c>
      <c r="L11" s="31">
        <v>0.29599999999999999</v>
      </c>
      <c r="M11" s="42">
        <v>1.2430000000000001</v>
      </c>
      <c r="N11" s="42">
        <v>1.9630000000000001</v>
      </c>
      <c r="O11" s="42">
        <v>2.1219999999999999</v>
      </c>
      <c r="P11" s="42">
        <v>2.2599999999999998</v>
      </c>
      <c r="Q11" s="31">
        <v>2.3199999999999998</v>
      </c>
      <c r="R11" s="51">
        <v>15085</v>
      </c>
      <c r="S11" s="51">
        <v>16940</v>
      </c>
      <c r="T11" s="51">
        <v>17561</v>
      </c>
      <c r="U11" s="51">
        <v>15394</v>
      </c>
      <c r="V11" s="52">
        <v>18531</v>
      </c>
      <c r="W11" s="51">
        <v>14335.5</v>
      </c>
      <c r="X11" s="51">
        <v>15872</v>
      </c>
      <c r="Y11" s="51">
        <v>16679.5</v>
      </c>
      <c r="Z11" s="51">
        <v>13865.5</v>
      </c>
      <c r="AA11" s="52">
        <v>18174</v>
      </c>
      <c r="AB11" s="51">
        <v>14935.5</v>
      </c>
      <c r="AC11" s="51">
        <v>16800</v>
      </c>
      <c r="AD11" s="51">
        <v>17462.5</v>
      </c>
      <c r="AE11" s="51">
        <v>15075</v>
      </c>
      <c r="AF11" s="52">
        <v>18503</v>
      </c>
      <c r="AG11" s="23"/>
      <c r="AH11" s="23"/>
      <c r="AI11" s="23"/>
      <c r="AJ11" s="23"/>
      <c r="AK11" s="23"/>
      <c r="AL11" s="23"/>
      <c r="AM11" s="23"/>
      <c r="AN11" s="23"/>
      <c r="AO11" s="23"/>
      <c r="AP11" s="23"/>
      <c r="AQ11" s="23"/>
      <c r="AR11" s="23"/>
    </row>
    <row r="12" spans="1:44" ht="12.75" customHeight="1" x14ac:dyDescent="0.25">
      <c r="A12" s="48" t="s">
        <v>34</v>
      </c>
      <c r="B12" s="40"/>
      <c r="C12" s="42">
        <v>45.869</v>
      </c>
      <c r="D12" s="42">
        <v>31.422000000000001</v>
      </c>
      <c r="E12" s="42">
        <v>33.119</v>
      </c>
      <c r="F12" s="42">
        <v>34.994999999999997</v>
      </c>
      <c r="G12" s="31">
        <v>34.898000000000003</v>
      </c>
      <c r="H12" s="42">
        <v>22.431999999999999</v>
      </c>
      <c r="I12" s="42">
        <v>18.940000000000001</v>
      </c>
      <c r="J12" s="42">
        <v>20.364000000000001</v>
      </c>
      <c r="K12" s="42">
        <v>23.3</v>
      </c>
      <c r="L12" s="31">
        <v>23.934000000000001</v>
      </c>
      <c r="M12" s="42">
        <v>68.299000000000007</v>
      </c>
      <c r="N12" s="42">
        <v>50.363999999999997</v>
      </c>
      <c r="O12" s="42">
        <v>53.481000000000002</v>
      </c>
      <c r="P12" s="42">
        <v>58.293999999999997</v>
      </c>
      <c r="Q12" s="31">
        <v>58.838999999999999</v>
      </c>
      <c r="R12" s="51">
        <v>11762</v>
      </c>
      <c r="S12" s="51">
        <v>13708</v>
      </c>
      <c r="T12" s="51">
        <v>11989</v>
      </c>
      <c r="U12" s="51">
        <v>13715.5</v>
      </c>
      <c r="V12" s="52">
        <v>12394</v>
      </c>
      <c r="W12" s="51">
        <v>3153</v>
      </c>
      <c r="X12" s="51">
        <v>3711</v>
      </c>
      <c r="Y12" s="51">
        <v>3081</v>
      </c>
      <c r="Z12" s="51">
        <v>3462</v>
      </c>
      <c r="AA12" s="52">
        <v>2674</v>
      </c>
      <c r="AB12" s="51">
        <v>7692.5</v>
      </c>
      <c r="AC12" s="51">
        <v>8741</v>
      </c>
      <c r="AD12" s="51">
        <v>7548</v>
      </c>
      <c r="AE12" s="51">
        <v>8440</v>
      </c>
      <c r="AF12" s="52">
        <v>7011</v>
      </c>
      <c r="AG12" s="23"/>
      <c r="AH12" s="23"/>
      <c r="AI12" s="23"/>
      <c r="AJ12" s="23"/>
      <c r="AK12" s="23"/>
      <c r="AL12" s="23"/>
      <c r="AM12" s="23"/>
      <c r="AN12" s="23"/>
      <c r="AO12" s="23"/>
      <c r="AP12" s="23"/>
      <c r="AQ12" s="23"/>
      <c r="AR12" s="23"/>
    </row>
    <row r="13" spans="1:44" ht="12.75" customHeight="1" x14ac:dyDescent="0.25">
      <c r="A13" s="48" t="s">
        <v>35</v>
      </c>
      <c r="B13" s="40"/>
      <c r="C13" s="42">
        <v>2.1509999999999998</v>
      </c>
      <c r="D13" s="42">
        <v>2.3130000000000002</v>
      </c>
      <c r="E13" s="42">
        <v>2.2050000000000001</v>
      </c>
      <c r="F13" s="42">
        <v>2.16</v>
      </c>
      <c r="G13" s="31">
        <v>2.157</v>
      </c>
      <c r="H13" s="42">
        <v>0.30599999999999999</v>
      </c>
      <c r="I13" s="42">
        <v>0.36399999999999999</v>
      </c>
      <c r="J13" s="42">
        <v>0.39500000000000002</v>
      </c>
      <c r="K13" s="42">
        <v>0.39400000000000002</v>
      </c>
      <c r="L13" s="31">
        <v>0.36699999999999999</v>
      </c>
      <c r="M13" s="42">
        <v>2.4540000000000002</v>
      </c>
      <c r="N13" s="42">
        <v>2.6760000000000002</v>
      </c>
      <c r="O13" s="42">
        <v>2.5990000000000002</v>
      </c>
      <c r="P13" s="42">
        <v>2.552</v>
      </c>
      <c r="Q13" s="31">
        <v>2.5249999999999999</v>
      </c>
      <c r="R13" s="51">
        <v>15699</v>
      </c>
      <c r="S13" s="51">
        <v>14245.5</v>
      </c>
      <c r="T13" s="51">
        <v>13773</v>
      </c>
      <c r="U13" s="51">
        <v>15696</v>
      </c>
      <c r="V13" s="52">
        <v>16442</v>
      </c>
      <c r="W13" s="51">
        <v>6701</v>
      </c>
      <c r="X13" s="51">
        <v>5586</v>
      </c>
      <c r="Y13" s="51">
        <v>6086</v>
      </c>
      <c r="Z13" s="51">
        <v>5588.5</v>
      </c>
      <c r="AA13" s="52">
        <v>5158.5</v>
      </c>
      <c r="AB13" s="51">
        <v>13701</v>
      </c>
      <c r="AC13" s="51">
        <v>12697</v>
      </c>
      <c r="AD13" s="51">
        <v>12196</v>
      </c>
      <c r="AE13" s="51">
        <v>13742</v>
      </c>
      <c r="AF13" s="52">
        <v>14462</v>
      </c>
      <c r="AG13" s="23"/>
      <c r="AH13" s="23"/>
      <c r="AI13" s="23"/>
      <c r="AJ13" s="23"/>
      <c r="AK13" s="23"/>
      <c r="AL13" s="23"/>
      <c r="AM13" s="23"/>
      <c r="AN13" s="23"/>
      <c r="AO13" s="23"/>
      <c r="AP13" s="23"/>
      <c r="AQ13" s="23"/>
      <c r="AR13" s="23"/>
    </row>
    <row r="14" spans="1:44" ht="12.75" customHeight="1" x14ac:dyDescent="0.25">
      <c r="A14" s="48" t="s">
        <v>36</v>
      </c>
      <c r="B14" s="37"/>
      <c r="C14" s="42">
        <v>272.70299999999997</v>
      </c>
      <c r="D14" s="42">
        <v>274.18099999999998</v>
      </c>
      <c r="E14" s="42">
        <v>266.37299999999999</v>
      </c>
      <c r="F14" s="42">
        <v>266.14800000000002</v>
      </c>
      <c r="G14" s="31">
        <v>265.60899999999998</v>
      </c>
      <c r="H14" s="42">
        <v>7.9610000000000003</v>
      </c>
      <c r="I14" s="42">
        <v>8.9190000000000005</v>
      </c>
      <c r="J14" s="42">
        <v>9.33</v>
      </c>
      <c r="K14" s="42">
        <v>9.9130000000000003</v>
      </c>
      <c r="L14" s="31">
        <v>10.538</v>
      </c>
      <c r="M14" s="42">
        <v>280.661</v>
      </c>
      <c r="N14" s="42">
        <v>283.10300000000001</v>
      </c>
      <c r="O14" s="42">
        <v>275.70999999999998</v>
      </c>
      <c r="P14" s="42">
        <v>276.06099999999998</v>
      </c>
      <c r="Q14" s="31">
        <v>276.14999999999998</v>
      </c>
      <c r="R14" s="51">
        <v>24659.5</v>
      </c>
      <c r="S14" s="51">
        <v>24467</v>
      </c>
      <c r="T14" s="51">
        <v>23189.5</v>
      </c>
      <c r="U14" s="51">
        <v>26033</v>
      </c>
      <c r="V14" s="52">
        <v>25330</v>
      </c>
      <c r="W14" s="51">
        <v>11040.5</v>
      </c>
      <c r="X14" s="51">
        <v>10760</v>
      </c>
      <c r="Y14" s="51">
        <v>10280</v>
      </c>
      <c r="Z14" s="51">
        <v>13161</v>
      </c>
      <c r="AA14" s="52">
        <v>12009</v>
      </c>
      <c r="AB14" s="51">
        <v>24167</v>
      </c>
      <c r="AC14" s="51">
        <v>23904</v>
      </c>
      <c r="AD14" s="51">
        <v>22647</v>
      </c>
      <c r="AE14" s="51">
        <v>25447</v>
      </c>
      <c r="AF14" s="52">
        <v>24704.5</v>
      </c>
      <c r="AG14" s="23"/>
      <c r="AH14" s="23"/>
      <c r="AI14" s="23"/>
      <c r="AJ14" s="23"/>
      <c r="AK14" s="23"/>
      <c r="AL14" s="23"/>
      <c r="AM14" s="23"/>
      <c r="AN14" s="23"/>
      <c r="AO14" s="23"/>
      <c r="AP14" s="23"/>
      <c r="AQ14" s="23"/>
      <c r="AR14" s="23"/>
    </row>
    <row r="15" spans="1:44" ht="12.75" customHeight="1" x14ac:dyDescent="0.25">
      <c r="A15" s="48" t="s">
        <v>37</v>
      </c>
      <c r="B15" s="40"/>
      <c r="C15" s="42">
        <v>12.18</v>
      </c>
      <c r="D15" s="42">
        <v>12.497999999999999</v>
      </c>
      <c r="E15" s="42">
        <v>11.92</v>
      </c>
      <c r="F15" s="42">
        <v>11.76</v>
      </c>
      <c r="G15" s="31">
        <v>11.723000000000001</v>
      </c>
      <c r="H15" s="42">
        <v>7.0720000000000001</v>
      </c>
      <c r="I15" s="42">
        <v>7.6230000000000002</v>
      </c>
      <c r="J15" s="42">
        <v>6.9660000000000002</v>
      </c>
      <c r="K15" s="42">
        <v>7.14</v>
      </c>
      <c r="L15" s="31">
        <v>7.2839999999999998</v>
      </c>
      <c r="M15" s="42">
        <v>19.248999999999999</v>
      </c>
      <c r="N15" s="42">
        <v>20.123999999999999</v>
      </c>
      <c r="O15" s="42">
        <v>18.891999999999999</v>
      </c>
      <c r="P15" s="42">
        <v>18.898</v>
      </c>
      <c r="Q15" s="31">
        <v>19.012</v>
      </c>
      <c r="R15" s="51">
        <v>10000</v>
      </c>
      <c r="S15" s="51">
        <v>8985</v>
      </c>
      <c r="T15" s="51">
        <v>9128</v>
      </c>
      <c r="U15" s="51">
        <v>12091</v>
      </c>
      <c r="V15" s="52">
        <v>10070.5</v>
      </c>
      <c r="W15" s="51">
        <v>3853</v>
      </c>
      <c r="X15" s="51">
        <v>3981</v>
      </c>
      <c r="Y15" s="51">
        <v>4606</v>
      </c>
      <c r="Z15" s="51">
        <v>6335</v>
      </c>
      <c r="AA15" s="52">
        <v>4477</v>
      </c>
      <c r="AB15" s="51">
        <v>7053.5</v>
      </c>
      <c r="AC15" s="51">
        <v>6625</v>
      </c>
      <c r="AD15" s="51">
        <v>7133</v>
      </c>
      <c r="AE15" s="51">
        <v>9565</v>
      </c>
      <c r="AF15" s="52">
        <v>7305</v>
      </c>
      <c r="AG15" s="23"/>
      <c r="AH15" s="23"/>
      <c r="AI15" s="23"/>
      <c r="AJ15" s="23"/>
      <c r="AK15" s="23"/>
      <c r="AL15" s="23"/>
      <c r="AM15" s="23"/>
      <c r="AN15" s="23"/>
      <c r="AO15" s="23"/>
      <c r="AP15" s="23"/>
      <c r="AQ15" s="23"/>
      <c r="AR15" s="23"/>
    </row>
    <row r="16" spans="1:44" ht="12.75" customHeight="1" x14ac:dyDescent="0.25">
      <c r="A16" s="48" t="s">
        <v>38</v>
      </c>
      <c r="B16" s="40"/>
      <c r="C16" s="42">
        <v>31.657</v>
      </c>
      <c r="D16" s="42">
        <v>32.252000000000002</v>
      </c>
      <c r="E16" s="42">
        <v>32.048999999999999</v>
      </c>
      <c r="F16" s="42">
        <v>33.576999999999998</v>
      </c>
      <c r="G16" s="31">
        <v>34.112000000000002</v>
      </c>
      <c r="H16" s="42">
        <v>46.317</v>
      </c>
      <c r="I16" s="42">
        <v>50.951999999999998</v>
      </c>
      <c r="J16" s="42">
        <v>51.670999999999999</v>
      </c>
      <c r="K16" s="42">
        <v>57.643999999999998</v>
      </c>
      <c r="L16" s="31">
        <v>60.36</v>
      </c>
      <c r="M16" s="42">
        <v>77.977999999999994</v>
      </c>
      <c r="N16" s="42">
        <v>83.200999999999993</v>
      </c>
      <c r="O16" s="42">
        <v>83.718000000000004</v>
      </c>
      <c r="P16" s="42">
        <v>91.218999999999994</v>
      </c>
      <c r="Q16" s="31">
        <v>94.471000000000004</v>
      </c>
      <c r="R16" s="51">
        <v>9088</v>
      </c>
      <c r="S16" s="51">
        <v>8186</v>
      </c>
      <c r="T16" s="51">
        <v>7597.5</v>
      </c>
      <c r="U16" s="51">
        <v>8297</v>
      </c>
      <c r="V16" s="52">
        <v>6671</v>
      </c>
      <c r="W16" s="51">
        <v>2356</v>
      </c>
      <c r="X16" s="51">
        <v>2375</v>
      </c>
      <c r="Y16" s="51">
        <v>2125</v>
      </c>
      <c r="Z16" s="51">
        <v>2474</v>
      </c>
      <c r="AA16" s="52">
        <v>1922</v>
      </c>
      <c r="AB16" s="51">
        <v>4215</v>
      </c>
      <c r="AC16" s="51">
        <v>3892</v>
      </c>
      <c r="AD16" s="51">
        <v>3635</v>
      </c>
      <c r="AE16" s="51">
        <v>3939</v>
      </c>
      <c r="AF16" s="52">
        <v>3066</v>
      </c>
      <c r="AG16" s="23"/>
      <c r="AH16" s="23"/>
      <c r="AI16" s="23"/>
      <c r="AJ16" s="23"/>
      <c r="AK16" s="23"/>
      <c r="AL16" s="23"/>
      <c r="AM16" s="23"/>
      <c r="AN16" s="23"/>
      <c r="AO16" s="23"/>
      <c r="AP16" s="23"/>
      <c r="AQ16" s="23"/>
      <c r="AR16" s="23"/>
    </row>
    <row r="17" spans="1:44" ht="12.75" customHeight="1" x14ac:dyDescent="0.25">
      <c r="A17" s="48" t="s">
        <v>39</v>
      </c>
      <c r="B17" s="40"/>
      <c r="C17" s="42">
        <v>13.27</v>
      </c>
      <c r="D17" s="42">
        <v>14.542</v>
      </c>
      <c r="E17" s="42">
        <v>16.527000000000001</v>
      </c>
      <c r="F17" s="42">
        <v>16.952999999999999</v>
      </c>
      <c r="G17" s="31">
        <v>17.626999999999999</v>
      </c>
      <c r="H17" s="42">
        <v>13.313000000000001</v>
      </c>
      <c r="I17" s="42">
        <v>14.827</v>
      </c>
      <c r="J17" s="42">
        <v>15.586</v>
      </c>
      <c r="K17" s="42">
        <v>15.833</v>
      </c>
      <c r="L17" s="31">
        <v>16.994</v>
      </c>
      <c r="M17" s="42">
        <v>26.579000000000001</v>
      </c>
      <c r="N17" s="42">
        <v>29.366</v>
      </c>
      <c r="O17" s="42">
        <v>32.115000000000002</v>
      </c>
      <c r="P17" s="42">
        <v>32.786999999999999</v>
      </c>
      <c r="Q17" s="31">
        <v>34.618000000000002</v>
      </c>
      <c r="R17" s="51">
        <v>13133</v>
      </c>
      <c r="S17" s="51">
        <v>12314</v>
      </c>
      <c r="T17" s="51">
        <v>9033</v>
      </c>
      <c r="U17" s="51">
        <v>12608</v>
      </c>
      <c r="V17" s="52">
        <v>8260.5</v>
      </c>
      <c r="W17" s="51">
        <v>7299</v>
      </c>
      <c r="X17" s="51">
        <v>6905</v>
      </c>
      <c r="Y17" s="51">
        <v>5763</v>
      </c>
      <c r="Z17" s="51">
        <v>8727</v>
      </c>
      <c r="AA17" s="52">
        <v>5651</v>
      </c>
      <c r="AB17" s="51">
        <v>9810</v>
      </c>
      <c r="AC17" s="51">
        <v>9234</v>
      </c>
      <c r="AD17" s="51">
        <v>7312</v>
      </c>
      <c r="AE17" s="51">
        <v>10600</v>
      </c>
      <c r="AF17" s="52">
        <v>6849</v>
      </c>
      <c r="AG17" s="23"/>
      <c r="AH17" s="23"/>
      <c r="AI17" s="23"/>
      <c r="AJ17" s="23"/>
      <c r="AK17" s="23"/>
      <c r="AL17" s="23"/>
      <c r="AM17" s="23"/>
      <c r="AN17" s="23"/>
      <c r="AO17" s="23"/>
      <c r="AP17" s="23"/>
      <c r="AQ17" s="23"/>
      <c r="AR17" s="23"/>
    </row>
    <row r="18" spans="1:44" ht="12.75" customHeight="1" x14ac:dyDescent="0.25">
      <c r="A18" s="48" t="s">
        <v>40</v>
      </c>
      <c r="B18" s="40"/>
      <c r="C18" s="42">
        <v>134.91399999999999</v>
      </c>
      <c r="D18" s="42">
        <v>147.27500000000001</v>
      </c>
      <c r="E18" s="42">
        <v>163.08199999999999</v>
      </c>
      <c r="F18" s="42">
        <v>173.03800000000001</v>
      </c>
      <c r="G18" s="31">
        <v>191.303</v>
      </c>
      <c r="H18" s="42">
        <v>13.593999999999999</v>
      </c>
      <c r="I18" s="42">
        <v>15.005000000000001</v>
      </c>
      <c r="J18" s="42">
        <v>17.54</v>
      </c>
      <c r="K18" s="42">
        <v>21.279</v>
      </c>
      <c r="L18" s="31">
        <v>30.757000000000001</v>
      </c>
      <c r="M18" s="42">
        <v>148.512</v>
      </c>
      <c r="N18" s="42">
        <v>162.28399999999999</v>
      </c>
      <c r="O18" s="42">
        <v>180.62200000000001</v>
      </c>
      <c r="P18" s="42">
        <v>194.31899999999999</v>
      </c>
      <c r="Q18" s="31">
        <v>222.059</v>
      </c>
      <c r="R18" s="51">
        <v>10295</v>
      </c>
      <c r="S18" s="51">
        <v>10252</v>
      </c>
      <c r="T18" s="51">
        <v>9674</v>
      </c>
      <c r="U18" s="51">
        <v>13236</v>
      </c>
      <c r="V18" s="52">
        <v>8776</v>
      </c>
      <c r="W18" s="51">
        <v>5677</v>
      </c>
      <c r="X18" s="51">
        <v>5297</v>
      </c>
      <c r="Y18" s="51">
        <v>5450.5</v>
      </c>
      <c r="Z18" s="51">
        <v>5236</v>
      </c>
      <c r="AA18" s="52">
        <v>3109</v>
      </c>
      <c r="AB18" s="51">
        <v>9827</v>
      </c>
      <c r="AC18" s="51">
        <v>9747</v>
      </c>
      <c r="AD18" s="51">
        <v>9162</v>
      </c>
      <c r="AE18" s="51">
        <v>12029</v>
      </c>
      <c r="AF18" s="52">
        <v>7644</v>
      </c>
      <c r="AG18" s="23"/>
      <c r="AH18" s="23"/>
      <c r="AI18" s="23"/>
      <c r="AJ18" s="23"/>
      <c r="AK18" s="23"/>
      <c r="AL18" s="23"/>
      <c r="AM18" s="23"/>
      <c r="AN18" s="23"/>
      <c r="AO18" s="23"/>
      <c r="AP18" s="23"/>
      <c r="AQ18" s="23"/>
      <c r="AR18" s="23"/>
    </row>
    <row r="19" spans="1:44" ht="12.75" customHeight="1" x14ac:dyDescent="0.25">
      <c r="A19" s="48" t="s">
        <v>41</v>
      </c>
      <c r="B19" s="40"/>
      <c r="C19" s="42">
        <v>13.616</v>
      </c>
      <c r="D19" s="42">
        <v>15.167999999999999</v>
      </c>
      <c r="E19" s="42">
        <v>17.274999999999999</v>
      </c>
      <c r="F19" s="42">
        <v>18.12</v>
      </c>
      <c r="G19" s="31">
        <v>18.315999999999999</v>
      </c>
      <c r="H19" s="42">
        <v>6.508</v>
      </c>
      <c r="I19" s="42">
        <v>6.915</v>
      </c>
      <c r="J19" s="42">
        <v>8.0869999999999997</v>
      </c>
      <c r="K19" s="42">
        <v>8.7270000000000003</v>
      </c>
      <c r="L19" s="31">
        <v>8.8789999999999996</v>
      </c>
      <c r="M19" s="42">
        <v>20.129000000000001</v>
      </c>
      <c r="N19" s="42">
        <v>22.085999999999999</v>
      </c>
      <c r="O19" s="42">
        <v>25.361000000000001</v>
      </c>
      <c r="P19" s="42">
        <v>26.847000000000001</v>
      </c>
      <c r="Q19" s="31">
        <v>27.193000000000001</v>
      </c>
      <c r="R19" s="51">
        <v>5011</v>
      </c>
      <c r="S19" s="51">
        <v>5809</v>
      </c>
      <c r="T19" s="51">
        <v>5291</v>
      </c>
      <c r="U19" s="51">
        <v>5710</v>
      </c>
      <c r="V19" s="52">
        <v>5500</v>
      </c>
      <c r="W19" s="51">
        <v>4082</v>
      </c>
      <c r="X19" s="51">
        <v>4547</v>
      </c>
      <c r="Y19" s="51">
        <v>4530</v>
      </c>
      <c r="Z19" s="51">
        <v>5144</v>
      </c>
      <c r="AA19" s="52">
        <v>4641</v>
      </c>
      <c r="AB19" s="51">
        <v>4666</v>
      </c>
      <c r="AC19" s="51">
        <v>5369.5</v>
      </c>
      <c r="AD19" s="51">
        <v>5000</v>
      </c>
      <c r="AE19" s="51">
        <v>5490.5</v>
      </c>
      <c r="AF19" s="52">
        <v>5206</v>
      </c>
      <c r="AG19" s="23"/>
      <c r="AH19" s="23"/>
      <c r="AI19" s="23"/>
      <c r="AJ19" s="23"/>
      <c r="AK19" s="23"/>
      <c r="AL19" s="23"/>
      <c r="AM19" s="23"/>
      <c r="AN19" s="23"/>
      <c r="AO19" s="23"/>
      <c r="AP19" s="23"/>
      <c r="AQ19" s="23"/>
      <c r="AR19" s="23"/>
    </row>
    <row r="20" spans="1:44" ht="12.75" customHeight="1" x14ac:dyDescent="0.25">
      <c r="A20" s="48" t="s">
        <v>42</v>
      </c>
      <c r="B20" s="40"/>
      <c r="C20" s="42">
        <v>12.331</v>
      </c>
      <c r="D20" s="42">
        <v>18.175999999999998</v>
      </c>
      <c r="E20" s="42">
        <v>20.286999999999999</v>
      </c>
      <c r="F20" s="42">
        <v>22.298999999999999</v>
      </c>
      <c r="G20" s="31">
        <v>21.021999999999998</v>
      </c>
      <c r="H20" s="42">
        <v>6.1280000000000001</v>
      </c>
      <c r="I20" s="42">
        <v>8.9260000000000002</v>
      </c>
      <c r="J20" s="42">
        <v>9.3450000000000006</v>
      </c>
      <c r="K20" s="42">
        <v>10.065</v>
      </c>
      <c r="L20" s="31">
        <v>9.6219999999999999</v>
      </c>
      <c r="M20" s="42">
        <v>18.454999999999998</v>
      </c>
      <c r="N20" s="42">
        <v>27.1</v>
      </c>
      <c r="O20" s="42">
        <v>29.629000000000001</v>
      </c>
      <c r="P20" s="42">
        <v>32.36</v>
      </c>
      <c r="Q20" s="31">
        <v>30.648</v>
      </c>
      <c r="R20" s="51">
        <v>8072</v>
      </c>
      <c r="S20" s="51">
        <v>1308</v>
      </c>
      <c r="T20" s="51">
        <v>411</v>
      </c>
      <c r="U20" s="51">
        <v>1940.5</v>
      </c>
      <c r="V20" s="52">
        <v>50</v>
      </c>
      <c r="W20" s="51">
        <v>7326</v>
      </c>
      <c r="X20" s="51">
        <v>3124</v>
      </c>
      <c r="Y20" s="51">
        <v>2419.5</v>
      </c>
      <c r="Z20" s="51">
        <v>5023.5</v>
      </c>
      <c r="AA20" s="52">
        <v>1981</v>
      </c>
      <c r="AB20" s="51">
        <v>7746</v>
      </c>
      <c r="AC20" s="51">
        <v>1951</v>
      </c>
      <c r="AD20" s="51">
        <v>972</v>
      </c>
      <c r="AE20" s="51">
        <v>2897.5</v>
      </c>
      <c r="AF20" s="52">
        <v>524</v>
      </c>
      <c r="AG20" s="23"/>
      <c r="AH20" s="23"/>
      <c r="AI20" s="23"/>
      <c r="AJ20" s="23"/>
      <c r="AK20" s="23"/>
      <c r="AL20" s="23"/>
      <c r="AM20" s="23"/>
      <c r="AN20" s="23"/>
      <c r="AO20" s="23"/>
      <c r="AP20" s="23"/>
      <c r="AQ20" s="23"/>
      <c r="AR20" s="23"/>
    </row>
    <row r="21" spans="1:44" ht="12.75" customHeight="1" x14ac:dyDescent="0.25">
      <c r="A21" s="48" t="s">
        <v>43</v>
      </c>
      <c r="B21" s="40"/>
      <c r="C21" s="42">
        <v>21.667000000000002</v>
      </c>
      <c r="D21" s="42">
        <v>22.581</v>
      </c>
      <c r="E21" s="42">
        <v>22.129000000000001</v>
      </c>
      <c r="F21" s="42">
        <v>21.721</v>
      </c>
      <c r="G21" s="31">
        <v>21.742999999999999</v>
      </c>
      <c r="H21" s="42">
        <v>15.496</v>
      </c>
      <c r="I21" s="42">
        <v>16.526</v>
      </c>
      <c r="J21" s="42">
        <v>16.239999999999998</v>
      </c>
      <c r="K21" s="42">
        <v>16.081</v>
      </c>
      <c r="L21" s="31">
        <v>16.602</v>
      </c>
      <c r="M21" s="42">
        <v>37.162999999999997</v>
      </c>
      <c r="N21" s="42">
        <v>39.106999999999999</v>
      </c>
      <c r="O21" s="42">
        <v>38.368000000000002</v>
      </c>
      <c r="P21" s="42">
        <v>37.802</v>
      </c>
      <c r="Q21" s="31">
        <v>38.344000000000001</v>
      </c>
      <c r="R21" s="51">
        <v>10702.5</v>
      </c>
      <c r="S21" s="51">
        <v>9607</v>
      </c>
      <c r="T21" s="51">
        <v>8629</v>
      </c>
      <c r="U21" s="51">
        <v>11208.5</v>
      </c>
      <c r="V21" s="52">
        <v>10813</v>
      </c>
      <c r="W21" s="51">
        <v>8676</v>
      </c>
      <c r="X21" s="51">
        <v>8000</v>
      </c>
      <c r="Y21" s="51">
        <v>7795</v>
      </c>
      <c r="Z21" s="51">
        <v>9500.5</v>
      </c>
      <c r="AA21" s="52">
        <v>8755</v>
      </c>
      <c r="AB21" s="51">
        <v>9727</v>
      </c>
      <c r="AC21" s="51">
        <v>8836.5</v>
      </c>
      <c r="AD21" s="51">
        <v>8165</v>
      </c>
      <c r="AE21" s="51">
        <v>10342</v>
      </c>
      <c r="AF21" s="52">
        <v>9782</v>
      </c>
      <c r="AG21" s="23"/>
      <c r="AH21" s="23"/>
      <c r="AI21" s="23"/>
      <c r="AJ21" s="23"/>
      <c r="AK21" s="23"/>
      <c r="AL21" s="23"/>
      <c r="AM21" s="23"/>
      <c r="AN21" s="23"/>
      <c r="AO21" s="23"/>
      <c r="AP21" s="23"/>
      <c r="AQ21" s="23"/>
      <c r="AR21" s="23"/>
    </row>
    <row r="22" spans="1:44" ht="12.75" customHeight="1" x14ac:dyDescent="0.25">
      <c r="A22" s="48" t="s">
        <v>44</v>
      </c>
      <c r="B22" s="40"/>
      <c r="C22" s="42">
        <v>128.09100000000001</v>
      </c>
      <c r="D22" s="42">
        <v>136.637</v>
      </c>
      <c r="E22" s="42">
        <v>135.928</v>
      </c>
      <c r="F22" s="42">
        <v>139.10599999999999</v>
      </c>
      <c r="G22" s="31">
        <v>138.73699999999999</v>
      </c>
      <c r="H22" s="42">
        <v>106.408</v>
      </c>
      <c r="I22" s="42">
        <v>115.56399999999999</v>
      </c>
      <c r="J22" s="42">
        <v>117.166</v>
      </c>
      <c r="K22" s="42">
        <v>123.35</v>
      </c>
      <c r="L22" s="31">
        <v>125.563</v>
      </c>
      <c r="M22" s="42">
        <v>234.506</v>
      </c>
      <c r="N22" s="42">
        <v>252.20500000000001</v>
      </c>
      <c r="O22" s="42">
        <v>253.09200000000001</v>
      </c>
      <c r="P22" s="42">
        <v>262.45600000000002</v>
      </c>
      <c r="Q22" s="31">
        <v>264.29899999999998</v>
      </c>
      <c r="R22" s="51">
        <v>11814</v>
      </c>
      <c r="S22" s="51">
        <v>12355</v>
      </c>
      <c r="T22" s="51">
        <v>12662.5</v>
      </c>
      <c r="U22" s="51">
        <v>15317</v>
      </c>
      <c r="V22" s="52">
        <v>13723</v>
      </c>
      <c r="W22" s="51">
        <v>8003</v>
      </c>
      <c r="X22" s="51">
        <v>8403</v>
      </c>
      <c r="Y22" s="51">
        <v>8664</v>
      </c>
      <c r="Z22" s="51">
        <v>10746.5</v>
      </c>
      <c r="AA22" s="52">
        <v>9606</v>
      </c>
      <c r="AB22" s="51">
        <v>9811.5</v>
      </c>
      <c r="AC22" s="51">
        <v>10215</v>
      </c>
      <c r="AD22" s="51">
        <v>10456</v>
      </c>
      <c r="AE22" s="51">
        <v>12939</v>
      </c>
      <c r="AF22" s="52">
        <v>11428.5</v>
      </c>
      <c r="AG22" s="23"/>
      <c r="AH22" s="23"/>
      <c r="AI22" s="23"/>
      <c r="AJ22" s="23"/>
      <c r="AK22" s="23"/>
      <c r="AL22" s="23"/>
      <c r="AM22" s="23"/>
      <c r="AN22" s="23"/>
      <c r="AO22" s="23"/>
      <c r="AP22" s="23"/>
      <c r="AQ22" s="23"/>
      <c r="AR22" s="23"/>
    </row>
    <row r="23" spans="1:44" ht="12.75" customHeight="1" x14ac:dyDescent="0.25">
      <c r="A23" s="48" t="s">
        <v>45</v>
      </c>
      <c r="B23" s="40"/>
      <c r="C23" s="42">
        <v>77.061000000000007</v>
      </c>
      <c r="D23" s="42">
        <v>95.13</v>
      </c>
      <c r="E23" s="42">
        <v>101.357</v>
      </c>
      <c r="F23" s="42">
        <v>103.449</v>
      </c>
      <c r="G23" s="31">
        <v>105.89700000000001</v>
      </c>
      <c r="H23" s="42">
        <v>71.778000000000006</v>
      </c>
      <c r="I23" s="42">
        <v>91.105999999999995</v>
      </c>
      <c r="J23" s="42">
        <v>94.468000000000004</v>
      </c>
      <c r="K23" s="42">
        <v>98.765000000000001</v>
      </c>
      <c r="L23" s="31">
        <v>102.107</v>
      </c>
      <c r="M23" s="42">
        <v>148.839</v>
      </c>
      <c r="N23" s="42">
        <v>186.23699999999999</v>
      </c>
      <c r="O23" s="42">
        <v>195.82400000000001</v>
      </c>
      <c r="P23" s="42">
        <v>202.21</v>
      </c>
      <c r="Q23" s="31">
        <v>208.00399999999999</v>
      </c>
      <c r="R23" s="51">
        <v>12759</v>
      </c>
      <c r="S23" s="51">
        <v>12509</v>
      </c>
      <c r="T23" s="51">
        <v>12428</v>
      </c>
      <c r="U23" s="51">
        <v>13589</v>
      </c>
      <c r="V23" s="52">
        <v>12438.5</v>
      </c>
      <c r="W23" s="51">
        <v>8954</v>
      </c>
      <c r="X23" s="51">
        <v>9205</v>
      </c>
      <c r="Y23" s="51">
        <v>9599</v>
      </c>
      <c r="Z23" s="51">
        <v>10396</v>
      </c>
      <c r="AA23" s="52">
        <v>9539</v>
      </c>
      <c r="AB23" s="51">
        <v>10645</v>
      </c>
      <c r="AC23" s="51">
        <v>10655.5</v>
      </c>
      <c r="AD23" s="51">
        <v>10832</v>
      </c>
      <c r="AE23" s="51">
        <v>11894.5</v>
      </c>
      <c r="AF23" s="52">
        <v>10783.5</v>
      </c>
      <c r="AG23" s="23"/>
      <c r="AH23" s="23"/>
      <c r="AI23" s="23"/>
      <c r="AJ23" s="23"/>
      <c r="AK23" s="23"/>
      <c r="AL23" s="23"/>
      <c r="AM23" s="23"/>
      <c r="AN23" s="23"/>
      <c r="AO23" s="23"/>
      <c r="AP23" s="23"/>
      <c r="AQ23" s="23"/>
      <c r="AR23" s="23"/>
    </row>
    <row r="24" spans="1:44" ht="12.75" customHeight="1" x14ac:dyDescent="0.25">
      <c r="A24" s="48" t="s">
        <v>46</v>
      </c>
      <c r="B24" s="40"/>
      <c r="C24" s="42">
        <v>5.1820000000000004</v>
      </c>
      <c r="D24" s="42">
        <v>5.36</v>
      </c>
      <c r="E24" s="42">
        <v>5.5490000000000004</v>
      </c>
      <c r="F24" s="42">
        <v>5.3659999999999997</v>
      </c>
      <c r="G24" s="31">
        <v>5.2370000000000001</v>
      </c>
      <c r="H24" s="42">
        <v>1.2090000000000001</v>
      </c>
      <c r="I24" s="42">
        <v>1.4990000000000001</v>
      </c>
      <c r="J24" s="42">
        <v>2.1019999999999999</v>
      </c>
      <c r="K24" s="42">
        <v>2.5859999999999999</v>
      </c>
      <c r="L24" s="31">
        <v>2.7320000000000002</v>
      </c>
      <c r="M24" s="42">
        <v>6.391</v>
      </c>
      <c r="N24" s="42">
        <v>6.859</v>
      </c>
      <c r="O24" s="42">
        <v>7.649</v>
      </c>
      <c r="P24" s="42">
        <v>7.9530000000000003</v>
      </c>
      <c r="Q24" s="31">
        <v>7.9660000000000002</v>
      </c>
      <c r="R24" s="51">
        <v>13344.5</v>
      </c>
      <c r="S24" s="51">
        <v>13684</v>
      </c>
      <c r="T24" s="51">
        <v>12552</v>
      </c>
      <c r="U24" s="51">
        <v>14518</v>
      </c>
      <c r="V24" s="52">
        <v>12947.5</v>
      </c>
      <c r="W24" s="51">
        <v>10000</v>
      </c>
      <c r="X24" s="51">
        <v>11136</v>
      </c>
      <c r="Y24" s="51">
        <v>9680</v>
      </c>
      <c r="Z24" s="51">
        <v>10770</v>
      </c>
      <c r="AA24" s="52">
        <v>10848</v>
      </c>
      <c r="AB24" s="51">
        <v>12640</v>
      </c>
      <c r="AC24" s="51">
        <v>13224</v>
      </c>
      <c r="AD24" s="51">
        <v>11601</v>
      </c>
      <c r="AE24" s="51">
        <v>13296.5</v>
      </c>
      <c r="AF24" s="52">
        <v>12082</v>
      </c>
      <c r="AG24" s="23"/>
      <c r="AH24" s="23"/>
      <c r="AI24" s="23"/>
      <c r="AJ24" s="23"/>
      <c r="AK24" s="23"/>
      <c r="AL24" s="23"/>
      <c r="AM24" s="23"/>
      <c r="AN24" s="23"/>
      <c r="AO24" s="23"/>
      <c r="AP24" s="23"/>
      <c r="AQ24" s="23"/>
      <c r="AR24" s="23"/>
    </row>
    <row r="25" spans="1:44" ht="12.75" customHeight="1" x14ac:dyDescent="0.25">
      <c r="A25" s="48" t="s">
        <v>47</v>
      </c>
      <c r="B25" s="40"/>
      <c r="C25" s="42">
        <v>24.79</v>
      </c>
      <c r="D25" s="42">
        <v>26.859000000000002</v>
      </c>
      <c r="E25" s="42">
        <v>26.768000000000001</v>
      </c>
      <c r="F25" s="42">
        <v>28.024999999999999</v>
      </c>
      <c r="G25" s="31">
        <v>29.03</v>
      </c>
      <c r="H25" s="42">
        <v>40.962000000000003</v>
      </c>
      <c r="I25" s="42">
        <v>45.734999999999999</v>
      </c>
      <c r="J25" s="42">
        <v>44.307000000000002</v>
      </c>
      <c r="K25" s="42">
        <v>47.204000000000001</v>
      </c>
      <c r="L25" s="31">
        <v>49.804000000000002</v>
      </c>
      <c r="M25" s="42">
        <v>65.75</v>
      </c>
      <c r="N25" s="42">
        <v>72.590999999999994</v>
      </c>
      <c r="O25" s="42">
        <v>71.076999999999998</v>
      </c>
      <c r="P25" s="42">
        <v>75.227000000000004</v>
      </c>
      <c r="Q25" s="31">
        <v>78.838999999999999</v>
      </c>
      <c r="R25" s="51">
        <v>7361</v>
      </c>
      <c r="S25" s="51">
        <v>7657</v>
      </c>
      <c r="T25" s="51">
        <v>7320.5</v>
      </c>
      <c r="U25" s="51">
        <v>8429</v>
      </c>
      <c r="V25" s="52">
        <v>7050</v>
      </c>
      <c r="W25" s="51">
        <v>5270</v>
      </c>
      <c r="X25" s="51">
        <v>5372</v>
      </c>
      <c r="Y25" s="51">
        <v>5758</v>
      </c>
      <c r="Z25" s="51">
        <v>6768</v>
      </c>
      <c r="AA25" s="52">
        <v>5428</v>
      </c>
      <c r="AB25" s="51">
        <v>5943</v>
      </c>
      <c r="AC25" s="51">
        <v>6034</v>
      </c>
      <c r="AD25" s="51">
        <v>6289</v>
      </c>
      <c r="AE25" s="51">
        <v>7370</v>
      </c>
      <c r="AF25" s="52">
        <v>5930.5</v>
      </c>
      <c r="AG25" s="23"/>
      <c r="AH25" s="23"/>
      <c r="AI25" s="23"/>
      <c r="AJ25" s="23"/>
      <c r="AK25" s="23"/>
      <c r="AL25" s="23"/>
      <c r="AM25" s="23"/>
      <c r="AN25" s="23"/>
      <c r="AO25" s="23"/>
      <c r="AP25" s="23"/>
      <c r="AQ25" s="23"/>
      <c r="AR25" s="23"/>
    </row>
    <row r="26" spans="1:44" ht="12.75" customHeight="1" x14ac:dyDescent="0.25">
      <c r="A26" s="48" t="s">
        <v>48</v>
      </c>
      <c r="B26" s="40"/>
      <c r="C26" s="42">
        <v>47.975000000000001</v>
      </c>
      <c r="D26" s="42">
        <v>50.624000000000002</v>
      </c>
      <c r="E26" s="42">
        <v>53.997</v>
      </c>
      <c r="F26" s="42">
        <v>57.783999999999999</v>
      </c>
      <c r="G26" s="31">
        <v>62.054000000000002</v>
      </c>
      <c r="H26" s="42">
        <v>101.152</v>
      </c>
      <c r="I26" s="42">
        <v>109.801</v>
      </c>
      <c r="J26" s="42">
        <v>117.867</v>
      </c>
      <c r="K26" s="42">
        <v>131.30600000000001</v>
      </c>
      <c r="L26" s="31">
        <v>145.04300000000001</v>
      </c>
      <c r="M26" s="42">
        <v>149.12100000000001</v>
      </c>
      <c r="N26" s="42">
        <v>160.428</v>
      </c>
      <c r="O26" s="42">
        <v>171.864</v>
      </c>
      <c r="P26" s="42">
        <v>189.08799999999999</v>
      </c>
      <c r="Q26" s="31">
        <v>207.09399999999999</v>
      </c>
      <c r="R26" s="51">
        <v>59410</v>
      </c>
      <c r="S26" s="51">
        <v>54061.5</v>
      </c>
      <c r="T26" s="51">
        <v>50635</v>
      </c>
      <c r="U26" s="51">
        <v>54200</v>
      </c>
      <c r="V26" s="52">
        <v>47907</v>
      </c>
      <c r="W26" s="51">
        <v>17557</v>
      </c>
      <c r="X26" s="51">
        <v>17819</v>
      </c>
      <c r="Y26" s="51">
        <v>17953.5</v>
      </c>
      <c r="Z26" s="51">
        <v>21652.5</v>
      </c>
      <c r="AA26" s="52">
        <v>19384</v>
      </c>
      <c r="AB26" s="51">
        <v>22321</v>
      </c>
      <c r="AC26" s="51">
        <v>22415</v>
      </c>
      <c r="AD26" s="51">
        <v>22382</v>
      </c>
      <c r="AE26" s="51">
        <v>26369</v>
      </c>
      <c r="AF26" s="52">
        <v>23728</v>
      </c>
      <c r="AG26" s="23"/>
      <c r="AH26" s="23"/>
      <c r="AI26" s="23"/>
      <c r="AJ26" s="23"/>
      <c r="AK26" s="23"/>
      <c r="AL26" s="23"/>
      <c r="AM26" s="23"/>
      <c r="AN26" s="23"/>
      <c r="AO26" s="23"/>
      <c r="AP26" s="23"/>
      <c r="AQ26" s="23"/>
      <c r="AR26" s="23"/>
    </row>
    <row r="27" spans="1:44" ht="12.75" customHeight="1" x14ac:dyDescent="0.25">
      <c r="A27" s="48" t="s">
        <v>49</v>
      </c>
      <c r="B27" s="40"/>
      <c r="C27" s="42">
        <v>39.026000000000003</v>
      </c>
      <c r="D27" s="42">
        <v>42.362000000000002</v>
      </c>
      <c r="E27" s="42">
        <v>44.06</v>
      </c>
      <c r="F27" s="42">
        <v>44.354999999999997</v>
      </c>
      <c r="G27" s="31">
        <v>45.856000000000002</v>
      </c>
      <c r="H27" s="42">
        <v>37.011000000000003</v>
      </c>
      <c r="I27" s="42">
        <v>41.529000000000003</v>
      </c>
      <c r="J27" s="42">
        <v>48.317999999999998</v>
      </c>
      <c r="K27" s="42">
        <v>51.497</v>
      </c>
      <c r="L27" s="31">
        <v>54.555999999999997</v>
      </c>
      <c r="M27" s="42">
        <v>76.034999999999997</v>
      </c>
      <c r="N27" s="42">
        <v>83.885999999999996</v>
      </c>
      <c r="O27" s="42">
        <v>92.372</v>
      </c>
      <c r="P27" s="42">
        <v>95.853999999999999</v>
      </c>
      <c r="Q27" s="31">
        <v>100.408</v>
      </c>
      <c r="R27" s="51">
        <v>5094.5</v>
      </c>
      <c r="S27" s="51">
        <v>5320</v>
      </c>
      <c r="T27" s="51">
        <v>4588</v>
      </c>
      <c r="U27" s="51">
        <v>4989.5</v>
      </c>
      <c r="V27" s="52">
        <v>4310</v>
      </c>
      <c r="W27" s="51">
        <v>3245</v>
      </c>
      <c r="X27" s="51">
        <v>3592.5</v>
      </c>
      <c r="Y27" s="51">
        <v>3200</v>
      </c>
      <c r="Z27" s="51">
        <v>3759</v>
      </c>
      <c r="AA27" s="52">
        <v>3398</v>
      </c>
      <c r="AB27" s="51">
        <v>4103</v>
      </c>
      <c r="AC27" s="51">
        <v>4374</v>
      </c>
      <c r="AD27" s="51">
        <v>3760</v>
      </c>
      <c r="AE27" s="51">
        <v>4229</v>
      </c>
      <c r="AF27" s="52">
        <v>3780</v>
      </c>
      <c r="AG27" s="23"/>
      <c r="AH27" s="23"/>
      <c r="AI27" s="23"/>
      <c r="AJ27" s="23"/>
      <c r="AK27" s="23"/>
      <c r="AL27" s="23"/>
      <c r="AM27" s="23"/>
      <c r="AN27" s="23"/>
      <c r="AO27" s="23"/>
      <c r="AP27" s="23"/>
      <c r="AQ27" s="23"/>
      <c r="AR27" s="23"/>
    </row>
    <row r="28" spans="1:44" ht="12.75" customHeight="1" x14ac:dyDescent="0.25">
      <c r="A28" s="48" t="s">
        <v>50</v>
      </c>
      <c r="B28" s="40"/>
      <c r="C28" s="42">
        <v>58.363999999999997</v>
      </c>
      <c r="D28" s="42">
        <v>63.287999999999997</v>
      </c>
      <c r="E28" s="42">
        <v>64.63</v>
      </c>
      <c r="F28" s="42">
        <v>66.781000000000006</v>
      </c>
      <c r="G28" s="31">
        <v>68.016999999999996</v>
      </c>
      <c r="H28" s="42">
        <v>72.718000000000004</v>
      </c>
      <c r="I28" s="42">
        <v>82.319000000000003</v>
      </c>
      <c r="J28" s="42">
        <v>85.012</v>
      </c>
      <c r="K28" s="42">
        <v>91.177000000000007</v>
      </c>
      <c r="L28" s="31">
        <v>95.484999999999999</v>
      </c>
      <c r="M28" s="42">
        <v>131.07900000000001</v>
      </c>
      <c r="N28" s="42">
        <v>145.61199999999999</v>
      </c>
      <c r="O28" s="42">
        <v>149.642</v>
      </c>
      <c r="P28" s="42">
        <v>157.95400000000001</v>
      </c>
      <c r="Q28" s="31">
        <v>163.50200000000001</v>
      </c>
      <c r="R28" s="51">
        <v>15590.5</v>
      </c>
      <c r="S28" s="51">
        <v>15943</v>
      </c>
      <c r="T28" s="51">
        <v>15049</v>
      </c>
      <c r="U28" s="51">
        <v>17758</v>
      </c>
      <c r="V28" s="52">
        <v>15552</v>
      </c>
      <c r="W28" s="51">
        <v>10193</v>
      </c>
      <c r="X28" s="51">
        <v>10499</v>
      </c>
      <c r="Y28" s="51">
        <v>10997</v>
      </c>
      <c r="Z28" s="51">
        <v>14537</v>
      </c>
      <c r="AA28" s="52">
        <v>11156.5</v>
      </c>
      <c r="AB28" s="51">
        <v>12227.5</v>
      </c>
      <c r="AC28" s="51">
        <v>12464</v>
      </c>
      <c r="AD28" s="51">
        <v>12469</v>
      </c>
      <c r="AE28" s="51">
        <v>15720</v>
      </c>
      <c r="AF28" s="52">
        <v>12690</v>
      </c>
      <c r="AG28" s="23"/>
      <c r="AH28" s="23"/>
      <c r="AI28" s="23"/>
      <c r="AJ28" s="23"/>
      <c r="AK28" s="23"/>
      <c r="AL28" s="23"/>
      <c r="AM28" s="23"/>
      <c r="AN28" s="23"/>
      <c r="AO28" s="23"/>
      <c r="AP28" s="23"/>
      <c r="AQ28" s="23"/>
      <c r="AR28" s="23"/>
    </row>
    <row r="29" spans="1:44" ht="12.75" customHeight="1" x14ac:dyDescent="0.25">
      <c r="A29" s="45" t="s">
        <v>94</v>
      </c>
      <c r="B29" s="40"/>
      <c r="C29" s="42"/>
      <c r="D29" s="42"/>
      <c r="E29" s="42"/>
      <c r="F29" s="42"/>
      <c r="G29" s="31"/>
      <c r="H29" s="42"/>
      <c r="I29" s="42"/>
      <c r="J29" s="42"/>
      <c r="K29" s="42"/>
      <c r="L29" s="31"/>
      <c r="M29" s="42"/>
      <c r="N29" s="42"/>
      <c r="O29" s="42"/>
      <c r="P29" s="42"/>
      <c r="Q29" s="31"/>
      <c r="R29" s="51"/>
      <c r="S29" s="51"/>
      <c r="T29" s="51"/>
      <c r="U29" s="51"/>
      <c r="V29" s="52"/>
      <c r="W29" s="51"/>
      <c r="X29" s="51"/>
      <c r="Y29" s="51"/>
      <c r="Z29" s="51"/>
      <c r="AA29" s="52"/>
      <c r="AB29" s="51"/>
      <c r="AC29" s="51"/>
      <c r="AD29" s="51"/>
      <c r="AE29" s="51"/>
      <c r="AF29" s="52"/>
      <c r="AG29" s="23"/>
      <c r="AH29" s="23"/>
      <c r="AI29" s="23"/>
      <c r="AJ29" s="23"/>
      <c r="AK29" s="23"/>
      <c r="AL29" s="23"/>
      <c r="AM29" s="23"/>
      <c r="AN29" s="23"/>
      <c r="AO29" s="23"/>
      <c r="AP29" s="23"/>
      <c r="AQ29" s="23"/>
      <c r="AR29" s="23"/>
    </row>
    <row r="30" spans="1:44" ht="12.75" customHeight="1" x14ac:dyDescent="0.25">
      <c r="A30" s="49" t="s">
        <v>85</v>
      </c>
      <c r="B30" s="40"/>
      <c r="C30" s="42">
        <v>695.9</v>
      </c>
      <c r="D30" s="42">
        <v>711.62199999999996</v>
      </c>
      <c r="E30" s="42">
        <v>685.149</v>
      </c>
      <c r="F30" s="42">
        <v>695.68799999999999</v>
      </c>
      <c r="G30" s="31">
        <v>712.66300000000001</v>
      </c>
      <c r="H30" s="42">
        <v>325.99900000000002</v>
      </c>
      <c r="I30" s="42">
        <v>344.41800000000001</v>
      </c>
      <c r="J30" s="42">
        <v>333.98</v>
      </c>
      <c r="K30" s="42">
        <v>355.33699999999999</v>
      </c>
      <c r="L30" s="31">
        <v>379.50299999999999</v>
      </c>
      <c r="M30" s="42">
        <v>1021.904</v>
      </c>
      <c r="N30" s="42">
        <v>1056.046</v>
      </c>
      <c r="O30" s="42">
        <v>1019.129</v>
      </c>
      <c r="P30" s="42">
        <v>1051.0239999999999</v>
      </c>
      <c r="Q30" s="31">
        <v>1092.1679999999999</v>
      </c>
      <c r="R30" s="51">
        <v>19938</v>
      </c>
      <c r="S30" s="51">
        <v>19830</v>
      </c>
      <c r="T30" s="51">
        <v>18407.5</v>
      </c>
      <c r="U30" s="51">
        <v>23445</v>
      </c>
      <c r="V30" s="52">
        <v>20354</v>
      </c>
      <c r="W30" s="51">
        <v>14283</v>
      </c>
      <c r="X30" s="51">
        <v>14789</v>
      </c>
      <c r="Y30" s="51">
        <v>14375</v>
      </c>
      <c r="Z30" s="51">
        <v>20000</v>
      </c>
      <c r="AA30" s="52">
        <v>15803.5</v>
      </c>
      <c r="AB30" s="51">
        <v>18134</v>
      </c>
      <c r="AC30" s="51">
        <v>18126</v>
      </c>
      <c r="AD30" s="51">
        <v>17045</v>
      </c>
      <c r="AE30" s="51">
        <v>22412</v>
      </c>
      <c r="AF30" s="52">
        <v>18717</v>
      </c>
      <c r="AG30" s="23"/>
      <c r="AH30" s="23"/>
      <c r="AI30" s="23"/>
      <c r="AJ30" s="23"/>
      <c r="AK30" s="23"/>
      <c r="AL30" s="23"/>
      <c r="AM30" s="23"/>
      <c r="AN30" s="23"/>
      <c r="AO30" s="23"/>
      <c r="AP30" s="23"/>
      <c r="AQ30" s="23"/>
      <c r="AR30" s="23"/>
    </row>
    <row r="31" spans="1:44" ht="12.75" customHeight="1" x14ac:dyDescent="0.25">
      <c r="A31" s="49" t="s">
        <v>86</v>
      </c>
      <c r="B31" s="40"/>
      <c r="C31" s="42">
        <v>5.484</v>
      </c>
      <c r="D31" s="42">
        <v>5.742</v>
      </c>
      <c r="E31" s="42">
        <v>5.5419999999999998</v>
      </c>
      <c r="F31" s="42">
        <v>5.0270000000000001</v>
      </c>
      <c r="G31" s="31">
        <v>5.2549999999999999</v>
      </c>
      <c r="H31" s="42">
        <v>3.6909999999999998</v>
      </c>
      <c r="I31" s="42">
        <v>3.8140000000000001</v>
      </c>
      <c r="J31" s="42">
        <v>3.8340000000000001</v>
      </c>
      <c r="K31" s="42">
        <v>3.613</v>
      </c>
      <c r="L31" s="31">
        <v>3.9660000000000002</v>
      </c>
      <c r="M31" s="42">
        <v>9.173</v>
      </c>
      <c r="N31" s="42">
        <v>9.5500000000000007</v>
      </c>
      <c r="O31" s="42">
        <v>9.3680000000000003</v>
      </c>
      <c r="P31" s="42">
        <v>8.6359999999999992</v>
      </c>
      <c r="Q31" s="31">
        <v>9.2219999999999995</v>
      </c>
      <c r="R31" s="51">
        <v>54533</v>
      </c>
      <c r="S31" s="51">
        <v>53372</v>
      </c>
      <c r="T31" s="51">
        <v>49919</v>
      </c>
      <c r="U31" s="51">
        <v>73424</v>
      </c>
      <c r="V31" s="52">
        <v>64468.5</v>
      </c>
      <c r="W31" s="51">
        <v>34552</v>
      </c>
      <c r="X31" s="51">
        <v>34715</v>
      </c>
      <c r="Y31" s="51">
        <v>34659</v>
      </c>
      <c r="Z31" s="51">
        <v>60128</v>
      </c>
      <c r="AA31" s="52">
        <v>42788</v>
      </c>
      <c r="AB31" s="51">
        <v>44755</v>
      </c>
      <c r="AC31" s="51">
        <v>44635</v>
      </c>
      <c r="AD31" s="51">
        <v>42526.5</v>
      </c>
      <c r="AE31" s="51">
        <v>66910</v>
      </c>
      <c r="AF31" s="52">
        <v>53754</v>
      </c>
      <c r="AG31" s="23"/>
      <c r="AH31" s="23"/>
      <c r="AI31" s="23"/>
      <c r="AJ31" s="23"/>
      <c r="AK31" s="23"/>
      <c r="AL31" s="23"/>
      <c r="AM31" s="23"/>
      <c r="AN31" s="23"/>
      <c r="AO31" s="23"/>
      <c r="AP31" s="23"/>
      <c r="AQ31" s="23"/>
      <c r="AR31" s="23"/>
    </row>
    <row r="32" spans="1:44" ht="12.75" customHeight="1" x14ac:dyDescent="0.25">
      <c r="A32" s="49" t="s">
        <v>87</v>
      </c>
      <c r="B32" s="40"/>
      <c r="C32" s="42">
        <v>0.78400000000000003</v>
      </c>
      <c r="D32" s="42">
        <v>0.76900000000000002</v>
      </c>
      <c r="E32" s="42">
        <v>0.86</v>
      </c>
      <c r="F32" s="42">
        <v>0.26600000000000001</v>
      </c>
      <c r="G32" s="31">
        <v>0.26200000000000001</v>
      </c>
      <c r="H32" s="42">
        <v>0.437</v>
      </c>
      <c r="I32" s="42">
        <v>0.54400000000000004</v>
      </c>
      <c r="J32" s="42">
        <v>0.54800000000000004</v>
      </c>
      <c r="K32" s="42">
        <v>0.14299999999999999</v>
      </c>
      <c r="L32" s="31">
        <v>0.17199999999999999</v>
      </c>
      <c r="M32" s="42">
        <v>1.2150000000000001</v>
      </c>
      <c r="N32" s="42">
        <v>1.3129999999999999</v>
      </c>
      <c r="O32" s="42">
        <v>1.409</v>
      </c>
      <c r="P32" s="42">
        <v>0.40500000000000003</v>
      </c>
      <c r="Q32" s="31">
        <v>0.434</v>
      </c>
      <c r="R32" s="51">
        <v>13944</v>
      </c>
      <c r="S32" s="51">
        <v>17173</v>
      </c>
      <c r="T32" s="51">
        <v>12055.5</v>
      </c>
      <c r="U32" s="51">
        <v>114294</v>
      </c>
      <c r="V32" s="52">
        <v>108710.5</v>
      </c>
      <c r="W32" s="51">
        <v>7041</v>
      </c>
      <c r="X32" s="51">
        <v>10131.5</v>
      </c>
      <c r="Y32" s="51">
        <v>9188</v>
      </c>
      <c r="Z32" s="51">
        <v>108242</v>
      </c>
      <c r="AA32" s="52">
        <v>64665</v>
      </c>
      <c r="AB32" s="51">
        <v>10968</v>
      </c>
      <c r="AC32" s="51">
        <v>13620</v>
      </c>
      <c r="AD32" s="51">
        <v>10594.5</v>
      </c>
      <c r="AE32" s="51">
        <v>111997</v>
      </c>
      <c r="AF32" s="52">
        <v>87016</v>
      </c>
      <c r="AG32" s="23"/>
      <c r="AH32" s="23"/>
      <c r="AI32" s="23"/>
      <c r="AJ32" s="23"/>
      <c r="AK32" s="23"/>
      <c r="AL32" s="23"/>
      <c r="AM32" s="23"/>
      <c r="AN32" s="23"/>
      <c r="AO32" s="23"/>
      <c r="AP32" s="23"/>
      <c r="AQ32" s="23"/>
      <c r="AR32" s="23"/>
    </row>
    <row r="33" spans="1:44" ht="12.75" customHeight="1" x14ac:dyDescent="0.25">
      <c r="A33" s="49" t="s">
        <v>88</v>
      </c>
      <c r="B33" s="40"/>
      <c r="C33" s="42">
        <v>0.41399999999999998</v>
      </c>
      <c r="D33" s="42">
        <v>0.55700000000000005</v>
      </c>
      <c r="E33" s="42">
        <v>0.88900000000000001</v>
      </c>
      <c r="F33" s="42">
        <v>7.0000000000000001E-3</v>
      </c>
      <c r="G33" s="31">
        <v>5.0000000000000001E-3</v>
      </c>
      <c r="H33" s="42">
        <v>0.39700000000000002</v>
      </c>
      <c r="I33" s="42">
        <v>0.38600000000000001</v>
      </c>
      <c r="J33" s="42">
        <v>0.623</v>
      </c>
      <c r="K33" s="42" t="s">
        <v>107</v>
      </c>
      <c r="L33" s="31">
        <v>5.0000000000000001E-3</v>
      </c>
      <c r="M33" s="42">
        <v>0.80700000000000005</v>
      </c>
      <c r="N33" s="42">
        <v>0.93799999999999994</v>
      </c>
      <c r="O33" s="42">
        <v>1.5089999999999999</v>
      </c>
      <c r="P33" s="42">
        <v>6.0000000000000001E-3</v>
      </c>
      <c r="Q33" s="31">
        <v>7.0000000000000001E-3</v>
      </c>
      <c r="R33" s="51">
        <v>6604.5</v>
      </c>
      <c r="S33" s="51">
        <v>6025</v>
      </c>
      <c r="T33" s="51">
        <v>6558</v>
      </c>
      <c r="U33" s="51">
        <v>939366</v>
      </c>
      <c r="V33" s="52">
        <v>443428</v>
      </c>
      <c r="W33" s="51">
        <v>5477</v>
      </c>
      <c r="X33" s="51">
        <v>4468</v>
      </c>
      <c r="Y33" s="51">
        <v>5798</v>
      </c>
      <c r="Z33" s="51" t="s">
        <v>107</v>
      </c>
      <c r="AA33" s="52">
        <v>25855</v>
      </c>
      <c r="AB33" s="51">
        <v>5862</v>
      </c>
      <c r="AC33" s="51">
        <v>5493.5</v>
      </c>
      <c r="AD33" s="51">
        <v>6370</v>
      </c>
      <c r="AE33" s="51">
        <v>939366</v>
      </c>
      <c r="AF33" s="52">
        <v>246983</v>
      </c>
      <c r="AG33" s="23"/>
      <c r="AH33" s="23"/>
      <c r="AI33" s="23"/>
      <c r="AJ33" s="23"/>
      <c r="AK33" s="23"/>
      <c r="AL33" s="23"/>
      <c r="AM33" s="23"/>
      <c r="AN33" s="23"/>
      <c r="AO33" s="23"/>
      <c r="AP33" s="23"/>
      <c r="AQ33" s="23"/>
      <c r="AR33" s="23"/>
    </row>
    <row r="34" spans="1:44" ht="12.75" customHeight="1" x14ac:dyDescent="0.25">
      <c r="A34" s="50" t="s">
        <v>95</v>
      </c>
      <c r="B34" s="40"/>
      <c r="C34" s="42">
        <v>1227.3040000000001</v>
      </c>
      <c r="D34" s="42">
        <v>1249.836</v>
      </c>
      <c r="E34" s="42">
        <v>1264.549</v>
      </c>
      <c r="F34" s="42">
        <v>1290.2570000000001</v>
      </c>
      <c r="G34" s="31">
        <v>1309.867</v>
      </c>
      <c r="H34" s="42">
        <v>816.45699999999999</v>
      </c>
      <c r="I34" s="42">
        <v>849.59699999999998</v>
      </c>
      <c r="J34" s="42">
        <v>867.76099999999997</v>
      </c>
      <c r="K34" s="42">
        <v>917.245</v>
      </c>
      <c r="L34" s="31">
        <v>954.928</v>
      </c>
      <c r="M34" s="42">
        <v>2043.7570000000001</v>
      </c>
      <c r="N34" s="42">
        <v>2099.4340000000002</v>
      </c>
      <c r="O34" s="42">
        <v>2132.3110000000001</v>
      </c>
      <c r="P34" s="42">
        <v>2207.4969999999998</v>
      </c>
      <c r="Q34" s="31">
        <v>2264.797</v>
      </c>
      <c r="R34" s="51">
        <v>14800</v>
      </c>
      <c r="S34" s="51">
        <v>14408.5</v>
      </c>
      <c r="T34" s="51">
        <v>13236</v>
      </c>
      <c r="U34" s="51">
        <v>16148</v>
      </c>
      <c r="V34" s="52">
        <v>14227</v>
      </c>
      <c r="W34" s="51">
        <v>8276</v>
      </c>
      <c r="X34" s="51">
        <v>8254</v>
      </c>
      <c r="Y34" s="51">
        <v>8182</v>
      </c>
      <c r="Z34" s="51">
        <v>10091</v>
      </c>
      <c r="AA34" s="52">
        <v>8788</v>
      </c>
      <c r="AB34" s="51">
        <v>11772</v>
      </c>
      <c r="AC34" s="51">
        <v>11520</v>
      </c>
      <c r="AD34" s="51">
        <v>10852</v>
      </c>
      <c r="AE34" s="51">
        <v>13375</v>
      </c>
      <c r="AF34" s="52">
        <v>11553</v>
      </c>
      <c r="AG34" s="23"/>
      <c r="AH34" s="23"/>
      <c r="AI34" s="23"/>
      <c r="AJ34" s="23"/>
      <c r="AK34" s="23"/>
      <c r="AL34" s="23"/>
      <c r="AM34" s="23"/>
      <c r="AN34" s="23"/>
      <c r="AO34" s="23"/>
      <c r="AP34" s="23"/>
      <c r="AQ34" s="23"/>
      <c r="AR34" s="23"/>
    </row>
    <row r="35" spans="1:44" ht="12.75" customHeight="1" x14ac:dyDescent="0.25">
      <c r="A35" s="22"/>
      <c r="V35" s="25"/>
      <c r="W35" s="25"/>
      <c r="X35" s="25"/>
      <c r="Y35" s="25"/>
      <c r="Z35" s="25"/>
      <c r="AA35" s="25"/>
      <c r="AB35" s="25"/>
      <c r="AC35" s="25"/>
      <c r="AD35" s="25"/>
      <c r="AE35" s="25"/>
      <c r="AF35" s="25"/>
      <c r="AG35" s="25"/>
      <c r="AH35" s="25"/>
      <c r="AI35" s="25"/>
      <c r="AJ35" s="25"/>
      <c r="AK35" s="25"/>
      <c r="AL35" s="25"/>
      <c r="AM35" s="25"/>
    </row>
    <row r="36" spans="1:44" ht="12.75" customHeight="1" x14ac:dyDescent="0.25">
      <c r="A36" s="25" t="str">
        <f>"(a) Industry could not be determined for approximately "&amp;ROUND(100 - SUM(Q10:Q28)/Q34%, 0)&amp;"% of OMUE jobs. With the exception of OMUE jobs in the Agriculture industry, the distribution of OMUE jobs by industry is generally consistent with related Labour Force Survey estimates"</f>
        <v>(a) Industry could not be determined for approximately 15% of OMUE jobs. With the exception of OMUE jobs in the Agriculture industry, the distribution of OMUE jobs by industry is generally consistent with related Labour Force Survey estimates</v>
      </c>
      <c r="B36" s="16"/>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row>
    <row r="37" spans="1:44" ht="12.75" customHeight="1" x14ac:dyDescent="0.25">
      <c r="A37" s="25" t="s">
        <v>100</v>
      </c>
      <c r="B37" s="16"/>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row>
    <row r="38" spans="1:44" ht="12.75" customHeight="1" x14ac:dyDescent="0.25">
      <c r="A38" s="25" t="s">
        <v>101</v>
      </c>
      <c r="B38" s="16"/>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row>
    <row r="39" spans="1:44" ht="12.75" customHeight="1" x14ac:dyDescent="0.25">
      <c r="A39" s="25" t="s">
        <v>105</v>
      </c>
      <c r="B39" s="16"/>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row>
    <row r="40" spans="1:44" ht="12.75" customHeight="1" x14ac:dyDescent="0.25">
      <c r="A40" s="25" t="s">
        <v>102</v>
      </c>
      <c r="B40" s="16"/>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row>
    <row r="41" spans="1:44" ht="12.75" customHeight="1" x14ac:dyDescent="0.25">
      <c r="A41" s="25" t="s">
        <v>103</v>
      </c>
      <c r="B41" s="16"/>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row>
    <row r="42" spans="1:44" x14ac:dyDescent="0.25">
      <c r="A42" s="25" t="s">
        <v>122</v>
      </c>
    </row>
  </sheetData>
  <mergeCells count="8">
    <mergeCell ref="C6:Q6"/>
    <mergeCell ref="R6:AF6"/>
    <mergeCell ref="C7:G7"/>
    <mergeCell ref="H7:L7"/>
    <mergeCell ref="M7:Q7"/>
    <mergeCell ref="R7:V7"/>
    <mergeCell ref="W7:AA7"/>
    <mergeCell ref="AB7:AF7"/>
  </mergeCells>
  <conditionalFormatting sqref="C8:AA8">
    <cfRule type="cellIs" dxfId="1" priority="2" stopIfTrue="1" operator="equal">
      <formula>"np"</formula>
    </cfRule>
  </conditionalFormatting>
  <conditionalFormatting sqref="AF8">
    <cfRule type="cellIs" dxfId="0" priority="1" stopIfTrue="1" operator="equal">
      <formula>"np"</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5.1</vt:lpstr>
      <vt:lpstr>Table 5.2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Janelle McFarlane</dc:creator>
  <cp:lastModifiedBy>Tanika Sharman</cp:lastModifiedBy>
  <dcterms:created xsi:type="dcterms:W3CDTF">2018-07-15T23:50:31Z</dcterms:created>
  <dcterms:modified xsi:type="dcterms:W3CDTF">2024-11-06T00:43:27Z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2021-05-10T05:15:55Z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0c43a30e-3a16-4b74-8750-ab9382177ea7</vt:lpwstr>
  </property>
  <property fmtid="{D5CDD505-2E9C-101B-9397-08002B2CF9AE}" pid="8" name="MSIP_Label_c8e5a7ee-c283-40b0-98eb-fa437df4c031_ContentBits">
    <vt:lpwstr>0</vt:lpwstr>
  </property>
</Properties>
</file>