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teamsite.maerskgroup.com/teams/InditexControlTower/Shared Documents/Forwarding -  SPAIN (FW ES)/4. KPI/CESIONES/"/>
    </mc:Choice>
  </mc:AlternateContent>
  <xr:revisionPtr revIDLastSave="4550" documentId="13_ncr:1_{1CB6ED24-EEC2-4D97-A1F9-2A41273638FF}" xr6:coauthVersionLast="47" xr6:coauthVersionMax="47" xr10:uidLastSave="{2182E183-0328-4B6C-97DE-938F4FC22785}"/>
  <bookViews>
    <workbookView xWindow="28680" yWindow="-120" windowWidth="29040" windowHeight="15720" tabRatio="590" activeTab="1" xr2:uid="{00000000-000D-0000-FFFF-FFFF00000000}"/>
  </bookViews>
  <sheets>
    <sheet name="RAW DATA" sheetId="1" r:id="rId1"/>
    <sheet name="DASHBOARD" sheetId="4" r:id="rId2"/>
    <sheet name="PIVOT" sheetId="2" r:id="rId3"/>
  </sheets>
  <definedNames>
    <definedName name="_xlnm._FilterDatabase" localSheetId="0" hidden="1">'RAW DATA'!#REF!</definedName>
    <definedName name="_xlcn.WorksheetConnection_KPIsCESIONES.xlsxTable1341" hidden="1">RAWDATA[]</definedName>
    <definedName name="_xlcn.WorksheetConnection_KPIsCESIONES.xlsxTable134FwdHoursbtwnKandL1" hidden="1">RAWDATA[[Fwd]:[Hours btwn K and L]]</definedName>
    <definedName name="_xlcn.WorksheetConnection_KPIscesionescopy.xlsxTable134FwdMonth1" hidden="1">RAWDATA[[Fwd]:[Month]]</definedName>
    <definedName name="_xlcn.WorksheetConnection_RAWDATAA1L2691" hidden="1">'RAW DATA'!$A$1:$M$2</definedName>
    <definedName name="Slicer_Naviera">#N/A</definedName>
    <definedName name="Timeline_Fecha_entrega">#N/A</definedName>
  </definedNames>
  <calcPr calcId="191028"/>
  <pivotCaches>
    <pivotCache cacheId="102" r:id="rId4"/>
    <pivotCache cacheId="153" r:id="rId5"/>
    <pivotCache cacheId="156" r:id="rId6"/>
    <pivotCache cacheId="159" r:id="rId7"/>
    <pivotCache cacheId="162" r:id="rId8"/>
    <pivotCache cacheId="165" r:id="rId9"/>
    <pivotCache cacheId="168" r:id="rId10"/>
    <pivotCache cacheId="171" r:id="rId11"/>
    <pivotCache cacheId="174" r:id="rId12"/>
  </pivotCaches>
  <extLst>
    <ext xmlns:x14="http://schemas.microsoft.com/office/spreadsheetml/2009/9/main" uri="{876F7934-8845-4945-9796-88D515C7AA90}">
      <x14:pivotCaches>
        <pivotCache cacheId="75"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6"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 DATA!$A$1:$L$269"/>
          <x15:modelTable id="Table134  Fwd   Month" name="Table134  Fwd   Month" connection="WorksheetConnection_KPIs cesionescopy.xlsx!Table134[[Fwd]:[Month]]"/>
          <x15:modelTable id="Table134  Fwd   Hours btwn K and L" name="Table134  Fwd   Hours btwn K and L" connection="WorksheetConnection_KPIs CESIONES.xlsx!Table134[[Fwd]:[Hours btwn K and L]]"/>
          <x15:modelTable id="Table134" name="Table134" connection="WorksheetConnection_KPIs CESIONES.xlsx!Table13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00" i="1" l="1"/>
  <c r="L1899" i="1"/>
  <c r="O1899" i="1" s="1"/>
  <c r="L1898" i="1"/>
  <c r="L1896" i="1"/>
  <c r="L1895" i="1"/>
  <c r="L1894" i="1"/>
  <c r="O1894" i="1" s="1"/>
  <c r="L1893" i="1"/>
  <c r="O1893" i="1" s="1"/>
  <c r="L1892" i="1"/>
  <c r="O1892" i="1" s="1"/>
  <c r="L1891" i="1"/>
  <c r="L1890" i="1"/>
  <c r="O1890" i="1" s="1"/>
  <c r="L1889" i="1"/>
  <c r="L1888" i="1"/>
  <c r="L1887" i="1"/>
  <c r="L1886" i="1"/>
  <c r="P1886" i="1" s="1"/>
  <c r="L1885" i="1"/>
  <c r="P1885" i="1" s="1"/>
  <c r="L1882" i="1"/>
  <c r="P1882" i="1" s="1"/>
  <c r="L1881" i="1"/>
  <c r="L1879" i="1"/>
  <c r="P1879" i="1" s="1"/>
  <c r="L1878" i="1"/>
  <c r="L1877" i="1"/>
  <c r="L1818" i="1"/>
  <c r="L1817" i="1"/>
  <c r="O1817" i="1" s="1"/>
  <c r="L1816" i="1"/>
  <c r="O1816" i="1" s="1"/>
  <c r="L1815" i="1"/>
  <c r="O1815" i="1" s="1"/>
  <c r="L1814" i="1"/>
  <c r="L1809" i="1"/>
  <c r="O1809" i="1" s="1"/>
  <c r="L1808" i="1"/>
  <c r="L1807" i="1"/>
  <c r="L1806" i="1"/>
  <c r="L1801" i="1"/>
  <c r="L1796" i="1"/>
  <c r="O1796" i="1" s="1"/>
  <c r="L1795" i="1"/>
  <c r="O1795" i="1" s="1"/>
  <c r="L1781" i="1"/>
  <c r="L1780" i="1"/>
  <c r="P1780" i="1" s="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7" i="1"/>
  <c r="O1798" i="1"/>
  <c r="O1799" i="1"/>
  <c r="O1800" i="1"/>
  <c r="O1801" i="1"/>
  <c r="O1802" i="1"/>
  <c r="O1803" i="1"/>
  <c r="O1804" i="1"/>
  <c r="O1805" i="1"/>
  <c r="O1806" i="1"/>
  <c r="O1807" i="1"/>
  <c r="O1808" i="1"/>
  <c r="O1810" i="1"/>
  <c r="O1811" i="1"/>
  <c r="O1812" i="1"/>
  <c r="O1813" i="1"/>
  <c r="O1814"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3" i="1"/>
  <c r="O1884" i="1"/>
  <c r="O1887" i="1"/>
  <c r="O1888" i="1"/>
  <c r="O1889" i="1"/>
  <c r="O1891" i="1"/>
  <c r="O1895" i="1"/>
  <c r="O1896" i="1"/>
  <c r="O1897" i="1"/>
  <c r="O1898"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1" i="1"/>
  <c r="P1782" i="1"/>
  <c r="P1783" i="1"/>
  <c r="P1784" i="1"/>
  <c r="P1785" i="1"/>
  <c r="P1786" i="1"/>
  <c r="P1787" i="1"/>
  <c r="P1788" i="1"/>
  <c r="P1789" i="1"/>
  <c r="P1790" i="1"/>
  <c r="P1791" i="1"/>
  <c r="P1792" i="1"/>
  <c r="P1793" i="1"/>
  <c r="P1794" i="1"/>
  <c r="P1797" i="1"/>
  <c r="P1798" i="1"/>
  <c r="P1799" i="1"/>
  <c r="P1800" i="1"/>
  <c r="P1801" i="1"/>
  <c r="P1802" i="1"/>
  <c r="P1803" i="1"/>
  <c r="P1804" i="1"/>
  <c r="P1805" i="1"/>
  <c r="P1806" i="1"/>
  <c r="P1807" i="1"/>
  <c r="P1808" i="1"/>
  <c r="P1809" i="1"/>
  <c r="P1810" i="1"/>
  <c r="P1811" i="1"/>
  <c r="P1812" i="1"/>
  <c r="P1813" i="1"/>
  <c r="P1814"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80" i="1"/>
  <c r="P1881" i="1"/>
  <c r="P1883" i="1"/>
  <c r="P1884" i="1"/>
  <c r="P1887" i="1"/>
  <c r="P1888" i="1"/>
  <c r="P1889" i="1"/>
  <c r="P1891" i="1"/>
  <c r="P1895" i="1"/>
  <c r="P1896" i="1"/>
  <c r="P1897" i="1"/>
  <c r="P1898"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O1885" i="1" l="1"/>
  <c r="P1893" i="1"/>
  <c r="P1816" i="1"/>
  <c r="P1899" i="1"/>
  <c r="P1890" i="1"/>
  <c r="P1796" i="1"/>
  <c r="O1882" i="1"/>
  <c r="P1815" i="1"/>
  <c r="P1892" i="1"/>
  <c r="P1795" i="1"/>
  <c r="O1886" i="1"/>
  <c r="P1894"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2" i="1"/>
  <c r="O2" i="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887870-B358-4DBA-9B36-EC34B51C20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DFF556-CCB3-479C-8C05-4102197B877D}" name="WorksheetConnection_KPIs CESIONES.xlsx!Table134" type="102" refreshedVersion="8" minRefreshableVersion="5">
    <extLst>
      <ext xmlns:x15="http://schemas.microsoft.com/office/spreadsheetml/2010/11/main" uri="{DE250136-89BD-433C-8126-D09CA5730AF9}">
        <x15:connection id="Table134">
          <x15:rangePr sourceName="_xlcn.WorksheetConnection_KPIsCESIONES.xlsxTable1341"/>
        </x15:connection>
      </ext>
    </extLst>
  </connection>
  <connection id="3" xr16:uid="{646E530E-0669-477C-83EF-DAA34A531957}" name="WorksheetConnection_KPIs CESIONES.xlsx!Table134[[Fwd]:[Hours btwn K and L]]" type="102" refreshedVersion="8" minRefreshableVersion="5">
    <extLst>
      <ext xmlns:x15="http://schemas.microsoft.com/office/spreadsheetml/2010/11/main" uri="{DE250136-89BD-433C-8126-D09CA5730AF9}">
        <x15:connection id="Table134  Fwd   Hours btwn K and L" autoDelete="1">
          <x15:rangePr sourceName="_xlcn.WorksheetConnection_KPIsCESIONES.xlsxTable134FwdHoursbtwnKandL1"/>
        </x15:connection>
      </ext>
    </extLst>
  </connection>
  <connection id="4" xr16:uid="{6E309D10-7F7C-4705-9A1A-9D5F20F0BB1C}" name="WorksheetConnection_KPIs cesionescopy.xlsx!Table134[[Fwd]:[Month]]" type="102" refreshedVersion="8" minRefreshableVersion="5">
    <extLst>
      <ext xmlns:x15="http://schemas.microsoft.com/office/spreadsheetml/2010/11/main" uri="{DE250136-89BD-433C-8126-D09CA5730AF9}">
        <x15:connection id="Table134  Fwd   Month">
          <x15:rangePr sourceName="_xlcn.WorksheetConnection_KPIscesionescopy.xlsxTable134FwdMonth1"/>
        </x15:connection>
      </ext>
    </extLst>
  </connection>
  <connection id="5" xr16:uid="{9826AB0F-C166-4B8E-BDA9-FC538823ECED}" name="WorksheetConnection_RAW DATA!$A$1:$L$269" type="102" refreshedVersion="8" minRefreshableVersion="5">
    <extLst>
      <ext xmlns:x15="http://schemas.microsoft.com/office/spreadsheetml/2010/11/main" uri="{DE250136-89BD-433C-8126-D09CA5730AF9}">
        <x15:connection id="Range" autoDelete="1">
          <x15:rangePr sourceName="_xlcn.WorksheetConnection_RAWDATAA1L269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34].[Month].[All]}"/>
    <s v="{[Table134].[Puerto].[All]}"/>
    <s v="{[Table134].[Naviera].[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<sst xmlns="http://schemas.openxmlformats.org/spreadsheetml/2006/main" count="15131" uniqueCount="2199">
  <si>
    <t>Fwd</t>
  </si>
  <si>
    <t>Contenedor</t>
  </si>
  <si>
    <t>ETA</t>
  </si>
  <si>
    <t>BARCO</t>
  </si>
  <si>
    <t>Fecha entrega</t>
  </si>
  <si>
    <t>Transportista</t>
  </si>
  <si>
    <t>Naviera</t>
  </si>
  <si>
    <t>Puerto</t>
  </si>
  <si>
    <t>Asignado</t>
  </si>
  <si>
    <t>Observaciones</t>
  </si>
  <si>
    <t>Date Added</t>
  </si>
  <si>
    <t>Date assigned</t>
  </si>
  <si>
    <t>Month</t>
  </si>
  <si>
    <t>Days btwn. K and E</t>
  </si>
  <si>
    <t>All</t>
  </si>
  <si>
    <t>Count of Contenedor</t>
  </si>
  <si>
    <t>Distinct Count of Contenedor</t>
  </si>
  <si>
    <t>Row Labels</t>
  </si>
  <si>
    <t>Grand Total</t>
  </si>
  <si>
    <t>Column Labels</t>
  </si>
  <si>
    <t>Hours btwn K and L</t>
  </si>
  <si>
    <t>Hours btwn L and E</t>
  </si>
  <si>
    <t>Count of Hours btwn L and E</t>
  </si>
  <si>
    <t>DSV AIR&amp;SEA SAU</t>
  </si>
  <si>
    <t>SCANWELL LOGISTICS SPAIN ,S.L.</t>
  </si>
  <si>
    <t>DAMCO SPAIN, S.L.</t>
  </si>
  <si>
    <t>TIBA SPAIN, SAU (VALENCIA)</t>
  </si>
  <si>
    <t>SCAN GLOBAL LOGISTICS SPAIN SLU</t>
  </si>
  <si>
    <t>EFL PAKISTAN (PRIVATE) LIMITED</t>
  </si>
  <si>
    <t>ORIGIN SOLUTIONS LTD.</t>
  </si>
  <si>
    <t>MGH LOGISTICS PVT LIMITED</t>
  </si>
  <si>
    <t>GV SEA FREIGHT, S.A.U</t>
  </si>
  <si>
    <t>KUEHNE + NAGEL CO., LTD.</t>
  </si>
  <si>
    <t>GCXU5717152</t>
  </si>
  <si>
    <t>ESTELLE MAERSK</t>
  </si>
  <si>
    <t>SYRTRANS</t>
  </si>
  <si>
    <t>MAERSK</t>
  </si>
  <si>
    <t>VCI</t>
  </si>
  <si>
    <t>si</t>
  </si>
  <si>
    <t>MRKU3492551</t>
  </si>
  <si>
    <t>BCN</t>
  </si>
  <si>
    <t>MRSU8104040</t>
  </si>
  <si>
    <t>BUTRANSA</t>
  </si>
  <si>
    <t>MRKU2872201</t>
  </si>
  <si>
    <t>ALEXANDRA MAERSK</t>
  </si>
  <si>
    <t>ARGO</t>
  </si>
  <si>
    <t>SELU4081803</t>
  </si>
  <si>
    <t>MRSU5357574</t>
  </si>
  <si>
    <t>ANTONIA MAERSK</t>
  </si>
  <si>
    <t>MRSU8533487</t>
  </si>
  <si>
    <t>HASU4016228</t>
  </si>
  <si>
    <t>MRSU6210931</t>
  </si>
  <si>
    <t>TCKU7284229</t>
  </si>
  <si>
    <t>HASU4712376</t>
  </si>
  <si>
    <t>CAIU4646027</t>
  </si>
  <si>
    <t>CAAU7046804</t>
  </si>
  <si>
    <t>MRKU5676882</t>
  </si>
  <si>
    <t>CAAU6381860</t>
  </si>
  <si>
    <t>MRKU4050641</t>
  </si>
  <si>
    <t>MRKU0183820</t>
  </si>
  <si>
    <t>TRANSPASSAR</t>
  </si>
  <si>
    <t>SEKU4455721</t>
  </si>
  <si>
    <t>MSKU4690300</t>
  </si>
  <si>
    <t>MRKU5636160</t>
  </si>
  <si>
    <t>LPSE</t>
  </si>
  <si>
    <t>UACU5884600</t>
  </si>
  <si>
    <t>APM</t>
  </si>
  <si>
    <t>HAPAG</t>
  </si>
  <si>
    <t>sí</t>
  </si>
  <si>
    <t>TREN</t>
  </si>
  <si>
    <t>UASU1038972</t>
  </si>
  <si>
    <t>TCNU1724177</t>
  </si>
  <si>
    <t>MRSU3166265</t>
  </si>
  <si>
    <t>CAAU6713230</t>
  </si>
  <si>
    <t>HLXU8335208</t>
  </si>
  <si>
    <t>BEAU4175540</t>
  </si>
  <si>
    <t>HLXU8185860</t>
  </si>
  <si>
    <t>FANU1491760</t>
  </si>
  <si>
    <t>FANU3103842</t>
  </si>
  <si>
    <t>HAMU2536846</t>
  </si>
  <si>
    <t>FANU3040699</t>
  </si>
  <si>
    <t>SUDU8612850</t>
  </si>
  <si>
    <t>MRSU7543259</t>
  </si>
  <si>
    <t>PONU8172505</t>
  </si>
  <si>
    <t>SEKU4442679</t>
  </si>
  <si>
    <t>MRKU5655880</t>
  </si>
  <si>
    <t>MRKU6412210</t>
  </si>
  <si>
    <t>TLLU5841070</t>
  </si>
  <si>
    <t>MAGU5452836</t>
  </si>
  <si>
    <t>HASU4413631</t>
  </si>
  <si>
    <t>TIIU5558833</t>
  </si>
  <si>
    <t>TCLU8175739</t>
  </si>
  <si>
    <t>TCKU6959987</t>
  </si>
  <si>
    <t>AMFU8796243</t>
  </si>
  <si>
    <t>EVELYN MAERSK</t>
  </si>
  <si>
    <t>BSIU9017721</t>
  </si>
  <si>
    <t>CAAU4731110</t>
  </si>
  <si>
    <t>CAAU8381941</t>
  </si>
  <si>
    <t>GAOU7149126</t>
  </si>
  <si>
    <t>GAOU7555850</t>
  </si>
  <si>
    <t>MRKU0081876</t>
  </si>
  <si>
    <t>MRKU0417826</t>
  </si>
  <si>
    <t>MRKU0575631</t>
  </si>
  <si>
    <t>MRKU0691708</t>
  </si>
  <si>
    <t>MRKU2110799</t>
  </si>
  <si>
    <t>MRKU2381276</t>
  </si>
  <si>
    <t>MRKU4298480</t>
  </si>
  <si>
    <t>MRKU4789858</t>
  </si>
  <si>
    <t>MRKU6315246</t>
  </si>
  <si>
    <t>MRKU7955485</t>
  </si>
  <si>
    <t>MRSU4462955</t>
  </si>
  <si>
    <t>MRSU5864012</t>
  </si>
  <si>
    <t>MRSU7903020</t>
  </si>
  <si>
    <t>MRSU8224847</t>
  </si>
  <si>
    <t>MSKU1495804</t>
  </si>
  <si>
    <t>MSKU1657150</t>
  </si>
  <si>
    <t>MSKU4683277</t>
  </si>
  <si>
    <t>MSKU4725080</t>
  </si>
  <si>
    <t>MSKU4757071</t>
  </si>
  <si>
    <t>MSKU4765061</t>
  </si>
  <si>
    <t>MSKU4800012</t>
  </si>
  <si>
    <t>SEKU4730187</t>
  </si>
  <si>
    <t>TEMU2306443</t>
  </si>
  <si>
    <t>TIIU4726784</t>
  </si>
  <si>
    <t>TRHU4582629</t>
  </si>
  <si>
    <t>TRHU7616450</t>
  </si>
  <si>
    <t>TRHU8051554</t>
  </si>
  <si>
    <t>GESU6115110</t>
  </si>
  <si>
    <t>TET</t>
  </si>
  <si>
    <t>no disponible portic 02/01</t>
  </si>
  <si>
    <t>MRSU4748759</t>
  </si>
  <si>
    <t>MRSU6148964</t>
  </si>
  <si>
    <t>TCKU7917878</t>
  </si>
  <si>
    <t>MSKU6745233</t>
  </si>
  <si>
    <t>MSKU4626620</t>
  </si>
  <si>
    <t>MSKU4762036</t>
  </si>
  <si>
    <t>MRKU0896800</t>
  </si>
  <si>
    <t>falta portic 31/12</t>
  </si>
  <si>
    <t>MRSU3842333</t>
  </si>
  <si>
    <t>SEKU4483338</t>
  </si>
  <si>
    <t>GCXU5560335</t>
  </si>
  <si>
    <t>HASU5144970</t>
  </si>
  <si>
    <t>MRKU0410800</t>
  </si>
  <si>
    <t>CAAU8608721</t>
  </si>
  <si>
    <t>MRSU6417370</t>
  </si>
  <si>
    <t>TGHU6801200</t>
  </si>
  <si>
    <t>MIEU2000282</t>
  </si>
  <si>
    <t>TEMU8129767</t>
  </si>
  <si>
    <t>TCKU6798394</t>
  </si>
  <si>
    <t>SUDU8735670</t>
  </si>
  <si>
    <t>HLXU3558641</t>
  </si>
  <si>
    <t>BSIU9559086</t>
  </si>
  <si>
    <t>CAIU5863578</t>
  </si>
  <si>
    <t>MRSU7249990</t>
  </si>
  <si>
    <t>TRHU8284406</t>
  </si>
  <si>
    <t>SUDU8738258</t>
  </si>
  <si>
    <t>MSKU4671229</t>
  </si>
  <si>
    <t>MSKU4673915</t>
  </si>
  <si>
    <t>MRKU5802379</t>
  </si>
  <si>
    <t>MRKU4411512</t>
  </si>
  <si>
    <t>MRKU0918089</t>
  </si>
  <si>
    <t>MAEU9183276</t>
  </si>
  <si>
    <t>SUDU6525844</t>
  </si>
  <si>
    <t>CAAU9274655</t>
  </si>
  <si>
    <t>MSKU4707390</t>
  </si>
  <si>
    <t>MAEU9228350</t>
  </si>
  <si>
    <t>MSKU1904902</t>
  </si>
  <si>
    <t>MSKU9008060</t>
  </si>
  <si>
    <t>MRSU5445870</t>
  </si>
  <si>
    <t>MSKU1065341</t>
  </si>
  <si>
    <t>SÍ</t>
  </si>
  <si>
    <t>MSKU0519727</t>
  </si>
  <si>
    <t>MRKU4877706</t>
  </si>
  <si>
    <t>MSKU1154840</t>
  </si>
  <si>
    <t>MRKU2583678</t>
  </si>
  <si>
    <t>MSKU4634689</t>
  </si>
  <si>
    <t>MRKU4622310</t>
  </si>
  <si>
    <t>MRSU8031869</t>
  </si>
  <si>
    <t>MRKU5116960</t>
  </si>
  <si>
    <t>CAIU9746944</t>
  </si>
  <si>
    <t>MRSU8518651</t>
  </si>
  <si>
    <t>FANU3769253</t>
  </si>
  <si>
    <t>MRSU5166686</t>
  </si>
  <si>
    <t>HLBU1489565</t>
  </si>
  <si>
    <t>MRKU2081509</t>
  </si>
  <si>
    <t>BBCU3258115</t>
  </si>
  <si>
    <t>CAJU5129866</t>
  </si>
  <si>
    <t>MRSU7595695</t>
  </si>
  <si>
    <t>MRKU5855677</t>
  </si>
  <si>
    <t>HASU5104386</t>
  </si>
  <si>
    <t>MRKU5962720</t>
  </si>
  <si>
    <t>CAAU6481129</t>
  </si>
  <si>
    <t>MSKU9518260</t>
  </si>
  <si>
    <t>CAIU9418415</t>
  </si>
  <si>
    <t>CAAU4786453</t>
  </si>
  <si>
    <t>CAAU9189907</t>
  </si>
  <si>
    <t>LOGISTICA MUNNE</t>
  </si>
  <si>
    <t>MRKU8376385</t>
  </si>
  <si>
    <t>MSKU1219093</t>
  </si>
  <si>
    <t>TLLU5406339</t>
  </si>
  <si>
    <t>CAJU5291157</t>
  </si>
  <si>
    <t>CAIU4618663</t>
  </si>
  <si>
    <t>TRHU6761177</t>
  </si>
  <si>
    <t>MSKU4771850</t>
  </si>
  <si>
    <t>MRKU6241117</t>
  </si>
  <si>
    <t>HAMU2417662</t>
  </si>
  <si>
    <t>FDCU0143510</t>
  </si>
  <si>
    <t>MRSU8467277</t>
  </si>
  <si>
    <t>SUDU8990660</t>
  </si>
  <si>
    <t>MSKU4780770</t>
  </si>
  <si>
    <t>FFAU7369776</t>
  </si>
  <si>
    <t>MSKU4826254</t>
  </si>
  <si>
    <t>TCLU1559115</t>
  </si>
  <si>
    <t>MSKU0128316</t>
  </si>
  <si>
    <t>HLBU1304954</t>
  </si>
  <si>
    <t>MRSU8565735</t>
  </si>
  <si>
    <t>MSKU1353728</t>
  </si>
  <si>
    <t>TCKU7760135</t>
  </si>
  <si>
    <t>MSKU4715013</t>
  </si>
  <si>
    <t>MSKU4739864</t>
  </si>
  <si>
    <t>MRKU0370673</t>
  </si>
  <si>
    <t>MRSU8198265</t>
  </si>
  <si>
    <t>BORU7025481</t>
  </si>
  <si>
    <t>JOANNA BORCHARD</t>
  </si>
  <si>
    <t>BORCHARD</t>
  </si>
  <si>
    <t>ICBU4507412</t>
  </si>
  <si>
    <t>BEAU6372363</t>
  </si>
  <si>
    <t>FANU3452530</t>
  </si>
  <si>
    <t>HAMU2502764</t>
  </si>
  <si>
    <t>HAMU2848171</t>
  </si>
  <si>
    <t>HASU4980682</t>
  </si>
  <si>
    <t>HLBU1076134</t>
  </si>
  <si>
    <t>MRKU0790640</t>
  </si>
  <si>
    <t>MRKU1011533</t>
  </si>
  <si>
    <t>MRSU5679884</t>
  </si>
  <si>
    <t>SUDU6691700</t>
  </si>
  <si>
    <t>TCKU7434571</t>
  </si>
  <si>
    <t>TRHU7301643</t>
  </si>
  <si>
    <t>BEAU5363979</t>
  </si>
  <si>
    <t>CAAU9297012</t>
  </si>
  <si>
    <t>HAMU2861656</t>
  </si>
  <si>
    <t>HAMU3280764</t>
  </si>
  <si>
    <t>MAEU9286546</t>
  </si>
  <si>
    <t>MRKU0138483</t>
  </si>
  <si>
    <t>MRKU0999603</t>
  </si>
  <si>
    <t>MRKU3506505</t>
  </si>
  <si>
    <t>MRSU3875086</t>
  </si>
  <si>
    <t>MRKU6366433</t>
  </si>
  <si>
    <t>MRSU3941357</t>
  </si>
  <si>
    <t>TRHU6290138</t>
  </si>
  <si>
    <t>MRSU3715600</t>
  </si>
  <si>
    <t>MRSU5664164</t>
  </si>
  <si>
    <t>MRSU7062628</t>
  </si>
  <si>
    <t>TCKU7445236</t>
  </si>
  <si>
    <t>TRHU8046645</t>
  </si>
  <si>
    <t>CAIU9716699</t>
  </si>
  <si>
    <t>MRSU7234579</t>
  </si>
  <si>
    <t>MRSU8314473</t>
  </si>
  <si>
    <t>HAMU1764728</t>
  </si>
  <si>
    <t>CAAU2512556</t>
  </si>
  <si>
    <t>MRKU9668885</t>
  </si>
  <si>
    <t>MRSU6519920</t>
  </si>
  <si>
    <t>MRKU0739165</t>
  </si>
  <si>
    <t>MAERSK HOUSTON</t>
  </si>
  <si>
    <t>02/01 no disponible sic</t>
  </si>
  <si>
    <t>MRSU3920570</t>
  </si>
  <si>
    <t>SUDU8517112</t>
  </si>
  <si>
    <t>UACU8533240</t>
  </si>
  <si>
    <t>UACU8354332</t>
  </si>
  <si>
    <t>FBIU0434279</t>
  </si>
  <si>
    <t>MRKU0107327</t>
  </si>
  <si>
    <t>TRHU7596077</t>
  </si>
  <si>
    <t>MRSU5477008</t>
  </si>
  <si>
    <t>HASU4740552</t>
  </si>
  <si>
    <t>MRSU5943410</t>
  </si>
  <si>
    <t>MRKU0775671</t>
  </si>
  <si>
    <t>MRKU5154825</t>
  </si>
  <si>
    <t>MRKU0818562</t>
  </si>
  <si>
    <t>SELU4172673</t>
  </si>
  <si>
    <t>MSKU1348887</t>
  </si>
  <si>
    <t>CAAU8636050</t>
  </si>
  <si>
    <t>TRHU4087420</t>
  </si>
  <si>
    <t>SEKU6968636</t>
  </si>
  <si>
    <t>TGBU6851488</t>
  </si>
  <si>
    <t>GCXU5784356</t>
  </si>
  <si>
    <t>CAAU7860195</t>
  </si>
  <si>
    <t>MSKU0090397</t>
  </si>
  <si>
    <t>MRKU3104281</t>
  </si>
  <si>
    <t>TGHU9852284</t>
  </si>
  <si>
    <t>SUDU8886430</t>
  </si>
  <si>
    <t>TCNU2820283</t>
  </si>
  <si>
    <t>FFAU7348834</t>
  </si>
  <si>
    <t>MRSU4224788</t>
  </si>
  <si>
    <t>MRSU4002224</t>
  </si>
  <si>
    <t>CAAU6578187</t>
  </si>
  <si>
    <t>GLDU7579003</t>
  </si>
  <si>
    <t>MSKU9822591</t>
  </si>
  <si>
    <t>TRHU7233678</t>
  </si>
  <si>
    <t>TCNU1708983</t>
  </si>
  <si>
    <t>MSKU1058770</t>
  </si>
  <si>
    <t>MRKU1075944</t>
  </si>
  <si>
    <t>TCNU3751593</t>
  </si>
  <si>
    <t>CAAU6682571</t>
  </si>
  <si>
    <t>HASU4406885</t>
  </si>
  <si>
    <t>MRSU4978577</t>
  </si>
  <si>
    <t>MRKU2967605</t>
  </si>
  <si>
    <t>MRSU4452601</t>
  </si>
  <si>
    <t>HASU4219610</t>
  </si>
  <si>
    <t>MRSU4326218</t>
  </si>
  <si>
    <t>MSKU0795474</t>
  </si>
  <si>
    <t>MRKU4894200</t>
  </si>
  <si>
    <t>MSKU2945697</t>
  </si>
  <si>
    <t>MRKU4449800</t>
  </si>
  <si>
    <t>UETU8332929</t>
  </si>
  <si>
    <t>MSKU0299915</t>
  </si>
  <si>
    <t>MRKU5195758</t>
  </si>
  <si>
    <t>MRKU0106260</t>
  </si>
  <si>
    <t>MRSU3027444</t>
  </si>
  <si>
    <t>MRSU3446332</t>
  </si>
  <si>
    <t>MRKU3640094</t>
  </si>
  <si>
    <t>MRKU2952760</t>
  </si>
  <si>
    <t>MRKU4222761</t>
  </si>
  <si>
    <t>MSKU1176160</t>
  </si>
  <si>
    <t>MRSU7341068</t>
  </si>
  <si>
    <t>MRKU0559477</t>
  </si>
  <si>
    <t>MRKU3103048</t>
  </si>
  <si>
    <t>MRKU0685979</t>
  </si>
  <si>
    <t>GAOU7175716</t>
  </si>
  <si>
    <t>MRKU4928104</t>
  </si>
  <si>
    <t>MRSU8515518</t>
  </si>
  <si>
    <t>GCXU6339360</t>
  </si>
  <si>
    <t>CAAU8137663</t>
  </si>
  <si>
    <t>SUDU5998349</t>
  </si>
  <si>
    <t>SI</t>
  </si>
  <si>
    <t>MRSU6307346</t>
  </si>
  <si>
    <t>MRKU0107327 </t>
  </si>
  <si>
    <t>MSKU1999507</t>
  </si>
  <si>
    <t>UETU5695896</t>
  </si>
  <si>
    <t>FSCU8304863</t>
  </si>
  <si>
    <t>CAIU5864574</t>
  </si>
  <si>
    <t>HASU4728095</t>
  </si>
  <si>
    <t>MAEU9170448</t>
  </si>
  <si>
    <t>MRKU8205700</t>
  </si>
  <si>
    <t>MSKU1139444</t>
  </si>
  <si>
    <t>MRKU5544361</t>
  </si>
  <si>
    <t>MRKU2153316</t>
  </si>
  <si>
    <t>HASU4326645</t>
  </si>
  <si>
    <t>SUDU6908340</t>
  </si>
  <si>
    <t>MRKU2611609</t>
  </si>
  <si>
    <t>BSIU9847842</t>
  </si>
  <si>
    <t>CAAU5176861</t>
  </si>
  <si>
    <t>MSKU1416261</t>
  </si>
  <si>
    <t>MSKU4735452</t>
  </si>
  <si>
    <t>SUDU6621961</t>
  </si>
  <si>
    <t>FFAU6630463</t>
  </si>
  <si>
    <t>PRSU8863917</t>
  </si>
  <si>
    <t>MSKU9328803</t>
  </si>
  <si>
    <t>GESU6215037</t>
  </si>
  <si>
    <t>MRKU3575213</t>
  </si>
  <si>
    <t>TIIU5344209</t>
  </si>
  <si>
    <t>MAEU9274381</t>
  </si>
  <si>
    <t>MRSU7817869</t>
  </si>
  <si>
    <t>MSKU4792339</t>
  </si>
  <si>
    <t>MSKU0322656</t>
  </si>
  <si>
    <t>FFAU5395098</t>
  </si>
  <si>
    <t>PONU8192353</t>
  </si>
  <si>
    <t>TCNU7484427</t>
  </si>
  <si>
    <t>MSKU4612714</t>
  </si>
  <si>
    <t>MAEU9272964</t>
  </si>
  <si>
    <t>MSKU4800408</t>
  </si>
  <si>
    <t>MSKU4789309</t>
  </si>
  <si>
    <t>SUDU8686909</t>
  </si>
  <si>
    <t>MRSU8194491</t>
  </si>
  <si>
    <t>MRKU5861350</t>
  </si>
  <si>
    <t>HASU4238014</t>
  </si>
  <si>
    <t>CAAU6069430</t>
  </si>
  <si>
    <t>HASU4566420</t>
  </si>
  <si>
    <t>MRKU5229061</t>
  </si>
  <si>
    <t>MRSU4050670</t>
  </si>
  <si>
    <t>MSKU9469210</t>
  </si>
  <si>
    <t>GCXU5805248</t>
  </si>
  <si>
    <t>HASU5162377</t>
  </si>
  <si>
    <t>CAAU8493216</t>
  </si>
  <si>
    <t>MAEU9274329</t>
  </si>
  <si>
    <t>MAEU9243605</t>
  </si>
  <si>
    <t>MRSU6648208</t>
  </si>
  <si>
    <t>MSKU0727736</t>
  </si>
  <si>
    <t>FFAU5500090</t>
  </si>
  <si>
    <t>MSKU4807850</t>
  </si>
  <si>
    <t>MRSU5132304</t>
  </si>
  <si>
    <t>UETU8372520</t>
  </si>
  <si>
    <t>TIIU5523729</t>
  </si>
  <si>
    <t>TRHU4984952</t>
  </si>
  <si>
    <t>MRKU4036197</t>
  </si>
  <si>
    <t>MRKU4356565</t>
  </si>
  <si>
    <t>BEAU6268826</t>
  </si>
  <si>
    <t>MRKU3366424</t>
  </si>
  <si>
    <t>GCXU6331626</t>
  </si>
  <si>
    <t>MSKU1899160</t>
  </si>
  <si>
    <t>MSKU1155044</t>
  </si>
  <si>
    <t>MRSU8660753</t>
  </si>
  <si>
    <t>MRSU3120650</t>
  </si>
  <si>
    <t>MRSU8296641</t>
  </si>
  <si>
    <t>MRKU5423760</t>
  </si>
  <si>
    <t>SELU4091442</t>
  </si>
  <si>
    <t>MRSU5768127</t>
  </si>
  <si>
    <t>MRSU8173842</t>
  </si>
  <si>
    <t>CAAU6919030</t>
  </si>
  <si>
    <t>MRKU0856557</t>
  </si>
  <si>
    <t>MRSU4222912</t>
  </si>
  <si>
    <t>BEAU6389155</t>
  </si>
  <si>
    <t>MRSU4599850</t>
  </si>
  <si>
    <t>SELU4002743</t>
  </si>
  <si>
    <t>HLBU3048804</t>
  </si>
  <si>
    <t>HLBU1908698</t>
  </si>
  <si>
    <t>no hay portic 08/01</t>
  </si>
  <si>
    <t>TCKU6004370</t>
  </si>
  <si>
    <t>BEAU4710292</t>
  </si>
  <si>
    <t>HAMU1651568</t>
  </si>
  <si>
    <t>DFSU7413186</t>
  </si>
  <si>
    <t>HLBU1296057</t>
  </si>
  <si>
    <t>UACU5606404</t>
  </si>
  <si>
    <t>TGBU5803762</t>
  </si>
  <si>
    <t>HLXU8393499</t>
  </si>
  <si>
    <t>SEGU4270699</t>
  </si>
  <si>
    <t>CTMU5111520</t>
  </si>
  <si>
    <t>AXEL MAERSK</t>
  </si>
  <si>
    <t>MRKU5248930</t>
  </si>
  <si>
    <t>MRSU4181095</t>
  </si>
  <si>
    <t>FFAU7606564</t>
  </si>
  <si>
    <t>TCKU7463395</t>
  </si>
  <si>
    <t>MAEU9278303</t>
  </si>
  <si>
    <t>MSKU4806406</t>
  </si>
  <si>
    <t>MSKU4755037</t>
  </si>
  <si>
    <t>MRSU6929566</t>
  </si>
  <si>
    <t>MRKU4033407</t>
  </si>
  <si>
    <t>MSKU7991416</t>
  </si>
  <si>
    <t>MSKU7432871</t>
  </si>
  <si>
    <t>TCNU6154020</t>
  </si>
  <si>
    <t>CAAU4801537</t>
  </si>
  <si>
    <t>CAAU7168654</t>
  </si>
  <si>
    <t>HASU4613970</t>
  </si>
  <si>
    <t>MRKU0246472</t>
  </si>
  <si>
    <t>MRSU6887692</t>
  </si>
  <si>
    <t>MRSU6963529</t>
  </si>
  <si>
    <t>MRSU7039947</t>
  </si>
  <si>
    <t>MRSU7114850</t>
  </si>
  <si>
    <t>MSKU4803069</t>
  </si>
  <si>
    <t>HAMU1191987</t>
  </si>
  <si>
    <t>HAMU3513526</t>
  </si>
  <si>
    <t>TEMU6931834</t>
  </si>
  <si>
    <t>GCXU5655744</t>
  </si>
  <si>
    <t>MRSU5096249</t>
  </si>
  <si>
    <t>MSKU4794898</t>
  </si>
  <si>
    <t>MSKU5499032</t>
  </si>
  <si>
    <t>MAEU9281668</t>
  </si>
  <si>
    <t>BMOU4971053</t>
  </si>
  <si>
    <t>CAAU5761871</t>
  </si>
  <si>
    <t>CAAU9608109</t>
  </si>
  <si>
    <t>CAAU9846597</t>
  </si>
  <si>
    <t>CAIU8463873</t>
  </si>
  <si>
    <t>FANU1069245</t>
  </si>
  <si>
    <t>GCXU5727280</t>
  </si>
  <si>
    <t>HAMU2433088</t>
  </si>
  <si>
    <t>HAMU3996770</t>
  </si>
  <si>
    <t>HASU1040473</t>
  </si>
  <si>
    <t>HLBU2599103</t>
  </si>
  <si>
    <t>HLBU3209513</t>
  </si>
  <si>
    <t>HLBU3942069</t>
  </si>
  <si>
    <t>MAEU9186758</t>
  </si>
  <si>
    <t>MAEU9188030</t>
  </si>
  <si>
    <t>MAEU9216050</t>
  </si>
  <si>
    <t>MAEU9249861</t>
  </si>
  <si>
    <t>MAEU9265420</t>
  </si>
  <si>
    <t>MAEU9276384</t>
  </si>
  <si>
    <t>MIEU3056310</t>
  </si>
  <si>
    <t>MRKU1040594</t>
  </si>
  <si>
    <t>MRKU2248828</t>
  </si>
  <si>
    <t>MRKU3994626</t>
  </si>
  <si>
    <t>MRKU4197057</t>
  </si>
  <si>
    <t>MRKU8372353</t>
  </si>
  <si>
    <t>MRSU0444341</t>
  </si>
  <si>
    <t>MRSU0647117</t>
  </si>
  <si>
    <t>MRSU4513250</t>
  </si>
  <si>
    <t>MRSU6353341</t>
  </si>
  <si>
    <t>MRSU7271839</t>
  </si>
  <si>
    <t>MRSU8816614</t>
  </si>
  <si>
    <t>MSKU4642555</t>
  </si>
  <si>
    <t>MSKU4665777</t>
  </si>
  <si>
    <t>MSKU4703861</t>
  </si>
  <si>
    <t>MSKU4743720</t>
  </si>
  <si>
    <t>MSKU4786172</t>
  </si>
  <si>
    <t>SEKU5763246</t>
  </si>
  <si>
    <t>SUDU1452869</t>
  </si>
  <si>
    <t>SUDU6764284</t>
  </si>
  <si>
    <t>SUDU8853204</t>
  </si>
  <si>
    <t>TCKU6001725</t>
  </si>
  <si>
    <t>TCNU3275239</t>
  </si>
  <si>
    <t>TGBU5396097</t>
  </si>
  <si>
    <t>TGHU9328370</t>
  </si>
  <si>
    <t>TRHU4613205</t>
  </si>
  <si>
    <t>TRHU5300714</t>
  </si>
  <si>
    <t>TRHU8173700</t>
  </si>
  <si>
    <t>UETU6400182</t>
  </si>
  <si>
    <t>UETU7593738</t>
  </si>
  <si>
    <t>MSKU7297215</t>
  </si>
  <si>
    <t>MRKU0584510</t>
  </si>
  <si>
    <t>MRSU3588281</t>
  </si>
  <si>
    <t>TLLU4885411</t>
  </si>
  <si>
    <t>MRKU2978615</t>
  </si>
  <si>
    <t>IKSU2602220</t>
  </si>
  <si>
    <t>UETU8479714</t>
  </si>
  <si>
    <t>MSKU4452914</t>
  </si>
  <si>
    <t>MRSU4612905</t>
  </si>
  <si>
    <t>CAAU6401334</t>
  </si>
  <si>
    <t>TCNU2435040</t>
  </si>
  <si>
    <t>MRSU7768297</t>
  </si>
  <si>
    <t>MRSU8423849</t>
  </si>
  <si>
    <t>MRKU6757248</t>
  </si>
  <si>
    <t>FFAU5198859</t>
  </si>
  <si>
    <t>MRSU6926401</t>
  </si>
  <si>
    <t>MRSU5103590</t>
  </si>
  <si>
    <t>MRKU0206443</t>
  </si>
  <si>
    <t>MSKU1014982</t>
  </si>
  <si>
    <t>MRKU4507424</t>
  </si>
  <si>
    <t>MRSU8425008</t>
  </si>
  <si>
    <t>MRSU6675760</t>
  </si>
  <si>
    <t>MAEU9239924</t>
  </si>
  <si>
    <t>CAAU5750558</t>
  </si>
  <si>
    <t>MSKU0111355</t>
  </si>
  <si>
    <t>MRKU5158332</t>
  </si>
  <si>
    <t>MRKU4496150</t>
  </si>
  <si>
    <t>MRKU3509232</t>
  </si>
  <si>
    <t>MRSU7930324</t>
  </si>
  <si>
    <t>MRKU4501350</t>
  </si>
  <si>
    <t>HAMU3571287</t>
  </si>
  <si>
    <t>TEMU8483596</t>
  </si>
  <si>
    <t>MRSU5588737</t>
  </si>
  <si>
    <t>MSKU4646170</t>
  </si>
  <si>
    <t>MRSU8552893</t>
  </si>
  <si>
    <t>CAJU5017716</t>
  </si>
  <si>
    <t>HLBU1533610</t>
  </si>
  <si>
    <t>TCNU1346056</t>
  </si>
  <si>
    <t>MSKU0338971</t>
  </si>
  <si>
    <t>FFAU5221814</t>
  </si>
  <si>
    <t>MRKU0855674</t>
  </si>
  <si>
    <t>MRSU8472993</t>
  </si>
  <si>
    <t>MRSU6832935</t>
  </si>
  <si>
    <t>MRKU2812286</t>
  </si>
  <si>
    <t>MRKU5485628</t>
  </si>
  <si>
    <t>SUDU6806775</t>
  </si>
  <si>
    <t>MSKU7490918</t>
  </si>
  <si>
    <t>MRSU4652174</t>
  </si>
  <si>
    <t>MSKU4729193</t>
  </si>
  <si>
    <t>CAAU9780186</t>
  </si>
  <si>
    <t>MRKU0419536</t>
  </si>
  <si>
    <t>MRSU3550115</t>
  </si>
  <si>
    <t>CAAU5637710</t>
  </si>
  <si>
    <t>MRKU4815010</t>
  </si>
  <si>
    <t>TCKU7742912</t>
  </si>
  <si>
    <t>MRKU1018939</t>
  </si>
  <si>
    <t>MRSU4309268</t>
  </si>
  <si>
    <t>MRKU0116191</t>
  </si>
  <si>
    <t>TCNU2809134</t>
  </si>
  <si>
    <t>UETU8047310</t>
  </si>
  <si>
    <t>MSKU0230708</t>
  </si>
  <si>
    <t>MRKU5242736</t>
  </si>
  <si>
    <t>MAEU9258333</t>
  </si>
  <si>
    <t>TRHU7449733</t>
  </si>
  <si>
    <t>MSKU9852554</t>
  </si>
  <si>
    <t>MRKU2732961</t>
  </si>
  <si>
    <t>MSKU0806584</t>
  </si>
  <si>
    <t>MAEU9199837</t>
  </si>
  <si>
    <t>MIEU3050251</t>
  </si>
  <si>
    <t>MAEU9173220</t>
  </si>
  <si>
    <t>MRKU4447541</t>
  </si>
  <si>
    <t>PRSU8872436</t>
  </si>
  <si>
    <t>MRSU5262442</t>
  </si>
  <si>
    <t>FFAU7697353</t>
  </si>
  <si>
    <t>TRHU4995767</t>
  </si>
  <si>
    <t>CAAU9531964</t>
  </si>
  <si>
    <t>CAAU8954302</t>
  </si>
  <si>
    <t>TLLU6910719</t>
  </si>
  <si>
    <t>FANU3188140</t>
  </si>
  <si>
    <t>TCNU7026379</t>
  </si>
  <si>
    <t>MAEU9270534</t>
  </si>
  <si>
    <t>MRKU2618753</t>
  </si>
  <si>
    <t>SUDU8901257</t>
  </si>
  <si>
    <t>FFAU5721867</t>
  </si>
  <si>
    <t>MRKU2791500</t>
  </si>
  <si>
    <t>MRSU7371123</t>
  </si>
  <si>
    <t>MSKU4707445</t>
  </si>
  <si>
    <t>FFAU7255069</t>
  </si>
  <si>
    <t>SUDU1884395</t>
  </si>
  <si>
    <t>SUDU6848847</t>
  </si>
  <si>
    <t>MRSU3233553</t>
  </si>
  <si>
    <t>MRKU0269930</t>
  </si>
  <si>
    <t>MSKU4807790</t>
  </si>
  <si>
    <t>HASU4654074</t>
  </si>
  <si>
    <t>MRSU4265051</t>
  </si>
  <si>
    <t>MRSU6662926</t>
  </si>
  <si>
    <t>MRSU7127061</t>
  </si>
  <si>
    <t>CAIU7661236</t>
  </si>
  <si>
    <t>SEGU5688575</t>
  </si>
  <si>
    <t>CIPU5036615</t>
  </si>
  <si>
    <t>CAAU9933264</t>
  </si>
  <si>
    <t>HAMU2009655</t>
  </si>
  <si>
    <t>TRHU5039982</t>
  </si>
  <si>
    <t>MBEU5234804 </t>
  </si>
  <si>
    <t>MRSU5228807</t>
  </si>
  <si>
    <t>TDSU3002126</t>
  </si>
  <si>
    <t>MRKU0622522</t>
  </si>
  <si>
    <t>CAAU6402515</t>
  </si>
  <si>
    <t>MSKU8942627</t>
  </si>
  <si>
    <t>MSKU0058327</t>
  </si>
  <si>
    <t>MRKU2757661</t>
  </si>
  <si>
    <t>MRKU4920588</t>
  </si>
  <si>
    <t>UETU6861775</t>
  </si>
  <si>
    <t>TRHU5612918</t>
  </si>
  <si>
    <t>MSKU9501694</t>
  </si>
  <si>
    <t>CIPU5015253</t>
  </si>
  <si>
    <t>MSKU4720180</t>
  </si>
  <si>
    <t>MRSU7276851</t>
  </si>
  <si>
    <t>FFAU5148708</t>
  </si>
  <si>
    <t>MSKU4814000</t>
  </si>
  <si>
    <t>MRSU4334698</t>
  </si>
  <si>
    <t>TCKU7386621</t>
  </si>
  <si>
    <t>CIPU5193640</t>
  </si>
  <si>
    <t>MSKU4827456</t>
  </si>
  <si>
    <t>MRSU4903731</t>
  </si>
  <si>
    <t>MRSU7873414</t>
  </si>
  <si>
    <t>MAEU9215199</t>
  </si>
  <si>
    <t>MRSU6455739</t>
  </si>
  <si>
    <t>MRKU2970152</t>
  </si>
  <si>
    <t>MRKU5927340</t>
  </si>
  <si>
    <t>MRKU3158077</t>
  </si>
  <si>
    <t>MSKU4650709</t>
  </si>
  <si>
    <t>HASU4957532</t>
  </si>
  <si>
    <t>MRSU3496293</t>
  </si>
  <si>
    <t>MSKU4816894</t>
  </si>
  <si>
    <t>MSKU1637088</t>
  </si>
  <si>
    <t>CAAU7055513</t>
  </si>
  <si>
    <t>MRSU4306968</t>
  </si>
  <si>
    <t>MAERSK CINCINNATI</t>
  </si>
  <si>
    <t>SUDU6977865</t>
  </si>
  <si>
    <t>MRSU6454840</t>
  </si>
  <si>
    <t>MSKU6673200</t>
  </si>
  <si>
    <t>MRSU7411099</t>
  </si>
  <si>
    <t>MSKU1344583</t>
  </si>
  <si>
    <t>MRKU0773093</t>
  </si>
  <si>
    <t>SUDU6714637</t>
  </si>
  <si>
    <t>MRSU5988374</t>
  </si>
  <si>
    <t>TCKU7720657</t>
  </si>
  <si>
    <t>MAEU9172163</t>
  </si>
  <si>
    <t>MRKU2134907</t>
  </si>
  <si>
    <t>MRSU6547579</t>
  </si>
  <si>
    <t>MRSU7653908</t>
  </si>
  <si>
    <t>TEMU1514648</t>
  </si>
  <si>
    <t>MSKU8773126</t>
  </si>
  <si>
    <t>MRKU0256721</t>
  </si>
  <si>
    <t>HAMU2205703</t>
  </si>
  <si>
    <t>MRKU3835990</t>
  </si>
  <si>
    <t>MRSU6359139</t>
  </si>
  <si>
    <t>MSKU1713906</t>
  </si>
  <si>
    <t>MSKU9353112</t>
  </si>
  <si>
    <t>TCKU6935218</t>
  </si>
  <si>
    <t>TCKU7010059</t>
  </si>
  <si>
    <t>CAAU6378450</t>
  </si>
  <si>
    <t>HASU4582077</t>
  </si>
  <si>
    <t>MRKU2398303</t>
  </si>
  <si>
    <t>MRKU5893131</t>
  </si>
  <si>
    <t>MRKU8773588</t>
  </si>
  <si>
    <t>MRSU3248002</t>
  </si>
  <si>
    <t>MRSU3748651</t>
  </si>
  <si>
    <t>MRSU5330402</t>
  </si>
  <si>
    <t>MRSU7915166</t>
  </si>
  <si>
    <t>TCKU7106485</t>
  </si>
  <si>
    <t>TCLU4511075</t>
  </si>
  <si>
    <t>TIIU5237622</t>
  </si>
  <si>
    <t>TRHU4539670</t>
  </si>
  <si>
    <t>MAEU9249769</t>
  </si>
  <si>
    <t>BRISBANE MAERSK</t>
  </si>
  <si>
    <t>MRSU5146150</t>
  </si>
  <si>
    <t>MAEU9277987</t>
  </si>
  <si>
    <t>FSCU8229245</t>
  </si>
  <si>
    <t>NIDU5228458</t>
  </si>
  <si>
    <t>TXGU7086703</t>
  </si>
  <si>
    <t>UACU5777916</t>
  </si>
  <si>
    <t>MRKU1036906</t>
  </si>
  <si>
    <t>BEIJING MAERSK</t>
  </si>
  <si>
    <t>MRSU8773683</t>
  </si>
  <si>
    <t>CAAU2968546</t>
  </si>
  <si>
    <t>CAAU6373607</t>
  </si>
  <si>
    <t>CAAU6572743</t>
  </si>
  <si>
    <t>FANU1376365</t>
  </si>
  <si>
    <t>HAMU3248696</t>
  </si>
  <si>
    <t>HASU5070964</t>
  </si>
  <si>
    <t>HASU5133661</t>
  </si>
  <si>
    <t>MAEU9275027</t>
  </si>
  <si>
    <t>MRKU0117808</t>
  </si>
  <si>
    <t>MRKU0408193</t>
  </si>
  <si>
    <t>MRKU0523155</t>
  </si>
  <si>
    <t>MRKU0529512</t>
  </si>
  <si>
    <t>MRKU0639171</t>
  </si>
  <si>
    <t>MRKU0961948</t>
  </si>
  <si>
    <t>MRKU1106644</t>
  </si>
  <si>
    <t>MRKU2014645</t>
  </si>
  <si>
    <t>MRKU6319220</t>
  </si>
  <si>
    <t>MRKU9865550</t>
  </si>
  <si>
    <t>MRSU0578736</t>
  </si>
  <si>
    <t>MRSU3568583</t>
  </si>
  <si>
    <t>MRSU3586205</t>
  </si>
  <si>
    <t>MRSU4822748</t>
  </si>
  <si>
    <t>MRSU5201745</t>
  </si>
  <si>
    <t>MRSU6193048</t>
  </si>
  <si>
    <t>MRSU6517023</t>
  </si>
  <si>
    <t>MRSU7868439</t>
  </si>
  <si>
    <t>MRSU8027637</t>
  </si>
  <si>
    <t>MRSU8419725</t>
  </si>
  <si>
    <t>MRSU9207952</t>
  </si>
  <si>
    <t>MSKU1800261</t>
  </si>
  <si>
    <t>MSKU1837300</t>
  </si>
  <si>
    <t>MSKU4785900</t>
  </si>
  <si>
    <t>MSKU6711038</t>
  </si>
  <si>
    <t>MSKU9819561</t>
  </si>
  <si>
    <t>NYKU9756750</t>
  </si>
  <si>
    <t>SUDU5321527</t>
  </si>
  <si>
    <t>SUDU6587506</t>
  </si>
  <si>
    <t>SUDU7713091</t>
  </si>
  <si>
    <t>TCKU6581006</t>
  </si>
  <si>
    <t>TCLU5617539</t>
  </si>
  <si>
    <t>TCNU2879770</t>
  </si>
  <si>
    <t>UACU4048000</t>
  </si>
  <si>
    <t>TCNU3255783</t>
  </si>
  <si>
    <t>MAEU9172435</t>
  </si>
  <si>
    <t>MRSU5940540</t>
  </si>
  <si>
    <t>HASU4473097</t>
  </si>
  <si>
    <t>MRSU6189710</t>
  </si>
  <si>
    <t>MSKU9858378</t>
  </si>
  <si>
    <t>no hay SIC 15/01</t>
  </si>
  <si>
    <t>CAJU5297005</t>
  </si>
  <si>
    <t>CAAU6374199</t>
  </si>
  <si>
    <t>CAAU6752072</t>
  </si>
  <si>
    <t>CAIU4480980</t>
  </si>
  <si>
    <t>FFAU7603987</t>
  </si>
  <si>
    <t>HASU1506617</t>
  </si>
  <si>
    <t>HASU4139876</t>
  </si>
  <si>
    <t>HASU4669367</t>
  </si>
  <si>
    <t>MAEU9176507</t>
  </si>
  <si>
    <t>MRKU0104082</t>
  </si>
  <si>
    <t>MRKU0312316</t>
  </si>
  <si>
    <t>MRKU0685156</t>
  </si>
  <si>
    <t>MRKU0717422</t>
  </si>
  <si>
    <t>MRKU0902061</t>
  </si>
  <si>
    <t>MRKU3091564</t>
  </si>
  <si>
    <t>MRKU3322175</t>
  </si>
  <si>
    <t>MRKU4374403</t>
  </si>
  <si>
    <t>MRKU5420735</t>
  </si>
  <si>
    <t>MRSU4096820</t>
  </si>
  <si>
    <t>MRSU4704149</t>
  </si>
  <si>
    <t>MRSU4731376</t>
  </si>
  <si>
    <t>MRSU5729060</t>
  </si>
  <si>
    <t>MRSU8228159</t>
  </si>
  <si>
    <t>MRSU8261579</t>
  </si>
  <si>
    <t>MRSU8807886</t>
  </si>
  <si>
    <t>MSKU1632255</t>
  </si>
  <si>
    <t>MSKU4726002</t>
  </si>
  <si>
    <t>MSKU6946942</t>
  </si>
  <si>
    <t>MSKU9348883</t>
  </si>
  <si>
    <t>SEKU6718128</t>
  </si>
  <si>
    <t>SUDU7849283</t>
  </si>
  <si>
    <t>TCNU6397713</t>
  </si>
  <si>
    <t>TLLU4770562</t>
  </si>
  <si>
    <t>UETU2821753</t>
  </si>
  <si>
    <t>MSKU0376415</t>
  </si>
  <si>
    <t>MSKU4827693</t>
  </si>
  <si>
    <t>CAAU9975038</t>
  </si>
  <si>
    <t>MRSU4811785</t>
  </si>
  <si>
    <t>MRSU6109572</t>
  </si>
  <si>
    <t>MIEU3015137</t>
  </si>
  <si>
    <t>MSKU4818752</t>
  </si>
  <si>
    <t>TCKU7744793</t>
  </si>
  <si>
    <t>TLLU5823538</t>
  </si>
  <si>
    <t>UACU8503159</t>
  </si>
  <si>
    <t>MRSU6533301</t>
  </si>
  <si>
    <t>BEAU5215708</t>
  </si>
  <si>
    <t>MSKU4646680</t>
  </si>
  <si>
    <t>MRSU7869775</t>
  </si>
  <si>
    <t>MAEU9253331</t>
  </si>
  <si>
    <t>HAMU2938784</t>
  </si>
  <si>
    <t>MAEU9172820</t>
  </si>
  <si>
    <t>MSKU4759095</t>
  </si>
  <si>
    <t>MAEU9217421</t>
  </si>
  <si>
    <t>FANU3666830</t>
  </si>
  <si>
    <t>MSKU4736546</t>
  </si>
  <si>
    <t>MAEU9171280</t>
  </si>
  <si>
    <t>MVIU0010935</t>
  </si>
  <si>
    <t>PONU8168341</t>
  </si>
  <si>
    <t>MRKU6235243</t>
  </si>
  <si>
    <t>CAIU5860645</t>
  </si>
  <si>
    <t>TCKU6404778</t>
  </si>
  <si>
    <t>MRSU3695680</t>
  </si>
  <si>
    <t>MAEU9219384</t>
  </si>
  <si>
    <t>MAEU9235791</t>
  </si>
  <si>
    <t>MRSU8782915</t>
  </si>
  <si>
    <t>HASU4906896</t>
  </si>
  <si>
    <t>MSKU4717783</t>
  </si>
  <si>
    <t>HASU4743037</t>
  </si>
  <si>
    <t>MRSU7329838</t>
  </si>
  <si>
    <t>HASU4934959</t>
  </si>
  <si>
    <t>HAMU4227548</t>
  </si>
  <si>
    <t>TCNU1448947</t>
  </si>
  <si>
    <t>MRSU3115782</t>
  </si>
  <si>
    <t>CAAU8308832</t>
  </si>
  <si>
    <t>MSKU5430801</t>
  </si>
  <si>
    <t>MRKU4097145</t>
  </si>
  <si>
    <t>MRSU5387943</t>
  </si>
  <si>
    <t>HASU4167306</t>
  </si>
  <si>
    <t>TGBU6851976</t>
  </si>
  <si>
    <t>MRSU4357841</t>
  </si>
  <si>
    <t>MSKU0900836</t>
  </si>
  <si>
    <t>MRSU0115670</t>
  </si>
  <si>
    <t>SUDU8863774</t>
  </si>
  <si>
    <t>MAEU9210411</t>
  </si>
  <si>
    <t>HAMU4313780</t>
  </si>
  <si>
    <t>HLBU1052662</t>
  </si>
  <si>
    <t>MRKU5864827</t>
  </si>
  <si>
    <t>MRSU6101490</t>
  </si>
  <si>
    <t>TGCU5183541</t>
  </si>
  <si>
    <t>UETU8495546</t>
  </si>
  <si>
    <t>TGHU9852896</t>
  </si>
  <si>
    <t>MRKU2366013</t>
  </si>
  <si>
    <t>HASU4195550</t>
  </si>
  <si>
    <t>HASU4732644</t>
  </si>
  <si>
    <t>MSKU9841518</t>
  </si>
  <si>
    <t>CAAU7055088</t>
  </si>
  <si>
    <t>CAAU7984679</t>
  </si>
  <si>
    <t>CAAU9054727</t>
  </si>
  <si>
    <t>MRSU0647333</t>
  </si>
  <si>
    <t>MRSU8406040</t>
  </si>
  <si>
    <t>MRSU8740170</t>
  </si>
  <si>
    <t>MRSU8437987</t>
  </si>
  <si>
    <t>CAAU9881026</t>
  </si>
  <si>
    <t>TLLU2225975</t>
  </si>
  <si>
    <t>MRSU7593537</t>
  </si>
  <si>
    <t>TIIU2093305</t>
  </si>
  <si>
    <t>MRSU5888462</t>
  </si>
  <si>
    <t>MRKU2859344</t>
  </si>
  <si>
    <t>CIPU5038140</t>
  </si>
  <si>
    <t>MRKU5037011</t>
  </si>
  <si>
    <t>MRKU5629598</t>
  </si>
  <si>
    <t>MRSU8685129</t>
  </si>
  <si>
    <t>TCNU6387762</t>
  </si>
  <si>
    <t>MRKU0619318</t>
  </si>
  <si>
    <t>MSKU1556345</t>
  </si>
  <si>
    <t>TCNU4338497</t>
  </si>
  <si>
    <t>MRKU4820357</t>
  </si>
  <si>
    <t>CIPU5224870</t>
  </si>
  <si>
    <t>MRKU1041728</t>
  </si>
  <si>
    <t>TCNU2440215</t>
  </si>
  <si>
    <t>SUDU8750166</t>
  </si>
  <si>
    <t>UETU7831522</t>
  </si>
  <si>
    <t>ASTRID MAERSK</t>
  </si>
  <si>
    <t>FFAU4829081</t>
  </si>
  <si>
    <t>GCXU5760061</t>
  </si>
  <si>
    <t>MRKU0811320</t>
  </si>
  <si>
    <t>no hay sic 19/01</t>
  </si>
  <si>
    <t>MRSU5996066</t>
  </si>
  <si>
    <t>MRKU5151641</t>
  </si>
  <si>
    <t>BMOU6046799</t>
  </si>
  <si>
    <t>HAMU1506256</t>
  </si>
  <si>
    <t>TEMU1615200</t>
  </si>
  <si>
    <t>CAAU8882795</t>
  </si>
  <si>
    <t>MRSU9200808</t>
  </si>
  <si>
    <t>MRSU4697570</t>
  </si>
  <si>
    <t>CAXU8095813</t>
  </si>
  <si>
    <t>UESU4559736</t>
  </si>
  <si>
    <t>FFAU5750227</t>
  </si>
  <si>
    <t>HLBU1173134</t>
  </si>
  <si>
    <t>FANU1230719</t>
  </si>
  <si>
    <t>CAIU2686165</t>
  </si>
  <si>
    <t>FFAU1555259</t>
  </si>
  <si>
    <t>MRSU5317210</t>
  </si>
  <si>
    <t>HLBU1936982</t>
  </si>
  <si>
    <t>HLBU2250528</t>
  </si>
  <si>
    <t>SEKU5760123</t>
  </si>
  <si>
    <t>TCLU9514945</t>
  </si>
  <si>
    <t>HLBU2155705</t>
  </si>
  <si>
    <t>FANU3015166</t>
  </si>
  <si>
    <t>FANU3149910</t>
  </si>
  <si>
    <t>CAAU9343057</t>
  </si>
  <si>
    <t>BEAU5735280</t>
  </si>
  <si>
    <t>MRKU0363458</t>
  </si>
  <si>
    <t>SUDU8841559</t>
  </si>
  <si>
    <t>TCKU6406678</t>
  </si>
  <si>
    <t>MRSU7126635</t>
  </si>
  <si>
    <t>MRKU3842860</t>
  </si>
  <si>
    <t>UETU8014804</t>
  </si>
  <si>
    <t>CAJU5014717</t>
  </si>
  <si>
    <t>MRSU8291716</t>
  </si>
  <si>
    <t>MRSU3703106</t>
  </si>
  <si>
    <t>MRSU7478446</t>
  </si>
  <si>
    <t>TCNU6730280</t>
  </si>
  <si>
    <t>TCLU5265398</t>
  </si>
  <si>
    <t>CAIU5859984</t>
  </si>
  <si>
    <t>HASU4488266</t>
  </si>
  <si>
    <t>TGHU6550763</t>
  </si>
  <si>
    <t>UETU6642186</t>
  </si>
  <si>
    <t>PONU8215150</t>
  </si>
  <si>
    <t>MSKU1702917</t>
  </si>
  <si>
    <t>MRKU5745221</t>
  </si>
  <si>
    <t>MRSU4675781</t>
  </si>
  <si>
    <t>CAAU8562786</t>
  </si>
  <si>
    <t>CAJU5175795</t>
  </si>
  <si>
    <t>HASU4705588</t>
  </si>
  <si>
    <t>TEMU2538069</t>
  </si>
  <si>
    <t>MRSU5894228</t>
  </si>
  <si>
    <t>MSKU7786828</t>
  </si>
  <si>
    <t>MRKU5479517</t>
  </si>
  <si>
    <t>MRSU6216307</t>
  </si>
  <si>
    <t>HPCU4871839</t>
  </si>
  <si>
    <t>FANU3730631</t>
  </si>
  <si>
    <t>HLBU2242477</t>
  </si>
  <si>
    <t>MRKU0520808</t>
  </si>
  <si>
    <t>HAMU1602389</t>
  </si>
  <si>
    <t>FANU3441515</t>
  </si>
  <si>
    <t>HAMU2273122</t>
  </si>
  <si>
    <t>FANU3615788</t>
  </si>
  <si>
    <t>CAIU8368855</t>
  </si>
  <si>
    <t>MRKU5845832</t>
  </si>
  <si>
    <t>SUDU8525859</t>
  </si>
  <si>
    <t>MRSU3143038</t>
  </si>
  <si>
    <t>BEAU6384873</t>
  </si>
  <si>
    <t>CAAU8507515</t>
  </si>
  <si>
    <t>MSKU0679089</t>
  </si>
  <si>
    <t>CAAU2178618</t>
  </si>
  <si>
    <t>MRKU6433911</t>
  </si>
  <si>
    <t>TCKU7265511</t>
  </si>
  <si>
    <t>CAAU8451313</t>
  </si>
  <si>
    <t>MRKU2996075</t>
  </si>
  <si>
    <t>MARCOTRAN</t>
  </si>
  <si>
    <t>MSKU1881031</t>
  </si>
  <si>
    <t>MCLU5120886</t>
  </si>
  <si>
    <t>RACHEL BORCHARD</t>
  </si>
  <si>
    <t>MCLU5114646</t>
  </si>
  <si>
    <t>MCLU5103826</t>
  </si>
  <si>
    <t>MCLU5071950</t>
  </si>
  <si>
    <t>MCLU5092721</t>
  </si>
  <si>
    <t>MRSU8075933</t>
  </si>
  <si>
    <t>FTAU2080556</t>
  </si>
  <si>
    <t>CIPU5223811</t>
  </si>
  <si>
    <t>MSKU1475454</t>
  </si>
  <si>
    <t>HAMU3813380</t>
  </si>
  <si>
    <t>BEAU4970812</t>
  </si>
  <si>
    <t>TRHU7695017</t>
  </si>
  <si>
    <t>MRKU2407874</t>
  </si>
  <si>
    <t>TGHU6783678</t>
  </si>
  <si>
    <t>CADU7039625</t>
  </si>
  <si>
    <t>HLXU8523925</t>
  </si>
  <si>
    <t>HAMU2336560</t>
  </si>
  <si>
    <t>MRKU4193149</t>
  </si>
  <si>
    <t>MRKU0522420</t>
  </si>
  <si>
    <t>MRKU5509674</t>
  </si>
  <si>
    <t>HAMU1332880</t>
  </si>
  <si>
    <t>UACU5949039</t>
  </si>
  <si>
    <t>SEKU6292069</t>
  </si>
  <si>
    <t>HLBU1662747</t>
  </si>
  <si>
    <t>TCNU2627736</t>
  </si>
  <si>
    <t>BANGKOK MAERSK</t>
  </si>
  <si>
    <t>TCNU4026550</t>
  </si>
  <si>
    <t>BEAU5732819</t>
  </si>
  <si>
    <t>CAAU9347160</t>
  </si>
  <si>
    <t>MRSU6497441</t>
  </si>
  <si>
    <t>MRSU4812441</t>
  </si>
  <si>
    <t>MSKU0533941</t>
  </si>
  <si>
    <t>TCKU6507077</t>
  </si>
  <si>
    <t>MRKU8515705</t>
  </si>
  <si>
    <t>MRSU6367849</t>
  </si>
  <si>
    <t>MRSU7261168</t>
  </si>
  <si>
    <t>SEKU4691028</t>
  </si>
  <si>
    <t>TRHU4064487</t>
  </si>
  <si>
    <t>MRKU0901384</t>
  </si>
  <si>
    <t>MRSU3813016</t>
  </si>
  <si>
    <t>MRSU4003030</t>
  </si>
  <si>
    <t>HASU4806120</t>
  </si>
  <si>
    <t>MRKU4319540</t>
  </si>
  <si>
    <t>MRKU9364291</t>
  </si>
  <si>
    <t>HASU1101100</t>
  </si>
  <si>
    <t>HAMU4049003</t>
  </si>
  <si>
    <t>MSKU5615852</t>
  </si>
  <si>
    <t>TGBU5327590</t>
  </si>
  <si>
    <t>MSKU6982317</t>
  </si>
  <si>
    <t>CIPU5015593</t>
  </si>
  <si>
    <t>MRKU0457460</t>
  </si>
  <si>
    <t>MAEU9168137</t>
  </si>
  <si>
    <t>MRSU6911567</t>
  </si>
  <si>
    <t>CAAU6369211</t>
  </si>
  <si>
    <t>HAMU1432976</t>
  </si>
  <si>
    <t>HLBU2901194</t>
  </si>
  <si>
    <t>HAMU1124633</t>
  </si>
  <si>
    <t>UACU6029436</t>
  </si>
  <si>
    <t>TCLU6609414</t>
  </si>
  <si>
    <t>FANU1557785</t>
  </si>
  <si>
    <t>HAMU2528753</t>
  </si>
  <si>
    <t>MRKU2479344</t>
  </si>
  <si>
    <t>MSKU4699967</t>
  </si>
  <si>
    <t>MSKU4744623</t>
  </si>
  <si>
    <t>MSKU4710963</t>
  </si>
  <si>
    <t>SEKU4456013</t>
  </si>
  <si>
    <t>MRSU4679534</t>
  </si>
  <si>
    <t>MRSU3044591</t>
  </si>
  <si>
    <t>SUDU7346606</t>
  </si>
  <si>
    <t>MRKU5477535</t>
  </si>
  <si>
    <t>MRKU5110663</t>
  </si>
  <si>
    <t>SELU4079508</t>
  </si>
  <si>
    <t>UETU8029960</t>
  </si>
  <si>
    <t>MRSU8036449</t>
  </si>
  <si>
    <t>MRKU2344539</t>
  </si>
  <si>
    <t>MRKU5621880</t>
  </si>
  <si>
    <t>MRKU1058361</t>
  </si>
  <si>
    <t>MSKU4762015</t>
  </si>
  <si>
    <t>MSKU4804770</t>
  </si>
  <si>
    <t>MSKU5230676</t>
  </si>
  <si>
    <t>CAAU8571474</t>
  </si>
  <si>
    <t>SEKU6977643</t>
  </si>
  <si>
    <t>MRKU5779561</t>
  </si>
  <si>
    <t>MAEU9194769</t>
  </si>
  <si>
    <t>MSKU1796238</t>
  </si>
  <si>
    <t>MAGU5123548</t>
  </si>
  <si>
    <t>MRKU4543592</t>
  </si>
  <si>
    <t>MRKU3653424</t>
  </si>
  <si>
    <t>MSKU1935740</t>
  </si>
  <si>
    <t>TCNU5937400</t>
  </si>
  <si>
    <t>MSKU4752629</t>
  </si>
  <si>
    <t>CAAU7695974</t>
  </si>
  <si>
    <t>CAAU8316864</t>
  </si>
  <si>
    <t>MSKU1462760</t>
  </si>
  <si>
    <t>CAAU6430179</t>
  </si>
  <si>
    <t>MRKU7074518</t>
  </si>
  <si>
    <t>MSKU4593933</t>
  </si>
  <si>
    <t>BSIU8571003</t>
  </si>
  <si>
    <t>MRSU8968520</t>
  </si>
  <si>
    <t>MRSU8258390</t>
  </si>
  <si>
    <t>UETU8518934</t>
  </si>
  <si>
    <t>CAAU7944491</t>
  </si>
  <si>
    <t>FFAU7102270</t>
  </si>
  <si>
    <t>SEKU6976673</t>
  </si>
  <si>
    <t>MRSU6758144</t>
  </si>
  <si>
    <t>UETU8503174</t>
  </si>
  <si>
    <t>TIIU4896184</t>
  </si>
  <si>
    <t>CAAU7611490</t>
  </si>
  <si>
    <t>GCXU6338636</t>
  </si>
  <si>
    <t>UETU8000190</t>
  </si>
  <si>
    <t>MRKU2144090</t>
  </si>
  <si>
    <t>UETU8523078</t>
  </si>
  <si>
    <t>MRSU3565265</t>
  </si>
  <si>
    <t>MRKU0357748</t>
  </si>
  <si>
    <t>MSKU9115916</t>
  </si>
  <si>
    <t>TCNU3461167</t>
  </si>
  <si>
    <t>MRSU5719061</t>
  </si>
  <si>
    <t>TRHU4381769</t>
  </si>
  <si>
    <t>TCNU6710411</t>
  </si>
  <si>
    <t>CAAU6280490</t>
  </si>
  <si>
    <t>MSKU4806134</t>
  </si>
  <si>
    <t>TIIU5280552</t>
  </si>
  <si>
    <t>MSKU4692279</t>
  </si>
  <si>
    <t>MRKU8736603</t>
  </si>
  <si>
    <t>MAERSK CLEVELAND</t>
  </si>
  <si>
    <t>UACU8385457</t>
  </si>
  <si>
    <t>AGUNSA EUROPA</t>
  </si>
  <si>
    <t>TCKU7175207</t>
  </si>
  <si>
    <t>MSKU0246880</t>
  </si>
  <si>
    <t>MRSU8958861</t>
  </si>
  <si>
    <t>MRSU7658200</t>
  </si>
  <si>
    <t>UETU8381862</t>
  </si>
  <si>
    <t>TCNU3921920</t>
  </si>
  <si>
    <t>UETU6409092</t>
  </si>
  <si>
    <t>CAAU9048679</t>
  </si>
  <si>
    <t>MRSU3052386</t>
  </si>
  <si>
    <t>CAAU6423631</t>
  </si>
  <si>
    <t>HASU4076870</t>
  </si>
  <si>
    <t>CAAU5546101</t>
  </si>
  <si>
    <t>CAAU7984299</t>
  </si>
  <si>
    <t>FANU3064710</t>
  </si>
  <si>
    <t>HAMU3064575</t>
  </si>
  <si>
    <t>MRKU0103358</t>
  </si>
  <si>
    <t>MRKU0515653</t>
  </si>
  <si>
    <t>MRKU3492649</t>
  </si>
  <si>
    <t>MRKU3823726</t>
  </si>
  <si>
    <t>MSKU4649312</t>
  </si>
  <si>
    <t>MRKU0139392</t>
  </si>
  <si>
    <t>HLXU5364440</t>
  </si>
  <si>
    <t>MRSU0602642</t>
  </si>
  <si>
    <t>MRSU5818450</t>
  </si>
  <si>
    <t>MSKU4690770</t>
  </si>
  <si>
    <t>TIIU2255406</t>
  </si>
  <si>
    <t>UETU8155269</t>
  </si>
  <si>
    <t>TRHU7943221</t>
  </si>
  <si>
    <t>MRKU2075321</t>
  </si>
  <si>
    <t>MRSU8961762</t>
  </si>
  <si>
    <t>CAJU5178900</t>
  </si>
  <si>
    <t>MRSU9066324</t>
  </si>
  <si>
    <t>SEKU1631935</t>
  </si>
  <si>
    <t>MCLU5090713</t>
  </si>
  <si>
    <t>MCLU5112664</t>
  </si>
  <si>
    <t>SEKU4693036</t>
  </si>
  <si>
    <t>CAJU5290891</t>
  </si>
  <si>
    <t>MRSU3894656</t>
  </si>
  <si>
    <t>MRKU3347867</t>
  </si>
  <si>
    <t>TCNU3880625</t>
  </si>
  <si>
    <t>MRSU4580829</t>
  </si>
  <si>
    <t>SEKU4723676</t>
  </si>
  <si>
    <t>CAIU5864677</t>
  </si>
  <si>
    <t>MSKU4741223</t>
  </si>
  <si>
    <t>MRSU3896392</t>
  </si>
  <si>
    <t>MSKU9704270</t>
  </si>
  <si>
    <t>UETU6683591</t>
  </si>
  <si>
    <t>FDCU0322748</t>
  </si>
  <si>
    <t>UETU5744856</t>
  </si>
  <si>
    <t>MRSU4097066</t>
  </si>
  <si>
    <t>MRKU5006962</t>
  </si>
  <si>
    <t>MRSU0151940</t>
  </si>
  <si>
    <t>TEMU1516492</t>
  </si>
  <si>
    <t>TCNU6319135</t>
  </si>
  <si>
    <t>MRKU9229645</t>
  </si>
  <si>
    <t>TRHU5088890</t>
  </si>
  <si>
    <t>FCIU4277919</t>
  </si>
  <si>
    <t>FFAU5756626</t>
  </si>
  <si>
    <t>MRKU3567630</t>
  </si>
  <si>
    <t>MRKU5787145</t>
  </si>
  <si>
    <t>MRSU3501131</t>
  </si>
  <si>
    <t>MRSU7127570</t>
  </si>
  <si>
    <t>MRKU3944477</t>
  </si>
  <si>
    <t>MRKU5560038</t>
  </si>
  <si>
    <t>MRSU3727047</t>
  </si>
  <si>
    <t>SUDU8813201</t>
  </si>
  <si>
    <t>MRKU3047983</t>
  </si>
  <si>
    <t>MRSU6345990</t>
  </si>
  <si>
    <t>MRSU6278459</t>
  </si>
  <si>
    <t>MRSU6899986</t>
  </si>
  <si>
    <t>CAAU5431674</t>
  </si>
  <si>
    <t>CAAU5949051</t>
  </si>
  <si>
    <t>TREN, NO HAY SIC 27/01</t>
  </si>
  <si>
    <t>CAAU8545789</t>
  </si>
  <si>
    <t>CAAU9030330</t>
  </si>
  <si>
    <t>CAAU9209310</t>
  </si>
  <si>
    <t>CIPU5249014</t>
  </si>
  <si>
    <t>FANU1645546</t>
  </si>
  <si>
    <t>FANU1860180</t>
  </si>
  <si>
    <t>GAOU7117432</t>
  </si>
  <si>
    <t>HAMU4379788</t>
  </si>
  <si>
    <t>HASU5089595</t>
  </si>
  <si>
    <t>HLXU8253922</t>
  </si>
  <si>
    <t>MRKU2908705</t>
  </si>
  <si>
    <t>MRKU3358305</t>
  </si>
  <si>
    <t>MRKU5103047</t>
  </si>
  <si>
    <t>MRKU6244250</t>
  </si>
  <si>
    <t>MRKU7207992</t>
  </si>
  <si>
    <t>MRSU3363114</t>
  </si>
  <si>
    <t>MRSU3651722</t>
  </si>
  <si>
    <t>MRSU4723128</t>
  </si>
  <si>
    <t>MRSU5602120</t>
  </si>
  <si>
    <t>MRSU5709206</t>
  </si>
  <si>
    <t>MRSU6077428</t>
  </si>
  <si>
    <t>MRSU6805610</t>
  </si>
  <si>
    <t>MSKU8546288</t>
  </si>
  <si>
    <t>MSKU8613452</t>
  </si>
  <si>
    <t>MSKU9426081</t>
  </si>
  <si>
    <t>MSKU9751348</t>
  </si>
  <si>
    <t>SEKU6344012</t>
  </si>
  <si>
    <t>SUDU5812834</t>
  </si>
  <si>
    <t>SUDU8617750</t>
  </si>
  <si>
    <t>SUDU8821249</t>
  </si>
  <si>
    <t>TCKU6506105</t>
  </si>
  <si>
    <t>TCLU6230190</t>
  </si>
  <si>
    <t>TCNU6285518</t>
  </si>
  <si>
    <t>TCNU8072888</t>
  </si>
  <si>
    <t>TGBU9646044</t>
  </si>
  <si>
    <t>TLLU5823029</t>
  </si>
  <si>
    <t>TRHU2242276</t>
  </si>
  <si>
    <t>TRHU5200382</t>
  </si>
  <si>
    <t>TRHU7446890</t>
  </si>
  <si>
    <t>UETU5614087</t>
  </si>
  <si>
    <t>TEMU5536732</t>
  </si>
  <si>
    <t>TCNU2794570</t>
  </si>
  <si>
    <t>MRSU6337280</t>
  </si>
  <si>
    <t>MRSU6601577</t>
  </si>
  <si>
    <t>MRSU3831072</t>
  </si>
  <si>
    <t>MRKU2290427</t>
  </si>
  <si>
    <t>MSKU0706667</t>
  </si>
  <si>
    <t>ANTIBES EXPRESS</t>
  </si>
  <si>
    <t>MRKU9633512</t>
  </si>
  <si>
    <t>HASU5135880</t>
  </si>
  <si>
    <t>MRSU5514647</t>
  </si>
  <si>
    <t>MRSU4179797</t>
  </si>
  <si>
    <t>MRSU3813968</t>
  </si>
  <si>
    <t>MRKU8445737</t>
  </si>
  <si>
    <t>HASU5134312</t>
  </si>
  <si>
    <t>MRSU4345440</t>
  </si>
  <si>
    <t>MSKU1396993</t>
  </si>
  <si>
    <t>MRSU4086626</t>
  </si>
  <si>
    <t>MRKU4202805</t>
  </si>
  <si>
    <t>MRKU3687065</t>
  </si>
  <si>
    <t>BSIU8056153</t>
  </si>
  <si>
    <t>MRSU4193877</t>
  </si>
  <si>
    <t>MRSU7115800</t>
  </si>
  <si>
    <t>GCXU5715170</t>
  </si>
  <si>
    <t>TIIU4883232</t>
  </si>
  <si>
    <t>TCKU7179440</t>
  </si>
  <si>
    <t>HAMU4002006</t>
  </si>
  <si>
    <t>MRKU4631939</t>
  </si>
  <si>
    <t>CAAU7878954</t>
  </si>
  <si>
    <t>MRKU2162616</t>
  </si>
  <si>
    <t>MRSU6564616</t>
  </si>
  <si>
    <t>ERHARD</t>
  </si>
  <si>
    <t>NO</t>
  </si>
  <si>
    <t>YES</t>
  </si>
  <si>
    <t>Average of Days btwn. K and E</t>
  </si>
  <si>
    <t>Average of Hours btwn K and L</t>
  </si>
  <si>
    <t>Min of Days btwn. K and E</t>
  </si>
  <si>
    <t>Max of Days btwn. K and E</t>
  </si>
  <si>
    <t>COMDITEL SA</t>
  </si>
  <si>
    <t>TRANS SESE SL</t>
  </si>
  <si>
    <t>TRANSMARINE LOGISTICS PRIVATE LIMITED</t>
  </si>
  <si>
    <t>EXPO FREIGHT LIMITED CHANGE FR</t>
  </si>
  <si>
    <t>UETU6302170</t>
  </si>
  <si>
    <t>TEMU8129983</t>
  </si>
  <si>
    <t>MRKU3275622</t>
  </si>
  <si>
    <t>MRKU4674669</t>
  </si>
  <si>
    <t>HASU5062819</t>
  </si>
  <si>
    <t>CAAU8310824</t>
  </si>
  <si>
    <t>SUDU8793321</t>
  </si>
  <si>
    <t>MRKU5371950</t>
  </si>
  <si>
    <t>MRKU0784288</t>
  </si>
  <si>
    <t>MRKU5221667</t>
  </si>
  <si>
    <t>MRSU4457901</t>
  </si>
  <si>
    <t>CAAU7050975</t>
  </si>
  <si>
    <t>MRKU9414983</t>
  </si>
  <si>
    <t>MRSU6227256</t>
  </si>
  <si>
    <t>FFAU5365792</t>
  </si>
  <si>
    <t>MRKU8069326</t>
  </si>
  <si>
    <t>MRKU4725160</t>
  </si>
  <si>
    <t>MRKU4640123</t>
  </si>
  <si>
    <t>MSKU1950451</t>
  </si>
  <si>
    <t>MSKU4622116</t>
  </si>
  <si>
    <t>MRKU6341590</t>
  </si>
  <si>
    <t>MSKU4791369</t>
  </si>
  <si>
    <t>MSKU4811486</t>
  </si>
  <si>
    <t>HAMU4219352</t>
  </si>
  <si>
    <t>HAMU2538392</t>
  </si>
  <si>
    <t>FANU1199681</t>
  </si>
  <si>
    <t>SEKU6249735</t>
  </si>
  <si>
    <t>HAMU1328344</t>
  </si>
  <si>
    <t>HLBU2217617</t>
  </si>
  <si>
    <t>HAMU4547367</t>
  </si>
  <si>
    <t>UACU5422351</t>
  </si>
  <si>
    <t>FCIU9174317</t>
  </si>
  <si>
    <t>HLBU1753127</t>
  </si>
  <si>
    <t>SUDU6837863</t>
  </si>
  <si>
    <t>MSKU4649441</t>
  </si>
  <si>
    <t>TRHU8414731</t>
  </si>
  <si>
    <t>MSKU4724139</t>
  </si>
  <si>
    <t>MRSU8956241</t>
  </si>
  <si>
    <t>MSKU4801214</t>
  </si>
  <si>
    <t>TLLU7611733</t>
  </si>
  <si>
    <t>MRSU7323819</t>
  </si>
  <si>
    <t>MRSU8778113</t>
  </si>
  <si>
    <t>MSKU4645533</t>
  </si>
  <si>
    <t>MSKU9340938</t>
  </si>
  <si>
    <t>MRKU2878473</t>
  </si>
  <si>
    <t>MSKU4784694</t>
  </si>
  <si>
    <t>HASU4196623</t>
  </si>
  <si>
    <t>UETU8342491</t>
  </si>
  <si>
    <t>MRKU5506309</t>
  </si>
  <si>
    <t>TCLU9318834</t>
  </si>
  <si>
    <t>HASU4202602</t>
  </si>
  <si>
    <t>MRSU8985229</t>
  </si>
  <si>
    <t>MSKU4760244</t>
  </si>
  <si>
    <t>MRSU3209691</t>
  </si>
  <si>
    <t>MSKU1199973</t>
  </si>
  <si>
    <t>MRSU6915412</t>
  </si>
  <si>
    <t>CAIU5865143</t>
  </si>
  <si>
    <t>CAAU7183279</t>
  </si>
  <si>
    <t>GCXU5561218</t>
  </si>
  <si>
    <t>MSKU4687605</t>
  </si>
  <si>
    <t>HASU5186419</t>
  </si>
  <si>
    <t>MRKU5496983</t>
  </si>
  <si>
    <t>MSKU4647412</t>
  </si>
  <si>
    <t>TCKU6979263</t>
  </si>
  <si>
    <t>CAAU6563675</t>
  </si>
  <si>
    <t>MRSU8984140</t>
  </si>
  <si>
    <t>HAMU2121259</t>
  </si>
  <si>
    <t>MSKU9103113</t>
  </si>
  <si>
    <t>GAOU7202160</t>
  </si>
  <si>
    <t>CAAU7915277</t>
  </si>
  <si>
    <t>MSKU4659650</t>
  </si>
  <si>
    <t>MAEU9181210</t>
  </si>
  <si>
    <t>MRSU8984222</t>
  </si>
  <si>
    <t>MSKU4711194</t>
  </si>
  <si>
    <t>MSKU4604370</t>
  </si>
  <si>
    <t>MSKU4788848</t>
  </si>
  <si>
    <t>MSKU4744304</t>
  </si>
  <si>
    <t>MSKU4811640</t>
  </si>
  <si>
    <t>GCXU5563421</t>
  </si>
  <si>
    <t>MRKU4963384</t>
  </si>
  <si>
    <t>MRKU2666427</t>
  </si>
  <si>
    <t>MRKU3224651</t>
  </si>
  <si>
    <t>MSKU1325752</t>
  </si>
  <si>
    <t>MRKU3762805</t>
  </si>
  <si>
    <t>MSKU4795298</t>
  </si>
  <si>
    <t>MRKU4596083</t>
  </si>
  <si>
    <t>MRSU5736990</t>
  </si>
  <si>
    <t>CAAU9359557</t>
  </si>
  <si>
    <t>MRSU8984048</t>
  </si>
  <si>
    <t>MSKU4817606</t>
  </si>
  <si>
    <t>TCKU7444815</t>
  </si>
  <si>
    <t>TLLU7618297</t>
  </si>
  <si>
    <t>MRSU8984182</t>
  </si>
  <si>
    <t>MRSU8984161</t>
  </si>
  <si>
    <t>SUDU8926717</t>
  </si>
  <si>
    <t>MSKU4777062</t>
  </si>
  <si>
    <t>MUNNE</t>
  </si>
  <si>
    <t>TIIU5515148</t>
  </si>
  <si>
    <t>MRKU2734753</t>
  </si>
  <si>
    <t>BEAU5752190</t>
  </si>
  <si>
    <t>MRKU4496741</t>
  </si>
  <si>
    <t>MRSU7700173</t>
  </si>
  <si>
    <t>TCKU7571002</t>
  </si>
  <si>
    <t>MRKU3122599</t>
  </si>
  <si>
    <t>MRSU6815286</t>
  </si>
  <si>
    <t>ERHARDT</t>
  </si>
  <si>
    <t>MRKU6126155</t>
  </si>
  <si>
    <t>MAERSK HERRERA</t>
  </si>
  <si>
    <t>GCXU5817927</t>
  </si>
  <si>
    <t>CAAU5932700</t>
  </si>
  <si>
    <t>MRSU3003503</t>
  </si>
  <si>
    <t>MRSU3278882</t>
  </si>
  <si>
    <t>HASU4505384</t>
  </si>
  <si>
    <t>MRKU4575223</t>
  </si>
  <si>
    <t>SEGU5689308</t>
  </si>
  <si>
    <t>TREN (PEDIDA A HAPAG)</t>
  </si>
  <si>
    <t>UACU5956378</t>
  </si>
  <si>
    <t>HLBU2558974</t>
  </si>
  <si>
    <t>CAIU4976501</t>
  </si>
  <si>
    <t>FANU1087439</t>
  </si>
  <si>
    <t>CAAU9198426</t>
  </si>
  <si>
    <t>CAJU5130553</t>
  </si>
  <si>
    <t>HLBU1143470</t>
  </si>
  <si>
    <t>MAEU9228004</t>
  </si>
  <si>
    <t>MRKU2953480</t>
  </si>
  <si>
    <t>MRKU4156546</t>
  </si>
  <si>
    <t>MRKU4481839</t>
  </si>
  <si>
    <t>MRKU4552444</t>
  </si>
  <si>
    <t>MRKU4633356</t>
  </si>
  <si>
    <t>MRKU5525124</t>
  </si>
  <si>
    <t>MRSU3414314</t>
  </si>
  <si>
    <t>MRSU4743973</t>
  </si>
  <si>
    <t>MSKU1780967</t>
  </si>
  <si>
    <t>MSKU4607338</t>
  </si>
  <si>
    <t>MSKU4636824</t>
  </si>
  <si>
    <t>TCNU2963155</t>
  </si>
  <si>
    <t>TEMU6108282</t>
  </si>
  <si>
    <t>TEMU8884449</t>
  </si>
  <si>
    <t>UACU8575164</t>
  </si>
  <si>
    <t>MCLU4055087</t>
  </si>
  <si>
    <t>CAIU8268840</t>
  </si>
  <si>
    <t>HASU4130014</t>
  </si>
  <si>
    <t>MRKU3204892</t>
  </si>
  <si>
    <t>MRSU4594437 </t>
  </si>
  <si>
    <t>MCLU5088249</t>
  </si>
  <si>
    <t>FCIU7486790</t>
  </si>
  <si>
    <t>HAMU3208158</t>
  </si>
  <si>
    <t>CAJU5143782</t>
  </si>
  <si>
    <t xml:space="preserve">ELISABETH P. </t>
  </si>
  <si>
    <t>SUDU6749192</t>
  </si>
  <si>
    <t>TCKU7282381</t>
  </si>
  <si>
    <t>MSKU1696162</t>
  </si>
  <si>
    <t>MRSU4067919</t>
  </si>
  <si>
    <t>MRKU5639894</t>
  </si>
  <si>
    <t>HASU5068289</t>
  </si>
  <si>
    <t>CIPU5178501</t>
  </si>
  <si>
    <t>MSKU4676703</t>
  </si>
  <si>
    <t>CAIU8913029</t>
  </si>
  <si>
    <t>GAOU7319752</t>
  </si>
  <si>
    <t>MRSU4578523</t>
  </si>
  <si>
    <t>MAEU9207423</t>
  </si>
  <si>
    <t>MSKU4596130</t>
  </si>
  <si>
    <t>MSKU4682516</t>
  </si>
  <si>
    <t>MRKU3235039</t>
  </si>
  <si>
    <t>MRKU3925902</t>
  </si>
  <si>
    <t>MSKU8716110</t>
  </si>
  <si>
    <t>GCXU5542352</t>
  </si>
  <si>
    <t>MRSU6409878</t>
  </si>
  <si>
    <t>MSKU1422752</t>
  </si>
  <si>
    <t>MSKU4798785</t>
  </si>
  <si>
    <t>MRKU5999083</t>
  </si>
  <si>
    <t>MSKU1025170</t>
  </si>
  <si>
    <t>MRSU3788079</t>
  </si>
  <si>
    <t>SUDU8553819</t>
  </si>
  <si>
    <t>MIEU3030804</t>
  </si>
  <si>
    <t>MRKU2018173</t>
  </si>
  <si>
    <t>MSKU0233902</t>
  </si>
  <si>
    <t>MSKU1285182</t>
  </si>
  <si>
    <t>TRHU8284936</t>
  </si>
  <si>
    <t>CAAU4662196</t>
  </si>
  <si>
    <t>CAAU8881649</t>
  </si>
  <si>
    <t>MRKU5921911</t>
  </si>
  <si>
    <t>TRHU2176024</t>
  </si>
  <si>
    <t>UETU8007657</t>
  </si>
  <si>
    <t>TCNU1347005</t>
  </si>
  <si>
    <t>TCKU7317997</t>
  </si>
  <si>
    <t>MRKU8003479</t>
  </si>
  <si>
    <t>MSKU0550342</t>
  </si>
  <si>
    <t>MRSU5791554</t>
  </si>
  <si>
    <t>CAAU7855007</t>
  </si>
  <si>
    <t>CIPU5211981</t>
  </si>
  <si>
    <t>EUGEN MAERSK</t>
  </si>
  <si>
    <t>HAMU1420717</t>
  </si>
  <si>
    <t>HASU4809155</t>
  </si>
  <si>
    <t>HASU4885561</t>
  </si>
  <si>
    <t>HLBU1853954</t>
  </si>
  <si>
    <t>HLXU1054718</t>
  </si>
  <si>
    <t>MAEU9176702</t>
  </si>
  <si>
    <t>MAEU9221268</t>
  </si>
  <si>
    <t>MRKU0210952</t>
  </si>
  <si>
    <t>MRKU3001642</t>
  </si>
  <si>
    <t>MRKU4877774</t>
  </si>
  <si>
    <t>MRKU5016446</t>
  </si>
  <si>
    <t>MRKU9659081</t>
  </si>
  <si>
    <t>MRKU9705633</t>
  </si>
  <si>
    <t>MRSU6582667</t>
  </si>
  <si>
    <t>MRSU9268813</t>
  </si>
  <si>
    <t>MSKU4655790</t>
  </si>
  <si>
    <t>MSKU4786629</t>
  </si>
  <si>
    <t>MSKU6633300</t>
  </si>
  <si>
    <t>MSKU8723399</t>
  </si>
  <si>
    <t>SEGU4487236</t>
  </si>
  <si>
    <t>SUDU5331232</t>
  </si>
  <si>
    <t>SUDU8858850</t>
  </si>
  <si>
    <t>TCNU6481043</t>
  </si>
  <si>
    <t>TCNU6992167</t>
  </si>
  <si>
    <t>TEMU4466348</t>
  </si>
  <si>
    <t>TEXU1553740</t>
  </si>
  <si>
    <t>UETU6394270</t>
  </si>
  <si>
    <t>MRSU5106007</t>
  </si>
  <si>
    <t>MRKU2756562</t>
  </si>
  <si>
    <t>HASU4325192</t>
  </si>
  <si>
    <t>MRKU0369029</t>
  </si>
  <si>
    <t>TCLU6351084</t>
  </si>
  <si>
    <t>TGBU9350509</t>
  </si>
  <si>
    <t>MRKU6196580</t>
  </si>
  <si>
    <t>BEAU5219621</t>
  </si>
  <si>
    <t>MSKU0203256</t>
  </si>
  <si>
    <t>FFAU7176822</t>
  </si>
  <si>
    <t>MRSU7646513</t>
  </si>
  <si>
    <t>MRSU6469012</t>
  </si>
  <si>
    <t>GCXU5577301</t>
  </si>
  <si>
    <t>MRSU6529620</t>
  </si>
  <si>
    <t>MRKU3619749</t>
  </si>
  <si>
    <t>MSKU8714078</t>
  </si>
  <si>
    <t>MRSU3377289</t>
  </si>
  <si>
    <t>TCNU6266950</t>
  </si>
  <si>
    <t>BSIU9018461</t>
  </si>
  <si>
    <t>MRKU6156503</t>
  </si>
  <si>
    <t>TRHU4117102</t>
  </si>
  <si>
    <t>MRSU7988753</t>
  </si>
  <si>
    <t>asignado por naviera directamente a Syrtrans</t>
  </si>
  <si>
    <t>GCXU5563329</t>
  </si>
  <si>
    <t>MAEU9255099</t>
  </si>
  <si>
    <t>MRSU7412937</t>
  </si>
  <si>
    <t>MSKU1019407</t>
  </si>
  <si>
    <t>MSKU1316750</t>
  </si>
  <si>
    <t>MSKU1878974</t>
  </si>
  <si>
    <t>MRKU0339446</t>
  </si>
  <si>
    <t>MSKU4673387</t>
  </si>
  <si>
    <t>MRKU3857860</t>
  </si>
  <si>
    <t>MSKU4762334</t>
  </si>
  <si>
    <t>MSKU4703542</t>
  </si>
  <si>
    <t>CAIU5864527</t>
  </si>
  <si>
    <t>HASU4403398</t>
  </si>
  <si>
    <t>MSKU6807931</t>
  </si>
  <si>
    <t>MRKU0377894</t>
  </si>
  <si>
    <t>SUDU7457847</t>
  </si>
  <si>
    <t>MSKU4739150</t>
  </si>
  <si>
    <t>MSKU8826102</t>
  </si>
  <si>
    <t>MSKU4647979</t>
  </si>
  <si>
    <t>CAIU4648457</t>
  </si>
  <si>
    <t>MSKU1042963</t>
  </si>
  <si>
    <t>SUDU8669922</t>
  </si>
  <si>
    <t>MSKU7655556</t>
  </si>
  <si>
    <t>MSKU4779189</t>
  </si>
  <si>
    <t>MAEU9197393</t>
  </si>
  <si>
    <t>MRSU5499795</t>
  </si>
  <si>
    <t>MSKU4744080</t>
  </si>
  <si>
    <t>MRSU9112040</t>
  </si>
  <si>
    <t>MRSU5447003</t>
  </si>
  <si>
    <t>MRSU7223717</t>
  </si>
  <si>
    <t>MRSU5014873</t>
  </si>
  <si>
    <t>CIPU5232900</t>
  </si>
  <si>
    <t>MSKU4766073</t>
  </si>
  <si>
    <t>SUDU7985799</t>
  </si>
  <si>
    <t>TGBU6684035</t>
  </si>
  <si>
    <t>TCNU1470961</t>
  </si>
  <si>
    <t>MRSU7881600</t>
  </si>
  <si>
    <t>MRSU6485939</t>
  </si>
  <si>
    <t>MRSU7856504</t>
  </si>
  <si>
    <t>MRKU4497497</t>
  </si>
  <si>
    <t>UETU8361716</t>
  </si>
  <si>
    <t>MRSU7297197</t>
  </si>
  <si>
    <t>MRKU5912416</t>
  </si>
  <si>
    <t>MRKU4383719</t>
  </si>
  <si>
    <t>TGHU9877533</t>
  </si>
  <si>
    <t>MRSU4071360</t>
  </si>
  <si>
    <t>MRKU3216888</t>
  </si>
  <si>
    <t>MRKU3915885</t>
  </si>
  <si>
    <t>MRSU7505644</t>
  </si>
  <si>
    <t>TIIU2083919</t>
  </si>
  <si>
    <t>MRSU8967647</t>
  </si>
  <si>
    <t>CAAU9015715</t>
  </si>
  <si>
    <t>UETU8113134</t>
  </si>
  <si>
    <t>MRKU9539717</t>
  </si>
  <si>
    <t>MRSU9062627</t>
  </si>
  <si>
    <t>MRSU9062503</t>
  </si>
  <si>
    <t>CAAU7270244</t>
  </si>
  <si>
    <t>MRSU9066345</t>
  </si>
  <si>
    <t>MRSU8973510</t>
  </si>
  <si>
    <t>MRSU8446166</t>
  </si>
  <si>
    <t>FFAU7339067</t>
  </si>
  <si>
    <t>MRSU6691502</t>
  </si>
  <si>
    <t>MRSU6935954</t>
  </si>
  <si>
    <t>SELU4118013</t>
  </si>
  <si>
    <t>GCXU5769541</t>
  </si>
  <si>
    <t>TRHU6929194</t>
  </si>
  <si>
    <t>CAAU9184593</t>
  </si>
  <si>
    <t>FFAU4768617</t>
  </si>
  <si>
    <t>CAJU5115538</t>
  </si>
  <si>
    <t>MIEU2003620</t>
  </si>
  <si>
    <t>no hay SIC 05/02</t>
  </si>
  <si>
    <t>SGCU5130345</t>
  </si>
  <si>
    <t>JUDITH BORCHARD</t>
  </si>
  <si>
    <t>MCLU5121943</t>
  </si>
  <si>
    <t>MCLU5093857</t>
  </si>
  <si>
    <t>CAAU6537784</t>
  </si>
  <si>
    <t>MRSU7365202</t>
  </si>
  <si>
    <t>CAAU7886055</t>
  </si>
  <si>
    <t>MRSU6496194</t>
  </si>
  <si>
    <t>MRSU6408594</t>
  </si>
  <si>
    <t>MRSU9077170</t>
  </si>
  <si>
    <t>SELU4105145</t>
  </si>
  <si>
    <t>MRSU7885230</t>
  </si>
  <si>
    <t>UETU8531900</t>
  </si>
  <si>
    <t>HASU4464731</t>
  </si>
  <si>
    <t>MRKU6108700</t>
  </si>
  <si>
    <t>GAOU7368736</t>
  </si>
  <si>
    <t>MRSU9079131</t>
  </si>
  <si>
    <t>TLLU5280894</t>
  </si>
  <si>
    <t>MRSU7060055</t>
  </si>
  <si>
    <t>MRSU7988434</t>
  </si>
  <si>
    <t>MRSU8577994</t>
  </si>
  <si>
    <t>CAAU7588868</t>
  </si>
  <si>
    <t>MRSU9078475</t>
  </si>
  <si>
    <t>TCKU6465599</t>
  </si>
  <si>
    <t>MRSU8995891</t>
  </si>
  <si>
    <t>MAEU9199349</t>
  </si>
  <si>
    <t>CAJU5018456</t>
  </si>
  <si>
    <t>MRKU3159010</t>
  </si>
  <si>
    <t>MAEU9189090</t>
  </si>
  <si>
    <t>MRSU6992580</t>
  </si>
  <si>
    <t>MRSU4575442</t>
  </si>
  <si>
    <t>HLBU1254853</t>
  </si>
  <si>
    <t>MRSU8554052</t>
  </si>
  <si>
    <t>MRSU5050090</t>
  </si>
  <si>
    <t>SUDU8926229</t>
  </si>
  <si>
    <t>MRKU2563075</t>
  </si>
  <si>
    <t>MRSU4149468</t>
  </si>
  <si>
    <t>MRSU7324420</t>
  </si>
  <si>
    <t>MRSU7371118</t>
  </si>
  <si>
    <t>MSKU1835437</t>
  </si>
  <si>
    <t>MSKU7396120</t>
  </si>
  <si>
    <t>TCNU2100112</t>
  </si>
  <si>
    <t>TRHU4861048</t>
  </si>
  <si>
    <t>FTAU1983974</t>
  </si>
  <si>
    <t>MIEU0039618</t>
  </si>
  <si>
    <t>MRKU5710652</t>
  </si>
  <si>
    <t>HLBU2550192</t>
  </si>
  <si>
    <t>MRSU4734020</t>
  </si>
  <si>
    <t>MRKU5949797</t>
  </si>
  <si>
    <t>HAMU1558537</t>
  </si>
  <si>
    <t>HAMU3095283</t>
  </si>
  <si>
    <t>HASU5207384</t>
  </si>
  <si>
    <t>MRKU9888940</t>
  </si>
  <si>
    <t>MRKU5790621</t>
  </si>
  <si>
    <t>MRKU6678180</t>
  </si>
  <si>
    <t>TLLU4766860</t>
  </si>
  <si>
    <t>TRHU4144941</t>
  </si>
  <si>
    <t>TCKU6733135</t>
  </si>
  <si>
    <t>TCNU1934949</t>
  </si>
  <si>
    <t>MRKU0141893</t>
  </si>
  <si>
    <t>2602-352121654</t>
  </si>
  <si>
    <t>MRKU2260886</t>
  </si>
  <si>
    <t>TLLU5993447</t>
  </si>
  <si>
    <t>FFAU7468510</t>
  </si>
  <si>
    <t>SUDU8526177 </t>
  </si>
  <si>
    <t>FTAU2061598</t>
  </si>
  <si>
    <t>EXPRESS ARGENTINA</t>
  </si>
  <si>
    <t>TCLU2461057 </t>
  </si>
  <si>
    <t>MRKU3062904</t>
  </si>
  <si>
    <t>MSKU1532894</t>
  </si>
  <si>
    <t>MAEU9242337</t>
  </si>
  <si>
    <t>SUDU6950139</t>
  </si>
  <si>
    <t>CAAU5273780</t>
  </si>
  <si>
    <t>MSKU6884049</t>
  </si>
  <si>
    <t>MAEU9204888</t>
  </si>
  <si>
    <t>UETU2074597</t>
  </si>
  <si>
    <t>MSKU4447081</t>
  </si>
  <si>
    <t>TCKU7412485</t>
  </si>
  <si>
    <t>UACU5801057</t>
  </si>
  <si>
    <t>BORU7012144</t>
  </si>
  <si>
    <t>BORU7029595</t>
  </si>
  <si>
    <t>CAAU4776429</t>
  </si>
  <si>
    <t>SUDU8832937</t>
  </si>
  <si>
    <t>MRKU4584879</t>
  </si>
  <si>
    <t>MRKU5837210</t>
  </si>
  <si>
    <t>SEKU6977129</t>
  </si>
  <si>
    <t>HASU4508465</t>
  </si>
  <si>
    <t>TCKU7599648</t>
  </si>
  <si>
    <t>MSKU1490567</t>
  </si>
  <si>
    <t xml:space="preserve">SI </t>
  </si>
  <si>
    <t>MSKU4745954</t>
  </si>
  <si>
    <t>MSKU4770622</t>
  </si>
  <si>
    <t>SUDU8783977</t>
  </si>
  <si>
    <t>MRKU2734291</t>
  </si>
  <si>
    <t>SUDU6802466</t>
  </si>
  <si>
    <t>MIEU2006906</t>
  </si>
  <si>
    <t>MAGU5444390</t>
  </si>
  <si>
    <t>MSKU0387370</t>
  </si>
  <si>
    <t>MRKU5958931</t>
  </si>
  <si>
    <t>MRKU0122846</t>
  </si>
  <si>
    <t>MSKU4627226</t>
  </si>
  <si>
    <t>MRSU6101205</t>
  </si>
  <si>
    <t>MRSU5966251</t>
  </si>
  <si>
    <t>HASU4837990</t>
  </si>
  <si>
    <t>TCKU7005999</t>
  </si>
  <si>
    <t>MRSU7100163</t>
  </si>
  <si>
    <t>MSKU4633229</t>
  </si>
  <si>
    <t>HASU4401800</t>
  </si>
  <si>
    <t>MRKU2193237</t>
  </si>
  <si>
    <t>MRKU2169230</t>
  </si>
  <si>
    <t>MSKU0949728</t>
  </si>
  <si>
    <t>MAEU9254370</t>
  </si>
  <si>
    <t>BSIU9865701</t>
  </si>
  <si>
    <t>GAOU7317430</t>
  </si>
  <si>
    <t>MRSU8580730</t>
  </si>
  <si>
    <t>MSKU4652337</t>
  </si>
  <si>
    <t>MRKU2355940</t>
  </si>
  <si>
    <t>MRKU3584323</t>
  </si>
  <si>
    <t>SUDU6875890</t>
  </si>
  <si>
    <t>CAAU8916391</t>
  </si>
  <si>
    <t>UETU8164342</t>
  </si>
  <si>
    <t>GESU3849866</t>
  </si>
  <si>
    <t>SUDU6926410</t>
  </si>
  <si>
    <t>MRSU8988341</t>
  </si>
  <si>
    <t>MSKU4760136</t>
  </si>
  <si>
    <t>CAAU4884589</t>
  </si>
  <si>
    <t>FFAU5745560</t>
  </si>
  <si>
    <t>MRSU4635412</t>
  </si>
  <si>
    <t>MRSU6686131</t>
  </si>
  <si>
    <t>MSKU1745190</t>
  </si>
  <si>
    <t>MSKU4273164</t>
  </si>
  <si>
    <t>MSKU4690656</t>
  </si>
  <si>
    <t>MSKU4758360</t>
  </si>
  <si>
    <t>MRKU3136545</t>
  </si>
  <si>
    <t>MRSU5496369</t>
  </si>
  <si>
    <t>TRHU4759798</t>
  </si>
  <si>
    <t>SEKU6927684</t>
  </si>
  <si>
    <t>MRSU9077653</t>
  </si>
  <si>
    <t>MRKU4550987</t>
  </si>
  <si>
    <t>SUDU6567829</t>
  </si>
  <si>
    <t>MRKU6268186</t>
  </si>
  <si>
    <t>MRSU4923609</t>
  </si>
  <si>
    <t>CAAU4781071</t>
  </si>
  <si>
    <t>MRKU4129730</t>
  </si>
  <si>
    <t>MRSU6556652</t>
  </si>
  <si>
    <t>MRSU4113995</t>
  </si>
  <si>
    <t>TCNU5620102</t>
  </si>
  <si>
    <t>TEMU6704445</t>
  </si>
  <si>
    <t>HAMU2171096</t>
  </si>
  <si>
    <t>CAAU5987637</t>
  </si>
  <si>
    <t>MAERSK CAMBRIDGE</t>
  </si>
  <si>
    <t>CAIU5865420</t>
  </si>
  <si>
    <t>FANU3476086</t>
  </si>
  <si>
    <t>FANU3776062</t>
  </si>
  <si>
    <t>HAMU3837459</t>
  </si>
  <si>
    <t>HASU4507598</t>
  </si>
  <si>
    <t>HLBU2469305</t>
  </si>
  <si>
    <t>HLXU1140837</t>
  </si>
  <si>
    <t>MRKU0106125</t>
  </si>
  <si>
    <t>MRKU0189921</t>
  </si>
  <si>
    <t>MRKU0593609</t>
  </si>
  <si>
    <t>MRKU0733064</t>
  </si>
  <si>
    <t>MRKU2766004</t>
  </si>
  <si>
    <t>MRKU5007824</t>
  </si>
  <si>
    <t>MRKU9837265</t>
  </si>
  <si>
    <t>MRSU3848455</t>
  </si>
  <si>
    <t>MRSU5322428</t>
  </si>
  <si>
    <t>MRSU6724360</t>
  </si>
  <si>
    <t>MRSU6952756</t>
  </si>
  <si>
    <t>MRSU8647113</t>
  </si>
  <si>
    <t>MRSU9242423</t>
  </si>
  <si>
    <t>PONU8235440</t>
  </si>
  <si>
    <t>SEKU6720038</t>
  </si>
  <si>
    <t>TCKU7442915</t>
  </si>
  <si>
    <t>TCLU3336213</t>
  </si>
  <si>
    <t>UACU5907060</t>
  </si>
  <si>
    <t>BEAU4448794</t>
  </si>
  <si>
    <t>BEAU6363253</t>
  </si>
  <si>
    <t>BEAU6378227</t>
  </si>
  <si>
    <t>CAAU6105224</t>
  </si>
  <si>
    <t>CAAU9274974</t>
  </si>
  <si>
    <t>CAAU9280600</t>
  </si>
  <si>
    <t>CAJU5024459</t>
  </si>
  <si>
    <t>FFAU7174326</t>
  </si>
  <si>
    <t>GCXU6333526</t>
  </si>
  <si>
    <t>MAEU9233124</t>
  </si>
  <si>
    <t>MAEU9288826</t>
  </si>
  <si>
    <t>MAGU2534530</t>
  </si>
  <si>
    <t>MRKU0285334</t>
  </si>
  <si>
    <t>MRKU0890865</t>
  </si>
  <si>
    <t>MRKU2772352</t>
  </si>
  <si>
    <t>MRKU3247322</t>
  </si>
  <si>
    <t>MRKU5344321</t>
  </si>
  <si>
    <t>MRKU5693880</t>
  </si>
  <si>
    <t>MRKU6067638</t>
  </si>
  <si>
    <t>MRKU7176660</t>
  </si>
  <si>
    <t>MRSU3263563</t>
  </si>
  <si>
    <t>MRSU4072983</t>
  </si>
  <si>
    <t>MRSU7017655</t>
  </si>
  <si>
    <t>MRSU7845048</t>
  </si>
  <si>
    <t>MRSU8335516</t>
  </si>
  <si>
    <t>MRSU9104960</t>
  </si>
  <si>
    <t>MRSU9247019</t>
  </si>
  <si>
    <t>MSKU0082534</t>
  </si>
  <si>
    <t>MSKU0654244</t>
  </si>
  <si>
    <t>MSKU4798126</t>
  </si>
  <si>
    <t>MSKU9585479</t>
  </si>
  <si>
    <t>MVIU0029611</t>
  </si>
  <si>
    <t>SEGU4734613</t>
  </si>
  <si>
    <t>TCKU7580386</t>
  </si>
  <si>
    <t>TRHU4298340</t>
  </si>
  <si>
    <t>TRHU7953127</t>
  </si>
  <si>
    <t>TXGU5264386</t>
  </si>
  <si>
    <t>UETU6694174</t>
  </si>
  <si>
    <t>MAEU9188220</t>
  </si>
  <si>
    <t>MSKU4763109</t>
  </si>
  <si>
    <t>MRSU7514733</t>
  </si>
  <si>
    <t>TCKU6967431</t>
  </si>
  <si>
    <t>UETU2602781</t>
  </si>
  <si>
    <t>UETU7320944</t>
  </si>
  <si>
    <t>HASU4196747</t>
  </si>
  <si>
    <t>TCLU6164484</t>
  </si>
  <si>
    <t>MSKU4716576</t>
  </si>
  <si>
    <t>MRSU9237448</t>
  </si>
  <si>
    <t>BMOU6675873</t>
  </si>
  <si>
    <t>TEMU2883804</t>
  </si>
  <si>
    <t>CAIU9424320</t>
  </si>
  <si>
    <t>MSKU4696783</t>
  </si>
  <si>
    <t>FFAU7602614</t>
  </si>
  <si>
    <t>CAAU2246939</t>
  </si>
  <si>
    <t>CAAU7047945</t>
  </si>
  <si>
    <t>CAAU7228769</t>
  </si>
  <si>
    <t>CAAU7304180</t>
  </si>
  <si>
    <t>CAAU7390300</t>
  </si>
  <si>
    <t>CAAU7695819</t>
  </si>
  <si>
    <t>CAAU8250582</t>
  </si>
  <si>
    <t>CAAU9308842</t>
  </si>
  <si>
    <t>CAAU9789650</t>
  </si>
  <si>
    <t>CAAU9805854</t>
  </si>
  <si>
    <t>CAJU5015945</t>
  </si>
  <si>
    <t>CAJU5296415</t>
  </si>
  <si>
    <t>CIPU5001310</t>
  </si>
  <si>
    <t>FFAU5615607</t>
  </si>
  <si>
    <t>FFAU7285103</t>
  </si>
  <si>
    <t>GCXU6373874</t>
  </si>
  <si>
    <t>HLBU1533246</t>
  </si>
  <si>
    <t>MRKU3932157</t>
  </si>
  <si>
    <t>MRKU6415754</t>
  </si>
  <si>
    <t>MRKU9811907</t>
  </si>
  <si>
    <t>MRSU0640730</t>
  </si>
  <si>
    <t>MRSU3295262</t>
  </si>
  <si>
    <t>MRSU3709790</t>
  </si>
  <si>
    <t>MRSU4097641</t>
  </si>
  <si>
    <t>MRSU4675098</t>
  </si>
  <si>
    <t>MRSU5145220</t>
  </si>
  <si>
    <t>MRSU6699648</t>
  </si>
  <si>
    <t>MRSU7112190</t>
  </si>
  <si>
    <t>MRSU7200666</t>
  </si>
  <si>
    <t>MRSU7375474</t>
  </si>
  <si>
    <t>MRSU7423274</t>
  </si>
  <si>
    <t>MRSU7673150</t>
  </si>
  <si>
    <t>MRSU8105745</t>
  </si>
  <si>
    <t>MRSU8679574</t>
  </si>
  <si>
    <t>MRSU8691395</t>
  </si>
  <si>
    <t>MRSU8726758</t>
  </si>
  <si>
    <t>MRSU8978810</t>
  </si>
  <si>
    <t>MRSU8994386</t>
  </si>
  <si>
    <t>MRSU9003835</t>
  </si>
  <si>
    <t>TCKU6707964</t>
  </si>
  <si>
    <t>TCKU7121303</t>
  </si>
  <si>
    <t>TCNU2827122</t>
  </si>
  <si>
    <t>TCNU3428852</t>
  </si>
  <si>
    <t>TRHU4247786</t>
  </si>
  <si>
    <t>UETU6813313</t>
  </si>
  <si>
    <t>TGBU9344234</t>
  </si>
  <si>
    <t>CAAU4663947</t>
  </si>
  <si>
    <t>MAEU9239570</t>
  </si>
  <si>
    <t>MSKU4728598</t>
  </si>
  <si>
    <t>SEKU4599360</t>
  </si>
  <si>
    <t>MRSU3587222</t>
  </si>
  <si>
    <t>MRSU4869386</t>
  </si>
  <si>
    <t>MAEU9199647</t>
  </si>
  <si>
    <t>TCKU6949926</t>
  </si>
  <si>
    <t>MRSU5063775</t>
  </si>
  <si>
    <t>MRSU5179195</t>
  </si>
  <si>
    <t>FFAU4631990</t>
  </si>
  <si>
    <t>MRSU8996244</t>
  </si>
  <si>
    <t>FFAU5746130</t>
  </si>
  <si>
    <t>MRSU4510966</t>
  </si>
  <si>
    <t>MRSU7088134</t>
  </si>
  <si>
    <t>MRSU7594087</t>
  </si>
  <si>
    <t>MRSU8973260</t>
  </si>
  <si>
    <t>MRSU6039372</t>
  </si>
  <si>
    <t>HASU5119745</t>
  </si>
  <si>
    <t>MRSU9052737</t>
  </si>
  <si>
    <t>MRSU5298846</t>
  </si>
  <si>
    <t>MRKU4422374</t>
  </si>
  <si>
    <t>CAAU4617134</t>
  </si>
  <si>
    <t>MRKU3280130</t>
  </si>
  <si>
    <t>MRKU2877688</t>
  </si>
  <si>
    <t>MRSU6936101</t>
  </si>
  <si>
    <t>MRSU8996537</t>
  </si>
  <si>
    <t>MAEU9190721</t>
  </si>
  <si>
    <t>MRSU8278078</t>
  </si>
  <si>
    <t>MRSU4991666</t>
  </si>
  <si>
    <t>MAEU9197109</t>
  </si>
  <si>
    <t>MAEU9270961</t>
  </si>
  <si>
    <t>SEKU6874460</t>
  </si>
  <si>
    <t>MRKU3794567</t>
  </si>
  <si>
    <t>CAJU5286530</t>
  </si>
  <si>
    <t>MRSU8243338</t>
  </si>
  <si>
    <t>MSKU4722809</t>
  </si>
  <si>
    <t>MRSU7125032</t>
  </si>
  <si>
    <t>TCKU6857100</t>
  </si>
  <si>
    <t>GAOU6875588</t>
  </si>
  <si>
    <t>MSKU5885708</t>
  </si>
  <si>
    <t>ELEONORA MAERSK</t>
  </si>
  <si>
    <t>MRSU9266153</t>
  </si>
  <si>
    <t>MRKU6332095</t>
  </si>
  <si>
    <t>MRKU1007256</t>
  </si>
  <si>
    <t>MRKU6165260</t>
  </si>
  <si>
    <t>MRKU2688998</t>
  </si>
  <si>
    <t>MRSU3790688</t>
  </si>
  <si>
    <t>MRKU2523299</t>
  </si>
  <si>
    <t>TCKU7861721</t>
  </si>
  <si>
    <t>MRKU2944343</t>
  </si>
  <si>
    <t>MVIU0011952</t>
  </si>
  <si>
    <t>TGBU9320398</t>
  </si>
  <si>
    <t>MRSU7561210</t>
  </si>
  <si>
    <t>TCNU2058033</t>
  </si>
  <si>
    <t>CAAU3013525</t>
  </si>
  <si>
    <t>MAEU9210685</t>
  </si>
  <si>
    <t>TCNU1784319</t>
  </si>
  <si>
    <t>TCNU7214756</t>
  </si>
  <si>
    <t>CAIU8209771</t>
  </si>
  <si>
    <t>MRKU5515471</t>
  </si>
  <si>
    <t>MRSU9235168</t>
  </si>
  <si>
    <t>MIEU3006644</t>
  </si>
  <si>
    <t>MRKU0934011</t>
  </si>
  <si>
    <t>MAEU9168501</t>
  </si>
  <si>
    <t>MRKU1028639</t>
  </si>
  <si>
    <t>TCNU6572122</t>
  </si>
  <si>
    <t>MSKU4804194</t>
  </si>
  <si>
    <t>MRSU8296997</t>
  </si>
  <si>
    <t>MRSU7545708</t>
  </si>
  <si>
    <t>MRSU8301265</t>
  </si>
  <si>
    <t>MRKU4600990</t>
  </si>
  <si>
    <t>MRKU4431186</t>
  </si>
  <si>
    <t>TCKU6426490</t>
  </si>
  <si>
    <t>GCXU6239320</t>
  </si>
  <si>
    <t>MRKU0946049</t>
  </si>
  <si>
    <t>MRKU1102192</t>
  </si>
  <si>
    <t>MRKU0830254</t>
  </si>
  <si>
    <t>MSKU4676154</t>
  </si>
  <si>
    <t>MRSU8928492</t>
  </si>
  <si>
    <t>HAMU4580621</t>
  </si>
  <si>
    <t>MRSU9057322</t>
  </si>
  <si>
    <t>SUDU7735974</t>
  </si>
  <si>
    <t>MSKU4736398</t>
  </si>
  <si>
    <t>HASU4432040</t>
  </si>
  <si>
    <t>MSKU1942121</t>
  </si>
  <si>
    <t>TCLU5591373</t>
  </si>
  <si>
    <t>MSKU4769431</t>
  </si>
  <si>
    <t>MSKU7587765</t>
  </si>
  <si>
    <t>HASU5038129</t>
  </si>
  <si>
    <t>CAAU7230621</t>
  </si>
  <si>
    <t>MAEU9283233</t>
  </si>
  <si>
    <t>MRKU2431973</t>
  </si>
  <si>
    <t>MRKU2164898</t>
  </si>
  <si>
    <t>CAAU9969293</t>
  </si>
  <si>
    <t>CAIU4628281</t>
  </si>
  <si>
    <t>CAIU5858606</t>
  </si>
  <si>
    <t>TGBU9662050</t>
  </si>
  <si>
    <t>MRSU9234665</t>
  </si>
  <si>
    <t>MRSU9242167</t>
  </si>
  <si>
    <t>HAMU2997365</t>
  </si>
  <si>
    <t>SEGU6947114</t>
  </si>
  <si>
    <t>HAMU2642350</t>
  </si>
  <si>
    <t>MSKU4682054</t>
  </si>
  <si>
    <t>MSKU4703645</t>
  </si>
  <si>
    <t>MSKU4737394</t>
  </si>
  <si>
    <t>MSKU4826064</t>
  </si>
  <si>
    <t>MRSU9000538</t>
  </si>
  <si>
    <t>MRSU9000559</t>
  </si>
  <si>
    <t>MRSU9000570</t>
  </si>
  <si>
    <t>SEGU4075917</t>
  </si>
  <si>
    <t>MRKU4345051</t>
  </si>
  <si>
    <t>BSIU8086970</t>
  </si>
  <si>
    <t>SUDU6979298</t>
  </si>
  <si>
    <t>MRKU5327350</t>
  </si>
  <si>
    <t>SEKU4711905</t>
  </si>
  <si>
    <t>MRSU3883498</t>
  </si>
  <si>
    <t>CAAU6790745</t>
  </si>
  <si>
    <t>MRSU7041630</t>
  </si>
  <si>
    <t>FFAU5141540</t>
  </si>
  <si>
    <t>CAAU8123248</t>
  </si>
  <si>
    <t>MRKU2055310</t>
  </si>
  <si>
    <t>CAAU5433358</t>
  </si>
  <si>
    <t>MRSU5817514</t>
  </si>
  <si>
    <t>CAAU9224994</t>
  </si>
  <si>
    <t>SEKU1646431</t>
  </si>
  <si>
    <t>MRSU9255729</t>
  </si>
  <si>
    <t>MRKU0558906</t>
  </si>
  <si>
    <t>MRSU0486769</t>
  </si>
  <si>
    <t>MRKU2130389</t>
  </si>
  <si>
    <t>MRSU8349021</t>
  </si>
  <si>
    <t>BEAU5104197</t>
  </si>
  <si>
    <t>MRKU3602319</t>
  </si>
  <si>
    <t>MRSU6846707</t>
  </si>
  <si>
    <t>TCKU6157554</t>
  </si>
  <si>
    <t>TCLU4893105</t>
  </si>
  <si>
    <t>SEKU4467492</t>
  </si>
  <si>
    <t>HASU4510884</t>
  </si>
  <si>
    <t>HASU5067718</t>
  </si>
  <si>
    <t>MRKU4585793</t>
  </si>
  <si>
    <t>CAAU7643796</t>
  </si>
  <si>
    <t>MRKU3610994</t>
  </si>
  <si>
    <t>MRSU6194804</t>
  </si>
  <si>
    <t>MRKU0219570</t>
  </si>
  <si>
    <t>TTNU1249315</t>
  </si>
  <si>
    <t>TCNU1826137</t>
  </si>
  <si>
    <t>ANGELICA MAERSK</t>
  </si>
  <si>
    <t>MRKU2085232</t>
  </si>
  <si>
    <t>SUDU8670760</t>
  </si>
  <si>
    <t>TLLU5264738</t>
  </si>
  <si>
    <t>ICBU4506967</t>
  </si>
  <si>
    <t>ICBU4506817</t>
  </si>
  <si>
    <t>TGBU6687137</t>
  </si>
  <si>
    <t>UACU8573602</t>
  </si>
  <si>
    <t>UACU8521297</t>
  </si>
  <si>
    <t>UACU8482591</t>
  </si>
  <si>
    <t>TRLU8745569</t>
  </si>
  <si>
    <t>HLBU1267167</t>
  </si>
  <si>
    <t>TGHU6218189</t>
  </si>
  <si>
    <t>CAIU5865842</t>
  </si>
  <si>
    <t>HASU4183251</t>
  </si>
  <si>
    <t>MRSU9054200</t>
  </si>
  <si>
    <t>MSKU0551565</t>
  </si>
  <si>
    <t>MRKU5180697</t>
  </si>
  <si>
    <t>MSKU5405706</t>
  </si>
  <si>
    <t>SUDU6701516</t>
  </si>
  <si>
    <t>CAAU5948461</t>
  </si>
  <si>
    <t>MRKU3507672</t>
  </si>
  <si>
    <t>TCKU6129906</t>
  </si>
  <si>
    <t>MRKU7715099</t>
  </si>
  <si>
    <t>MRSU4426243</t>
  </si>
  <si>
    <t>MRSU3401092</t>
  </si>
  <si>
    <t>MRSU3501002</t>
  </si>
  <si>
    <t>TEMU6665992</t>
  </si>
  <si>
    <t>SUDU6742412</t>
  </si>
  <si>
    <t>FFAU6706785</t>
  </si>
  <si>
    <t>MRSU9007445</t>
  </si>
  <si>
    <t>MRKU2975299</t>
  </si>
  <si>
    <t>TCNU1126431</t>
  </si>
  <si>
    <t>TLLU5877540</t>
  </si>
  <si>
    <t>MSKU4733676</t>
  </si>
  <si>
    <t>MSKU8597156</t>
  </si>
  <si>
    <t>TCNU1812806</t>
  </si>
  <si>
    <t>MAEU9173133</t>
  </si>
  <si>
    <t>CAAU7589313</t>
  </si>
  <si>
    <t>MAEU9168878</t>
  </si>
  <si>
    <t>TCLU5637812</t>
  </si>
  <si>
    <t>MRSU5054618</t>
  </si>
  <si>
    <t>GCXU5706332</t>
  </si>
  <si>
    <t>CAAU5983293</t>
  </si>
  <si>
    <t>TCKU7477070</t>
  </si>
  <si>
    <t>MRKU3698624</t>
  </si>
  <si>
    <t>MRSU8959929</t>
  </si>
  <si>
    <t>MRKU2127560</t>
  </si>
  <si>
    <t>MSKU4760115</t>
  </si>
  <si>
    <t>TCLU1612436</t>
  </si>
  <si>
    <t>MRKU5268371</t>
  </si>
  <si>
    <t>TLLU5262400</t>
  </si>
  <si>
    <t>MRSU6607533</t>
  </si>
  <si>
    <t>MSKU4755361</t>
  </si>
  <si>
    <t>MSKU1956275</t>
  </si>
  <si>
    <t>MRKU6148771</t>
  </si>
  <si>
    <t>MRKU0954173</t>
  </si>
  <si>
    <t>SUDU5333636</t>
  </si>
  <si>
    <t>TCNU2532420</t>
  </si>
  <si>
    <t>MRSU9079553</t>
  </si>
  <si>
    <t>MRKU9708524</t>
  </si>
  <si>
    <t>MSKU4826423</t>
  </si>
  <si>
    <t>MSKU1726267</t>
  </si>
  <si>
    <t>MRSU8736838</t>
  </si>
  <si>
    <t>CAAU9014513</t>
  </si>
  <si>
    <t>TIIU5554714</t>
  </si>
  <si>
    <t>CAAU7957924</t>
  </si>
  <si>
    <t>MSKU4795195</t>
  </si>
  <si>
    <t>GESU6567465</t>
  </si>
  <si>
    <t>UASU1040183</t>
  </si>
  <si>
    <t>MAEU9162530</t>
  </si>
  <si>
    <t>TEMU6116884</t>
  </si>
  <si>
    <t>CAAU8636153</t>
  </si>
  <si>
    <t>MAEU9215028</t>
  </si>
  <si>
    <t>MRSU9235912</t>
  </si>
  <si>
    <t>MRSU9254390</t>
  </si>
  <si>
    <t>MSKU4665144</t>
  </si>
  <si>
    <t>BEAU6376918</t>
  </si>
  <si>
    <t>CAIU6280723</t>
  </si>
  <si>
    <t>CAAU9240594</t>
  </si>
  <si>
    <t>MRSU6191390</t>
  </si>
  <si>
    <t>MRKU4723362</t>
  </si>
  <si>
    <t>MRSU3677917</t>
  </si>
  <si>
    <t>MRKU5786154</t>
  </si>
  <si>
    <t>CAAU9792171</t>
  </si>
  <si>
    <t>MRSU5199627</t>
  </si>
  <si>
    <t>FANU3580758</t>
  </si>
  <si>
    <t>HLBU1401342</t>
  </si>
  <si>
    <t>MRSU5669989</t>
  </si>
  <si>
    <t>MRSU7017721</t>
  </si>
  <si>
    <t>CAAU8495780</t>
  </si>
  <si>
    <t>CAJU5236490</t>
  </si>
  <si>
    <t>FFAU6107935</t>
  </si>
  <si>
    <t>GAOU7469053</t>
  </si>
  <si>
    <t>MRKU9820597</t>
  </si>
  <si>
    <t>TCKU1245565</t>
  </si>
  <si>
    <t>FFAU6682404</t>
  </si>
  <si>
    <t>FFAU7204056</t>
  </si>
  <si>
    <t>MSKU4703331</t>
  </si>
  <si>
    <t>HAMU2345963</t>
  </si>
  <si>
    <t>MSKU4623684</t>
  </si>
  <si>
    <t>FFAU7103678</t>
  </si>
  <si>
    <t>MRSU3213351</t>
  </si>
  <si>
    <t>TCLU5449604</t>
  </si>
  <si>
    <t>MRKU2749938</t>
  </si>
  <si>
    <t>MRKU3228050</t>
  </si>
  <si>
    <t>TCKU6983237</t>
  </si>
  <si>
    <t>MRSU7974488</t>
  </si>
  <si>
    <t>MRSU6867084</t>
  </si>
  <si>
    <t>MRKU3395654</t>
  </si>
  <si>
    <t>SEKU6070539</t>
  </si>
  <si>
    <t>MRKU5845642</t>
  </si>
  <si>
    <t>MRSU3647445</t>
  </si>
  <si>
    <t>MRSU3573300</t>
  </si>
  <si>
    <t>TCKU7291547</t>
  </si>
  <si>
    <t>MIEU3049800</t>
  </si>
  <si>
    <t>MRSU6142267</t>
  </si>
  <si>
    <t>TTNU1107542</t>
  </si>
  <si>
    <t>HLBU2574070</t>
  </si>
  <si>
    <t>HASU4019253</t>
  </si>
  <si>
    <t>MRSU4552508</t>
  </si>
  <si>
    <t>MRSU8375972</t>
  </si>
  <si>
    <t>CAAU6587065</t>
  </si>
  <si>
    <t>MRKU2127549</t>
  </si>
  <si>
    <t>MRKU3230309</t>
  </si>
  <si>
    <t>CAAU8546677</t>
  </si>
  <si>
    <t>MSKU4828956</t>
  </si>
  <si>
    <t>CIPU5084300</t>
  </si>
  <si>
    <t>MRSU5320770</t>
  </si>
  <si>
    <t>MSKU0298626</t>
  </si>
  <si>
    <t>MSKU0659647</t>
  </si>
  <si>
    <t>MVIU0029123</t>
  </si>
  <si>
    <t>HAMU1483016</t>
  </si>
  <si>
    <t>MRKU4758749</t>
  </si>
  <si>
    <t>TCKU7682752</t>
  </si>
  <si>
    <t>CAAU8926297</t>
  </si>
  <si>
    <t>TCKU7092313</t>
  </si>
  <si>
    <t>CAAU9104751</t>
  </si>
  <si>
    <t>MRSU4505002</t>
  </si>
  <si>
    <t>MRSU5260434</t>
  </si>
  <si>
    <t>GAOU7177175</t>
  </si>
  <si>
    <t>MRKU6508040</t>
  </si>
  <si>
    <t>CAAU8977062</t>
  </si>
  <si>
    <t>UETU6558706</t>
  </si>
  <si>
    <t>TCLU8922578</t>
  </si>
  <si>
    <t>MRKU3986404</t>
  </si>
  <si>
    <t>MRKU5642938</t>
  </si>
  <si>
    <t>MSKU1113840</t>
  </si>
  <si>
    <t>MRKU9643418</t>
  </si>
  <si>
    <t>MRKU3112055</t>
  </si>
  <si>
    <t>MRKU4096257</t>
  </si>
  <si>
    <t>MRKU8180453</t>
  </si>
  <si>
    <t>UETU5823488</t>
  </si>
  <si>
    <t>UETU2827258</t>
  </si>
  <si>
    <t>HAMU1895081</t>
  </si>
  <si>
    <t>CAAU6071741</t>
  </si>
  <si>
    <t>CAAU6460804</t>
  </si>
  <si>
    <t>CAAU8417258</t>
  </si>
  <si>
    <t>CAAU8480564</t>
  </si>
  <si>
    <t>CAAU8560274</t>
  </si>
  <si>
    <t>CAAU9848692</t>
  </si>
  <si>
    <t>CAIU7148964</t>
  </si>
  <si>
    <t>CAIU8341155</t>
  </si>
  <si>
    <t>GCXU6210990</t>
  </si>
  <si>
    <t>HASU4045490</t>
  </si>
  <si>
    <t>HASU4631891</t>
  </si>
  <si>
    <t>HASU5047861</t>
  </si>
  <si>
    <t>MRKU2132653</t>
  </si>
  <si>
    <t>MRKU2822176</t>
  </si>
  <si>
    <t>MRKU3929106</t>
  </si>
  <si>
    <t>MRKU4709359</t>
  </si>
  <si>
    <t>MRKU5224964</t>
  </si>
  <si>
    <t>MRKU6300950</t>
  </si>
  <si>
    <t>MRKU9734760</t>
  </si>
  <si>
    <t>MRSU0172602</t>
  </si>
  <si>
    <t>MRSU3090961</t>
  </si>
  <si>
    <t>MRSU3177969</t>
  </si>
  <si>
    <t>MRSU3212606</t>
  </si>
  <si>
    <t>MRSU3284437</t>
  </si>
  <si>
    <t>MRSU3300158</t>
  </si>
  <si>
    <t>MRSU4334928</t>
  </si>
  <si>
    <t>MRSU4815121</t>
  </si>
  <si>
    <t>MRSU5386593</t>
  </si>
  <si>
    <t>MRSU5560365</t>
  </si>
  <si>
    <t>MRSU5646094</t>
  </si>
  <si>
    <t>MRSU6186136</t>
  </si>
  <si>
    <t>MRSU6671234</t>
  </si>
  <si>
    <t>MRSU6728849</t>
  </si>
  <si>
    <t>MRSU6737521</t>
  </si>
  <si>
    <t>MRSU6866811</t>
  </si>
  <si>
    <t>MRSU7604800</t>
  </si>
  <si>
    <t>MRSU7920563</t>
  </si>
  <si>
    <t>MRSU8233860</t>
  </si>
  <si>
    <t>MRSU8651561</t>
  </si>
  <si>
    <t>MSKU1702136</t>
  </si>
  <si>
    <t>MSKU8601240</t>
  </si>
  <si>
    <t>SEKU4624523</t>
  </si>
  <si>
    <t>SUDU6933907</t>
  </si>
  <si>
    <t>SUDU6972056</t>
  </si>
  <si>
    <t>TCKU6856778</t>
  </si>
  <si>
    <t>TCKU7172424</t>
  </si>
  <si>
    <t>TCLU6156072</t>
  </si>
  <si>
    <t>TCNU1121487</t>
  </si>
  <si>
    <t>TCNU5390268</t>
  </si>
  <si>
    <t>TGBU6630717</t>
  </si>
  <si>
    <t>TGBU8888845</t>
  </si>
  <si>
    <t>TIIU5544125</t>
  </si>
  <si>
    <t>TLLU5962805</t>
  </si>
  <si>
    <t>TLLU6897140</t>
  </si>
  <si>
    <t>TRHU4547021</t>
  </si>
  <si>
    <t>TRHU6921660</t>
  </si>
  <si>
    <t>TRHU7596610</t>
  </si>
  <si>
    <t>MRKU0378205</t>
  </si>
  <si>
    <t>HASU5194841</t>
  </si>
  <si>
    <t>CAAU7250187</t>
  </si>
  <si>
    <t>SUDU8511304</t>
  </si>
  <si>
    <t>MRKU4754281</t>
  </si>
  <si>
    <t>MRKU7258731</t>
  </si>
  <si>
    <t>MRKU5897604</t>
  </si>
  <si>
    <t>MRSU6918638</t>
  </si>
  <si>
    <t>MRSU6604827</t>
  </si>
  <si>
    <t>TTNU1066150</t>
  </si>
  <si>
    <t>MRKU7070620</t>
  </si>
  <si>
    <t>MRKU5406980</t>
  </si>
  <si>
    <t>TGHU6111816</t>
  </si>
  <si>
    <t>MRSU7237768</t>
  </si>
  <si>
    <t>FFAU7165324</t>
  </si>
  <si>
    <t>MRKU1062192</t>
  </si>
  <si>
    <t>CAAU4626244</t>
  </si>
  <si>
    <t>MRSU5825211</t>
  </si>
  <si>
    <t>CAAU7249102</t>
  </si>
  <si>
    <t>FFAU7346847</t>
  </si>
  <si>
    <t>MRSU7868742 </t>
  </si>
  <si>
    <t>BEAU5989854</t>
  </si>
  <si>
    <t>MRSU7198300</t>
  </si>
  <si>
    <t>CAAU8638048</t>
  </si>
  <si>
    <t>MRSU5463088</t>
  </si>
  <si>
    <t>CAAU4983196</t>
  </si>
  <si>
    <t>MRSU9078670</t>
  </si>
  <si>
    <t>CAAU9838821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</si>
</sst>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name val="Calibri"/>
      <family val="2"/>
      <scheme val="minor"/>
    </font>
    <font>
      <sz val="10"/>
      <name val="SansSerif"/>
    </font>
    <font>
      <b/>
      <sz val="12"/>
      <name val="Times New Roman"/>
      <family val="1"/>
    </font>
    <font>
      <sz val="11"/>
      <name val="Calibri"/>
      <family val="1"/>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0" fillId="0" borderId="0" xfId="0" pivotButton="1"/>
    <xf numFmtId="0" fontId="0" fillId="0" borderId="0" xfId="0" applyAlignment="1">
      <alignment horizontal="left"/>
    </xf>
    <xf numFmtId="0" fontId="0" fillId="2" borderId="0" xfId="0" applyFill="1"/>
    <xf numFmtId="0" fontId="1"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14" fontId="1" fillId="0" borderId="0" xfId="0" applyNumberFormat="1" applyFont="1" applyAlignment="1">
      <alignment horizontal="center" vertical="center"/>
    </xf>
    <xf numFmtId="14" fontId="1" fillId="0" borderId="0" xfId="0" applyNumberFormat="1" applyFont="1" applyAlignment="1">
      <alignment horizontal="center"/>
    </xf>
    <xf numFmtId="1" fontId="1" fillId="0" borderId="0" xfId="0" applyNumberFormat="1" applyFont="1"/>
    <xf numFmtId="1" fontId="1" fillId="0" borderId="0" xfId="0" applyNumberFormat="1" applyFont="1" applyAlignment="1">
      <alignment horizontal="center" vertical="center"/>
    </xf>
    <xf numFmtId="2" fontId="1" fillId="0" borderId="0" xfId="0" applyNumberFormat="1" applyFont="1"/>
    <xf numFmtId="22" fontId="1" fillId="0" borderId="0" xfId="0" applyNumberFormat="1" applyFont="1"/>
    <xf numFmtId="0" fontId="3" fillId="0" borderId="1" xfId="0" applyFont="1" applyBorder="1" applyAlignment="1">
      <alignment horizontal="center" vertical="center"/>
    </xf>
    <xf numFmtId="22" fontId="1" fillId="0" borderId="0" xfId="0" applyNumberFormat="1" applyFont="1" applyAlignment="1">
      <alignment horizontal="center"/>
    </xf>
    <xf numFmtId="1" fontId="4" fillId="0" borderId="0" xfId="0" applyNumberFormat="1" applyFont="1"/>
    <xf numFmtId="10" fontId="0" fillId="0" borderId="0" xfId="0" applyNumberFormat="1"/>
    <xf numFmtId="0" fontId="0" fillId="0" borderId="0" xfId="0" applyAlignment="1">
      <alignment horizontal="left" indent="1"/>
    </xf>
    <xf numFmtId="0" fontId="0" fillId="0" borderId="0" xfId="0" applyAlignment="1">
      <alignment horizontal="left" indent="2"/>
    </xf>
    <xf numFmtId="1" fontId="0" fillId="0" borderId="0" xfId="0" applyNumberFormat="1"/>
    <xf numFmtId="0" fontId="0" fillId="0" borderId="0" xfId="0" applyNumberFormat="1"/>
  </cellXfs>
  <cellStyles count="1">
    <cellStyle name="Normal" xfId="0" builtinId="0"/>
  </cellStyles>
  <dxfs count="40">
    <dxf>
      <numFmt numFmtId="1" formatCode="0"/>
    </dxf>
    <dxf>
      <numFmt numFmtId="1" formatCode="0"/>
    </dxf>
    <dxf>
      <numFmt numFmtId="1" formatCode="0"/>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font>
        <strike val="0"/>
        <outline val="0"/>
        <shadow val="0"/>
        <u val="none"/>
        <vertAlign val="baseline"/>
        <color auto="1"/>
        <family val="1"/>
      </font>
      <numFmt numFmtId="1"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dxf>
    <dxf>
      <font>
        <strike val="0"/>
        <outline val="0"/>
        <shadow val="0"/>
        <u val="none"/>
        <vertAlign val="baseline"/>
        <color auto="1"/>
      </font>
      <numFmt numFmtId="1"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color auto="1"/>
      </font>
      <numFmt numFmtId="2" formatCode="0.0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font>
      <numFmt numFmtId="27" formatCode="dd/mm/yyyy\ hh:mm"/>
      <fill>
        <patternFill patternType="none">
          <fgColor indexed="64"/>
          <bgColor auto="1"/>
        </patternFill>
      </fill>
    </dxf>
    <dxf>
      <font>
        <strike val="0"/>
        <outline val="0"/>
        <shadow val="0"/>
        <u val="none"/>
        <vertAlign val="baseline"/>
        <color auto="1"/>
      </font>
      <numFmt numFmtId="27" formatCode="dd/mm/yyyy\ hh:mm"/>
      <fill>
        <patternFill patternType="none">
          <fgColor indexed="64"/>
          <bgColor auto="1"/>
        </patternFill>
      </fill>
    </dxf>
    <dxf>
      <font>
        <strike val="0"/>
        <outline val="0"/>
        <shadow val="0"/>
        <u val="none"/>
        <vertAlign val="baseline"/>
        <color auto="1"/>
      </font>
      <numFmt numFmtId="27" formatCode="dd/mm/yyyy\ hh:mm"/>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font>
      <numFmt numFmtId="19" formatCode="dd/mm/yy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font>
      <numFmt numFmtId="19"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SansSerif"/>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SansSerif"/>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family val="1"/>
      </font>
      <fill>
        <patternFill patternType="none">
          <fgColor indexed="64"/>
          <bgColor auto="1"/>
        </patternFill>
      </fill>
    </dxf>
    <dxf>
      <font>
        <b/>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[KPIs CESIONES 2026.xlsx]PIVOT!Pivot FWD</c:name>
    <c:fmtId val="2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3408835905568387E-2"/>
              <c:y val="-3.5674487993849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340883590556838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PIVOT!$L$4:$L$5</c:f>
              <c:strCache>
                <c:ptCount val="1"/>
                <c:pt idx="0">
                  <c:v>BCN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PIVOT!$K$6:$K$20</c:f>
              <c:strCache>
                <c:ptCount val="14"/>
                <c:pt idx="0">
                  <c:v>COMDITEL SA</c:v>
                </c:pt>
                <c:pt idx="1">
                  <c:v>DAMCO SPAIN, S.L.</c:v>
                </c:pt>
                <c:pt idx="2">
                  <c:v>DSV AIR&amp;SEA SAU</c:v>
                </c:pt>
                <c:pt idx="3">
                  <c:v>EFL PAKISTAN (PRIVATE) LIMITED</c:v>
                </c:pt>
                <c:pt idx="4">
                  <c:v>EXPO FREIGHT LIMITED CHANGE FR</c:v>
                </c:pt>
                <c:pt idx="5">
                  <c:v>GV SEA FREIGHT, S.A.U</c:v>
                </c:pt>
                <c:pt idx="6">
                  <c:v>KUEHNE + NAGEL CO., LTD.</c:v>
                </c:pt>
                <c:pt idx="7">
                  <c:v>MGH LOGISTICS PVT LIMITED</c:v>
                </c:pt>
                <c:pt idx="8">
                  <c:v>ORIGIN SOLUTIONS LTD.</c:v>
                </c:pt>
                <c:pt idx="9">
                  <c:v>SCAN GLOBAL LOGISTICS SPAIN SLU</c:v>
                </c:pt>
                <c:pt idx="10">
                  <c:v>SCANWELL LOGISTICS SPAIN ,S.L.</c:v>
                </c:pt>
                <c:pt idx="11">
                  <c:v>TIBA SPAIN, SAU (VALENCIA)</c:v>
                </c:pt>
                <c:pt idx="12">
                  <c:v>TRANS SESE SL</c:v>
                </c:pt>
                <c:pt idx="13">
                  <c:v>TRANSMARINE LOGISTICS PRIVATE LIMITED</c:v>
                </c:pt>
              </c:strCache>
            </c:strRef>
          </c:cat>
          <c:val>
            <c:numRef>
              <c:f>PIVOT!$L$6:$L$20</c:f>
              <c:numCache>
                <c:formatCode>General</c:formatCode>
                <c:ptCount val="14"/>
                <c:pt idx="1">
                  <c:v>246</c:v>
                </c:pt>
                <c:pt idx="5">
                  <c:v>2</c:v>
                </c:pt>
                <c:pt idx="7">
                  <c:v>31</c:v>
                </c:pt>
                <c:pt idx="8">
                  <c:v>144</c:v>
                </c:pt>
                <c:pt idx="10">
                  <c:v>158</c:v>
                </c:pt>
                <c:pt idx="12">
                  <c:v>1</c:v>
                </c:pt>
                <c:pt idx="13">
                  <c:v>4</c:v>
                </c:pt>
              </c:numCache>
            </c:numRef>
          </c:val>
          <c:extLst>
            <c:ext xmlns:c16="http://schemas.microsoft.com/office/drawing/2014/chart" uri="{C3380CC4-5D6E-409C-BE32-E72D297353CC}">
              <c16:uniqueId val="{0000000D-5EC9-426B-9B37-CA282FEF9AFA}"/>
            </c:ext>
          </c:extLst>
        </c:ser>
        <c:ser>
          <c:idx val="1"/>
          <c:order val="1"/>
          <c:tx>
            <c:strRef>
              <c:f>PIVOT!$M$4:$M$5</c:f>
              <c:strCache>
                <c:ptCount val="1"/>
                <c:pt idx="0">
                  <c:v>VCI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PIVOT!$K$6:$K$20</c:f>
              <c:strCache>
                <c:ptCount val="14"/>
                <c:pt idx="0">
                  <c:v>COMDITEL SA</c:v>
                </c:pt>
                <c:pt idx="1">
                  <c:v>DAMCO SPAIN, S.L.</c:v>
                </c:pt>
                <c:pt idx="2">
                  <c:v>DSV AIR&amp;SEA SAU</c:v>
                </c:pt>
                <c:pt idx="3">
                  <c:v>EFL PAKISTAN (PRIVATE) LIMITED</c:v>
                </c:pt>
                <c:pt idx="4">
                  <c:v>EXPO FREIGHT LIMITED CHANGE FR</c:v>
                </c:pt>
                <c:pt idx="5">
                  <c:v>GV SEA FREIGHT, S.A.U</c:v>
                </c:pt>
                <c:pt idx="6">
                  <c:v>KUEHNE + NAGEL CO., LTD.</c:v>
                </c:pt>
                <c:pt idx="7">
                  <c:v>MGH LOGISTICS PVT LIMITED</c:v>
                </c:pt>
                <c:pt idx="8">
                  <c:v>ORIGIN SOLUTIONS LTD.</c:v>
                </c:pt>
                <c:pt idx="9">
                  <c:v>SCAN GLOBAL LOGISTICS SPAIN SLU</c:v>
                </c:pt>
                <c:pt idx="10">
                  <c:v>SCANWELL LOGISTICS SPAIN ,S.L.</c:v>
                </c:pt>
                <c:pt idx="11">
                  <c:v>TIBA SPAIN, SAU (VALENCIA)</c:v>
                </c:pt>
                <c:pt idx="12">
                  <c:v>TRANS SESE SL</c:v>
                </c:pt>
                <c:pt idx="13">
                  <c:v>TRANSMARINE LOGISTICS PRIVATE LIMITED</c:v>
                </c:pt>
              </c:strCache>
            </c:strRef>
          </c:cat>
          <c:val>
            <c:numRef>
              <c:f>PIVOT!$M$6:$M$20</c:f>
              <c:numCache>
                <c:formatCode>General</c:formatCode>
                <c:ptCount val="14"/>
                <c:pt idx="0">
                  <c:v>1</c:v>
                </c:pt>
                <c:pt idx="1">
                  <c:v>482</c:v>
                </c:pt>
                <c:pt idx="2">
                  <c:v>296</c:v>
                </c:pt>
                <c:pt idx="3">
                  <c:v>189</c:v>
                </c:pt>
                <c:pt idx="4">
                  <c:v>1</c:v>
                </c:pt>
                <c:pt idx="5">
                  <c:v>116</c:v>
                </c:pt>
                <c:pt idx="6">
                  <c:v>12</c:v>
                </c:pt>
                <c:pt idx="7">
                  <c:v>47</c:v>
                </c:pt>
                <c:pt idx="8">
                  <c:v>81</c:v>
                </c:pt>
                <c:pt idx="9">
                  <c:v>151</c:v>
                </c:pt>
                <c:pt idx="10">
                  <c:v>28</c:v>
                </c:pt>
                <c:pt idx="11">
                  <c:v>106</c:v>
                </c:pt>
                <c:pt idx="12">
                  <c:v>1</c:v>
                </c:pt>
                <c:pt idx="13">
                  <c:v>1</c:v>
                </c:pt>
              </c:numCache>
            </c:numRef>
          </c:val>
          <c:extLst>
            <c:ext xmlns:c16="http://schemas.microsoft.com/office/drawing/2014/chart" uri="{C3380CC4-5D6E-409C-BE32-E72D297353CC}">
              <c16:uniqueId val="{0000000E-5EC9-426B-9B37-CA282FEF9AFA}"/>
            </c:ext>
          </c:extLst>
        </c:ser>
        <c:dLbls>
          <c:dLblPos val="outEnd"/>
          <c:showLegendKey val="0"/>
          <c:showVal val="1"/>
          <c:showCatName val="0"/>
          <c:showSerName val="0"/>
          <c:showPercent val="0"/>
          <c:showBubbleSize val="0"/>
        </c:dLbls>
        <c:gapWidth val="182"/>
        <c:axId val="1449451200"/>
        <c:axId val="1449454560"/>
      </c:barChart>
      <c:catAx>
        <c:axId val="1449451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49454560"/>
        <c:crosses val="autoZero"/>
        <c:auto val="1"/>
        <c:lblAlgn val="ctr"/>
        <c:lblOffset val="100"/>
        <c:noMultiLvlLbl val="0"/>
      </c:catAx>
      <c:valAx>
        <c:axId val="1449454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4945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[KPIs CESIONES 2026.xlsx]PIVOT!TRANSPORTISTAS</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PIVOT!$H$14:$H$27</c:f>
              <c:strCache>
                <c:ptCount val="13"/>
                <c:pt idx="0">
                  <c:v>AGUNSA EUROPA</c:v>
                </c:pt>
                <c:pt idx="1">
                  <c:v>APM</c:v>
                </c:pt>
                <c:pt idx="2">
                  <c:v>ARGO</c:v>
                </c:pt>
                <c:pt idx="3">
                  <c:v>BUTRANSA</c:v>
                </c:pt>
                <c:pt idx="4">
                  <c:v>ERHARD</c:v>
                </c:pt>
                <c:pt idx="5">
                  <c:v>ERHARDT</c:v>
                </c:pt>
                <c:pt idx="6">
                  <c:v>LOGISTICA MUNNE</c:v>
                </c:pt>
                <c:pt idx="7">
                  <c:v>LPSE</c:v>
                </c:pt>
                <c:pt idx="8">
                  <c:v>MARCOTRAN</c:v>
                </c:pt>
                <c:pt idx="9">
                  <c:v>MUNNE</c:v>
                </c:pt>
                <c:pt idx="10">
                  <c:v>SYRTRANS</c:v>
                </c:pt>
                <c:pt idx="11">
                  <c:v>TET</c:v>
                </c:pt>
                <c:pt idx="12">
                  <c:v>TRANSPASSAR</c:v>
                </c:pt>
              </c:strCache>
            </c:strRef>
          </c:cat>
          <c:val>
            <c:numRef>
              <c:f>PIVOT!$I$14:$I$27</c:f>
              <c:numCache>
                <c:formatCode>General</c:formatCode>
                <c:ptCount val="13"/>
                <c:pt idx="0">
                  <c:v>1</c:v>
                </c:pt>
                <c:pt idx="1">
                  <c:v>305</c:v>
                </c:pt>
                <c:pt idx="2">
                  <c:v>120</c:v>
                </c:pt>
                <c:pt idx="3">
                  <c:v>112</c:v>
                </c:pt>
                <c:pt idx="4">
                  <c:v>1</c:v>
                </c:pt>
                <c:pt idx="5">
                  <c:v>36</c:v>
                </c:pt>
                <c:pt idx="6">
                  <c:v>42</c:v>
                </c:pt>
                <c:pt idx="7">
                  <c:v>12</c:v>
                </c:pt>
                <c:pt idx="8">
                  <c:v>4</c:v>
                </c:pt>
                <c:pt idx="9">
                  <c:v>8</c:v>
                </c:pt>
                <c:pt idx="10">
                  <c:v>749</c:v>
                </c:pt>
                <c:pt idx="11">
                  <c:v>697</c:v>
                </c:pt>
                <c:pt idx="12">
                  <c:v>12</c:v>
                </c:pt>
              </c:numCache>
            </c:numRef>
          </c:val>
          <c:extLst>
            <c:ext xmlns:c16="http://schemas.microsoft.com/office/drawing/2014/chart" uri="{C3380CC4-5D6E-409C-BE32-E72D297353CC}">
              <c16:uniqueId val="{00000007-20C8-41D1-9A59-FBB8FE59AE34}"/>
            </c:ext>
          </c:extLst>
        </c:ser>
        <c:dLbls>
          <c:showLegendKey val="0"/>
          <c:showVal val="0"/>
          <c:showCatName val="0"/>
          <c:showSerName val="0"/>
          <c:showPercent val="0"/>
          <c:showBubbleSize val="0"/>
        </c:dLbls>
        <c:gapWidth val="100"/>
        <c:overlap val="-24"/>
        <c:axId val="1449399840"/>
        <c:axId val="1449406080"/>
      </c:barChart>
      <c:catAx>
        <c:axId val="1449399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49406080"/>
        <c:crosses val="autoZero"/>
        <c:auto val="1"/>
        <c:lblAlgn val="ctr"/>
        <c:lblOffset val="100"/>
        <c:noMultiLvlLbl val="0"/>
      </c:catAx>
      <c:valAx>
        <c:axId val="1449406080"/>
        <c:scaling>
          <c:orientation val="minMax"/>
        </c:scaling>
        <c:delete val="1"/>
        <c:axPos val="l"/>
        <c:numFmt formatCode="General" sourceLinked="1"/>
        <c:majorTickMark val="none"/>
        <c:minorTickMark val="none"/>
        <c:tickLblPos val="nextTo"/>
        <c:crossAx val="144939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[KPIs CESIONES 2026.xlsx]PIVOT!CONT/PORT/NAV</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PIVOT!$B$42:$B$60</c:f>
              <c:multiLvlStrCache>
                <c:ptCount val="10"/>
                <c:lvl>
                  <c:pt idx="0">
                    <c:v>BCN</c:v>
                  </c:pt>
                  <c:pt idx="1">
                    <c:v>BCN</c:v>
                  </c:pt>
                  <c:pt idx="2">
                    <c:v>VCI</c:v>
                  </c:pt>
                  <c:pt idx="3">
                    <c:v>BCN</c:v>
                  </c:pt>
                  <c:pt idx="4">
                    <c:v>VCI</c:v>
                  </c:pt>
                  <c:pt idx="5">
                    <c:v>BCN</c:v>
                  </c:pt>
                  <c:pt idx="6">
                    <c:v>BCN</c:v>
                  </c:pt>
                  <c:pt idx="7">
                    <c:v>VCI</c:v>
                  </c:pt>
                  <c:pt idx="8">
                    <c:v>BCN</c:v>
                  </c:pt>
                  <c:pt idx="9">
                    <c:v>VCI</c:v>
                  </c:pt>
                </c:lvl>
                <c:lvl>
                  <c:pt idx="0">
                    <c:v>BORCHARD</c:v>
                  </c:pt>
                  <c:pt idx="1">
                    <c:v>HAPAG</c:v>
                  </c:pt>
                  <c:pt idx="3">
                    <c:v>MAERSK</c:v>
                  </c:pt>
                  <c:pt idx="5">
                    <c:v>BORCHARD</c:v>
                  </c:pt>
                  <c:pt idx="6">
                    <c:v>HAPAG</c:v>
                  </c:pt>
                  <c:pt idx="8">
                    <c:v>MAERSK</c:v>
                  </c:pt>
                </c:lvl>
                <c:lvl>
                  <c:pt idx="0">
                    <c:v>1</c:v>
                  </c:pt>
                  <c:pt idx="5">
                    <c:v>2</c:v>
                  </c:pt>
                </c:lvl>
              </c:multiLvlStrCache>
            </c:multiLvlStrRef>
          </c:cat>
          <c:val>
            <c:numRef>
              <c:f>PIVOT!$C$42:$C$60</c:f>
              <c:numCache>
                <c:formatCode>General</c:formatCode>
                <c:ptCount val="10"/>
                <c:pt idx="0">
                  <c:v>9</c:v>
                </c:pt>
                <c:pt idx="1">
                  <c:v>42</c:v>
                </c:pt>
                <c:pt idx="2">
                  <c:v>97</c:v>
                </c:pt>
                <c:pt idx="3">
                  <c:v>299</c:v>
                </c:pt>
                <c:pt idx="4">
                  <c:v>692</c:v>
                </c:pt>
                <c:pt idx="5">
                  <c:v>10</c:v>
                </c:pt>
                <c:pt idx="6">
                  <c:v>22</c:v>
                </c:pt>
                <c:pt idx="7">
                  <c:v>45</c:v>
                </c:pt>
                <c:pt idx="8">
                  <c:v>204</c:v>
                </c:pt>
                <c:pt idx="9">
                  <c:v>679</c:v>
                </c:pt>
              </c:numCache>
            </c:numRef>
          </c:val>
          <c:extLst>
            <c:ext xmlns:c16="http://schemas.microsoft.com/office/drawing/2014/chart" uri="{C3380CC4-5D6E-409C-BE32-E72D297353CC}">
              <c16:uniqueId val="{00000007-AAE6-4D82-9C08-FA6506E4020D}"/>
            </c:ext>
          </c:extLst>
        </c:ser>
        <c:dLbls>
          <c:showLegendKey val="0"/>
          <c:showVal val="0"/>
          <c:showCatName val="0"/>
          <c:showSerName val="0"/>
          <c:showPercent val="0"/>
          <c:showBubbleSize val="0"/>
        </c:dLbls>
        <c:gapWidth val="100"/>
        <c:overlap val="-24"/>
        <c:axId val="1052145183"/>
        <c:axId val="1052144703"/>
      </c:barChart>
      <c:catAx>
        <c:axId val="1052145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2144703"/>
        <c:crosses val="autoZero"/>
        <c:auto val="1"/>
        <c:lblAlgn val="ctr"/>
        <c:lblOffset val="100"/>
        <c:noMultiLvlLbl val="0"/>
      </c:catAx>
      <c:valAx>
        <c:axId val="1052144703"/>
        <c:scaling>
          <c:orientation val="minMax"/>
        </c:scaling>
        <c:delete val="1"/>
        <c:axPos val="l"/>
        <c:numFmt formatCode="General" sourceLinked="1"/>
        <c:majorTickMark val="none"/>
        <c:minorTickMark val="none"/>
        <c:tickLblPos val="nextTo"/>
        <c:crossAx val="105214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[KPIs CESIONES 2026.xlsx]PIVOT!Naviera Total</c:name>
    <c:fmtId val="55"/>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465856489843942E-2"/>
              <c:y val="-1.42219462388650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136993785708433"/>
                  <c:h val="0.19879144673076374"/>
                </c:manualLayout>
              </c15:layout>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PIVOT!$C$30</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AE-4E7D-9913-0943118AD5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AE-4E7D-9913-0943118AD5BE}"/>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7AE-4E7D-9913-0943118AD5BE}"/>
              </c:ext>
            </c:extLst>
          </c:dPt>
          <c:dLbls>
            <c:dLbl>
              <c:idx val="0"/>
              <c:layout>
                <c:manualLayout>
                  <c:x val="-7.6465856489843942E-2"/>
                  <c:y val="-1.42219462388650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136993785708433"/>
                      <c:h val="0.19879144673076374"/>
                    </c:manualLayout>
                  </c15:layout>
                </c:ext>
                <c:ext xmlns:c16="http://schemas.microsoft.com/office/drawing/2014/chart" uri="{C3380CC4-5D6E-409C-BE32-E72D297353CC}">
                  <c16:uniqueId val="{00000001-C7AE-4E7D-9913-0943118AD5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PIVOT!$B$31:$B$34</c:f>
              <c:strCache>
                <c:ptCount val="3"/>
                <c:pt idx="0">
                  <c:v>BORCHARD</c:v>
                </c:pt>
                <c:pt idx="1">
                  <c:v>HAPAG</c:v>
                </c:pt>
                <c:pt idx="2">
                  <c:v>MAERSK</c:v>
                </c:pt>
              </c:strCache>
            </c:strRef>
          </c:cat>
          <c:val>
            <c:numRef>
              <c:f>PIVOT!$C$31:$C$34</c:f>
              <c:numCache>
                <c:formatCode>0.00%</c:formatCode>
                <c:ptCount val="3"/>
                <c:pt idx="0">
                  <c:v>9.0519294902334443E-3</c:v>
                </c:pt>
                <c:pt idx="1">
                  <c:v>9.8141972367794192E-2</c:v>
                </c:pt>
                <c:pt idx="2">
                  <c:v>0.89280609814197232</c:v>
                </c:pt>
              </c:numCache>
            </c:numRef>
          </c:val>
          <c:extLst>
            <c:ext xmlns:c16="http://schemas.microsoft.com/office/drawing/2014/chart" uri="{C3380CC4-5D6E-409C-BE32-E72D297353CC}">
              <c16:uniqueId val="{0000000D-D45C-4D72-AD05-AF705AC3F5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[KPIs CESIONES 2026.xlsx]PIVOT!KPI</c:name>
    <c:fmtId val="4"/>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GB" sz="1400"/>
              <a:t>Assigned</a:t>
            </a:r>
            <a:r>
              <a:rPr lang="en-GB" sz="1400" baseline="0"/>
              <a:t> 48h</a:t>
            </a:r>
            <a:endParaRPr lang="en-GB"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PIVOT!$J$47</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19-49C7-A99E-0790679C0370}"/>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19-49C7-A99E-0790679C03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PIVOT!$I$48:$I$50</c:f>
              <c:strCache>
                <c:ptCount val="2"/>
                <c:pt idx="0">
                  <c:v>NO</c:v>
                </c:pt>
                <c:pt idx="1">
                  <c:v>YES</c:v>
                </c:pt>
              </c:strCache>
            </c:strRef>
          </c:cat>
          <c:val>
            <c:numRef>
              <c:f>PIVOT!$J$48:$J$50</c:f>
              <c:numCache>
                <c:formatCode>0.00%</c:formatCode>
                <c:ptCount val="2"/>
                <c:pt idx="0">
                  <c:v>0.18627918056217246</c:v>
                </c:pt>
                <c:pt idx="1">
                  <c:v>0.81372081943782759</c:v>
                </c:pt>
              </c:numCache>
            </c:numRef>
          </c:val>
          <c:extLst>
            <c:ext xmlns:c16="http://schemas.microsoft.com/office/drawing/2014/chart" uri="{C3380CC4-5D6E-409C-BE32-E72D297353CC}">
              <c16:uniqueId val="{0000000B-8AA9-418C-93C6-B371A57E41C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1140</xdr:row>
      <xdr:rowOff>0</xdr:rowOff>
    </xdr:from>
    <xdr:ext cx="184731" cy="264560"/>
    <xdr:sp macro="" textlink="">
      <xdr:nvSpPr>
        <xdr:cNvPr id="2" name="TextBox 1">
          <a:extLst>
            <a:ext uri="{FF2B5EF4-FFF2-40B4-BE49-F238E27FC236}">
              <a16:creationId xmlns:a16="http://schemas.microsoft.com/office/drawing/2014/main" id="{097D85CF-BE7A-48BF-B50B-BFB6B756AD98}"/>
            </a:ext>
          </a:extLst>
        </xdr:cNvPr>
        <xdr:cNvSpPr txBox="1"/>
      </xdr:nvSpPr>
      <xdr:spPr>
        <a:xfrm>
          <a:off x="7448550" y="1757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 name="TextBox 2">
          <a:extLst>
            <a:ext uri="{FF2B5EF4-FFF2-40B4-BE49-F238E27FC236}">
              <a16:creationId xmlns:a16="http://schemas.microsoft.com/office/drawing/2014/main" id="{7CBDE385-8AFA-4FBA-985D-011912A22B90}"/>
            </a:ext>
          </a:extLst>
        </xdr:cNvPr>
        <xdr:cNvSpPr txBox="1"/>
      </xdr:nvSpPr>
      <xdr:spPr>
        <a:xfrm>
          <a:off x="7448550" y="1757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 name="TextBox 3">
          <a:extLst>
            <a:ext uri="{FF2B5EF4-FFF2-40B4-BE49-F238E27FC236}">
              <a16:creationId xmlns:a16="http://schemas.microsoft.com/office/drawing/2014/main" id="{7CB5D86A-3CE0-4C9F-9CFD-BCA7C4B13660}"/>
            </a:ext>
          </a:extLst>
        </xdr:cNvPr>
        <xdr:cNvSpPr txBox="1"/>
      </xdr:nvSpPr>
      <xdr:spPr>
        <a:xfrm>
          <a:off x="7448550" y="1776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 name="TextBox 4">
          <a:extLst>
            <a:ext uri="{FF2B5EF4-FFF2-40B4-BE49-F238E27FC236}">
              <a16:creationId xmlns:a16="http://schemas.microsoft.com/office/drawing/2014/main" id="{641A723B-9974-40E9-8E99-77DCFFDFD186}"/>
            </a:ext>
          </a:extLst>
        </xdr:cNvPr>
        <xdr:cNvSpPr txBox="1"/>
      </xdr:nvSpPr>
      <xdr:spPr>
        <a:xfrm>
          <a:off x="7448550" y="1776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 name="TextBox 5">
          <a:extLst>
            <a:ext uri="{FF2B5EF4-FFF2-40B4-BE49-F238E27FC236}">
              <a16:creationId xmlns:a16="http://schemas.microsoft.com/office/drawing/2014/main" id="{567E09D6-94B1-438D-ACC2-9C681CAC62F9}"/>
            </a:ext>
          </a:extLst>
        </xdr:cNvPr>
        <xdr:cNvSpPr txBox="1"/>
      </xdr:nvSpPr>
      <xdr:spPr>
        <a:xfrm>
          <a:off x="7448550" y="1795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 name="TextBox 6">
          <a:extLst>
            <a:ext uri="{FF2B5EF4-FFF2-40B4-BE49-F238E27FC236}">
              <a16:creationId xmlns:a16="http://schemas.microsoft.com/office/drawing/2014/main" id="{DC58FED7-424F-4B3B-8478-8B03CBDA7ECC}"/>
            </a:ext>
          </a:extLst>
        </xdr:cNvPr>
        <xdr:cNvSpPr txBox="1"/>
      </xdr:nvSpPr>
      <xdr:spPr>
        <a:xfrm>
          <a:off x="7448550" y="1795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 name="TextBox 7">
          <a:extLst>
            <a:ext uri="{FF2B5EF4-FFF2-40B4-BE49-F238E27FC236}">
              <a16:creationId xmlns:a16="http://schemas.microsoft.com/office/drawing/2014/main" id="{EC7811BB-5C9F-48EB-9976-4F83B54535E6}"/>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 name="TextBox 8">
          <a:extLst>
            <a:ext uri="{FF2B5EF4-FFF2-40B4-BE49-F238E27FC236}">
              <a16:creationId xmlns:a16="http://schemas.microsoft.com/office/drawing/2014/main" id="{CC2E93AC-17AF-4CC3-863E-EE5A64FCF805}"/>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 name="TextBox 9">
          <a:extLst>
            <a:ext uri="{FF2B5EF4-FFF2-40B4-BE49-F238E27FC236}">
              <a16:creationId xmlns:a16="http://schemas.microsoft.com/office/drawing/2014/main" id="{3145CB67-8557-4CC9-A12E-C329262F7B26}"/>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 name="TextBox 10">
          <a:extLst>
            <a:ext uri="{FF2B5EF4-FFF2-40B4-BE49-F238E27FC236}">
              <a16:creationId xmlns:a16="http://schemas.microsoft.com/office/drawing/2014/main" id="{78E7C666-AD29-4EB7-B153-C664E5106633}"/>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 name="TextBox 11">
          <a:extLst>
            <a:ext uri="{FF2B5EF4-FFF2-40B4-BE49-F238E27FC236}">
              <a16:creationId xmlns:a16="http://schemas.microsoft.com/office/drawing/2014/main" id="{0CCDC028-488B-4C23-A6F8-632370D1FC0A}"/>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 name="TextBox 12">
          <a:extLst>
            <a:ext uri="{FF2B5EF4-FFF2-40B4-BE49-F238E27FC236}">
              <a16:creationId xmlns:a16="http://schemas.microsoft.com/office/drawing/2014/main" id="{E64951FA-CDD2-4D42-9B04-DBE9FDB0192C}"/>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 name="TextBox 13">
          <a:extLst>
            <a:ext uri="{FF2B5EF4-FFF2-40B4-BE49-F238E27FC236}">
              <a16:creationId xmlns:a16="http://schemas.microsoft.com/office/drawing/2014/main" id="{BEC9D438-6E7F-41CF-9AE7-37CB05C2113C}"/>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 name="TextBox 14">
          <a:extLst>
            <a:ext uri="{FF2B5EF4-FFF2-40B4-BE49-F238E27FC236}">
              <a16:creationId xmlns:a16="http://schemas.microsoft.com/office/drawing/2014/main" id="{3CF5375F-6CF2-4B71-B25D-DE50D0BEE09E}"/>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 name="TextBox 15">
          <a:extLst>
            <a:ext uri="{FF2B5EF4-FFF2-40B4-BE49-F238E27FC236}">
              <a16:creationId xmlns:a16="http://schemas.microsoft.com/office/drawing/2014/main" id="{B9441FB1-9689-4B30-B1F1-C3D548D8CC47}"/>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 name="TextBox 16">
          <a:extLst>
            <a:ext uri="{FF2B5EF4-FFF2-40B4-BE49-F238E27FC236}">
              <a16:creationId xmlns:a16="http://schemas.microsoft.com/office/drawing/2014/main" id="{EB263852-0BBC-4E16-B477-234037329410}"/>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 name="TextBox 17">
          <a:extLst>
            <a:ext uri="{FF2B5EF4-FFF2-40B4-BE49-F238E27FC236}">
              <a16:creationId xmlns:a16="http://schemas.microsoft.com/office/drawing/2014/main" id="{EEAD290E-FC7E-494D-908E-9DA835220112}"/>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 name="TextBox 18">
          <a:extLst>
            <a:ext uri="{FF2B5EF4-FFF2-40B4-BE49-F238E27FC236}">
              <a16:creationId xmlns:a16="http://schemas.microsoft.com/office/drawing/2014/main" id="{F3A7155B-1609-4F25-9110-5BBA74507730}"/>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 name="TextBox 19">
          <a:extLst>
            <a:ext uri="{FF2B5EF4-FFF2-40B4-BE49-F238E27FC236}">
              <a16:creationId xmlns:a16="http://schemas.microsoft.com/office/drawing/2014/main" id="{A62DCE1F-DE7D-4770-B334-90112C8310D4}"/>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 name="TextBox 20">
          <a:extLst>
            <a:ext uri="{FF2B5EF4-FFF2-40B4-BE49-F238E27FC236}">
              <a16:creationId xmlns:a16="http://schemas.microsoft.com/office/drawing/2014/main" id="{4361122A-E2A2-493B-B664-06048B3757F1}"/>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 name="TextBox 21">
          <a:extLst>
            <a:ext uri="{FF2B5EF4-FFF2-40B4-BE49-F238E27FC236}">
              <a16:creationId xmlns:a16="http://schemas.microsoft.com/office/drawing/2014/main" id="{33AAA615-45E9-453D-8405-44DDB7E8068A}"/>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 name="TextBox 22">
          <a:extLst>
            <a:ext uri="{FF2B5EF4-FFF2-40B4-BE49-F238E27FC236}">
              <a16:creationId xmlns:a16="http://schemas.microsoft.com/office/drawing/2014/main" id="{0FAD4A26-2FF7-47E5-BECF-D9C1E3A37C43}"/>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 name="TextBox 23">
          <a:extLst>
            <a:ext uri="{FF2B5EF4-FFF2-40B4-BE49-F238E27FC236}">
              <a16:creationId xmlns:a16="http://schemas.microsoft.com/office/drawing/2014/main" id="{CC462ADF-D309-4292-BFB5-ACC13037A826}"/>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 name="TextBox 24">
          <a:extLst>
            <a:ext uri="{FF2B5EF4-FFF2-40B4-BE49-F238E27FC236}">
              <a16:creationId xmlns:a16="http://schemas.microsoft.com/office/drawing/2014/main" id="{0AB2552F-5CE5-4DF5-B63D-1A7269B343CB}"/>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 name="TextBox 25">
          <a:extLst>
            <a:ext uri="{FF2B5EF4-FFF2-40B4-BE49-F238E27FC236}">
              <a16:creationId xmlns:a16="http://schemas.microsoft.com/office/drawing/2014/main" id="{D67AAD71-AFBF-4B3D-ABB9-F8F192E1345F}"/>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 name="TextBox 26">
          <a:extLst>
            <a:ext uri="{FF2B5EF4-FFF2-40B4-BE49-F238E27FC236}">
              <a16:creationId xmlns:a16="http://schemas.microsoft.com/office/drawing/2014/main" id="{ADCBC3C0-D86D-4FAC-842A-5BF4B0158160}"/>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 name="TextBox 27">
          <a:extLst>
            <a:ext uri="{FF2B5EF4-FFF2-40B4-BE49-F238E27FC236}">
              <a16:creationId xmlns:a16="http://schemas.microsoft.com/office/drawing/2014/main" id="{9FA16209-F3AF-49ED-ABAB-DB8E275C24F2}"/>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 name="TextBox 28">
          <a:extLst>
            <a:ext uri="{FF2B5EF4-FFF2-40B4-BE49-F238E27FC236}">
              <a16:creationId xmlns:a16="http://schemas.microsoft.com/office/drawing/2014/main" id="{1FED5DC8-E54D-4889-9D3F-409AAD37D4D4}"/>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 name="TextBox 29">
          <a:extLst>
            <a:ext uri="{FF2B5EF4-FFF2-40B4-BE49-F238E27FC236}">
              <a16:creationId xmlns:a16="http://schemas.microsoft.com/office/drawing/2014/main" id="{23A3B662-88BB-4815-96D9-A138006CC06B}"/>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 name="TextBox 30">
          <a:extLst>
            <a:ext uri="{FF2B5EF4-FFF2-40B4-BE49-F238E27FC236}">
              <a16:creationId xmlns:a16="http://schemas.microsoft.com/office/drawing/2014/main" id="{2B687C68-B38C-412F-A04A-CA192C22441D}"/>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 name="TextBox 31">
          <a:extLst>
            <a:ext uri="{FF2B5EF4-FFF2-40B4-BE49-F238E27FC236}">
              <a16:creationId xmlns:a16="http://schemas.microsoft.com/office/drawing/2014/main" id="{A24D2EFE-14D6-45E1-8066-F11CFAA6304E}"/>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 name="TextBox 32">
          <a:extLst>
            <a:ext uri="{FF2B5EF4-FFF2-40B4-BE49-F238E27FC236}">
              <a16:creationId xmlns:a16="http://schemas.microsoft.com/office/drawing/2014/main" id="{00B78CC0-A470-4A77-8B68-747A613D3D0D}"/>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 name="TextBox 33">
          <a:extLst>
            <a:ext uri="{FF2B5EF4-FFF2-40B4-BE49-F238E27FC236}">
              <a16:creationId xmlns:a16="http://schemas.microsoft.com/office/drawing/2014/main" id="{F4CA1C0D-BC03-4720-B967-F74E7197408B}"/>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 name="TextBox 34">
          <a:extLst>
            <a:ext uri="{FF2B5EF4-FFF2-40B4-BE49-F238E27FC236}">
              <a16:creationId xmlns:a16="http://schemas.microsoft.com/office/drawing/2014/main" id="{7656EED8-BE16-4FC1-B0F5-5F89F9D07D88}"/>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 name="TextBox 35">
          <a:extLst>
            <a:ext uri="{FF2B5EF4-FFF2-40B4-BE49-F238E27FC236}">
              <a16:creationId xmlns:a16="http://schemas.microsoft.com/office/drawing/2014/main" id="{A0EB0971-712E-4C0E-9A02-32B4D3B9140A}"/>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 name="TextBox 36">
          <a:extLst>
            <a:ext uri="{FF2B5EF4-FFF2-40B4-BE49-F238E27FC236}">
              <a16:creationId xmlns:a16="http://schemas.microsoft.com/office/drawing/2014/main" id="{C3B617B8-059C-4DF4-A2E7-5E606FF49FAB}"/>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 name="TextBox 37">
          <a:extLst>
            <a:ext uri="{FF2B5EF4-FFF2-40B4-BE49-F238E27FC236}">
              <a16:creationId xmlns:a16="http://schemas.microsoft.com/office/drawing/2014/main" id="{562FF721-361A-4199-B895-2752725B586E}"/>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 name="TextBox 38">
          <a:extLst>
            <a:ext uri="{FF2B5EF4-FFF2-40B4-BE49-F238E27FC236}">
              <a16:creationId xmlns:a16="http://schemas.microsoft.com/office/drawing/2014/main" id="{6F6C8012-05A8-4F1E-8A34-8183972F846B}"/>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 name="TextBox 39">
          <a:extLst>
            <a:ext uri="{FF2B5EF4-FFF2-40B4-BE49-F238E27FC236}">
              <a16:creationId xmlns:a16="http://schemas.microsoft.com/office/drawing/2014/main" id="{B5F55A00-22BE-4209-83B6-66BE5A4D4896}"/>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 name="TextBox 40">
          <a:extLst>
            <a:ext uri="{FF2B5EF4-FFF2-40B4-BE49-F238E27FC236}">
              <a16:creationId xmlns:a16="http://schemas.microsoft.com/office/drawing/2014/main" id="{9A8CA247-77D1-49EC-9CE7-D4E84781BB45}"/>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 name="TextBox 41">
          <a:extLst>
            <a:ext uri="{FF2B5EF4-FFF2-40B4-BE49-F238E27FC236}">
              <a16:creationId xmlns:a16="http://schemas.microsoft.com/office/drawing/2014/main" id="{BC4D6548-D6FF-4F07-B535-7B6176735B59}"/>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 name="TextBox 42">
          <a:extLst>
            <a:ext uri="{FF2B5EF4-FFF2-40B4-BE49-F238E27FC236}">
              <a16:creationId xmlns:a16="http://schemas.microsoft.com/office/drawing/2014/main" id="{78E89ADF-FD18-4B7F-993F-B568F88F14E8}"/>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 name="TextBox 43">
          <a:extLst>
            <a:ext uri="{FF2B5EF4-FFF2-40B4-BE49-F238E27FC236}">
              <a16:creationId xmlns:a16="http://schemas.microsoft.com/office/drawing/2014/main" id="{8560C5CD-6625-462A-B921-65CA6EE3F4F1}"/>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 name="TextBox 44">
          <a:extLst>
            <a:ext uri="{FF2B5EF4-FFF2-40B4-BE49-F238E27FC236}">
              <a16:creationId xmlns:a16="http://schemas.microsoft.com/office/drawing/2014/main" id="{EEA0ACE5-BF11-42E3-8B53-0411106C52B8}"/>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 name="TextBox 45">
          <a:extLst>
            <a:ext uri="{FF2B5EF4-FFF2-40B4-BE49-F238E27FC236}">
              <a16:creationId xmlns:a16="http://schemas.microsoft.com/office/drawing/2014/main" id="{DFDCE51E-9F0C-4712-A29F-A65872629275}"/>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 name="TextBox 46">
          <a:extLst>
            <a:ext uri="{FF2B5EF4-FFF2-40B4-BE49-F238E27FC236}">
              <a16:creationId xmlns:a16="http://schemas.microsoft.com/office/drawing/2014/main" id="{7DB44092-6D39-4A10-8A9A-C26B632BE653}"/>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 name="TextBox 47">
          <a:extLst>
            <a:ext uri="{FF2B5EF4-FFF2-40B4-BE49-F238E27FC236}">
              <a16:creationId xmlns:a16="http://schemas.microsoft.com/office/drawing/2014/main" id="{D76CAD80-2FA2-4571-B568-E299299B8391}"/>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 name="TextBox 48">
          <a:extLst>
            <a:ext uri="{FF2B5EF4-FFF2-40B4-BE49-F238E27FC236}">
              <a16:creationId xmlns:a16="http://schemas.microsoft.com/office/drawing/2014/main" id="{9EAC987B-ADE0-49C3-81F0-914D011A55A2}"/>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 name="TextBox 49">
          <a:extLst>
            <a:ext uri="{FF2B5EF4-FFF2-40B4-BE49-F238E27FC236}">
              <a16:creationId xmlns:a16="http://schemas.microsoft.com/office/drawing/2014/main" id="{A15B5B88-E207-4FD8-A171-DE8FCF4B8B76}"/>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1" name="TextBox 50">
          <a:extLst>
            <a:ext uri="{FF2B5EF4-FFF2-40B4-BE49-F238E27FC236}">
              <a16:creationId xmlns:a16="http://schemas.microsoft.com/office/drawing/2014/main" id="{4426BCDB-F105-4D4D-85D4-5E31334672D0}"/>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2" name="TextBox 51">
          <a:extLst>
            <a:ext uri="{FF2B5EF4-FFF2-40B4-BE49-F238E27FC236}">
              <a16:creationId xmlns:a16="http://schemas.microsoft.com/office/drawing/2014/main" id="{542753E3-795A-4F68-93BF-69642C06FFCD}"/>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3" name="TextBox 52">
          <a:extLst>
            <a:ext uri="{FF2B5EF4-FFF2-40B4-BE49-F238E27FC236}">
              <a16:creationId xmlns:a16="http://schemas.microsoft.com/office/drawing/2014/main" id="{E7749A7D-36F1-4BD9-97BD-A863784C09EE}"/>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4" name="TextBox 53">
          <a:extLst>
            <a:ext uri="{FF2B5EF4-FFF2-40B4-BE49-F238E27FC236}">
              <a16:creationId xmlns:a16="http://schemas.microsoft.com/office/drawing/2014/main" id="{DE9552AD-30D7-44C0-A7E5-EC689FFC4D96}"/>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5" name="TextBox 54">
          <a:extLst>
            <a:ext uri="{FF2B5EF4-FFF2-40B4-BE49-F238E27FC236}">
              <a16:creationId xmlns:a16="http://schemas.microsoft.com/office/drawing/2014/main" id="{8D34BEB0-261D-4955-BB6E-09B70221EA5F}"/>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6" name="TextBox 55">
          <a:extLst>
            <a:ext uri="{FF2B5EF4-FFF2-40B4-BE49-F238E27FC236}">
              <a16:creationId xmlns:a16="http://schemas.microsoft.com/office/drawing/2014/main" id="{E08991EC-4920-4AD2-8A6F-BF6C0C690C7A}"/>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7" name="TextBox 56">
          <a:extLst>
            <a:ext uri="{FF2B5EF4-FFF2-40B4-BE49-F238E27FC236}">
              <a16:creationId xmlns:a16="http://schemas.microsoft.com/office/drawing/2014/main" id="{E09FAAD7-1F86-43F7-95FD-7F9EE679720A}"/>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8" name="TextBox 57">
          <a:extLst>
            <a:ext uri="{FF2B5EF4-FFF2-40B4-BE49-F238E27FC236}">
              <a16:creationId xmlns:a16="http://schemas.microsoft.com/office/drawing/2014/main" id="{925C20CB-7358-421D-9A74-82E9EE1806E2}"/>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9" name="TextBox 58">
          <a:extLst>
            <a:ext uri="{FF2B5EF4-FFF2-40B4-BE49-F238E27FC236}">
              <a16:creationId xmlns:a16="http://schemas.microsoft.com/office/drawing/2014/main" id="{E742C348-F72D-4FB3-95F4-273EB3E0E07E}"/>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0" name="TextBox 59">
          <a:extLst>
            <a:ext uri="{FF2B5EF4-FFF2-40B4-BE49-F238E27FC236}">
              <a16:creationId xmlns:a16="http://schemas.microsoft.com/office/drawing/2014/main" id="{94DD936B-40E9-4E0E-B055-E6FE1E898CC4}"/>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1" name="TextBox 60">
          <a:extLst>
            <a:ext uri="{FF2B5EF4-FFF2-40B4-BE49-F238E27FC236}">
              <a16:creationId xmlns:a16="http://schemas.microsoft.com/office/drawing/2014/main" id="{1403EBD8-0E4E-46B9-BDB4-D19F93A2F96F}"/>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2" name="TextBox 61">
          <a:extLst>
            <a:ext uri="{FF2B5EF4-FFF2-40B4-BE49-F238E27FC236}">
              <a16:creationId xmlns:a16="http://schemas.microsoft.com/office/drawing/2014/main" id="{13B70E56-5182-423D-93C3-1A6B8C06815A}"/>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3" name="TextBox 62">
          <a:extLst>
            <a:ext uri="{FF2B5EF4-FFF2-40B4-BE49-F238E27FC236}">
              <a16:creationId xmlns:a16="http://schemas.microsoft.com/office/drawing/2014/main" id="{42F7B58F-E09D-4154-9B82-CE409B75D3ED}"/>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4" name="TextBox 63">
          <a:extLst>
            <a:ext uri="{FF2B5EF4-FFF2-40B4-BE49-F238E27FC236}">
              <a16:creationId xmlns:a16="http://schemas.microsoft.com/office/drawing/2014/main" id="{C88F2F6E-A86B-4D76-B336-C46190AFC174}"/>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5" name="TextBox 64">
          <a:extLst>
            <a:ext uri="{FF2B5EF4-FFF2-40B4-BE49-F238E27FC236}">
              <a16:creationId xmlns:a16="http://schemas.microsoft.com/office/drawing/2014/main" id="{E4194456-AAC8-4DD7-A9D3-7389A9185A61}"/>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6" name="TextBox 65">
          <a:extLst>
            <a:ext uri="{FF2B5EF4-FFF2-40B4-BE49-F238E27FC236}">
              <a16:creationId xmlns:a16="http://schemas.microsoft.com/office/drawing/2014/main" id="{B742223F-C8DE-4CDC-93FD-0A3499E8993E}"/>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7" name="TextBox 66">
          <a:extLst>
            <a:ext uri="{FF2B5EF4-FFF2-40B4-BE49-F238E27FC236}">
              <a16:creationId xmlns:a16="http://schemas.microsoft.com/office/drawing/2014/main" id="{2E7EBBB1-28A2-460D-AAEB-85A77999D830}"/>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8" name="TextBox 67">
          <a:extLst>
            <a:ext uri="{FF2B5EF4-FFF2-40B4-BE49-F238E27FC236}">
              <a16:creationId xmlns:a16="http://schemas.microsoft.com/office/drawing/2014/main" id="{6B68D299-516E-4D80-9124-B78AD77172C2}"/>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69" name="TextBox 68">
          <a:extLst>
            <a:ext uri="{FF2B5EF4-FFF2-40B4-BE49-F238E27FC236}">
              <a16:creationId xmlns:a16="http://schemas.microsoft.com/office/drawing/2014/main" id="{19B46FF4-62A8-41A4-A3E3-2BB3499C3FC9}"/>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0" name="TextBox 69">
          <a:extLst>
            <a:ext uri="{FF2B5EF4-FFF2-40B4-BE49-F238E27FC236}">
              <a16:creationId xmlns:a16="http://schemas.microsoft.com/office/drawing/2014/main" id="{9A87E11E-4D05-4ABC-9CAB-631417914806}"/>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1" name="TextBox 70">
          <a:extLst>
            <a:ext uri="{FF2B5EF4-FFF2-40B4-BE49-F238E27FC236}">
              <a16:creationId xmlns:a16="http://schemas.microsoft.com/office/drawing/2014/main" id="{44FD9890-6783-494B-8AA3-F9EAD5BF3C08}"/>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2" name="TextBox 71">
          <a:extLst>
            <a:ext uri="{FF2B5EF4-FFF2-40B4-BE49-F238E27FC236}">
              <a16:creationId xmlns:a16="http://schemas.microsoft.com/office/drawing/2014/main" id="{3CF7285A-D2FE-4E92-846A-10A5E333B09B}"/>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3" name="TextBox 72">
          <a:extLst>
            <a:ext uri="{FF2B5EF4-FFF2-40B4-BE49-F238E27FC236}">
              <a16:creationId xmlns:a16="http://schemas.microsoft.com/office/drawing/2014/main" id="{155C3C4E-6685-4590-A33B-B12733858E0D}"/>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4" name="TextBox 73">
          <a:extLst>
            <a:ext uri="{FF2B5EF4-FFF2-40B4-BE49-F238E27FC236}">
              <a16:creationId xmlns:a16="http://schemas.microsoft.com/office/drawing/2014/main" id="{8032EE2A-D719-43DC-AEEB-4EE03239EB68}"/>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5" name="TextBox 74">
          <a:extLst>
            <a:ext uri="{FF2B5EF4-FFF2-40B4-BE49-F238E27FC236}">
              <a16:creationId xmlns:a16="http://schemas.microsoft.com/office/drawing/2014/main" id="{713F9DD4-F253-40D6-B5E8-2FB19A465F91}"/>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6" name="TextBox 75">
          <a:extLst>
            <a:ext uri="{FF2B5EF4-FFF2-40B4-BE49-F238E27FC236}">
              <a16:creationId xmlns:a16="http://schemas.microsoft.com/office/drawing/2014/main" id="{833B9CEC-E4FE-482F-9C12-D813165C3286}"/>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7" name="TextBox 76">
          <a:extLst>
            <a:ext uri="{FF2B5EF4-FFF2-40B4-BE49-F238E27FC236}">
              <a16:creationId xmlns:a16="http://schemas.microsoft.com/office/drawing/2014/main" id="{9CD9B770-8C5B-469E-8EF9-EA3ACA91AEC4}"/>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8" name="TextBox 77">
          <a:extLst>
            <a:ext uri="{FF2B5EF4-FFF2-40B4-BE49-F238E27FC236}">
              <a16:creationId xmlns:a16="http://schemas.microsoft.com/office/drawing/2014/main" id="{17D44F6D-FD4C-4D89-8B27-796EBEBB30CE}"/>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79" name="TextBox 78">
          <a:extLst>
            <a:ext uri="{FF2B5EF4-FFF2-40B4-BE49-F238E27FC236}">
              <a16:creationId xmlns:a16="http://schemas.microsoft.com/office/drawing/2014/main" id="{A073A9F9-DDC0-4D13-A8C7-E7F8BD881C2E}"/>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0" name="TextBox 79">
          <a:extLst>
            <a:ext uri="{FF2B5EF4-FFF2-40B4-BE49-F238E27FC236}">
              <a16:creationId xmlns:a16="http://schemas.microsoft.com/office/drawing/2014/main" id="{01C4960A-7070-483B-9C56-E6500ED9D7C1}"/>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1" name="TextBox 80">
          <a:extLst>
            <a:ext uri="{FF2B5EF4-FFF2-40B4-BE49-F238E27FC236}">
              <a16:creationId xmlns:a16="http://schemas.microsoft.com/office/drawing/2014/main" id="{315DFAF8-0E03-4901-B78A-6213B910454B}"/>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2" name="TextBox 81">
          <a:extLst>
            <a:ext uri="{FF2B5EF4-FFF2-40B4-BE49-F238E27FC236}">
              <a16:creationId xmlns:a16="http://schemas.microsoft.com/office/drawing/2014/main" id="{0D7BB954-A6A5-4B77-ACE5-DA3AEC9109C0}"/>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3" name="TextBox 82">
          <a:extLst>
            <a:ext uri="{FF2B5EF4-FFF2-40B4-BE49-F238E27FC236}">
              <a16:creationId xmlns:a16="http://schemas.microsoft.com/office/drawing/2014/main" id="{BABA4590-A82C-4052-B585-2AADE2456CCA}"/>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4" name="TextBox 83">
          <a:extLst>
            <a:ext uri="{FF2B5EF4-FFF2-40B4-BE49-F238E27FC236}">
              <a16:creationId xmlns:a16="http://schemas.microsoft.com/office/drawing/2014/main" id="{453BF3F3-4E9F-40BA-962E-69A7C50EE07E}"/>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5" name="TextBox 84">
          <a:extLst>
            <a:ext uri="{FF2B5EF4-FFF2-40B4-BE49-F238E27FC236}">
              <a16:creationId xmlns:a16="http://schemas.microsoft.com/office/drawing/2014/main" id="{C97FDA15-70EB-4F45-989E-3FE3E2292078}"/>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6" name="TextBox 85">
          <a:extLst>
            <a:ext uri="{FF2B5EF4-FFF2-40B4-BE49-F238E27FC236}">
              <a16:creationId xmlns:a16="http://schemas.microsoft.com/office/drawing/2014/main" id="{599BB023-C7E2-42CE-8995-189712570507}"/>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7" name="TextBox 86">
          <a:extLst>
            <a:ext uri="{FF2B5EF4-FFF2-40B4-BE49-F238E27FC236}">
              <a16:creationId xmlns:a16="http://schemas.microsoft.com/office/drawing/2014/main" id="{BDFDC3DA-8A49-4C65-8B82-023B66FF1BA9}"/>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8" name="TextBox 87">
          <a:extLst>
            <a:ext uri="{FF2B5EF4-FFF2-40B4-BE49-F238E27FC236}">
              <a16:creationId xmlns:a16="http://schemas.microsoft.com/office/drawing/2014/main" id="{3CFE41CF-CAB9-46E7-B111-EAE93F02B4BC}"/>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89" name="TextBox 88">
          <a:extLst>
            <a:ext uri="{FF2B5EF4-FFF2-40B4-BE49-F238E27FC236}">
              <a16:creationId xmlns:a16="http://schemas.microsoft.com/office/drawing/2014/main" id="{508F0DBE-0068-489F-8733-30AFEFD9A1E6}"/>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0" name="TextBox 89">
          <a:extLst>
            <a:ext uri="{FF2B5EF4-FFF2-40B4-BE49-F238E27FC236}">
              <a16:creationId xmlns:a16="http://schemas.microsoft.com/office/drawing/2014/main" id="{12609FFD-7F89-4B1B-955D-A3642620E86B}"/>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1" name="TextBox 90">
          <a:extLst>
            <a:ext uri="{FF2B5EF4-FFF2-40B4-BE49-F238E27FC236}">
              <a16:creationId xmlns:a16="http://schemas.microsoft.com/office/drawing/2014/main" id="{8AB32B5F-0454-421D-9FE2-1FE930103818}"/>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2" name="TextBox 91">
          <a:extLst>
            <a:ext uri="{FF2B5EF4-FFF2-40B4-BE49-F238E27FC236}">
              <a16:creationId xmlns:a16="http://schemas.microsoft.com/office/drawing/2014/main" id="{37274F20-5D95-4C25-A991-4BCD720D5421}"/>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3" name="TextBox 92">
          <a:extLst>
            <a:ext uri="{FF2B5EF4-FFF2-40B4-BE49-F238E27FC236}">
              <a16:creationId xmlns:a16="http://schemas.microsoft.com/office/drawing/2014/main" id="{F3B6DAD4-80D5-4FFE-A334-7C8713BBD438}"/>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4" name="TextBox 93">
          <a:extLst>
            <a:ext uri="{FF2B5EF4-FFF2-40B4-BE49-F238E27FC236}">
              <a16:creationId xmlns:a16="http://schemas.microsoft.com/office/drawing/2014/main" id="{9E2CF99A-0745-46E0-84C1-30ECFF54B3B5}"/>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5" name="TextBox 94">
          <a:extLst>
            <a:ext uri="{FF2B5EF4-FFF2-40B4-BE49-F238E27FC236}">
              <a16:creationId xmlns:a16="http://schemas.microsoft.com/office/drawing/2014/main" id="{216C7097-E39C-48B5-957E-83E1EF171AC3}"/>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6" name="TextBox 95">
          <a:extLst>
            <a:ext uri="{FF2B5EF4-FFF2-40B4-BE49-F238E27FC236}">
              <a16:creationId xmlns:a16="http://schemas.microsoft.com/office/drawing/2014/main" id="{0D12FB16-4155-4C9C-A4BD-5C334B3DB540}"/>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7" name="TextBox 96">
          <a:extLst>
            <a:ext uri="{FF2B5EF4-FFF2-40B4-BE49-F238E27FC236}">
              <a16:creationId xmlns:a16="http://schemas.microsoft.com/office/drawing/2014/main" id="{3A5DEEE3-18B5-42C0-8D4A-F8C2EA5E45BB}"/>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8" name="TextBox 97">
          <a:extLst>
            <a:ext uri="{FF2B5EF4-FFF2-40B4-BE49-F238E27FC236}">
              <a16:creationId xmlns:a16="http://schemas.microsoft.com/office/drawing/2014/main" id="{9B654FB7-A8F5-4001-82D1-13882A220BF6}"/>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99" name="TextBox 98">
          <a:extLst>
            <a:ext uri="{FF2B5EF4-FFF2-40B4-BE49-F238E27FC236}">
              <a16:creationId xmlns:a16="http://schemas.microsoft.com/office/drawing/2014/main" id="{89AA8720-41CF-44BC-8C94-FFB8AFD8BB58}"/>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0" name="TextBox 99">
          <a:extLst>
            <a:ext uri="{FF2B5EF4-FFF2-40B4-BE49-F238E27FC236}">
              <a16:creationId xmlns:a16="http://schemas.microsoft.com/office/drawing/2014/main" id="{C5684E9D-8BC7-40DD-A18B-A09F6DBA59E6}"/>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1" name="TextBox 100">
          <a:extLst>
            <a:ext uri="{FF2B5EF4-FFF2-40B4-BE49-F238E27FC236}">
              <a16:creationId xmlns:a16="http://schemas.microsoft.com/office/drawing/2014/main" id="{1A3476DD-A3A5-4399-B4CD-449F74514D35}"/>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2" name="TextBox 101">
          <a:extLst>
            <a:ext uri="{FF2B5EF4-FFF2-40B4-BE49-F238E27FC236}">
              <a16:creationId xmlns:a16="http://schemas.microsoft.com/office/drawing/2014/main" id="{A2402791-0EF2-457A-B0DB-84116D416FD3}"/>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3" name="TextBox 102">
          <a:extLst>
            <a:ext uri="{FF2B5EF4-FFF2-40B4-BE49-F238E27FC236}">
              <a16:creationId xmlns:a16="http://schemas.microsoft.com/office/drawing/2014/main" id="{56A81BF5-D8B5-4BF8-A4D4-5D804FA30588}"/>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4" name="TextBox 103">
          <a:extLst>
            <a:ext uri="{FF2B5EF4-FFF2-40B4-BE49-F238E27FC236}">
              <a16:creationId xmlns:a16="http://schemas.microsoft.com/office/drawing/2014/main" id="{A8874040-6ED3-4DE4-AC7E-7EEBA12BF680}"/>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5" name="TextBox 104">
          <a:extLst>
            <a:ext uri="{FF2B5EF4-FFF2-40B4-BE49-F238E27FC236}">
              <a16:creationId xmlns:a16="http://schemas.microsoft.com/office/drawing/2014/main" id="{84EB6900-9DE1-4883-B8C0-116D20AF805E}"/>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6" name="TextBox 105">
          <a:extLst>
            <a:ext uri="{FF2B5EF4-FFF2-40B4-BE49-F238E27FC236}">
              <a16:creationId xmlns:a16="http://schemas.microsoft.com/office/drawing/2014/main" id="{040A2A6A-182B-40F2-8A53-FEA21BCA3815}"/>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7" name="TextBox 106">
          <a:extLst>
            <a:ext uri="{FF2B5EF4-FFF2-40B4-BE49-F238E27FC236}">
              <a16:creationId xmlns:a16="http://schemas.microsoft.com/office/drawing/2014/main" id="{0CA78FF0-56EE-4A93-B09F-77AD039C7245}"/>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8" name="TextBox 107">
          <a:extLst>
            <a:ext uri="{FF2B5EF4-FFF2-40B4-BE49-F238E27FC236}">
              <a16:creationId xmlns:a16="http://schemas.microsoft.com/office/drawing/2014/main" id="{85982018-141C-40F6-B83D-2EC238BEC265}"/>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09" name="TextBox 108">
          <a:extLst>
            <a:ext uri="{FF2B5EF4-FFF2-40B4-BE49-F238E27FC236}">
              <a16:creationId xmlns:a16="http://schemas.microsoft.com/office/drawing/2014/main" id="{85CFAB66-01EF-49F0-B856-DF03FA2EEFF2}"/>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0" name="TextBox 109">
          <a:extLst>
            <a:ext uri="{FF2B5EF4-FFF2-40B4-BE49-F238E27FC236}">
              <a16:creationId xmlns:a16="http://schemas.microsoft.com/office/drawing/2014/main" id="{928294C5-F280-4D96-A11D-5899046406E6}"/>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1" name="TextBox 110">
          <a:extLst>
            <a:ext uri="{FF2B5EF4-FFF2-40B4-BE49-F238E27FC236}">
              <a16:creationId xmlns:a16="http://schemas.microsoft.com/office/drawing/2014/main" id="{83F65423-6D26-4CCF-8FE8-00897233D799}"/>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2" name="TextBox 111">
          <a:extLst>
            <a:ext uri="{FF2B5EF4-FFF2-40B4-BE49-F238E27FC236}">
              <a16:creationId xmlns:a16="http://schemas.microsoft.com/office/drawing/2014/main" id="{BF9C6C9C-638B-494F-8CAE-4EE0456A0DEC}"/>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3" name="TextBox 112">
          <a:extLst>
            <a:ext uri="{FF2B5EF4-FFF2-40B4-BE49-F238E27FC236}">
              <a16:creationId xmlns:a16="http://schemas.microsoft.com/office/drawing/2014/main" id="{F6F2A7C0-9EFE-4FF3-AC6F-B4ED89E79801}"/>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4" name="TextBox 113">
          <a:extLst>
            <a:ext uri="{FF2B5EF4-FFF2-40B4-BE49-F238E27FC236}">
              <a16:creationId xmlns:a16="http://schemas.microsoft.com/office/drawing/2014/main" id="{0F323E92-D93E-49C9-B7CC-3F8805A3E072}"/>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5" name="TextBox 114">
          <a:extLst>
            <a:ext uri="{FF2B5EF4-FFF2-40B4-BE49-F238E27FC236}">
              <a16:creationId xmlns:a16="http://schemas.microsoft.com/office/drawing/2014/main" id="{1822190A-3166-42E1-AFEB-15C2CAE3BDDB}"/>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6" name="TextBox 115">
          <a:extLst>
            <a:ext uri="{FF2B5EF4-FFF2-40B4-BE49-F238E27FC236}">
              <a16:creationId xmlns:a16="http://schemas.microsoft.com/office/drawing/2014/main" id="{D119397F-DB2A-4722-BD54-8539A6875655}"/>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7" name="TextBox 116">
          <a:extLst>
            <a:ext uri="{FF2B5EF4-FFF2-40B4-BE49-F238E27FC236}">
              <a16:creationId xmlns:a16="http://schemas.microsoft.com/office/drawing/2014/main" id="{BAC76F4E-DF00-464F-BA14-4C7EDF464AC4}"/>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8" name="TextBox 117">
          <a:extLst>
            <a:ext uri="{FF2B5EF4-FFF2-40B4-BE49-F238E27FC236}">
              <a16:creationId xmlns:a16="http://schemas.microsoft.com/office/drawing/2014/main" id="{A267D3C7-76C2-4117-B088-0FE6EE4415BD}"/>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19" name="TextBox 118">
          <a:extLst>
            <a:ext uri="{FF2B5EF4-FFF2-40B4-BE49-F238E27FC236}">
              <a16:creationId xmlns:a16="http://schemas.microsoft.com/office/drawing/2014/main" id="{EEEB481A-F5B6-4BA5-B79F-DC9271D48794}"/>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0" name="TextBox 119">
          <a:extLst>
            <a:ext uri="{FF2B5EF4-FFF2-40B4-BE49-F238E27FC236}">
              <a16:creationId xmlns:a16="http://schemas.microsoft.com/office/drawing/2014/main" id="{06CA6B44-8C3B-4D60-A91E-080C1DB407D8}"/>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1" name="TextBox 120">
          <a:extLst>
            <a:ext uri="{FF2B5EF4-FFF2-40B4-BE49-F238E27FC236}">
              <a16:creationId xmlns:a16="http://schemas.microsoft.com/office/drawing/2014/main" id="{8F795EE3-4508-45A8-8BF2-81EE8B4FDF7F}"/>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2" name="TextBox 121">
          <a:extLst>
            <a:ext uri="{FF2B5EF4-FFF2-40B4-BE49-F238E27FC236}">
              <a16:creationId xmlns:a16="http://schemas.microsoft.com/office/drawing/2014/main" id="{0D965D08-A6C9-4F69-9CA0-A42EE950B3F7}"/>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3" name="TextBox 122">
          <a:extLst>
            <a:ext uri="{FF2B5EF4-FFF2-40B4-BE49-F238E27FC236}">
              <a16:creationId xmlns:a16="http://schemas.microsoft.com/office/drawing/2014/main" id="{5BE391E9-319D-4706-939B-93DF3926ED52}"/>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4" name="TextBox 123">
          <a:extLst>
            <a:ext uri="{FF2B5EF4-FFF2-40B4-BE49-F238E27FC236}">
              <a16:creationId xmlns:a16="http://schemas.microsoft.com/office/drawing/2014/main" id="{8A965D78-DBC7-4ECB-8AF1-681C28198307}"/>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5" name="TextBox 124">
          <a:extLst>
            <a:ext uri="{FF2B5EF4-FFF2-40B4-BE49-F238E27FC236}">
              <a16:creationId xmlns:a16="http://schemas.microsoft.com/office/drawing/2014/main" id="{CC894B9D-BC3A-4929-834B-7D2A8AE34467}"/>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6" name="TextBox 125">
          <a:extLst>
            <a:ext uri="{FF2B5EF4-FFF2-40B4-BE49-F238E27FC236}">
              <a16:creationId xmlns:a16="http://schemas.microsoft.com/office/drawing/2014/main" id="{0A42FA5B-0F3C-47DB-9E27-A0200A0D19AC}"/>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7" name="TextBox 126">
          <a:extLst>
            <a:ext uri="{FF2B5EF4-FFF2-40B4-BE49-F238E27FC236}">
              <a16:creationId xmlns:a16="http://schemas.microsoft.com/office/drawing/2014/main" id="{CEEE16D7-F3A4-4056-B17B-3A8E43F068F4}"/>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8" name="TextBox 127">
          <a:extLst>
            <a:ext uri="{FF2B5EF4-FFF2-40B4-BE49-F238E27FC236}">
              <a16:creationId xmlns:a16="http://schemas.microsoft.com/office/drawing/2014/main" id="{3744089F-BA8F-437F-879F-FF161D39483F}"/>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29" name="TextBox 128">
          <a:extLst>
            <a:ext uri="{FF2B5EF4-FFF2-40B4-BE49-F238E27FC236}">
              <a16:creationId xmlns:a16="http://schemas.microsoft.com/office/drawing/2014/main" id="{27621084-060A-41C5-ABCD-22219019B225}"/>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0" name="TextBox 129">
          <a:extLst>
            <a:ext uri="{FF2B5EF4-FFF2-40B4-BE49-F238E27FC236}">
              <a16:creationId xmlns:a16="http://schemas.microsoft.com/office/drawing/2014/main" id="{ED9C9E22-CAA6-4F34-BAA0-ADDCC14DB8D6}"/>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1" name="TextBox 130">
          <a:extLst>
            <a:ext uri="{FF2B5EF4-FFF2-40B4-BE49-F238E27FC236}">
              <a16:creationId xmlns:a16="http://schemas.microsoft.com/office/drawing/2014/main" id="{37DD2E32-9184-4053-AAFC-63A0CF35A1B2}"/>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2" name="TextBox 131">
          <a:extLst>
            <a:ext uri="{FF2B5EF4-FFF2-40B4-BE49-F238E27FC236}">
              <a16:creationId xmlns:a16="http://schemas.microsoft.com/office/drawing/2014/main" id="{BBB39E54-8732-4969-AF55-52F0F97EE630}"/>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3" name="TextBox 132">
          <a:extLst>
            <a:ext uri="{FF2B5EF4-FFF2-40B4-BE49-F238E27FC236}">
              <a16:creationId xmlns:a16="http://schemas.microsoft.com/office/drawing/2014/main" id="{AE40DB78-C653-4183-948F-709665675D97}"/>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4" name="TextBox 133">
          <a:extLst>
            <a:ext uri="{FF2B5EF4-FFF2-40B4-BE49-F238E27FC236}">
              <a16:creationId xmlns:a16="http://schemas.microsoft.com/office/drawing/2014/main" id="{A8F7D466-BE20-4711-A047-511456881B11}"/>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5" name="TextBox 134">
          <a:extLst>
            <a:ext uri="{FF2B5EF4-FFF2-40B4-BE49-F238E27FC236}">
              <a16:creationId xmlns:a16="http://schemas.microsoft.com/office/drawing/2014/main" id="{860A043A-018F-498C-9FD8-82FCF8AC3FDB}"/>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6" name="TextBox 135">
          <a:extLst>
            <a:ext uri="{FF2B5EF4-FFF2-40B4-BE49-F238E27FC236}">
              <a16:creationId xmlns:a16="http://schemas.microsoft.com/office/drawing/2014/main" id="{A2A73901-D627-4D05-81ED-A49224212C71}"/>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7" name="TextBox 136">
          <a:extLst>
            <a:ext uri="{FF2B5EF4-FFF2-40B4-BE49-F238E27FC236}">
              <a16:creationId xmlns:a16="http://schemas.microsoft.com/office/drawing/2014/main" id="{0AD1ED22-9D61-4AB0-8B08-76EA22DD9FCB}"/>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8" name="TextBox 137">
          <a:extLst>
            <a:ext uri="{FF2B5EF4-FFF2-40B4-BE49-F238E27FC236}">
              <a16:creationId xmlns:a16="http://schemas.microsoft.com/office/drawing/2014/main" id="{24C58C28-443F-455E-8980-F527EA4C0530}"/>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39" name="TextBox 138">
          <a:extLst>
            <a:ext uri="{FF2B5EF4-FFF2-40B4-BE49-F238E27FC236}">
              <a16:creationId xmlns:a16="http://schemas.microsoft.com/office/drawing/2014/main" id="{925793FF-1C6E-45FE-8D67-806715E5CFCE}"/>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0" name="TextBox 139">
          <a:extLst>
            <a:ext uri="{FF2B5EF4-FFF2-40B4-BE49-F238E27FC236}">
              <a16:creationId xmlns:a16="http://schemas.microsoft.com/office/drawing/2014/main" id="{179FF5DB-7DA7-4486-885C-8A3D2F8A0E18}"/>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1" name="TextBox 140">
          <a:extLst>
            <a:ext uri="{FF2B5EF4-FFF2-40B4-BE49-F238E27FC236}">
              <a16:creationId xmlns:a16="http://schemas.microsoft.com/office/drawing/2014/main" id="{7E5BAD18-953E-4AF3-9025-1F9DDFB4A817}"/>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2" name="TextBox 141">
          <a:extLst>
            <a:ext uri="{FF2B5EF4-FFF2-40B4-BE49-F238E27FC236}">
              <a16:creationId xmlns:a16="http://schemas.microsoft.com/office/drawing/2014/main" id="{98486259-6F1D-4EF9-81C0-139777A3D264}"/>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3" name="TextBox 142">
          <a:extLst>
            <a:ext uri="{FF2B5EF4-FFF2-40B4-BE49-F238E27FC236}">
              <a16:creationId xmlns:a16="http://schemas.microsoft.com/office/drawing/2014/main" id="{88C277E1-C13A-4A1D-AD01-E48EDD4C46CC}"/>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4" name="TextBox 143">
          <a:extLst>
            <a:ext uri="{FF2B5EF4-FFF2-40B4-BE49-F238E27FC236}">
              <a16:creationId xmlns:a16="http://schemas.microsoft.com/office/drawing/2014/main" id="{20BDBFCE-55C7-4CCB-8D15-67472BF07C8A}"/>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5" name="TextBox 144">
          <a:extLst>
            <a:ext uri="{FF2B5EF4-FFF2-40B4-BE49-F238E27FC236}">
              <a16:creationId xmlns:a16="http://schemas.microsoft.com/office/drawing/2014/main" id="{BFEEB1E3-C129-401D-A804-B958E6F9FC57}"/>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6" name="TextBox 145">
          <a:extLst>
            <a:ext uri="{FF2B5EF4-FFF2-40B4-BE49-F238E27FC236}">
              <a16:creationId xmlns:a16="http://schemas.microsoft.com/office/drawing/2014/main" id="{C8344C7F-2680-405C-91DA-14F806261D5F}"/>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7" name="TextBox 146">
          <a:extLst>
            <a:ext uri="{FF2B5EF4-FFF2-40B4-BE49-F238E27FC236}">
              <a16:creationId xmlns:a16="http://schemas.microsoft.com/office/drawing/2014/main" id="{6EA8A4A0-6B31-4606-A5EC-482E4ABC0E92}"/>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8" name="TextBox 147">
          <a:extLst>
            <a:ext uri="{FF2B5EF4-FFF2-40B4-BE49-F238E27FC236}">
              <a16:creationId xmlns:a16="http://schemas.microsoft.com/office/drawing/2014/main" id="{0028F066-92E1-4C3C-8118-308ABEA1EA63}"/>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49" name="TextBox 148">
          <a:extLst>
            <a:ext uri="{FF2B5EF4-FFF2-40B4-BE49-F238E27FC236}">
              <a16:creationId xmlns:a16="http://schemas.microsoft.com/office/drawing/2014/main" id="{0ED9D627-039E-4FE4-AE07-09A1EC7262B2}"/>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0" name="TextBox 149">
          <a:extLst>
            <a:ext uri="{FF2B5EF4-FFF2-40B4-BE49-F238E27FC236}">
              <a16:creationId xmlns:a16="http://schemas.microsoft.com/office/drawing/2014/main" id="{276DFE41-673B-48EE-88B6-E236830C546A}"/>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1" name="TextBox 150">
          <a:extLst>
            <a:ext uri="{FF2B5EF4-FFF2-40B4-BE49-F238E27FC236}">
              <a16:creationId xmlns:a16="http://schemas.microsoft.com/office/drawing/2014/main" id="{61DCDE96-1075-41DD-876A-025F789253EB}"/>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2" name="TextBox 151">
          <a:extLst>
            <a:ext uri="{FF2B5EF4-FFF2-40B4-BE49-F238E27FC236}">
              <a16:creationId xmlns:a16="http://schemas.microsoft.com/office/drawing/2014/main" id="{831B2743-674A-46E2-97C9-F82DCEDD52D8}"/>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3" name="TextBox 152">
          <a:extLst>
            <a:ext uri="{FF2B5EF4-FFF2-40B4-BE49-F238E27FC236}">
              <a16:creationId xmlns:a16="http://schemas.microsoft.com/office/drawing/2014/main" id="{FBCFAC96-18A8-4ACB-AFBA-A35CC755108E}"/>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4" name="TextBox 153">
          <a:extLst>
            <a:ext uri="{FF2B5EF4-FFF2-40B4-BE49-F238E27FC236}">
              <a16:creationId xmlns:a16="http://schemas.microsoft.com/office/drawing/2014/main" id="{DD975DEE-32A6-4308-ABA9-585960CEC412}"/>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5" name="TextBox 154">
          <a:extLst>
            <a:ext uri="{FF2B5EF4-FFF2-40B4-BE49-F238E27FC236}">
              <a16:creationId xmlns:a16="http://schemas.microsoft.com/office/drawing/2014/main" id="{D0726BCA-66CD-49A6-A377-238C97FDFF49}"/>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6" name="TextBox 155">
          <a:extLst>
            <a:ext uri="{FF2B5EF4-FFF2-40B4-BE49-F238E27FC236}">
              <a16:creationId xmlns:a16="http://schemas.microsoft.com/office/drawing/2014/main" id="{B4D9F4EC-EDA8-45E0-921F-E9CFCCD90D92}"/>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7" name="TextBox 156">
          <a:extLst>
            <a:ext uri="{FF2B5EF4-FFF2-40B4-BE49-F238E27FC236}">
              <a16:creationId xmlns:a16="http://schemas.microsoft.com/office/drawing/2014/main" id="{4DC549E7-E939-4831-AB5C-7E5C530FF4F1}"/>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8" name="TextBox 157">
          <a:extLst>
            <a:ext uri="{FF2B5EF4-FFF2-40B4-BE49-F238E27FC236}">
              <a16:creationId xmlns:a16="http://schemas.microsoft.com/office/drawing/2014/main" id="{C5F2DF76-9D6A-46CC-B537-BB69ADD4D219}"/>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59" name="TextBox 158">
          <a:extLst>
            <a:ext uri="{FF2B5EF4-FFF2-40B4-BE49-F238E27FC236}">
              <a16:creationId xmlns:a16="http://schemas.microsoft.com/office/drawing/2014/main" id="{906B6D0A-F071-46F0-B0EE-F82C4FD657B4}"/>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0" name="TextBox 159">
          <a:extLst>
            <a:ext uri="{FF2B5EF4-FFF2-40B4-BE49-F238E27FC236}">
              <a16:creationId xmlns:a16="http://schemas.microsoft.com/office/drawing/2014/main" id="{F2B2F43A-6162-4071-B2BF-D37CB2B37F53}"/>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1" name="TextBox 160">
          <a:extLst>
            <a:ext uri="{FF2B5EF4-FFF2-40B4-BE49-F238E27FC236}">
              <a16:creationId xmlns:a16="http://schemas.microsoft.com/office/drawing/2014/main" id="{FB625E51-B913-4D83-BB88-C4F49A6C8EA8}"/>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2" name="TextBox 161">
          <a:extLst>
            <a:ext uri="{FF2B5EF4-FFF2-40B4-BE49-F238E27FC236}">
              <a16:creationId xmlns:a16="http://schemas.microsoft.com/office/drawing/2014/main" id="{DCC0A8D3-45D4-4DEF-B04C-A70E4C4844E2}"/>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3" name="TextBox 162">
          <a:extLst>
            <a:ext uri="{FF2B5EF4-FFF2-40B4-BE49-F238E27FC236}">
              <a16:creationId xmlns:a16="http://schemas.microsoft.com/office/drawing/2014/main" id="{12ED7B96-D270-4028-901E-28E7AB7BCBCA}"/>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4" name="TextBox 163">
          <a:extLst>
            <a:ext uri="{FF2B5EF4-FFF2-40B4-BE49-F238E27FC236}">
              <a16:creationId xmlns:a16="http://schemas.microsoft.com/office/drawing/2014/main" id="{72FDBB43-85A5-4839-A735-7740C18E9F39}"/>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5" name="TextBox 164">
          <a:extLst>
            <a:ext uri="{FF2B5EF4-FFF2-40B4-BE49-F238E27FC236}">
              <a16:creationId xmlns:a16="http://schemas.microsoft.com/office/drawing/2014/main" id="{C86035D4-1B28-40E5-9E9C-9A9354C70D15}"/>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6" name="TextBox 165">
          <a:extLst>
            <a:ext uri="{FF2B5EF4-FFF2-40B4-BE49-F238E27FC236}">
              <a16:creationId xmlns:a16="http://schemas.microsoft.com/office/drawing/2014/main" id="{D0762263-0073-4F52-873B-883B7C2A7B29}"/>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7" name="TextBox 166">
          <a:extLst>
            <a:ext uri="{FF2B5EF4-FFF2-40B4-BE49-F238E27FC236}">
              <a16:creationId xmlns:a16="http://schemas.microsoft.com/office/drawing/2014/main" id="{ECAF2BAC-5BC5-4948-9D43-68B729D50AD4}"/>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8" name="TextBox 167">
          <a:extLst>
            <a:ext uri="{FF2B5EF4-FFF2-40B4-BE49-F238E27FC236}">
              <a16:creationId xmlns:a16="http://schemas.microsoft.com/office/drawing/2014/main" id="{2AF73058-8DC9-4CE4-8D52-9BE4EEC66FA8}"/>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69" name="TextBox 168">
          <a:extLst>
            <a:ext uri="{FF2B5EF4-FFF2-40B4-BE49-F238E27FC236}">
              <a16:creationId xmlns:a16="http://schemas.microsoft.com/office/drawing/2014/main" id="{3461F497-775A-45B4-BD9D-6CB80B5BB2E2}"/>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0" name="TextBox 169">
          <a:extLst>
            <a:ext uri="{FF2B5EF4-FFF2-40B4-BE49-F238E27FC236}">
              <a16:creationId xmlns:a16="http://schemas.microsoft.com/office/drawing/2014/main" id="{DA8F665D-D813-42DA-8FCB-A5450BC17DE8}"/>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1" name="TextBox 170">
          <a:extLst>
            <a:ext uri="{FF2B5EF4-FFF2-40B4-BE49-F238E27FC236}">
              <a16:creationId xmlns:a16="http://schemas.microsoft.com/office/drawing/2014/main" id="{16AC7D44-1F4E-4BB7-BF9D-383065A13286}"/>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2" name="TextBox 171">
          <a:extLst>
            <a:ext uri="{FF2B5EF4-FFF2-40B4-BE49-F238E27FC236}">
              <a16:creationId xmlns:a16="http://schemas.microsoft.com/office/drawing/2014/main" id="{18FDC66E-1092-4851-988C-FC01F8C09EF2}"/>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3" name="TextBox 172">
          <a:extLst>
            <a:ext uri="{FF2B5EF4-FFF2-40B4-BE49-F238E27FC236}">
              <a16:creationId xmlns:a16="http://schemas.microsoft.com/office/drawing/2014/main" id="{48C3D520-0F63-426E-9073-37770863DA20}"/>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4" name="TextBox 173">
          <a:extLst>
            <a:ext uri="{FF2B5EF4-FFF2-40B4-BE49-F238E27FC236}">
              <a16:creationId xmlns:a16="http://schemas.microsoft.com/office/drawing/2014/main" id="{43D3D88E-0DFE-4120-8157-3FF8983330A5}"/>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5" name="TextBox 174">
          <a:extLst>
            <a:ext uri="{FF2B5EF4-FFF2-40B4-BE49-F238E27FC236}">
              <a16:creationId xmlns:a16="http://schemas.microsoft.com/office/drawing/2014/main" id="{FD154CD5-42F5-4672-99A7-528F35EC1506}"/>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6" name="TextBox 175">
          <a:extLst>
            <a:ext uri="{FF2B5EF4-FFF2-40B4-BE49-F238E27FC236}">
              <a16:creationId xmlns:a16="http://schemas.microsoft.com/office/drawing/2014/main" id="{967F4654-F589-4F5D-9617-0E4477C40886}"/>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7" name="TextBox 176">
          <a:extLst>
            <a:ext uri="{FF2B5EF4-FFF2-40B4-BE49-F238E27FC236}">
              <a16:creationId xmlns:a16="http://schemas.microsoft.com/office/drawing/2014/main" id="{7B04DF95-DC89-4A04-A54D-CDB6E446C5A7}"/>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8" name="TextBox 177">
          <a:extLst>
            <a:ext uri="{FF2B5EF4-FFF2-40B4-BE49-F238E27FC236}">
              <a16:creationId xmlns:a16="http://schemas.microsoft.com/office/drawing/2014/main" id="{8D597EFC-24B5-4A46-A527-ED59CF43CDF9}"/>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79" name="TextBox 178">
          <a:extLst>
            <a:ext uri="{FF2B5EF4-FFF2-40B4-BE49-F238E27FC236}">
              <a16:creationId xmlns:a16="http://schemas.microsoft.com/office/drawing/2014/main" id="{9AF4E5D1-5192-4623-9868-1DB9FC1C6C84}"/>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0" name="TextBox 179">
          <a:extLst>
            <a:ext uri="{FF2B5EF4-FFF2-40B4-BE49-F238E27FC236}">
              <a16:creationId xmlns:a16="http://schemas.microsoft.com/office/drawing/2014/main" id="{AA983BFB-79E3-41F7-B19C-901B222557AD}"/>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1" name="TextBox 180">
          <a:extLst>
            <a:ext uri="{FF2B5EF4-FFF2-40B4-BE49-F238E27FC236}">
              <a16:creationId xmlns:a16="http://schemas.microsoft.com/office/drawing/2014/main" id="{4783ED83-76FA-47FC-B283-53B6BDE3F719}"/>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2" name="TextBox 181">
          <a:extLst>
            <a:ext uri="{FF2B5EF4-FFF2-40B4-BE49-F238E27FC236}">
              <a16:creationId xmlns:a16="http://schemas.microsoft.com/office/drawing/2014/main" id="{3AEBBECD-BF4F-44DD-890D-500A739079FA}"/>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3" name="TextBox 182">
          <a:extLst>
            <a:ext uri="{FF2B5EF4-FFF2-40B4-BE49-F238E27FC236}">
              <a16:creationId xmlns:a16="http://schemas.microsoft.com/office/drawing/2014/main" id="{16B2C5A5-61B1-420E-9829-9BA6D8696B95}"/>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4" name="TextBox 183">
          <a:extLst>
            <a:ext uri="{FF2B5EF4-FFF2-40B4-BE49-F238E27FC236}">
              <a16:creationId xmlns:a16="http://schemas.microsoft.com/office/drawing/2014/main" id="{3E1680F6-2EC7-47CC-8C0C-AA8F1D9C479F}"/>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5" name="TextBox 184">
          <a:extLst>
            <a:ext uri="{FF2B5EF4-FFF2-40B4-BE49-F238E27FC236}">
              <a16:creationId xmlns:a16="http://schemas.microsoft.com/office/drawing/2014/main" id="{2F423568-924E-42EC-B1CC-F1CF7C66598F}"/>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6" name="TextBox 185">
          <a:extLst>
            <a:ext uri="{FF2B5EF4-FFF2-40B4-BE49-F238E27FC236}">
              <a16:creationId xmlns:a16="http://schemas.microsoft.com/office/drawing/2014/main" id="{6002A883-98EA-44C0-AA39-F45B0E98CE60}"/>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7" name="TextBox 186">
          <a:extLst>
            <a:ext uri="{FF2B5EF4-FFF2-40B4-BE49-F238E27FC236}">
              <a16:creationId xmlns:a16="http://schemas.microsoft.com/office/drawing/2014/main" id="{20038E4E-18A4-4C21-B021-BDC73082CD40}"/>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8" name="TextBox 187">
          <a:extLst>
            <a:ext uri="{FF2B5EF4-FFF2-40B4-BE49-F238E27FC236}">
              <a16:creationId xmlns:a16="http://schemas.microsoft.com/office/drawing/2014/main" id="{71E7DA86-26BF-431B-91DB-EB1208BB1ECF}"/>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89" name="TextBox 188">
          <a:extLst>
            <a:ext uri="{FF2B5EF4-FFF2-40B4-BE49-F238E27FC236}">
              <a16:creationId xmlns:a16="http://schemas.microsoft.com/office/drawing/2014/main" id="{DE7B3780-3351-4F3B-BA44-E09A948667BD}"/>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0" name="TextBox 189">
          <a:extLst>
            <a:ext uri="{FF2B5EF4-FFF2-40B4-BE49-F238E27FC236}">
              <a16:creationId xmlns:a16="http://schemas.microsoft.com/office/drawing/2014/main" id="{C56B4379-D78A-445F-83E1-D1FC98BA29F4}"/>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1" name="TextBox 190">
          <a:extLst>
            <a:ext uri="{FF2B5EF4-FFF2-40B4-BE49-F238E27FC236}">
              <a16:creationId xmlns:a16="http://schemas.microsoft.com/office/drawing/2014/main" id="{20B24DF8-6BEB-4758-AA1B-9250321E050B}"/>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2" name="TextBox 191">
          <a:extLst>
            <a:ext uri="{FF2B5EF4-FFF2-40B4-BE49-F238E27FC236}">
              <a16:creationId xmlns:a16="http://schemas.microsoft.com/office/drawing/2014/main" id="{F9B9E446-5819-44FC-8E11-31D7499C93F2}"/>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3" name="TextBox 192">
          <a:extLst>
            <a:ext uri="{FF2B5EF4-FFF2-40B4-BE49-F238E27FC236}">
              <a16:creationId xmlns:a16="http://schemas.microsoft.com/office/drawing/2014/main" id="{3E358DDA-2996-4CFF-BFB5-19C955D63843}"/>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4" name="TextBox 193">
          <a:extLst>
            <a:ext uri="{FF2B5EF4-FFF2-40B4-BE49-F238E27FC236}">
              <a16:creationId xmlns:a16="http://schemas.microsoft.com/office/drawing/2014/main" id="{6A802FFE-523C-46F5-8B48-812C08E7523A}"/>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5" name="TextBox 194">
          <a:extLst>
            <a:ext uri="{FF2B5EF4-FFF2-40B4-BE49-F238E27FC236}">
              <a16:creationId xmlns:a16="http://schemas.microsoft.com/office/drawing/2014/main" id="{51A60053-23DD-484A-B682-CD56021D164C}"/>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6" name="TextBox 195">
          <a:extLst>
            <a:ext uri="{FF2B5EF4-FFF2-40B4-BE49-F238E27FC236}">
              <a16:creationId xmlns:a16="http://schemas.microsoft.com/office/drawing/2014/main" id="{D1F8F5FC-7CEC-4B8F-9FE7-5EB4E84A6E72}"/>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7" name="TextBox 196">
          <a:extLst>
            <a:ext uri="{FF2B5EF4-FFF2-40B4-BE49-F238E27FC236}">
              <a16:creationId xmlns:a16="http://schemas.microsoft.com/office/drawing/2014/main" id="{85C86AA1-8E86-48D5-9557-D3EC5D976CCC}"/>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8" name="TextBox 197">
          <a:extLst>
            <a:ext uri="{FF2B5EF4-FFF2-40B4-BE49-F238E27FC236}">
              <a16:creationId xmlns:a16="http://schemas.microsoft.com/office/drawing/2014/main" id="{BC7F8CF6-B2CA-4F9C-ABC5-E50D5461DA91}"/>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199" name="TextBox 198">
          <a:extLst>
            <a:ext uri="{FF2B5EF4-FFF2-40B4-BE49-F238E27FC236}">
              <a16:creationId xmlns:a16="http://schemas.microsoft.com/office/drawing/2014/main" id="{B1A1BA24-B47B-4DC9-BFC7-741BACEAF912}"/>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0" name="TextBox 199">
          <a:extLst>
            <a:ext uri="{FF2B5EF4-FFF2-40B4-BE49-F238E27FC236}">
              <a16:creationId xmlns:a16="http://schemas.microsoft.com/office/drawing/2014/main" id="{8AAA9EDE-410C-4A86-9C7B-F22B7126CCCE}"/>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1" name="TextBox 200">
          <a:extLst>
            <a:ext uri="{FF2B5EF4-FFF2-40B4-BE49-F238E27FC236}">
              <a16:creationId xmlns:a16="http://schemas.microsoft.com/office/drawing/2014/main" id="{266F6309-D637-4347-8CE2-B96128A432CC}"/>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2" name="TextBox 201">
          <a:extLst>
            <a:ext uri="{FF2B5EF4-FFF2-40B4-BE49-F238E27FC236}">
              <a16:creationId xmlns:a16="http://schemas.microsoft.com/office/drawing/2014/main" id="{1328CC3F-A16C-4DBC-A392-E7B29648A2D7}"/>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3" name="TextBox 202">
          <a:extLst>
            <a:ext uri="{FF2B5EF4-FFF2-40B4-BE49-F238E27FC236}">
              <a16:creationId xmlns:a16="http://schemas.microsoft.com/office/drawing/2014/main" id="{E6460A10-4B49-455A-9CA2-9191A12C477E}"/>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4" name="TextBox 203">
          <a:extLst>
            <a:ext uri="{FF2B5EF4-FFF2-40B4-BE49-F238E27FC236}">
              <a16:creationId xmlns:a16="http://schemas.microsoft.com/office/drawing/2014/main" id="{4B825014-A474-4EE4-A199-0BBCBDECA043}"/>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5" name="TextBox 204">
          <a:extLst>
            <a:ext uri="{FF2B5EF4-FFF2-40B4-BE49-F238E27FC236}">
              <a16:creationId xmlns:a16="http://schemas.microsoft.com/office/drawing/2014/main" id="{A40907BB-9BF4-4909-A4C8-583ACC4FEEB4}"/>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6" name="TextBox 205">
          <a:extLst>
            <a:ext uri="{FF2B5EF4-FFF2-40B4-BE49-F238E27FC236}">
              <a16:creationId xmlns:a16="http://schemas.microsoft.com/office/drawing/2014/main" id="{C3AEE4B2-0D56-4A2B-BAC4-D149FD28FBEA}"/>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7" name="TextBox 206">
          <a:extLst>
            <a:ext uri="{FF2B5EF4-FFF2-40B4-BE49-F238E27FC236}">
              <a16:creationId xmlns:a16="http://schemas.microsoft.com/office/drawing/2014/main" id="{09991A00-ED21-4997-A28D-FE15837568DE}"/>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8" name="TextBox 207">
          <a:extLst>
            <a:ext uri="{FF2B5EF4-FFF2-40B4-BE49-F238E27FC236}">
              <a16:creationId xmlns:a16="http://schemas.microsoft.com/office/drawing/2014/main" id="{1750E252-7B19-4E62-B86A-78CC3A10ED47}"/>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09" name="TextBox 208">
          <a:extLst>
            <a:ext uri="{FF2B5EF4-FFF2-40B4-BE49-F238E27FC236}">
              <a16:creationId xmlns:a16="http://schemas.microsoft.com/office/drawing/2014/main" id="{BFA5217D-9217-4D6D-8A31-8E71948E38EC}"/>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0" name="TextBox 209">
          <a:extLst>
            <a:ext uri="{FF2B5EF4-FFF2-40B4-BE49-F238E27FC236}">
              <a16:creationId xmlns:a16="http://schemas.microsoft.com/office/drawing/2014/main" id="{115A2FC3-F05E-4AB0-A65D-0D2380BB3E0C}"/>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1" name="TextBox 210">
          <a:extLst>
            <a:ext uri="{FF2B5EF4-FFF2-40B4-BE49-F238E27FC236}">
              <a16:creationId xmlns:a16="http://schemas.microsoft.com/office/drawing/2014/main" id="{34521F00-5CD0-4FF9-BD53-C7BB3920D3A1}"/>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2" name="TextBox 211">
          <a:extLst>
            <a:ext uri="{FF2B5EF4-FFF2-40B4-BE49-F238E27FC236}">
              <a16:creationId xmlns:a16="http://schemas.microsoft.com/office/drawing/2014/main" id="{F104E98F-4F7D-472C-BCD0-AFCEB838A9C6}"/>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3" name="TextBox 212">
          <a:extLst>
            <a:ext uri="{FF2B5EF4-FFF2-40B4-BE49-F238E27FC236}">
              <a16:creationId xmlns:a16="http://schemas.microsoft.com/office/drawing/2014/main" id="{B5553553-20C3-43B4-A0BE-68BA86ADCF76}"/>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4" name="TextBox 213">
          <a:extLst>
            <a:ext uri="{FF2B5EF4-FFF2-40B4-BE49-F238E27FC236}">
              <a16:creationId xmlns:a16="http://schemas.microsoft.com/office/drawing/2014/main" id="{695623D1-E4E1-4C6F-AD54-2BBEDAE2FC51}"/>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5" name="TextBox 214">
          <a:extLst>
            <a:ext uri="{FF2B5EF4-FFF2-40B4-BE49-F238E27FC236}">
              <a16:creationId xmlns:a16="http://schemas.microsoft.com/office/drawing/2014/main" id="{85712E0C-1AAE-4EB8-A5AA-9EB54FAD5F61}"/>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6" name="TextBox 215">
          <a:extLst>
            <a:ext uri="{FF2B5EF4-FFF2-40B4-BE49-F238E27FC236}">
              <a16:creationId xmlns:a16="http://schemas.microsoft.com/office/drawing/2014/main" id="{889CA378-21EF-403D-9A50-AB203C446300}"/>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7" name="TextBox 216">
          <a:extLst>
            <a:ext uri="{FF2B5EF4-FFF2-40B4-BE49-F238E27FC236}">
              <a16:creationId xmlns:a16="http://schemas.microsoft.com/office/drawing/2014/main" id="{AB6C7C5C-07C5-469B-A2D2-04F0AE20CFFE}"/>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8" name="TextBox 217">
          <a:extLst>
            <a:ext uri="{FF2B5EF4-FFF2-40B4-BE49-F238E27FC236}">
              <a16:creationId xmlns:a16="http://schemas.microsoft.com/office/drawing/2014/main" id="{EBDB0AEF-F1EC-4438-81BF-90D2F8F42ADA}"/>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19" name="TextBox 218">
          <a:extLst>
            <a:ext uri="{FF2B5EF4-FFF2-40B4-BE49-F238E27FC236}">
              <a16:creationId xmlns:a16="http://schemas.microsoft.com/office/drawing/2014/main" id="{8D3A4C8E-7966-4FFB-87CD-781DFC9B4C1E}"/>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0" name="TextBox 219">
          <a:extLst>
            <a:ext uri="{FF2B5EF4-FFF2-40B4-BE49-F238E27FC236}">
              <a16:creationId xmlns:a16="http://schemas.microsoft.com/office/drawing/2014/main" id="{B4E87F68-AD85-458E-B68E-2DE245CD3BF4}"/>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1" name="TextBox 220">
          <a:extLst>
            <a:ext uri="{FF2B5EF4-FFF2-40B4-BE49-F238E27FC236}">
              <a16:creationId xmlns:a16="http://schemas.microsoft.com/office/drawing/2014/main" id="{E5879EC2-855B-4A23-B926-977CE8F0366B}"/>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2" name="TextBox 221">
          <a:extLst>
            <a:ext uri="{FF2B5EF4-FFF2-40B4-BE49-F238E27FC236}">
              <a16:creationId xmlns:a16="http://schemas.microsoft.com/office/drawing/2014/main" id="{32AAA84B-711A-45BB-A9E8-7DC13EB02294}"/>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3" name="TextBox 222">
          <a:extLst>
            <a:ext uri="{FF2B5EF4-FFF2-40B4-BE49-F238E27FC236}">
              <a16:creationId xmlns:a16="http://schemas.microsoft.com/office/drawing/2014/main" id="{2E3EFF9F-AF70-4F28-8BF1-25C0B7D18CBB}"/>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4" name="TextBox 223">
          <a:extLst>
            <a:ext uri="{FF2B5EF4-FFF2-40B4-BE49-F238E27FC236}">
              <a16:creationId xmlns:a16="http://schemas.microsoft.com/office/drawing/2014/main" id="{88220931-F6BB-41E4-B8DB-293B800C26EC}"/>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5" name="TextBox 224">
          <a:extLst>
            <a:ext uri="{FF2B5EF4-FFF2-40B4-BE49-F238E27FC236}">
              <a16:creationId xmlns:a16="http://schemas.microsoft.com/office/drawing/2014/main" id="{3284503A-6E25-43E4-B182-1616E4FBB369}"/>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6" name="TextBox 225">
          <a:extLst>
            <a:ext uri="{FF2B5EF4-FFF2-40B4-BE49-F238E27FC236}">
              <a16:creationId xmlns:a16="http://schemas.microsoft.com/office/drawing/2014/main" id="{A65AD279-F2F2-4C27-A0B6-D619A9CE5CEB}"/>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7" name="TextBox 226">
          <a:extLst>
            <a:ext uri="{FF2B5EF4-FFF2-40B4-BE49-F238E27FC236}">
              <a16:creationId xmlns:a16="http://schemas.microsoft.com/office/drawing/2014/main" id="{5AD9FC1B-8A75-4456-8E5C-C9E1C4C53A24}"/>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8" name="TextBox 227">
          <a:extLst>
            <a:ext uri="{FF2B5EF4-FFF2-40B4-BE49-F238E27FC236}">
              <a16:creationId xmlns:a16="http://schemas.microsoft.com/office/drawing/2014/main" id="{5C53E3AA-C3FA-4715-B7A7-41AB877325F3}"/>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29" name="TextBox 228">
          <a:extLst>
            <a:ext uri="{FF2B5EF4-FFF2-40B4-BE49-F238E27FC236}">
              <a16:creationId xmlns:a16="http://schemas.microsoft.com/office/drawing/2014/main" id="{DE11C47A-037B-48CF-A5A3-0864D0DB7C4E}"/>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0" name="TextBox 229">
          <a:extLst>
            <a:ext uri="{FF2B5EF4-FFF2-40B4-BE49-F238E27FC236}">
              <a16:creationId xmlns:a16="http://schemas.microsoft.com/office/drawing/2014/main" id="{1B590F92-0415-47B2-9689-CDAB847736BD}"/>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1" name="TextBox 230">
          <a:extLst>
            <a:ext uri="{FF2B5EF4-FFF2-40B4-BE49-F238E27FC236}">
              <a16:creationId xmlns:a16="http://schemas.microsoft.com/office/drawing/2014/main" id="{1BDCC830-D7E1-4D4E-9CE0-5F8423921266}"/>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2" name="TextBox 231">
          <a:extLst>
            <a:ext uri="{FF2B5EF4-FFF2-40B4-BE49-F238E27FC236}">
              <a16:creationId xmlns:a16="http://schemas.microsoft.com/office/drawing/2014/main" id="{4D71BEDC-4AE1-4D0E-A06E-F3FA9ABEEA7E}"/>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3" name="TextBox 232">
          <a:extLst>
            <a:ext uri="{FF2B5EF4-FFF2-40B4-BE49-F238E27FC236}">
              <a16:creationId xmlns:a16="http://schemas.microsoft.com/office/drawing/2014/main" id="{72EB7B89-1BAB-424D-AFE3-3362CF890EE3}"/>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4" name="TextBox 233">
          <a:extLst>
            <a:ext uri="{FF2B5EF4-FFF2-40B4-BE49-F238E27FC236}">
              <a16:creationId xmlns:a16="http://schemas.microsoft.com/office/drawing/2014/main" id="{B392C852-8A49-412C-BB25-032816751BFC}"/>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5" name="TextBox 234">
          <a:extLst>
            <a:ext uri="{FF2B5EF4-FFF2-40B4-BE49-F238E27FC236}">
              <a16:creationId xmlns:a16="http://schemas.microsoft.com/office/drawing/2014/main" id="{29D7EEC7-6F50-48E0-8E2E-A12FFCE14386}"/>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6" name="TextBox 235">
          <a:extLst>
            <a:ext uri="{FF2B5EF4-FFF2-40B4-BE49-F238E27FC236}">
              <a16:creationId xmlns:a16="http://schemas.microsoft.com/office/drawing/2014/main" id="{DC63C17B-4073-4589-AD78-FEB89ACA4625}"/>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7" name="TextBox 236">
          <a:extLst>
            <a:ext uri="{FF2B5EF4-FFF2-40B4-BE49-F238E27FC236}">
              <a16:creationId xmlns:a16="http://schemas.microsoft.com/office/drawing/2014/main" id="{C03D27C6-3196-4708-AFF1-1F9B944B8692}"/>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8" name="TextBox 237">
          <a:extLst>
            <a:ext uri="{FF2B5EF4-FFF2-40B4-BE49-F238E27FC236}">
              <a16:creationId xmlns:a16="http://schemas.microsoft.com/office/drawing/2014/main" id="{1477C16B-C5A1-422C-9B84-3D3897AAD1B1}"/>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39" name="TextBox 238">
          <a:extLst>
            <a:ext uri="{FF2B5EF4-FFF2-40B4-BE49-F238E27FC236}">
              <a16:creationId xmlns:a16="http://schemas.microsoft.com/office/drawing/2014/main" id="{8E14FC82-62FC-442D-A241-AD15C7E23A01}"/>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0" name="TextBox 239">
          <a:extLst>
            <a:ext uri="{FF2B5EF4-FFF2-40B4-BE49-F238E27FC236}">
              <a16:creationId xmlns:a16="http://schemas.microsoft.com/office/drawing/2014/main" id="{680C3FC6-F648-49D7-8B2F-B8FFD9AAF6DD}"/>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1" name="TextBox 240">
          <a:extLst>
            <a:ext uri="{FF2B5EF4-FFF2-40B4-BE49-F238E27FC236}">
              <a16:creationId xmlns:a16="http://schemas.microsoft.com/office/drawing/2014/main" id="{85CEBFE8-8215-4DB9-972F-D5D982B47872}"/>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2" name="TextBox 241">
          <a:extLst>
            <a:ext uri="{FF2B5EF4-FFF2-40B4-BE49-F238E27FC236}">
              <a16:creationId xmlns:a16="http://schemas.microsoft.com/office/drawing/2014/main" id="{DA5FC980-FABA-44F0-9A2B-1B99D9C9A95A}"/>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3" name="TextBox 242">
          <a:extLst>
            <a:ext uri="{FF2B5EF4-FFF2-40B4-BE49-F238E27FC236}">
              <a16:creationId xmlns:a16="http://schemas.microsoft.com/office/drawing/2014/main" id="{BD8A0C37-4C80-4D42-9E8B-315C0AEC09DD}"/>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4" name="TextBox 243">
          <a:extLst>
            <a:ext uri="{FF2B5EF4-FFF2-40B4-BE49-F238E27FC236}">
              <a16:creationId xmlns:a16="http://schemas.microsoft.com/office/drawing/2014/main" id="{BB52C05B-7C22-49EA-8F4B-2EA9F4C4C31C}"/>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5" name="TextBox 244">
          <a:extLst>
            <a:ext uri="{FF2B5EF4-FFF2-40B4-BE49-F238E27FC236}">
              <a16:creationId xmlns:a16="http://schemas.microsoft.com/office/drawing/2014/main" id="{5532C96A-12E3-4F1C-96C8-490C11C8F376}"/>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6" name="TextBox 245">
          <a:extLst>
            <a:ext uri="{FF2B5EF4-FFF2-40B4-BE49-F238E27FC236}">
              <a16:creationId xmlns:a16="http://schemas.microsoft.com/office/drawing/2014/main" id="{A2EE5AF7-0DBC-4F99-AEE1-9FD72DDB2ECA}"/>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7" name="TextBox 246">
          <a:extLst>
            <a:ext uri="{FF2B5EF4-FFF2-40B4-BE49-F238E27FC236}">
              <a16:creationId xmlns:a16="http://schemas.microsoft.com/office/drawing/2014/main" id="{0CDB82DB-CA40-472D-BD92-9D8699A31B67}"/>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8" name="TextBox 247">
          <a:extLst>
            <a:ext uri="{FF2B5EF4-FFF2-40B4-BE49-F238E27FC236}">
              <a16:creationId xmlns:a16="http://schemas.microsoft.com/office/drawing/2014/main" id="{0E1545BE-E033-49BD-81F9-5726C43EB428}"/>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49" name="TextBox 248">
          <a:extLst>
            <a:ext uri="{FF2B5EF4-FFF2-40B4-BE49-F238E27FC236}">
              <a16:creationId xmlns:a16="http://schemas.microsoft.com/office/drawing/2014/main" id="{994811A2-07DF-44F7-81CB-8DAF24D0C888}"/>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0" name="TextBox 249">
          <a:extLst>
            <a:ext uri="{FF2B5EF4-FFF2-40B4-BE49-F238E27FC236}">
              <a16:creationId xmlns:a16="http://schemas.microsoft.com/office/drawing/2014/main" id="{B501C7F1-BDB1-4DD3-8475-509E6B3605FE}"/>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1" name="TextBox 250">
          <a:extLst>
            <a:ext uri="{FF2B5EF4-FFF2-40B4-BE49-F238E27FC236}">
              <a16:creationId xmlns:a16="http://schemas.microsoft.com/office/drawing/2014/main" id="{86FC99D9-ECAF-452C-A24F-E62280F3C320}"/>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2" name="TextBox 251">
          <a:extLst>
            <a:ext uri="{FF2B5EF4-FFF2-40B4-BE49-F238E27FC236}">
              <a16:creationId xmlns:a16="http://schemas.microsoft.com/office/drawing/2014/main" id="{AB828DE7-EA6D-4E70-B501-25C4755B83AE}"/>
            </a:ext>
          </a:extLst>
        </xdr:cNvPr>
        <xdr:cNvSpPr txBox="1"/>
      </xdr:nvSpPr>
      <xdr:spPr>
        <a:xfrm>
          <a:off x="7448550" y="2309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3" name="TextBox 252">
          <a:extLst>
            <a:ext uri="{FF2B5EF4-FFF2-40B4-BE49-F238E27FC236}">
              <a16:creationId xmlns:a16="http://schemas.microsoft.com/office/drawing/2014/main" id="{8DCD26F0-090B-4FF5-A9B2-A2F8085F1932}"/>
            </a:ext>
          </a:extLst>
        </xdr:cNvPr>
        <xdr:cNvSpPr txBox="1"/>
      </xdr:nvSpPr>
      <xdr:spPr>
        <a:xfrm>
          <a:off x="7448550" y="2309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4" name="TextBox 253">
          <a:extLst>
            <a:ext uri="{FF2B5EF4-FFF2-40B4-BE49-F238E27FC236}">
              <a16:creationId xmlns:a16="http://schemas.microsoft.com/office/drawing/2014/main" id="{519F48FC-F1C4-4700-8262-F44A9F0AF626}"/>
            </a:ext>
          </a:extLst>
        </xdr:cNvPr>
        <xdr:cNvSpPr txBox="1"/>
      </xdr:nvSpPr>
      <xdr:spPr>
        <a:xfrm>
          <a:off x="7448550" y="2328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5" name="TextBox 254">
          <a:extLst>
            <a:ext uri="{FF2B5EF4-FFF2-40B4-BE49-F238E27FC236}">
              <a16:creationId xmlns:a16="http://schemas.microsoft.com/office/drawing/2014/main" id="{64DCB704-336E-4AF7-ADEA-712A878D7A11}"/>
            </a:ext>
          </a:extLst>
        </xdr:cNvPr>
        <xdr:cNvSpPr txBox="1"/>
      </xdr:nvSpPr>
      <xdr:spPr>
        <a:xfrm>
          <a:off x="7448550" y="2328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6" name="TextBox 255">
          <a:extLst>
            <a:ext uri="{FF2B5EF4-FFF2-40B4-BE49-F238E27FC236}">
              <a16:creationId xmlns:a16="http://schemas.microsoft.com/office/drawing/2014/main" id="{54DA5C47-1985-4D90-9CB2-B5A48881C33D}"/>
            </a:ext>
          </a:extLst>
        </xdr:cNvPr>
        <xdr:cNvSpPr txBox="1"/>
      </xdr:nvSpPr>
      <xdr:spPr>
        <a:xfrm>
          <a:off x="7448550" y="2347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7" name="TextBox 256">
          <a:extLst>
            <a:ext uri="{FF2B5EF4-FFF2-40B4-BE49-F238E27FC236}">
              <a16:creationId xmlns:a16="http://schemas.microsoft.com/office/drawing/2014/main" id="{18DE700A-C235-4FEA-8D8D-23277AAAD22D}"/>
            </a:ext>
          </a:extLst>
        </xdr:cNvPr>
        <xdr:cNvSpPr txBox="1"/>
      </xdr:nvSpPr>
      <xdr:spPr>
        <a:xfrm>
          <a:off x="7448550" y="2347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8" name="TextBox 257">
          <a:extLst>
            <a:ext uri="{FF2B5EF4-FFF2-40B4-BE49-F238E27FC236}">
              <a16:creationId xmlns:a16="http://schemas.microsoft.com/office/drawing/2014/main" id="{EB59F114-C432-4E3F-9436-15E9FE585EA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59" name="TextBox 258">
          <a:extLst>
            <a:ext uri="{FF2B5EF4-FFF2-40B4-BE49-F238E27FC236}">
              <a16:creationId xmlns:a16="http://schemas.microsoft.com/office/drawing/2014/main" id="{CD7EF569-06CE-4DC4-AB22-8635DE62307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0" name="TextBox 259">
          <a:extLst>
            <a:ext uri="{FF2B5EF4-FFF2-40B4-BE49-F238E27FC236}">
              <a16:creationId xmlns:a16="http://schemas.microsoft.com/office/drawing/2014/main" id="{89E02735-DCA9-4DE0-A0DE-66371D124FD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1" name="TextBox 260">
          <a:extLst>
            <a:ext uri="{FF2B5EF4-FFF2-40B4-BE49-F238E27FC236}">
              <a16:creationId xmlns:a16="http://schemas.microsoft.com/office/drawing/2014/main" id="{467D8C0C-9842-4D8D-AAEF-C12F5394D68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2" name="TextBox 261">
          <a:extLst>
            <a:ext uri="{FF2B5EF4-FFF2-40B4-BE49-F238E27FC236}">
              <a16:creationId xmlns:a16="http://schemas.microsoft.com/office/drawing/2014/main" id="{6F4DEA6A-2FBF-4B20-8FBD-F28EB1DFE73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3" name="TextBox 262">
          <a:extLst>
            <a:ext uri="{FF2B5EF4-FFF2-40B4-BE49-F238E27FC236}">
              <a16:creationId xmlns:a16="http://schemas.microsoft.com/office/drawing/2014/main" id="{33721674-AD73-4505-AED8-D2AB8288265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4" name="TextBox 263">
          <a:extLst>
            <a:ext uri="{FF2B5EF4-FFF2-40B4-BE49-F238E27FC236}">
              <a16:creationId xmlns:a16="http://schemas.microsoft.com/office/drawing/2014/main" id="{71C347EA-4B41-4B7F-8FA8-3D7C1551F6B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5" name="TextBox 264">
          <a:extLst>
            <a:ext uri="{FF2B5EF4-FFF2-40B4-BE49-F238E27FC236}">
              <a16:creationId xmlns:a16="http://schemas.microsoft.com/office/drawing/2014/main" id="{A78E1C28-F580-4E99-A13D-C0606A67438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6" name="TextBox 265">
          <a:extLst>
            <a:ext uri="{FF2B5EF4-FFF2-40B4-BE49-F238E27FC236}">
              <a16:creationId xmlns:a16="http://schemas.microsoft.com/office/drawing/2014/main" id="{2CA2CCF2-BD37-4E04-A916-B3D8DF49200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7" name="TextBox 266">
          <a:extLst>
            <a:ext uri="{FF2B5EF4-FFF2-40B4-BE49-F238E27FC236}">
              <a16:creationId xmlns:a16="http://schemas.microsoft.com/office/drawing/2014/main" id="{8873D0C7-B090-4658-96BC-7C85B816F82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8" name="TextBox 267">
          <a:extLst>
            <a:ext uri="{FF2B5EF4-FFF2-40B4-BE49-F238E27FC236}">
              <a16:creationId xmlns:a16="http://schemas.microsoft.com/office/drawing/2014/main" id="{669006A0-6F08-49CC-BF86-17E62E22B3F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69" name="TextBox 268">
          <a:extLst>
            <a:ext uri="{FF2B5EF4-FFF2-40B4-BE49-F238E27FC236}">
              <a16:creationId xmlns:a16="http://schemas.microsoft.com/office/drawing/2014/main" id="{4D051AE1-C4BE-4357-B08A-C6AA0339317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0" name="TextBox 269">
          <a:extLst>
            <a:ext uri="{FF2B5EF4-FFF2-40B4-BE49-F238E27FC236}">
              <a16:creationId xmlns:a16="http://schemas.microsoft.com/office/drawing/2014/main" id="{0D002EBA-CE10-4E96-A7ED-6DF725ACF52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1" name="TextBox 270">
          <a:extLst>
            <a:ext uri="{FF2B5EF4-FFF2-40B4-BE49-F238E27FC236}">
              <a16:creationId xmlns:a16="http://schemas.microsoft.com/office/drawing/2014/main" id="{D806652A-C032-4D3C-B7E7-0656AD4AD90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2" name="TextBox 271">
          <a:extLst>
            <a:ext uri="{FF2B5EF4-FFF2-40B4-BE49-F238E27FC236}">
              <a16:creationId xmlns:a16="http://schemas.microsoft.com/office/drawing/2014/main" id="{8FF69FBD-1A97-4813-8D74-152741179B5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3" name="TextBox 272">
          <a:extLst>
            <a:ext uri="{FF2B5EF4-FFF2-40B4-BE49-F238E27FC236}">
              <a16:creationId xmlns:a16="http://schemas.microsoft.com/office/drawing/2014/main" id="{C0377F49-8674-4CFB-9F90-36C5D73F9F1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4" name="TextBox 273">
          <a:extLst>
            <a:ext uri="{FF2B5EF4-FFF2-40B4-BE49-F238E27FC236}">
              <a16:creationId xmlns:a16="http://schemas.microsoft.com/office/drawing/2014/main" id="{FB9BD14C-8B10-4286-90A7-ACFDFD5AEFE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5" name="TextBox 274">
          <a:extLst>
            <a:ext uri="{FF2B5EF4-FFF2-40B4-BE49-F238E27FC236}">
              <a16:creationId xmlns:a16="http://schemas.microsoft.com/office/drawing/2014/main" id="{81924790-B877-499D-8147-67C3B66E6EE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6" name="TextBox 275">
          <a:extLst>
            <a:ext uri="{FF2B5EF4-FFF2-40B4-BE49-F238E27FC236}">
              <a16:creationId xmlns:a16="http://schemas.microsoft.com/office/drawing/2014/main" id="{77D63CEF-B632-4119-B4A5-0868B0784A4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7" name="TextBox 276">
          <a:extLst>
            <a:ext uri="{FF2B5EF4-FFF2-40B4-BE49-F238E27FC236}">
              <a16:creationId xmlns:a16="http://schemas.microsoft.com/office/drawing/2014/main" id="{6CAA7A6F-1F0D-42D4-837C-7AE7A80DDDC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8" name="TextBox 277">
          <a:extLst>
            <a:ext uri="{FF2B5EF4-FFF2-40B4-BE49-F238E27FC236}">
              <a16:creationId xmlns:a16="http://schemas.microsoft.com/office/drawing/2014/main" id="{82B1C85E-D791-4FB8-91D5-56928CF22C2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79" name="TextBox 278">
          <a:extLst>
            <a:ext uri="{FF2B5EF4-FFF2-40B4-BE49-F238E27FC236}">
              <a16:creationId xmlns:a16="http://schemas.microsoft.com/office/drawing/2014/main" id="{6D1D7A9B-5729-4985-9305-5F1B79ACE30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0" name="TextBox 279">
          <a:extLst>
            <a:ext uri="{FF2B5EF4-FFF2-40B4-BE49-F238E27FC236}">
              <a16:creationId xmlns:a16="http://schemas.microsoft.com/office/drawing/2014/main" id="{A87A1E34-CD08-49DA-BDBC-DBEBE44F906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1" name="TextBox 280">
          <a:extLst>
            <a:ext uri="{FF2B5EF4-FFF2-40B4-BE49-F238E27FC236}">
              <a16:creationId xmlns:a16="http://schemas.microsoft.com/office/drawing/2014/main" id="{B301E3C9-D153-48E6-AA62-FAA2F85891E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2" name="TextBox 281">
          <a:extLst>
            <a:ext uri="{FF2B5EF4-FFF2-40B4-BE49-F238E27FC236}">
              <a16:creationId xmlns:a16="http://schemas.microsoft.com/office/drawing/2014/main" id="{DB402F3E-D7CE-4F09-8325-BD06CF71BB6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3" name="TextBox 282">
          <a:extLst>
            <a:ext uri="{FF2B5EF4-FFF2-40B4-BE49-F238E27FC236}">
              <a16:creationId xmlns:a16="http://schemas.microsoft.com/office/drawing/2014/main" id="{8394E84E-67E5-44A5-B738-EA3890AC390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4" name="TextBox 283">
          <a:extLst>
            <a:ext uri="{FF2B5EF4-FFF2-40B4-BE49-F238E27FC236}">
              <a16:creationId xmlns:a16="http://schemas.microsoft.com/office/drawing/2014/main" id="{91EF792F-62EC-43AA-9006-F6C41400A54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5" name="TextBox 284">
          <a:extLst>
            <a:ext uri="{FF2B5EF4-FFF2-40B4-BE49-F238E27FC236}">
              <a16:creationId xmlns:a16="http://schemas.microsoft.com/office/drawing/2014/main" id="{9F31638E-6BBB-4789-A2F1-8DD1FE957EC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6" name="TextBox 285">
          <a:extLst>
            <a:ext uri="{FF2B5EF4-FFF2-40B4-BE49-F238E27FC236}">
              <a16:creationId xmlns:a16="http://schemas.microsoft.com/office/drawing/2014/main" id="{17F81A84-39F9-47DA-9349-A9A9B287A90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7" name="TextBox 286">
          <a:extLst>
            <a:ext uri="{FF2B5EF4-FFF2-40B4-BE49-F238E27FC236}">
              <a16:creationId xmlns:a16="http://schemas.microsoft.com/office/drawing/2014/main" id="{4498EAB2-C6A4-494D-B210-92C2237D343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8" name="TextBox 287">
          <a:extLst>
            <a:ext uri="{FF2B5EF4-FFF2-40B4-BE49-F238E27FC236}">
              <a16:creationId xmlns:a16="http://schemas.microsoft.com/office/drawing/2014/main" id="{02E6C67A-62CA-4474-A74D-2CFF3E84D91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89" name="TextBox 288">
          <a:extLst>
            <a:ext uri="{FF2B5EF4-FFF2-40B4-BE49-F238E27FC236}">
              <a16:creationId xmlns:a16="http://schemas.microsoft.com/office/drawing/2014/main" id="{BC30BD02-1694-4E5A-BD0B-FFFD0023655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0" name="TextBox 289">
          <a:extLst>
            <a:ext uri="{FF2B5EF4-FFF2-40B4-BE49-F238E27FC236}">
              <a16:creationId xmlns:a16="http://schemas.microsoft.com/office/drawing/2014/main" id="{ABB78734-BD8F-482A-BDDD-E0A8C316E3E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1" name="TextBox 290">
          <a:extLst>
            <a:ext uri="{FF2B5EF4-FFF2-40B4-BE49-F238E27FC236}">
              <a16:creationId xmlns:a16="http://schemas.microsoft.com/office/drawing/2014/main" id="{312CCA10-F5F0-409D-AF37-BB27147D7CB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2" name="TextBox 291">
          <a:extLst>
            <a:ext uri="{FF2B5EF4-FFF2-40B4-BE49-F238E27FC236}">
              <a16:creationId xmlns:a16="http://schemas.microsoft.com/office/drawing/2014/main" id="{BE93A5B7-ED67-4229-B3C8-462BEEA0EC9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3" name="TextBox 292">
          <a:extLst>
            <a:ext uri="{FF2B5EF4-FFF2-40B4-BE49-F238E27FC236}">
              <a16:creationId xmlns:a16="http://schemas.microsoft.com/office/drawing/2014/main" id="{DF6A0632-F969-4B8E-8717-7E24097EAB9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4" name="TextBox 293">
          <a:extLst>
            <a:ext uri="{FF2B5EF4-FFF2-40B4-BE49-F238E27FC236}">
              <a16:creationId xmlns:a16="http://schemas.microsoft.com/office/drawing/2014/main" id="{A25FA1E5-690A-4513-A1B2-DCF962BC687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5" name="TextBox 294">
          <a:extLst>
            <a:ext uri="{FF2B5EF4-FFF2-40B4-BE49-F238E27FC236}">
              <a16:creationId xmlns:a16="http://schemas.microsoft.com/office/drawing/2014/main" id="{84661A26-F70E-48DC-B6EF-AC883998EB1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6" name="TextBox 295">
          <a:extLst>
            <a:ext uri="{FF2B5EF4-FFF2-40B4-BE49-F238E27FC236}">
              <a16:creationId xmlns:a16="http://schemas.microsoft.com/office/drawing/2014/main" id="{67160E52-195D-44B2-BFE0-DEE35C5F901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7" name="TextBox 296">
          <a:extLst>
            <a:ext uri="{FF2B5EF4-FFF2-40B4-BE49-F238E27FC236}">
              <a16:creationId xmlns:a16="http://schemas.microsoft.com/office/drawing/2014/main" id="{00E412CE-9895-430F-A545-921B189CF84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8" name="TextBox 297">
          <a:extLst>
            <a:ext uri="{FF2B5EF4-FFF2-40B4-BE49-F238E27FC236}">
              <a16:creationId xmlns:a16="http://schemas.microsoft.com/office/drawing/2014/main" id="{1E60BEB2-989D-449F-9903-F3FEEE6D65A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299" name="TextBox 298">
          <a:extLst>
            <a:ext uri="{FF2B5EF4-FFF2-40B4-BE49-F238E27FC236}">
              <a16:creationId xmlns:a16="http://schemas.microsoft.com/office/drawing/2014/main" id="{55DE45A4-41EE-4757-8538-B9A8BBC1DFD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0" name="TextBox 299">
          <a:extLst>
            <a:ext uri="{FF2B5EF4-FFF2-40B4-BE49-F238E27FC236}">
              <a16:creationId xmlns:a16="http://schemas.microsoft.com/office/drawing/2014/main" id="{25CC26B6-1C7D-4710-83C3-42E4263D2B0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1" name="TextBox 300">
          <a:extLst>
            <a:ext uri="{FF2B5EF4-FFF2-40B4-BE49-F238E27FC236}">
              <a16:creationId xmlns:a16="http://schemas.microsoft.com/office/drawing/2014/main" id="{20623D80-FAA8-4226-A487-12A51D8B69E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2" name="TextBox 301">
          <a:extLst>
            <a:ext uri="{FF2B5EF4-FFF2-40B4-BE49-F238E27FC236}">
              <a16:creationId xmlns:a16="http://schemas.microsoft.com/office/drawing/2014/main" id="{F978FE34-45EA-4C16-96C4-63C1CCBEDC1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3" name="TextBox 302">
          <a:extLst>
            <a:ext uri="{FF2B5EF4-FFF2-40B4-BE49-F238E27FC236}">
              <a16:creationId xmlns:a16="http://schemas.microsoft.com/office/drawing/2014/main" id="{09FE03AE-A4AF-4765-9B3D-DAD2A3AFB1B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4" name="TextBox 303">
          <a:extLst>
            <a:ext uri="{FF2B5EF4-FFF2-40B4-BE49-F238E27FC236}">
              <a16:creationId xmlns:a16="http://schemas.microsoft.com/office/drawing/2014/main" id="{E3D796BF-315A-4A04-B83B-B7FE05FC6C5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5" name="TextBox 304">
          <a:extLst>
            <a:ext uri="{FF2B5EF4-FFF2-40B4-BE49-F238E27FC236}">
              <a16:creationId xmlns:a16="http://schemas.microsoft.com/office/drawing/2014/main" id="{F870024F-7329-454F-8C70-63DCD2468F4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6" name="TextBox 305">
          <a:extLst>
            <a:ext uri="{FF2B5EF4-FFF2-40B4-BE49-F238E27FC236}">
              <a16:creationId xmlns:a16="http://schemas.microsoft.com/office/drawing/2014/main" id="{73118FBA-73CE-4407-BC2C-1FE6EBAF76C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7" name="TextBox 306">
          <a:extLst>
            <a:ext uri="{FF2B5EF4-FFF2-40B4-BE49-F238E27FC236}">
              <a16:creationId xmlns:a16="http://schemas.microsoft.com/office/drawing/2014/main" id="{32BB1D52-D853-429F-AAB9-97C08AE1F98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8" name="TextBox 307">
          <a:extLst>
            <a:ext uri="{FF2B5EF4-FFF2-40B4-BE49-F238E27FC236}">
              <a16:creationId xmlns:a16="http://schemas.microsoft.com/office/drawing/2014/main" id="{74164006-D9B2-4BF7-AEB6-ACA066021A6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09" name="TextBox 308">
          <a:extLst>
            <a:ext uri="{FF2B5EF4-FFF2-40B4-BE49-F238E27FC236}">
              <a16:creationId xmlns:a16="http://schemas.microsoft.com/office/drawing/2014/main" id="{6AADAE3B-F988-4438-BB26-FBE99BB0F5A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0" name="TextBox 309">
          <a:extLst>
            <a:ext uri="{FF2B5EF4-FFF2-40B4-BE49-F238E27FC236}">
              <a16:creationId xmlns:a16="http://schemas.microsoft.com/office/drawing/2014/main" id="{744D593F-E137-48E7-BA42-C94D7D0AA41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1" name="TextBox 310">
          <a:extLst>
            <a:ext uri="{FF2B5EF4-FFF2-40B4-BE49-F238E27FC236}">
              <a16:creationId xmlns:a16="http://schemas.microsoft.com/office/drawing/2014/main" id="{864AB8EF-FB96-41C2-9667-8E6E6B4EFE4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2" name="TextBox 311">
          <a:extLst>
            <a:ext uri="{FF2B5EF4-FFF2-40B4-BE49-F238E27FC236}">
              <a16:creationId xmlns:a16="http://schemas.microsoft.com/office/drawing/2014/main" id="{350962FB-0337-4169-A29D-D8838B5C0B9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3" name="TextBox 312">
          <a:extLst>
            <a:ext uri="{FF2B5EF4-FFF2-40B4-BE49-F238E27FC236}">
              <a16:creationId xmlns:a16="http://schemas.microsoft.com/office/drawing/2014/main" id="{5082DDA0-FA02-42C3-B6D4-028EEB82CFF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4" name="TextBox 313">
          <a:extLst>
            <a:ext uri="{FF2B5EF4-FFF2-40B4-BE49-F238E27FC236}">
              <a16:creationId xmlns:a16="http://schemas.microsoft.com/office/drawing/2014/main" id="{3FCA5F59-D9A3-4DD6-8829-64BC689BA28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5" name="TextBox 314">
          <a:extLst>
            <a:ext uri="{FF2B5EF4-FFF2-40B4-BE49-F238E27FC236}">
              <a16:creationId xmlns:a16="http://schemas.microsoft.com/office/drawing/2014/main" id="{C75468E7-CB10-4371-875C-E3FFF204321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6" name="TextBox 315">
          <a:extLst>
            <a:ext uri="{FF2B5EF4-FFF2-40B4-BE49-F238E27FC236}">
              <a16:creationId xmlns:a16="http://schemas.microsoft.com/office/drawing/2014/main" id="{E59A5577-FF37-46BB-AC00-032620448E3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7" name="TextBox 316">
          <a:extLst>
            <a:ext uri="{FF2B5EF4-FFF2-40B4-BE49-F238E27FC236}">
              <a16:creationId xmlns:a16="http://schemas.microsoft.com/office/drawing/2014/main" id="{F05DFB5E-F176-4965-84BB-A36999FE7D9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8" name="TextBox 317">
          <a:extLst>
            <a:ext uri="{FF2B5EF4-FFF2-40B4-BE49-F238E27FC236}">
              <a16:creationId xmlns:a16="http://schemas.microsoft.com/office/drawing/2014/main" id="{D05C41F9-BEC3-42D9-AF8D-88D56D30FBE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19" name="TextBox 318">
          <a:extLst>
            <a:ext uri="{FF2B5EF4-FFF2-40B4-BE49-F238E27FC236}">
              <a16:creationId xmlns:a16="http://schemas.microsoft.com/office/drawing/2014/main" id="{17154173-4273-4633-8BF1-E369D4BB029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0" name="TextBox 319">
          <a:extLst>
            <a:ext uri="{FF2B5EF4-FFF2-40B4-BE49-F238E27FC236}">
              <a16:creationId xmlns:a16="http://schemas.microsoft.com/office/drawing/2014/main" id="{E107BB6B-DC79-435F-A44E-1ABF238124D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1" name="TextBox 320">
          <a:extLst>
            <a:ext uri="{FF2B5EF4-FFF2-40B4-BE49-F238E27FC236}">
              <a16:creationId xmlns:a16="http://schemas.microsoft.com/office/drawing/2014/main" id="{C11A7F1A-444E-4F25-A57B-7D4345DEF7E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2" name="TextBox 321">
          <a:extLst>
            <a:ext uri="{FF2B5EF4-FFF2-40B4-BE49-F238E27FC236}">
              <a16:creationId xmlns:a16="http://schemas.microsoft.com/office/drawing/2014/main" id="{AC36985D-1A04-4FD2-85B5-D2B36FB15BC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3" name="TextBox 322">
          <a:extLst>
            <a:ext uri="{FF2B5EF4-FFF2-40B4-BE49-F238E27FC236}">
              <a16:creationId xmlns:a16="http://schemas.microsoft.com/office/drawing/2014/main" id="{63225CFF-F9D9-40BB-AF10-438FBBFE905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4" name="TextBox 323">
          <a:extLst>
            <a:ext uri="{FF2B5EF4-FFF2-40B4-BE49-F238E27FC236}">
              <a16:creationId xmlns:a16="http://schemas.microsoft.com/office/drawing/2014/main" id="{61838640-B549-47E1-BF37-F81EB8DAF10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5" name="TextBox 324">
          <a:extLst>
            <a:ext uri="{FF2B5EF4-FFF2-40B4-BE49-F238E27FC236}">
              <a16:creationId xmlns:a16="http://schemas.microsoft.com/office/drawing/2014/main" id="{0C2C7D97-1EB4-498C-88CD-D69D77FEA21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6" name="TextBox 325">
          <a:extLst>
            <a:ext uri="{FF2B5EF4-FFF2-40B4-BE49-F238E27FC236}">
              <a16:creationId xmlns:a16="http://schemas.microsoft.com/office/drawing/2014/main" id="{5C5EC1C7-1D93-4BE2-97C9-9C23B713654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7" name="TextBox 326">
          <a:extLst>
            <a:ext uri="{FF2B5EF4-FFF2-40B4-BE49-F238E27FC236}">
              <a16:creationId xmlns:a16="http://schemas.microsoft.com/office/drawing/2014/main" id="{49B394B4-171B-44B7-91F3-655ED2B397C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8" name="TextBox 327">
          <a:extLst>
            <a:ext uri="{FF2B5EF4-FFF2-40B4-BE49-F238E27FC236}">
              <a16:creationId xmlns:a16="http://schemas.microsoft.com/office/drawing/2014/main" id="{90EA067C-3E35-46E8-BDC9-F5D3B0BACA5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29" name="TextBox 328">
          <a:extLst>
            <a:ext uri="{FF2B5EF4-FFF2-40B4-BE49-F238E27FC236}">
              <a16:creationId xmlns:a16="http://schemas.microsoft.com/office/drawing/2014/main" id="{726A3969-8275-4C51-8490-9BA0C765FD3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0" name="TextBox 329">
          <a:extLst>
            <a:ext uri="{FF2B5EF4-FFF2-40B4-BE49-F238E27FC236}">
              <a16:creationId xmlns:a16="http://schemas.microsoft.com/office/drawing/2014/main" id="{53C2275C-F1E2-4192-B3CF-F70382F4ADB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1" name="TextBox 330">
          <a:extLst>
            <a:ext uri="{FF2B5EF4-FFF2-40B4-BE49-F238E27FC236}">
              <a16:creationId xmlns:a16="http://schemas.microsoft.com/office/drawing/2014/main" id="{2FEDBB53-A54B-42B7-AD5B-CF7B53C9E06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2" name="TextBox 331">
          <a:extLst>
            <a:ext uri="{FF2B5EF4-FFF2-40B4-BE49-F238E27FC236}">
              <a16:creationId xmlns:a16="http://schemas.microsoft.com/office/drawing/2014/main" id="{80C0278E-4FCC-4DE4-BF55-CEA761608D6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3" name="TextBox 332">
          <a:extLst>
            <a:ext uri="{FF2B5EF4-FFF2-40B4-BE49-F238E27FC236}">
              <a16:creationId xmlns:a16="http://schemas.microsoft.com/office/drawing/2014/main" id="{8B70523C-4D77-442F-B31C-5BF921FD7DA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4" name="TextBox 333">
          <a:extLst>
            <a:ext uri="{FF2B5EF4-FFF2-40B4-BE49-F238E27FC236}">
              <a16:creationId xmlns:a16="http://schemas.microsoft.com/office/drawing/2014/main" id="{345683FA-6EAA-415F-A340-BFE2C4C3839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5" name="TextBox 334">
          <a:extLst>
            <a:ext uri="{FF2B5EF4-FFF2-40B4-BE49-F238E27FC236}">
              <a16:creationId xmlns:a16="http://schemas.microsoft.com/office/drawing/2014/main" id="{38B610C7-FB27-4441-8E8F-DE1C2554E78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6" name="TextBox 335">
          <a:extLst>
            <a:ext uri="{FF2B5EF4-FFF2-40B4-BE49-F238E27FC236}">
              <a16:creationId xmlns:a16="http://schemas.microsoft.com/office/drawing/2014/main" id="{790AB12C-69EC-4139-9102-57973363DF7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7" name="TextBox 336">
          <a:extLst>
            <a:ext uri="{FF2B5EF4-FFF2-40B4-BE49-F238E27FC236}">
              <a16:creationId xmlns:a16="http://schemas.microsoft.com/office/drawing/2014/main" id="{D92E9EA2-EEB3-410C-8895-41BEDFA7B2D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8" name="TextBox 337">
          <a:extLst>
            <a:ext uri="{FF2B5EF4-FFF2-40B4-BE49-F238E27FC236}">
              <a16:creationId xmlns:a16="http://schemas.microsoft.com/office/drawing/2014/main" id="{1B2BFD5E-2F1E-47E2-8CA1-A9128C9D5DA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39" name="TextBox 338">
          <a:extLst>
            <a:ext uri="{FF2B5EF4-FFF2-40B4-BE49-F238E27FC236}">
              <a16:creationId xmlns:a16="http://schemas.microsoft.com/office/drawing/2014/main" id="{90302A85-0D04-435C-A296-34EE5596B46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0" name="TextBox 339">
          <a:extLst>
            <a:ext uri="{FF2B5EF4-FFF2-40B4-BE49-F238E27FC236}">
              <a16:creationId xmlns:a16="http://schemas.microsoft.com/office/drawing/2014/main" id="{C7ABDFE0-6C4D-4872-BE62-A4C85B24C6F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1" name="TextBox 340">
          <a:extLst>
            <a:ext uri="{FF2B5EF4-FFF2-40B4-BE49-F238E27FC236}">
              <a16:creationId xmlns:a16="http://schemas.microsoft.com/office/drawing/2014/main" id="{FC505C69-12CC-4868-83D0-E489BA99F42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2" name="TextBox 341">
          <a:extLst>
            <a:ext uri="{FF2B5EF4-FFF2-40B4-BE49-F238E27FC236}">
              <a16:creationId xmlns:a16="http://schemas.microsoft.com/office/drawing/2014/main" id="{A2673559-86F8-42DA-B36D-95AB41BBF94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3" name="TextBox 342">
          <a:extLst>
            <a:ext uri="{FF2B5EF4-FFF2-40B4-BE49-F238E27FC236}">
              <a16:creationId xmlns:a16="http://schemas.microsoft.com/office/drawing/2014/main" id="{45C4F485-0161-4010-8840-5B1F97D2506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4" name="TextBox 343">
          <a:extLst>
            <a:ext uri="{FF2B5EF4-FFF2-40B4-BE49-F238E27FC236}">
              <a16:creationId xmlns:a16="http://schemas.microsoft.com/office/drawing/2014/main" id="{A5871C51-CD18-41F2-8D3A-2098B11EA17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5" name="TextBox 344">
          <a:extLst>
            <a:ext uri="{FF2B5EF4-FFF2-40B4-BE49-F238E27FC236}">
              <a16:creationId xmlns:a16="http://schemas.microsoft.com/office/drawing/2014/main" id="{3F247639-2516-443B-A796-1D0BD8C1553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6" name="TextBox 345">
          <a:extLst>
            <a:ext uri="{FF2B5EF4-FFF2-40B4-BE49-F238E27FC236}">
              <a16:creationId xmlns:a16="http://schemas.microsoft.com/office/drawing/2014/main" id="{6C4718B4-8007-4BD1-A131-A3C670DE4DC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7" name="TextBox 346">
          <a:extLst>
            <a:ext uri="{FF2B5EF4-FFF2-40B4-BE49-F238E27FC236}">
              <a16:creationId xmlns:a16="http://schemas.microsoft.com/office/drawing/2014/main" id="{1AB2472A-014D-48A3-902A-990E861F7C6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8" name="TextBox 347">
          <a:extLst>
            <a:ext uri="{FF2B5EF4-FFF2-40B4-BE49-F238E27FC236}">
              <a16:creationId xmlns:a16="http://schemas.microsoft.com/office/drawing/2014/main" id="{ECD43574-A544-4043-9B2B-EE3DA4A63BB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49" name="TextBox 348">
          <a:extLst>
            <a:ext uri="{FF2B5EF4-FFF2-40B4-BE49-F238E27FC236}">
              <a16:creationId xmlns:a16="http://schemas.microsoft.com/office/drawing/2014/main" id="{7B577001-0AA6-435F-92F6-F2D3FEEF47B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0" name="TextBox 349">
          <a:extLst>
            <a:ext uri="{FF2B5EF4-FFF2-40B4-BE49-F238E27FC236}">
              <a16:creationId xmlns:a16="http://schemas.microsoft.com/office/drawing/2014/main" id="{CB44FCB9-0D4C-4EA3-B45F-8D2596DCCC2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1" name="TextBox 350">
          <a:extLst>
            <a:ext uri="{FF2B5EF4-FFF2-40B4-BE49-F238E27FC236}">
              <a16:creationId xmlns:a16="http://schemas.microsoft.com/office/drawing/2014/main" id="{C075A10B-43FC-477D-9CEB-DB0F8331A58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2" name="TextBox 351">
          <a:extLst>
            <a:ext uri="{FF2B5EF4-FFF2-40B4-BE49-F238E27FC236}">
              <a16:creationId xmlns:a16="http://schemas.microsoft.com/office/drawing/2014/main" id="{5E59E81C-6199-4E3E-A0B8-F6157068C3D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3" name="TextBox 352">
          <a:extLst>
            <a:ext uri="{FF2B5EF4-FFF2-40B4-BE49-F238E27FC236}">
              <a16:creationId xmlns:a16="http://schemas.microsoft.com/office/drawing/2014/main" id="{C3DC2FEF-F97B-419D-B81E-29D28034468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4" name="TextBox 353">
          <a:extLst>
            <a:ext uri="{FF2B5EF4-FFF2-40B4-BE49-F238E27FC236}">
              <a16:creationId xmlns:a16="http://schemas.microsoft.com/office/drawing/2014/main" id="{D838E9FC-0F51-4579-B8ED-9D6DA111EEB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5" name="TextBox 354">
          <a:extLst>
            <a:ext uri="{FF2B5EF4-FFF2-40B4-BE49-F238E27FC236}">
              <a16:creationId xmlns:a16="http://schemas.microsoft.com/office/drawing/2014/main" id="{223D9613-96E1-40C1-AB91-00E6B660450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6" name="TextBox 355">
          <a:extLst>
            <a:ext uri="{FF2B5EF4-FFF2-40B4-BE49-F238E27FC236}">
              <a16:creationId xmlns:a16="http://schemas.microsoft.com/office/drawing/2014/main" id="{753BC882-2089-47DD-83B6-4390D1E61B3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7" name="TextBox 356">
          <a:extLst>
            <a:ext uri="{FF2B5EF4-FFF2-40B4-BE49-F238E27FC236}">
              <a16:creationId xmlns:a16="http://schemas.microsoft.com/office/drawing/2014/main" id="{D4CDF0D7-1D4E-49B5-B79E-4168E22CDA9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8" name="TextBox 357">
          <a:extLst>
            <a:ext uri="{FF2B5EF4-FFF2-40B4-BE49-F238E27FC236}">
              <a16:creationId xmlns:a16="http://schemas.microsoft.com/office/drawing/2014/main" id="{7D76C076-4447-4C23-93DA-10E3BBB2A7E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59" name="TextBox 358">
          <a:extLst>
            <a:ext uri="{FF2B5EF4-FFF2-40B4-BE49-F238E27FC236}">
              <a16:creationId xmlns:a16="http://schemas.microsoft.com/office/drawing/2014/main" id="{F9E2645E-CD27-4455-BB58-7AA592A8DF1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0" name="TextBox 359">
          <a:extLst>
            <a:ext uri="{FF2B5EF4-FFF2-40B4-BE49-F238E27FC236}">
              <a16:creationId xmlns:a16="http://schemas.microsoft.com/office/drawing/2014/main" id="{8CDEA6B6-5B40-4947-9A9D-7F883565CC0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1" name="TextBox 360">
          <a:extLst>
            <a:ext uri="{FF2B5EF4-FFF2-40B4-BE49-F238E27FC236}">
              <a16:creationId xmlns:a16="http://schemas.microsoft.com/office/drawing/2014/main" id="{3897DAF3-C484-4BC4-BBF9-0397CA9A56F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2" name="TextBox 361">
          <a:extLst>
            <a:ext uri="{FF2B5EF4-FFF2-40B4-BE49-F238E27FC236}">
              <a16:creationId xmlns:a16="http://schemas.microsoft.com/office/drawing/2014/main" id="{DCAC06DA-2FD5-4E97-A0DB-30100CDDDA8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3" name="TextBox 362">
          <a:extLst>
            <a:ext uri="{FF2B5EF4-FFF2-40B4-BE49-F238E27FC236}">
              <a16:creationId xmlns:a16="http://schemas.microsoft.com/office/drawing/2014/main" id="{9312E32A-169D-46CF-AF38-6B4D35F1D96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4" name="TextBox 363">
          <a:extLst>
            <a:ext uri="{FF2B5EF4-FFF2-40B4-BE49-F238E27FC236}">
              <a16:creationId xmlns:a16="http://schemas.microsoft.com/office/drawing/2014/main" id="{F83CBE87-BE91-4CD7-A636-46691AA86BA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5" name="TextBox 364">
          <a:extLst>
            <a:ext uri="{FF2B5EF4-FFF2-40B4-BE49-F238E27FC236}">
              <a16:creationId xmlns:a16="http://schemas.microsoft.com/office/drawing/2014/main" id="{C1D19595-742C-4869-9F6A-29FA79475F1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6" name="TextBox 365">
          <a:extLst>
            <a:ext uri="{FF2B5EF4-FFF2-40B4-BE49-F238E27FC236}">
              <a16:creationId xmlns:a16="http://schemas.microsoft.com/office/drawing/2014/main" id="{F3E1D9F7-8C57-4CEE-9E8E-51ABB715F1B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7" name="TextBox 366">
          <a:extLst>
            <a:ext uri="{FF2B5EF4-FFF2-40B4-BE49-F238E27FC236}">
              <a16:creationId xmlns:a16="http://schemas.microsoft.com/office/drawing/2014/main" id="{9A152EC4-434C-4681-9735-792EA195DBE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8" name="TextBox 367">
          <a:extLst>
            <a:ext uri="{FF2B5EF4-FFF2-40B4-BE49-F238E27FC236}">
              <a16:creationId xmlns:a16="http://schemas.microsoft.com/office/drawing/2014/main" id="{7A7DA367-ECAC-4819-97BD-12DE732771B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69" name="TextBox 368">
          <a:extLst>
            <a:ext uri="{FF2B5EF4-FFF2-40B4-BE49-F238E27FC236}">
              <a16:creationId xmlns:a16="http://schemas.microsoft.com/office/drawing/2014/main" id="{4058EFD2-9854-4E68-B287-E272822E801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0" name="TextBox 369">
          <a:extLst>
            <a:ext uri="{FF2B5EF4-FFF2-40B4-BE49-F238E27FC236}">
              <a16:creationId xmlns:a16="http://schemas.microsoft.com/office/drawing/2014/main" id="{3BE6AF73-A03F-41BB-BAEC-40D2C02181E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1" name="TextBox 370">
          <a:extLst>
            <a:ext uri="{FF2B5EF4-FFF2-40B4-BE49-F238E27FC236}">
              <a16:creationId xmlns:a16="http://schemas.microsoft.com/office/drawing/2014/main" id="{0771E792-C323-4464-896C-327306645CB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2" name="TextBox 371">
          <a:extLst>
            <a:ext uri="{FF2B5EF4-FFF2-40B4-BE49-F238E27FC236}">
              <a16:creationId xmlns:a16="http://schemas.microsoft.com/office/drawing/2014/main" id="{E29ABB53-733E-4C83-A1EE-F0BF7910CD3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3" name="TextBox 372">
          <a:extLst>
            <a:ext uri="{FF2B5EF4-FFF2-40B4-BE49-F238E27FC236}">
              <a16:creationId xmlns:a16="http://schemas.microsoft.com/office/drawing/2014/main" id="{CD18F443-B75D-413B-988E-B4CD3E18560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4" name="TextBox 373">
          <a:extLst>
            <a:ext uri="{FF2B5EF4-FFF2-40B4-BE49-F238E27FC236}">
              <a16:creationId xmlns:a16="http://schemas.microsoft.com/office/drawing/2014/main" id="{A68A717B-18ED-4F8C-A1AD-DCCA09ADEA6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5" name="TextBox 374">
          <a:extLst>
            <a:ext uri="{FF2B5EF4-FFF2-40B4-BE49-F238E27FC236}">
              <a16:creationId xmlns:a16="http://schemas.microsoft.com/office/drawing/2014/main" id="{1B552F1B-C435-4730-8D58-D8CCB2984C8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6" name="TextBox 375">
          <a:extLst>
            <a:ext uri="{FF2B5EF4-FFF2-40B4-BE49-F238E27FC236}">
              <a16:creationId xmlns:a16="http://schemas.microsoft.com/office/drawing/2014/main" id="{4756B518-B6EB-419D-855A-EE933633BCD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7" name="TextBox 376">
          <a:extLst>
            <a:ext uri="{FF2B5EF4-FFF2-40B4-BE49-F238E27FC236}">
              <a16:creationId xmlns:a16="http://schemas.microsoft.com/office/drawing/2014/main" id="{C32D1191-6B84-4AA3-A93D-5C40ACE89CA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8" name="TextBox 377">
          <a:extLst>
            <a:ext uri="{FF2B5EF4-FFF2-40B4-BE49-F238E27FC236}">
              <a16:creationId xmlns:a16="http://schemas.microsoft.com/office/drawing/2014/main" id="{1B54C620-4F0F-4B3F-9056-418C6054D1C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79" name="TextBox 378">
          <a:extLst>
            <a:ext uri="{FF2B5EF4-FFF2-40B4-BE49-F238E27FC236}">
              <a16:creationId xmlns:a16="http://schemas.microsoft.com/office/drawing/2014/main" id="{15D10ECD-2CFC-47FA-8F11-0BE8909FA13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0" name="TextBox 379">
          <a:extLst>
            <a:ext uri="{FF2B5EF4-FFF2-40B4-BE49-F238E27FC236}">
              <a16:creationId xmlns:a16="http://schemas.microsoft.com/office/drawing/2014/main" id="{3B689B6C-048C-4A81-9B88-B8628BC442E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1" name="TextBox 380">
          <a:extLst>
            <a:ext uri="{FF2B5EF4-FFF2-40B4-BE49-F238E27FC236}">
              <a16:creationId xmlns:a16="http://schemas.microsoft.com/office/drawing/2014/main" id="{DE147F13-ECAF-4657-AEB0-A56B87325ED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2" name="TextBox 381">
          <a:extLst>
            <a:ext uri="{FF2B5EF4-FFF2-40B4-BE49-F238E27FC236}">
              <a16:creationId xmlns:a16="http://schemas.microsoft.com/office/drawing/2014/main" id="{674FBCC6-52D6-4A18-B864-63B3CB58279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3" name="TextBox 382">
          <a:extLst>
            <a:ext uri="{FF2B5EF4-FFF2-40B4-BE49-F238E27FC236}">
              <a16:creationId xmlns:a16="http://schemas.microsoft.com/office/drawing/2014/main" id="{C9A19EE2-D95E-40A4-B499-626DEABE160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4" name="TextBox 383">
          <a:extLst>
            <a:ext uri="{FF2B5EF4-FFF2-40B4-BE49-F238E27FC236}">
              <a16:creationId xmlns:a16="http://schemas.microsoft.com/office/drawing/2014/main" id="{F29D5562-24A1-468C-85E8-CC06860C0EB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5" name="TextBox 384">
          <a:extLst>
            <a:ext uri="{FF2B5EF4-FFF2-40B4-BE49-F238E27FC236}">
              <a16:creationId xmlns:a16="http://schemas.microsoft.com/office/drawing/2014/main" id="{C10A37FE-68DA-49DB-8412-7C94209571A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6" name="TextBox 385">
          <a:extLst>
            <a:ext uri="{FF2B5EF4-FFF2-40B4-BE49-F238E27FC236}">
              <a16:creationId xmlns:a16="http://schemas.microsoft.com/office/drawing/2014/main" id="{AC78DADF-CD37-45BF-A88D-18E3B534474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7" name="TextBox 386">
          <a:extLst>
            <a:ext uri="{FF2B5EF4-FFF2-40B4-BE49-F238E27FC236}">
              <a16:creationId xmlns:a16="http://schemas.microsoft.com/office/drawing/2014/main" id="{E32061DA-F993-4530-A565-0EC7EFC233F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8" name="TextBox 387">
          <a:extLst>
            <a:ext uri="{FF2B5EF4-FFF2-40B4-BE49-F238E27FC236}">
              <a16:creationId xmlns:a16="http://schemas.microsoft.com/office/drawing/2014/main" id="{4B53A4B9-1AD7-43D8-ABF7-F79ED20556C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89" name="TextBox 388">
          <a:extLst>
            <a:ext uri="{FF2B5EF4-FFF2-40B4-BE49-F238E27FC236}">
              <a16:creationId xmlns:a16="http://schemas.microsoft.com/office/drawing/2014/main" id="{B5934A74-3B49-4293-A30B-4B9AE8097E9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0" name="TextBox 389">
          <a:extLst>
            <a:ext uri="{FF2B5EF4-FFF2-40B4-BE49-F238E27FC236}">
              <a16:creationId xmlns:a16="http://schemas.microsoft.com/office/drawing/2014/main" id="{78610258-421C-451B-A287-5E10357D66D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1" name="TextBox 390">
          <a:extLst>
            <a:ext uri="{FF2B5EF4-FFF2-40B4-BE49-F238E27FC236}">
              <a16:creationId xmlns:a16="http://schemas.microsoft.com/office/drawing/2014/main" id="{33C93B8E-0E05-42C9-A564-C2BA6AB1C2A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2" name="TextBox 391">
          <a:extLst>
            <a:ext uri="{FF2B5EF4-FFF2-40B4-BE49-F238E27FC236}">
              <a16:creationId xmlns:a16="http://schemas.microsoft.com/office/drawing/2014/main" id="{D2DDE2C2-CFAB-4715-A873-BE10572AB07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3" name="TextBox 392">
          <a:extLst>
            <a:ext uri="{FF2B5EF4-FFF2-40B4-BE49-F238E27FC236}">
              <a16:creationId xmlns:a16="http://schemas.microsoft.com/office/drawing/2014/main" id="{D931E3B3-AC9A-4B65-9EA4-BB432EA7067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4" name="TextBox 393">
          <a:extLst>
            <a:ext uri="{FF2B5EF4-FFF2-40B4-BE49-F238E27FC236}">
              <a16:creationId xmlns:a16="http://schemas.microsoft.com/office/drawing/2014/main" id="{8595B86E-6469-41B1-8275-811159CEAD1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5" name="TextBox 394">
          <a:extLst>
            <a:ext uri="{FF2B5EF4-FFF2-40B4-BE49-F238E27FC236}">
              <a16:creationId xmlns:a16="http://schemas.microsoft.com/office/drawing/2014/main" id="{7CEBA341-CA78-4ACB-AB80-01ECF77D2A8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6" name="TextBox 395">
          <a:extLst>
            <a:ext uri="{FF2B5EF4-FFF2-40B4-BE49-F238E27FC236}">
              <a16:creationId xmlns:a16="http://schemas.microsoft.com/office/drawing/2014/main" id="{F72B3022-79D2-48C1-B784-8A1F271334D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7" name="TextBox 396">
          <a:extLst>
            <a:ext uri="{FF2B5EF4-FFF2-40B4-BE49-F238E27FC236}">
              <a16:creationId xmlns:a16="http://schemas.microsoft.com/office/drawing/2014/main" id="{DA2314C5-3371-4A3E-BF35-E80772AA778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8" name="TextBox 397">
          <a:extLst>
            <a:ext uri="{FF2B5EF4-FFF2-40B4-BE49-F238E27FC236}">
              <a16:creationId xmlns:a16="http://schemas.microsoft.com/office/drawing/2014/main" id="{BB1718A7-5291-4F57-8310-102D31EFBE1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399" name="TextBox 398">
          <a:extLst>
            <a:ext uri="{FF2B5EF4-FFF2-40B4-BE49-F238E27FC236}">
              <a16:creationId xmlns:a16="http://schemas.microsoft.com/office/drawing/2014/main" id="{1C86DFC0-B0EC-4917-9088-B684389E4A7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0" name="TextBox 399">
          <a:extLst>
            <a:ext uri="{FF2B5EF4-FFF2-40B4-BE49-F238E27FC236}">
              <a16:creationId xmlns:a16="http://schemas.microsoft.com/office/drawing/2014/main" id="{35530FB8-D0E5-402D-8245-FCFD7CCE2D6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1" name="TextBox 400">
          <a:extLst>
            <a:ext uri="{FF2B5EF4-FFF2-40B4-BE49-F238E27FC236}">
              <a16:creationId xmlns:a16="http://schemas.microsoft.com/office/drawing/2014/main" id="{853A5E58-5E83-4A21-9229-5555561E571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2" name="TextBox 401">
          <a:extLst>
            <a:ext uri="{FF2B5EF4-FFF2-40B4-BE49-F238E27FC236}">
              <a16:creationId xmlns:a16="http://schemas.microsoft.com/office/drawing/2014/main" id="{0B55FA0F-90F1-42D3-BA3B-3AD7397C16A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3" name="TextBox 402">
          <a:extLst>
            <a:ext uri="{FF2B5EF4-FFF2-40B4-BE49-F238E27FC236}">
              <a16:creationId xmlns:a16="http://schemas.microsoft.com/office/drawing/2014/main" id="{929FC6BC-0DB3-4879-916A-2AC43729F05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4" name="TextBox 403">
          <a:extLst>
            <a:ext uri="{FF2B5EF4-FFF2-40B4-BE49-F238E27FC236}">
              <a16:creationId xmlns:a16="http://schemas.microsoft.com/office/drawing/2014/main" id="{ECAF0B5D-F01F-41CE-8FB1-DC8038455CC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5" name="TextBox 404">
          <a:extLst>
            <a:ext uri="{FF2B5EF4-FFF2-40B4-BE49-F238E27FC236}">
              <a16:creationId xmlns:a16="http://schemas.microsoft.com/office/drawing/2014/main" id="{ABCCAD51-9428-4450-B900-EB7651135A4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6" name="TextBox 405">
          <a:extLst>
            <a:ext uri="{FF2B5EF4-FFF2-40B4-BE49-F238E27FC236}">
              <a16:creationId xmlns:a16="http://schemas.microsoft.com/office/drawing/2014/main" id="{DF5223E3-2417-4E08-A9AD-E8B5B805B79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7" name="TextBox 406">
          <a:extLst>
            <a:ext uri="{FF2B5EF4-FFF2-40B4-BE49-F238E27FC236}">
              <a16:creationId xmlns:a16="http://schemas.microsoft.com/office/drawing/2014/main" id="{184F3AF5-3CD6-4EAC-AF1B-8E80D40C50E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8" name="TextBox 407">
          <a:extLst>
            <a:ext uri="{FF2B5EF4-FFF2-40B4-BE49-F238E27FC236}">
              <a16:creationId xmlns:a16="http://schemas.microsoft.com/office/drawing/2014/main" id="{A75D3E3A-FBBF-40D4-9F48-E7CFD8D6447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09" name="TextBox 408">
          <a:extLst>
            <a:ext uri="{FF2B5EF4-FFF2-40B4-BE49-F238E27FC236}">
              <a16:creationId xmlns:a16="http://schemas.microsoft.com/office/drawing/2014/main" id="{80320B51-A8FA-4718-B238-E8B3AC247D3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0" name="TextBox 409">
          <a:extLst>
            <a:ext uri="{FF2B5EF4-FFF2-40B4-BE49-F238E27FC236}">
              <a16:creationId xmlns:a16="http://schemas.microsoft.com/office/drawing/2014/main" id="{A6F91F40-92B3-458F-BF07-1250CE1E6B3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1" name="TextBox 410">
          <a:extLst>
            <a:ext uri="{FF2B5EF4-FFF2-40B4-BE49-F238E27FC236}">
              <a16:creationId xmlns:a16="http://schemas.microsoft.com/office/drawing/2014/main" id="{128706B5-857B-492E-8858-93BE71CDCA9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2" name="TextBox 411">
          <a:extLst>
            <a:ext uri="{FF2B5EF4-FFF2-40B4-BE49-F238E27FC236}">
              <a16:creationId xmlns:a16="http://schemas.microsoft.com/office/drawing/2014/main" id="{3F79A0CE-F9AB-479B-93C7-CA3339EF0C9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3" name="TextBox 412">
          <a:extLst>
            <a:ext uri="{FF2B5EF4-FFF2-40B4-BE49-F238E27FC236}">
              <a16:creationId xmlns:a16="http://schemas.microsoft.com/office/drawing/2014/main" id="{D22A0ED4-221B-41BB-A4F8-0FEC352D33D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4" name="TextBox 413">
          <a:extLst>
            <a:ext uri="{FF2B5EF4-FFF2-40B4-BE49-F238E27FC236}">
              <a16:creationId xmlns:a16="http://schemas.microsoft.com/office/drawing/2014/main" id="{14035AAB-7FC6-4829-BF47-46983034A3F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5" name="TextBox 414">
          <a:extLst>
            <a:ext uri="{FF2B5EF4-FFF2-40B4-BE49-F238E27FC236}">
              <a16:creationId xmlns:a16="http://schemas.microsoft.com/office/drawing/2014/main" id="{7CA1A65E-640F-40B6-A32F-16B4F3E6DBD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6" name="TextBox 415">
          <a:extLst>
            <a:ext uri="{FF2B5EF4-FFF2-40B4-BE49-F238E27FC236}">
              <a16:creationId xmlns:a16="http://schemas.microsoft.com/office/drawing/2014/main" id="{C49144A2-088F-4245-AA57-0A7B38F06EC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7" name="TextBox 416">
          <a:extLst>
            <a:ext uri="{FF2B5EF4-FFF2-40B4-BE49-F238E27FC236}">
              <a16:creationId xmlns:a16="http://schemas.microsoft.com/office/drawing/2014/main" id="{33C6697C-528E-4FCB-AB48-81467363913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8" name="TextBox 417">
          <a:extLst>
            <a:ext uri="{FF2B5EF4-FFF2-40B4-BE49-F238E27FC236}">
              <a16:creationId xmlns:a16="http://schemas.microsoft.com/office/drawing/2014/main" id="{F2204165-77C5-4D3B-BD6B-09FB1212365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19" name="TextBox 418">
          <a:extLst>
            <a:ext uri="{FF2B5EF4-FFF2-40B4-BE49-F238E27FC236}">
              <a16:creationId xmlns:a16="http://schemas.microsoft.com/office/drawing/2014/main" id="{F5DCF6BC-5767-4DA4-9121-00239057980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0" name="TextBox 419">
          <a:extLst>
            <a:ext uri="{FF2B5EF4-FFF2-40B4-BE49-F238E27FC236}">
              <a16:creationId xmlns:a16="http://schemas.microsoft.com/office/drawing/2014/main" id="{4F707EEC-D6B1-43B6-9E32-7DDD168C685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1" name="TextBox 420">
          <a:extLst>
            <a:ext uri="{FF2B5EF4-FFF2-40B4-BE49-F238E27FC236}">
              <a16:creationId xmlns:a16="http://schemas.microsoft.com/office/drawing/2014/main" id="{BCC796D3-B60F-48CE-93E2-480783CD73C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2" name="TextBox 421">
          <a:extLst>
            <a:ext uri="{FF2B5EF4-FFF2-40B4-BE49-F238E27FC236}">
              <a16:creationId xmlns:a16="http://schemas.microsoft.com/office/drawing/2014/main" id="{37857C74-CEA3-41D8-8DC6-A0C6A2140C6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3" name="TextBox 422">
          <a:extLst>
            <a:ext uri="{FF2B5EF4-FFF2-40B4-BE49-F238E27FC236}">
              <a16:creationId xmlns:a16="http://schemas.microsoft.com/office/drawing/2014/main" id="{8C9F8D68-4C15-49E4-A07D-4194D1B6CC3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4" name="TextBox 423">
          <a:extLst>
            <a:ext uri="{FF2B5EF4-FFF2-40B4-BE49-F238E27FC236}">
              <a16:creationId xmlns:a16="http://schemas.microsoft.com/office/drawing/2014/main" id="{19DBD188-93D9-45F5-B49F-0181C6F4452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5" name="TextBox 424">
          <a:extLst>
            <a:ext uri="{FF2B5EF4-FFF2-40B4-BE49-F238E27FC236}">
              <a16:creationId xmlns:a16="http://schemas.microsoft.com/office/drawing/2014/main" id="{5F0F8284-AB4D-4FC5-9AD9-6B10C1E4F8B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6" name="TextBox 425">
          <a:extLst>
            <a:ext uri="{FF2B5EF4-FFF2-40B4-BE49-F238E27FC236}">
              <a16:creationId xmlns:a16="http://schemas.microsoft.com/office/drawing/2014/main" id="{33C6C52E-AA87-47BE-A546-55D9887E9B4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7" name="TextBox 426">
          <a:extLst>
            <a:ext uri="{FF2B5EF4-FFF2-40B4-BE49-F238E27FC236}">
              <a16:creationId xmlns:a16="http://schemas.microsoft.com/office/drawing/2014/main" id="{CC359600-AE0D-4673-8BC4-129339DCA84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8" name="TextBox 427">
          <a:extLst>
            <a:ext uri="{FF2B5EF4-FFF2-40B4-BE49-F238E27FC236}">
              <a16:creationId xmlns:a16="http://schemas.microsoft.com/office/drawing/2014/main" id="{D9865073-266D-4A95-8DDD-EECB20BD08E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29" name="TextBox 428">
          <a:extLst>
            <a:ext uri="{FF2B5EF4-FFF2-40B4-BE49-F238E27FC236}">
              <a16:creationId xmlns:a16="http://schemas.microsoft.com/office/drawing/2014/main" id="{7CB29F4E-41F4-4BC6-A4FC-0933B81E494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0" name="TextBox 429">
          <a:extLst>
            <a:ext uri="{FF2B5EF4-FFF2-40B4-BE49-F238E27FC236}">
              <a16:creationId xmlns:a16="http://schemas.microsoft.com/office/drawing/2014/main" id="{0C6481FE-28D6-4D57-87E0-568282730EC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1" name="TextBox 430">
          <a:extLst>
            <a:ext uri="{FF2B5EF4-FFF2-40B4-BE49-F238E27FC236}">
              <a16:creationId xmlns:a16="http://schemas.microsoft.com/office/drawing/2014/main" id="{E848F2F7-1DBA-4A23-8CA0-DD46E526F53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2" name="TextBox 431">
          <a:extLst>
            <a:ext uri="{FF2B5EF4-FFF2-40B4-BE49-F238E27FC236}">
              <a16:creationId xmlns:a16="http://schemas.microsoft.com/office/drawing/2014/main" id="{3E726214-8BD0-4DE4-9933-35DB2B000FB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3" name="TextBox 432">
          <a:extLst>
            <a:ext uri="{FF2B5EF4-FFF2-40B4-BE49-F238E27FC236}">
              <a16:creationId xmlns:a16="http://schemas.microsoft.com/office/drawing/2014/main" id="{69E65409-E071-47FB-A055-A6A841059F2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4" name="TextBox 433">
          <a:extLst>
            <a:ext uri="{FF2B5EF4-FFF2-40B4-BE49-F238E27FC236}">
              <a16:creationId xmlns:a16="http://schemas.microsoft.com/office/drawing/2014/main" id="{8EF43783-3E8E-40D9-B087-93A055451CB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5" name="TextBox 434">
          <a:extLst>
            <a:ext uri="{FF2B5EF4-FFF2-40B4-BE49-F238E27FC236}">
              <a16:creationId xmlns:a16="http://schemas.microsoft.com/office/drawing/2014/main" id="{80014EE3-2152-4FA2-8248-BD77D8D2834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6" name="TextBox 435">
          <a:extLst>
            <a:ext uri="{FF2B5EF4-FFF2-40B4-BE49-F238E27FC236}">
              <a16:creationId xmlns:a16="http://schemas.microsoft.com/office/drawing/2014/main" id="{D2FF9AB1-236A-4497-AD91-6BFC3F174DF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7" name="TextBox 436">
          <a:extLst>
            <a:ext uri="{FF2B5EF4-FFF2-40B4-BE49-F238E27FC236}">
              <a16:creationId xmlns:a16="http://schemas.microsoft.com/office/drawing/2014/main" id="{03D9A901-6E57-468C-8819-18C3EF75510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8" name="TextBox 437">
          <a:extLst>
            <a:ext uri="{FF2B5EF4-FFF2-40B4-BE49-F238E27FC236}">
              <a16:creationId xmlns:a16="http://schemas.microsoft.com/office/drawing/2014/main" id="{D9566423-F26B-4E79-8361-1771883DCE7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39" name="TextBox 438">
          <a:extLst>
            <a:ext uri="{FF2B5EF4-FFF2-40B4-BE49-F238E27FC236}">
              <a16:creationId xmlns:a16="http://schemas.microsoft.com/office/drawing/2014/main" id="{F8E87DA1-E457-45B9-B983-42879C13AC0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0" name="TextBox 439">
          <a:extLst>
            <a:ext uri="{FF2B5EF4-FFF2-40B4-BE49-F238E27FC236}">
              <a16:creationId xmlns:a16="http://schemas.microsoft.com/office/drawing/2014/main" id="{6741F37F-B2EF-4A0A-BEA7-A843831E4308}"/>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1" name="TextBox 440">
          <a:extLst>
            <a:ext uri="{FF2B5EF4-FFF2-40B4-BE49-F238E27FC236}">
              <a16:creationId xmlns:a16="http://schemas.microsoft.com/office/drawing/2014/main" id="{4D6A3FF5-9F29-43AB-B315-2D2ABBFE12C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2" name="TextBox 441">
          <a:extLst>
            <a:ext uri="{FF2B5EF4-FFF2-40B4-BE49-F238E27FC236}">
              <a16:creationId xmlns:a16="http://schemas.microsoft.com/office/drawing/2014/main" id="{9A88F0A4-3C7C-4B98-8A89-B16E5E48260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3" name="TextBox 442">
          <a:extLst>
            <a:ext uri="{FF2B5EF4-FFF2-40B4-BE49-F238E27FC236}">
              <a16:creationId xmlns:a16="http://schemas.microsoft.com/office/drawing/2014/main" id="{A8A8B471-8A5E-4FEE-AB2F-22945DE13A7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4" name="TextBox 443">
          <a:extLst>
            <a:ext uri="{FF2B5EF4-FFF2-40B4-BE49-F238E27FC236}">
              <a16:creationId xmlns:a16="http://schemas.microsoft.com/office/drawing/2014/main" id="{5011CFAB-E78B-4FCB-B3A7-4A495A70FCC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5" name="TextBox 444">
          <a:extLst>
            <a:ext uri="{FF2B5EF4-FFF2-40B4-BE49-F238E27FC236}">
              <a16:creationId xmlns:a16="http://schemas.microsoft.com/office/drawing/2014/main" id="{1AE69D72-A9ED-454B-924C-FD9D2B9DEB3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6" name="TextBox 445">
          <a:extLst>
            <a:ext uri="{FF2B5EF4-FFF2-40B4-BE49-F238E27FC236}">
              <a16:creationId xmlns:a16="http://schemas.microsoft.com/office/drawing/2014/main" id="{FF9404D2-DF3A-4DB9-9E0C-14FD81D3A09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7" name="TextBox 446">
          <a:extLst>
            <a:ext uri="{FF2B5EF4-FFF2-40B4-BE49-F238E27FC236}">
              <a16:creationId xmlns:a16="http://schemas.microsoft.com/office/drawing/2014/main" id="{7361CEB4-3D2C-4F12-99C7-122D7712857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8" name="TextBox 447">
          <a:extLst>
            <a:ext uri="{FF2B5EF4-FFF2-40B4-BE49-F238E27FC236}">
              <a16:creationId xmlns:a16="http://schemas.microsoft.com/office/drawing/2014/main" id="{64972059-5A38-4819-A37B-043CEC213ED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49" name="TextBox 448">
          <a:extLst>
            <a:ext uri="{FF2B5EF4-FFF2-40B4-BE49-F238E27FC236}">
              <a16:creationId xmlns:a16="http://schemas.microsoft.com/office/drawing/2014/main" id="{295C58DE-1523-4357-B5C9-638CEFE6F17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0" name="TextBox 449">
          <a:extLst>
            <a:ext uri="{FF2B5EF4-FFF2-40B4-BE49-F238E27FC236}">
              <a16:creationId xmlns:a16="http://schemas.microsoft.com/office/drawing/2014/main" id="{1846864A-65F2-4449-9E2E-2A106C70832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1" name="TextBox 450">
          <a:extLst>
            <a:ext uri="{FF2B5EF4-FFF2-40B4-BE49-F238E27FC236}">
              <a16:creationId xmlns:a16="http://schemas.microsoft.com/office/drawing/2014/main" id="{6E96F260-28AB-4154-8B66-0FF8E61F48F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2" name="TextBox 451">
          <a:extLst>
            <a:ext uri="{FF2B5EF4-FFF2-40B4-BE49-F238E27FC236}">
              <a16:creationId xmlns:a16="http://schemas.microsoft.com/office/drawing/2014/main" id="{23813C13-AD2F-4F44-92C4-18B34564544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3" name="TextBox 452">
          <a:extLst>
            <a:ext uri="{FF2B5EF4-FFF2-40B4-BE49-F238E27FC236}">
              <a16:creationId xmlns:a16="http://schemas.microsoft.com/office/drawing/2014/main" id="{358BE026-41EB-478C-9468-C5A3DDEE1BA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4" name="TextBox 453">
          <a:extLst>
            <a:ext uri="{FF2B5EF4-FFF2-40B4-BE49-F238E27FC236}">
              <a16:creationId xmlns:a16="http://schemas.microsoft.com/office/drawing/2014/main" id="{1E098C30-6E90-44C1-A684-4382B28AC1D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5" name="TextBox 454">
          <a:extLst>
            <a:ext uri="{FF2B5EF4-FFF2-40B4-BE49-F238E27FC236}">
              <a16:creationId xmlns:a16="http://schemas.microsoft.com/office/drawing/2014/main" id="{1DC2F4A7-F239-4B58-A6D6-57D92164055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6" name="TextBox 455">
          <a:extLst>
            <a:ext uri="{FF2B5EF4-FFF2-40B4-BE49-F238E27FC236}">
              <a16:creationId xmlns:a16="http://schemas.microsoft.com/office/drawing/2014/main" id="{E1E2F731-E15B-43EF-AC5D-FEC5661A7CA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7" name="TextBox 456">
          <a:extLst>
            <a:ext uri="{FF2B5EF4-FFF2-40B4-BE49-F238E27FC236}">
              <a16:creationId xmlns:a16="http://schemas.microsoft.com/office/drawing/2014/main" id="{CBB4E46A-588B-4499-9889-E41E73F1AC6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8" name="TextBox 457">
          <a:extLst>
            <a:ext uri="{FF2B5EF4-FFF2-40B4-BE49-F238E27FC236}">
              <a16:creationId xmlns:a16="http://schemas.microsoft.com/office/drawing/2014/main" id="{D659D79C-1962-4F14-934C-05C9E499312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59" name="TextBox 458">
          <a:extLst>
            <a:ext uri="{FF2B5EF4-FFF2-40B4-BE49-F238E27FC236}">
              <a16:creationId xmlns:a16="http://schemas.microsoft.com/office/drawing/2014/main" id="{2383E3EB-70BA-476C-85DC-DC5585B2620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0" name="TextBox 459">
          <a:extLst>
            <a:ext uri="{FF2B5EF4-FFF2-40B4-BE49-F238E27FC236}">
              <a16:creationId xmlns:a16="http://schemas.microsoft.com/office/drawing/2014/main" id="{F27BB036-C144-4B4F-8A36-7554249226E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1" name="TextBox 460">
          <a:extLst>
            <a:ext uri="{FF2B5EF4-FFF2-40B4-BE49-F238E27FC236}">
              <a16:creationId xmlns:a16="http://schemas.microsoft.com/office/drawing/2014/main" id="{DEDF06F7-6DD2-47E2-B4EB-7530E604A04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2" name="TextBox 461">
          <a:extLst>
            <a:ext uri="{FF2B5EF4-FFF2-40B4-BE49-F238E27FC236}">
              <a16:creationId xmlns:a16="http://schemas.microsoft.com/office/drawing/2014/main" id="{CC03A724-070B-492B-951B-74141574884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3" name="TextBox 462">
          <a:extLst>
            <a:ext uri="{FF2B5EF4-FFF2-40B4-BE49-F238E27FC236}">
              <a16:creationId xmlns:a16="http://schemas.microsoft.com/office/drawing/2014/main" id="{A68CEC88-522E-440B-B5E1-D3A9587E415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4" name="TextBox 463">
          <a:extLst>
            <a:ext uri="{FF2B5EF4-FFF2-40B4-BE49-F238E27FC236}">
              <a16:creationId xmlns:a16="http://schemas.microsoft.com/office/drawing/2014/main" id="{2A1FED17-1296-431D-9F02-2E992383BFC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5" name="TextBox 464">
          <a:extLst>
            <a:ext uri="{FF2B5EF4-FFF2-40B4-BE49-F238E27FC236}">
              <a16:creationId xmlns:a16="http://schemas.microsoft.com/office/drawing/2014/main" id="{000EB906-0EE4-4450-9768-3DE87A7307F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6" name="TextBox 465">
          <a:extLst>
            <a:ext uri="{FF2B5EF4-FFF2-40B4-BE49-F238E27FC236}">
              <a16:creationId xmlns:a16="http://schemas.microsoft.com/office/drawing/2014/main" id="{3F905FAC-9F5B-4FD1-AD76-32D5E85DA96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7" name="TextBox 466">
          <a:extLst>
            <a:ext uri="{FF2B5EF4-FFF2-40B4-BE49-F238E27FC236}">
              <a16:creationId xmlns:a16="http://schemas.microsoft.com/office/drawing/2014/main" id="{6E452419-6467-4A70-A8CF-AEDE96C45EA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8" name="TextBox 467">
          <a:extLst>
            <a:ext uri="{FF2B5EF4-FFF2-40B4-BE49-F238E27FC236}">
              <a16:creationId xmlns:a16="http://schemas.microsoft.com/office/drawing/2014/main" id="{90AC8DF1-4685-4D36-AC9B-31F50C1E52B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69" name="TextBox 468">
          <a:extLst>
            <a:ext uri="{FF2B5EF4-FFF2-40B4-BE49-F238E27FC236}">
              <a16:creationId xmlns:a16="http://schemas.microsoft.com/office/drawing/2014/main" id="{7368F772-164D-4A21-A1F4-933E46F602C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0" name="TextBox 469">
          <a:extLst>
            <a:ext uri="{FF2B5EF4-FFF2-40B4-BE49-F238E27FC236}">
              <a16:creationId xmlns:a16="http://schemas.microsoft.com/office/drawing/2014/main" id="{B3A35D2E-418D-4285-A9C1-D11D0181D47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1" name="TextBox 470">
          <a:extLst>
            <a:ext uri="{FF2B5EF4-FFF2-40B4-BE49-F238E27FC236}">
              <a16:creationId xmlns:a16="http://schemas.microsoft.com/office/drawing/2014/main" id="{7C1D2AFB-FA23-437A-B1E9-5BF1455BDBA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2" name="TextBox 471">
          <a:extLst>
            <a:ext uri="{FF2B5EF4-FFF2-40B4-BE49-F238E27FC236}">
              <a16:creationId xmlns:a16="http://schemas.microsoft.com/office/drawing/2014/main" id="{FEFAC637-0C60-4371-AA50-990FA3DF38B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3" name="TextBox 472">
          <a:extLst>
            <a:ext uri="{FF2B5EF4-FFF2-40B4-BE49-F238E27FC236}">
              <a16:creationId xmlns:a16="http://schemas.microsoft.com/office/drawing/2014/main" id="{6D451CB7-5B9D-4A30-A297-2C01CC9B0F0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4" name="TextBox 473">
          <a:extLst>
            <a:ext uri="{FF2B5EF4-FFF2-40B4-BE49-F238E27FC236}">
              <a16:creationId xmlns:a16="http://schemas.microsoft.com/office/drawing/2014/main" id="{1D3499CE-E6E4-439F-AE56-E4AE6EA0A4F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5" name="TextBox 474">
          <a:extLst>
            <a:ext uri="{FF2B5EF4-FFF2-40B4-BE49-F238E27FC236}">
              <a16:creationId xmlns:a16="http://schemas.microsoft.com/office/drawing/2014/main" id="{CB6D779D-3A8B-4F2E-97BB-BB9ED640964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6" name="TextBox 475">
          <a:extLst>
            <a:ext uri="{FF2B5EF4-FFF2-40B4-BE49-F238E27FC236}">
              <a16:creationId xmlns:a16="http://schemas.microsoft.com/office/drawing/2014/main" id="{9207A6F3-12EB-4B4C-BDFB-C1675173A63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7" name="TextBox 476">
          <a:extLst>
            <a:ext uri="{FF2B5EF4-FFF2-40B4-BE49-F238E27FC236}">
              <a16:creationId xmlns:a16="http://schemas.microsoft.com/office/drawing/2014/main" id="{8F018FF4-2CED-4B1B-B59D-54D7190B76F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8" name="TextBox 477">
          <a:extLst>
            <a:ext uri="{FF2B5EF4-FFF2-40B4-BE49-F238E27FC236}">
              <a16:creationId xmlns:a16="http://schemas.microsoft.com/office/drawing/2014/main" id="{4DFC6F3A-DB58-42DE-89CB-0AF22E9F175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79" name="TextBox 478">
          <a:extLst>
            <a:ext uri="{FF2B5EF4-FFF2-40B4-BE49-F238E27FC236}">
              <a16:creationId xmlns:a16="http://schemas.microsoft.com/office/drawing/2014/main" id="{119D63E4-840E-4544-8CAA-A8825446380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0" name="TextBox 479">
          <a:extLst>
            <a:ext uri="{FF2B5EF4-FFF2-40B4-BE49-F238E27FC236}">
              <a16:creationId xmlns:a16="http://schemas.microsoft.com/office/drawing/2014/main" id="{33DEB931-2C9F-43E0-B5AC-014BFE21851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1" name="TextBox 480">
          <a:extLst>
            <a:ext uri="{FF2B5EF4-FFF2-40B4-BE49-F238E27FC236}">
              <a16:creationId xmlns:a16="http://schemas.microsoft.com/office/drawing/2014/main" id="{2229722F-1E01-47F9-A860-68D0AC150AB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2" name="TextBox 481">
          <a:extLst>
            <a:ext uri="{FF2B5EF4-FFF2-40B4-BE49-F238E27FC236}">
              <a16:creationId xmlns:a16="http://schemas.microsoft.com/office/drawing/2014/main" id="{C27B3DA8-C4E7-4E10-B2E9-2581A5AA3D3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3" name="TextBox 482">
          <a:extLst>
            <a:ext uri="{FF2B5EF4-FFF2-40B4-BE49-F238E27FC236}">
              <a16:creationId xmlns:a16="http://schemas.microsoft.com/office/drawing/2014/main" id="{B1C614C1-3E35-430E-BF46-F4D40A10415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4" name="TextBox 483">
          <a:extLst>
            <a:ext uri="{FF2B5EF4-FFF2-40B4-BE49-F238E27FC236}">
              <a16:creationId xmlns:a16="http://schemas.microsoft.com/office/drawing/2014/main" id="{8812B6D7-B027-4BF4-B2D3-D8462CAFFC2F}"/>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5" name="TextBox 484">
          <a:extLst>
            <a:ext uri="{FF2B5EF4-FFF2-40B4-BE49-F238E27FC236}">
              <a16:creationId xmlns:a16="http://schemas.microsoft.com/office/drawing/2014/main" id="{150E3E80-0AD7-4770-90EE-9D4C1713B38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6" name="TextBox 485">
          <a:extLst>
            <a:ext uri="{FF2B5EF4-FFF2-40B4-BE49-F238E27FC236}">
              <a16:creationId xmlns:a16="http://schemas.microsoft.com/office/drawing/2014/main" id="{3D30CAB8-AA03-47C4-892F-0F8A0505094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7" name="TextBox 486">
          <a:extLst>
            <a:ext uri="{FF2B5EF4-FFF2-40B4-BE49-F238E27FC236}">
              <a16:creationId xmlns:a16="http://schemas.microsoft.com/office/drawing/2014/main" id="{5DBE3CDA-909A-4C88-A234-3801D6F83CFB}"/>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8" name="TextBox 487">
          <a:extLst>
            <a:ext uri="{FF2B5EF4-FFF2-40B4-BE49-F238E27FC236}">
              <a16:creationId xmlns:a16="http://schemas.microsoft.com/office/drawing/2014/main" id="{10217993-FB0C-4BE8-A5D7-75A12F95158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89" name="TextBox 488">
          <a:extLst>
            <a:ext uri="{FF2B5EF4-FFF2-40B4-BE49-F238E27FC236}">
              <a16:creationId xmlns:a16="http://schemas.microsoft.com/office/drawing/2014/main" id="{88D96CE5-C024-4C66-9789-8E74998A9E9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0" name="TextBox 489">
          <a:extLst>
            <a:ext uri="{FF2B5EF4-FFF2-40B4-BE49-F238E27FC236}">
              <a16:creationId xmlns:a16="http://schemas.microsoft.com/office/drawing/2014/main" id="{BC19FFC6-7938-4FCB-9826-C6DA2DD11A0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1" name="TextBox 490">
          <a:extLst>
            <a:ext uri="{FF2B5EF4-FFF2-40B4-BE49-F238E27FC236}">
              <a16:creationId xmlns:a16="http://schemas.microsoft.com/office/drawing/2014/main" id="{02B8A5C8-DB47-403F-B83F-49853149174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2" name="TextBox 491">
          <a:extLst>
            <a:ext uri="{FF2B5EF4-FFF2-40B4-BE49-F238E27FC236}">
              <a16:creationId xmlns:a16="http://schemas.microsoft.com/office/drawing/2014/main" id="{E32FC099-2996-4868-923D-349889FDFEC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3" name="TextBox 492">
          <a:extLst>
            <a:ext uri="{FF2B5EF4-FFF2-40B4-BE49-F238E27FC236}">
              <a16:creationId xmlns:a16="http://schemas.microsoft.com/office/drawing/2014/main" id="{1692963E-91BD-435F-8EC5-92ED1588A73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4" name="TextBox 493">
          <a:extLst>
            <a:ext uri="{FF2B5EF4-FFF2-40B4-BE49-F238E27FC236}">
              <a16:creationId xmlns:a16="http://schemas.microsoft.com/office/drawing/2014/main" id="{977EED77-9084-41C9-9621-1F61B156A54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5" name="TextBox 494">
          <a:extLst>
            <a:ext uri="{FF2B5EF4-FFF2-40B4-BE49-F238E27FC236}">
              <a16:creationId xmlns:a16="http://schemas.microsoft.com/office/drawing/2014/main" id="{8EA4CE0F-367E-4DEB-9E58-1845D7F898FC}"/>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6" name="TextBox 495">
          <a:extLst>
            <a:ext uri="{FF2B5EF4-FFF2-40B4-BE49-F238E27FC236}">
              <a16:creationId xmlns:a16="http://schemas.microsoft.com/office/drawing/2014/main" id="{5758AEC9-35A1-4E5D-B904-AEA87938FE19}"/>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7" name="TextBox 496">
          <a:extLst>
            <a:ext uri="{FF2B5EF4-FFF2-40B4-BE49-F238E27FC236}">
              <a16:creationId xmlns:a16="http://schemas.microsoft.com/office/drawing/2014/main" id="{B86DB8F6-4B4F-40C6-BED4-74408FB3C473}"/>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8" name="TextBox 497">
          <a:extLst>
            <a:ext uri="{FF2B5EF4-FFF2-40B4-BE49-F238E27FC236}">
              <a16:creationId xmlns:a16="http://schemas.microsoft.com/office/drawing/2014/main" id="{A663FF08-FFC4-4D7F-A027-FE6629C13A02}"/>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499" name="TextBox 498">
          <a:extLst>
            <a:ext uri="{FF2B5EF4-FFF2-40B4-BE49-F238E27FC236}">
              <a16:creationId xmlns:a16="http://schemas.microsoft.com/office/drawing/2014/main" id="{574EE388-8630-4533-A24D-2150D5F676A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0" name="TextBox 499">
          <a:extLst>
            <a:ext uri="{FF2B5EF4-FFF2-40B4-BE49-F238E27FC236}">
              <a16:creationId xmlns:a16="http://schemas.microsoft.com/office/drawing/2014/main" id="{2A5DFB6E-BE98-4739-8344-DCB18E6934E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1" name="TextBox 500">
          <a:extLst>
            <a:ext uri="{FF2B5EF4-FFF2-40B4-BE49-F238E27FC236}">
              <a16:creationId xmlns:a16="http://schemas.microsoft.com/office/drawing/2014/main" id="{1901EC64-F0DB-4DB5-A09F-373505FCD11D}"/>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2" name="TextBox 501">
          <a:extLst>
            <a:ext uri="{FF2B5EF4-FFF2-40B4-BE49-F238E27FC236}">
              <a16:creationId xmlns:a16="http://schemas.microsoft.com/office/drawing/2014/main" id="{BB3E9224-846B-4F38-A6C8-A9564EDF4B41}"/>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3" name="TextBox 502">
          <a:extLst>
            <a:ext uri="{FF2B5EF4-FFF2-40B4-BE49-F238E27FC236}">
              <a16:creationId xmlns:a16="http://schemas.microsoft.com/office/drawing/2014/main" id="{118B93C9-0EDA-409C-A7B8-9B8E5EF4AF5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4" name="TextBox 503">
          <a:extLst>
            <a:ext uri="{FF2B5EF4-FFF2-40B4-BE49-F238E27FC236}">
              <a16:creationId xmlns:a16="http://schemas.microsoft.com/office/drawing/2014/main" id="{76F28607-34BF-403A-B899-98365282C635}"/>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5" name="TextBox 504">
          <a:extLst>
            <a:ext uri="{FF2B5EF4-FFF2-40B4-BE49-F238E27FC236}">
              <a16:creationId xmlns:a16="http://schemas.microsoft.com/office/drawing/2014/main" id="{BCFC154D-8752-4A06-BB19-46F4577F437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6" name="TextBox 505">
          <a:extLst>
            <a:ext uri="{FF2B5EF4-FFF2-40B4-BE49-F238E27FC236}">
              <a16:creationId xmlns:a16="http://schemas.microsoft.com/office/drawing/2014/main" id="{5D42E602-AB1A-4D59-A317-BA1CAED2F097}"/>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7" name="TextBox 506">
          <a:extLst>
            <a:ext uri="{FF2B5EF4-FFF2-40B4-BE49-F238E27FC236}">
              <a16:creationId xmlns:a16="http://schemas.microsoft.com/office/drawing/2014/main" id="{46C5EB00-D9A3-45C7-A979-193C67E12BE6}"/>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8" name="TextBox 507">
          <a:extLst>
            <a:ext uri="{FF2B5EF4-FFF2-40B4-BE49-F238E27FC236}">
              <a16:creationId xmlns:a16="http://schemas.microsoft.com/office/drawing/2014/main" id="{F0D59CC8-F33C-4715-884B-D1E3F6BD8D2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09" name="TextBox 508">
          <a:extLst>
            <a:ext uri="{FF2B5EF4-FFF2-40B4-BE49-F238E27FC236}">
              <a16:creationId xmlns:a16="http://schemas.microsoft.com/office/drawing/2014/main" id="{53DCE352-8FFF-487B-B799-E45C0FEDB60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10" name="TextBox 509">
          <a:extLst>
            <a:ext uri="{FF2B5EF4-FFF2-40B4-BE49-F238E27FC236}">
              <a16:creationId xmlns:a16="http://schemas.microsoft.com/office/drawing/2014/main" id="{DF16096B-72BE-48F2-9DC8-D9E65220EB24}"/>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11" name="TextBox 510">
          <a:extLst>
            <a:ext uri="{FF2B5EF4-FFF2-40B4-BE49-F238E27FC236}">
              <a16:creationId xmlns:a16="http://schemas.microsoft.com/office/drawing/2014/main" id="{A17F60F2-64F4-4810-B877-DC766AE40FEE}"/>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12" name="TextBox 511">
          <a:extLst>
            <a:ext uri="{FF2B5EF4-FFF2-40B4-BE49-F238E27FC236}">
              <a16:creationId xmlns:a16="http://schemas.microsoft.com/office/drawing/2014/main" id="{680B418D-51BE-4F5A-B3F3-C676CBD91FEA}"/>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1140</xdr:row>
      <xdr:rowOff>0</xdr:rowOff>
    </xdr:from>
    <xdr:ext cx="184731" cy="264560"/>
    <xdr:sp macro="" textlink="">
      <xdr:nvSpPr>
        <xdr:cNvPr id="513" name="TextBox 512">
          <a:extLst>
            <a:ext uri="{FF2B5EF4-FFF2-40B4-BE49-F238E27FC236}">
              <a16:creationId xmlns:a16="http://schemas.microsoft.com/office/drawing/2014/main" id="{EDC81E6C-11A1-48BD-A584-47BDE5427AC0}"/>
            </a:ext>
          </a:extLst>
        </xdr:cNvPr>
        <xdr:cNvSpPr txBox="1"/>
      </xdr:nvSpPr>
      <xdr:spPr>
        <a:xfrm>
          <a:off x="7591425" y="20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14" name="TextBox 1">
          <a:extLst>
            <a:ext uri="{FF2B5EF4-FFF2-40B4-BE49-F238E27FC236}">
              <a16:creationId xmlns:a16="http://schemas.microsoft.com/office/drawing/2014/main" id="{18905428-8947-40F8-908F-133BEA8F782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15" name="TextBox 2">
          <a:extLst>
            <a:ext uri="{FF2B5EF4-FFF2-40B4-BE49-F238E27FC236}">
              <a16:creationId xmlns:a16="http://schemas.microsoft.com/office/drawing/2014/main" id="{9D15E0E0-07E9-4677-A28C-04030059E16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16" name="TextBox 3">
          <a:extLst>
            <a:ext uri="{FF2B5EF4-FFF2-40B4-BE49-F238E27FC236}">
              <a16:creationId xmlns:a16="http://schemas.microsoft.com/office/drawing/2014/main" id="{1BB0CF87-F617-48F8-8368-9115047EE8F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17" name="TextBox 4">
          <a:extLst>
            <a:ext uri="{FF2B5EF4-FFF2-40B4-BE49-F238E27FC236}">
              <a16:creationId xmlns:a16="http://schemas.microsoft.com/office/drawing/2014/main" id="{C4A36110-7CAB-423A-B7F4-E4B86668B84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18" name="TextBox 5">
          <a:extLst>
            <a:ext uri="{FF2B5EF4-FFF2-40B4-BE49-F238E27FC236}">
              <a16:creationId xmlns:a16="http://schemas.microsoft.com/office/drawing/2014/main" id="{F5611627-2E74-4A5B-8D1C-3CF5367ACFB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19" name="TextBox 6">
          <a:extLst>
            <a:ext uri="{FF2B5EF4-FFF2-40B4-BE49-F238E27FC236}">
              <a16:creationId xmlns:a16="http://schemas.microsoft.com/office/drawing/2014/main" id="{FBE0BF2D-7972-4E93-8350-D8179E07BAF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0" name="TextBox 7">
          <a:extLst>
            <a:ext uri="{FF2B5EF4-FFF2-40B4-BE49-F238E27FC236}">
              <a16:creationId xmlns:a16="http://schemas.microsoft.com/office/drawing/2014/main" id="{A4BBAF5B-00DF-400E-A037-34216DF572B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1" name="TextBox 8">
          <a:extLst>
            <a:ext uri="{FF2B5EF4-FFF2-40B4-BE49-F238E27FC236}">
              <a16:creationId xmlns:a16="http://schemas.microsoft.com/office/drawing/2014/main" id="{75732573-A849-412A-AEB0-C52AD8CD39C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2" name="TextBox 9">
          <a:extLst>
            <a:ext uri="{FF2B5EF4-FFF2-40B4-BE49-F238E27FC236}">
              <a16:creationId xmlns:a16="http://schemas.microsoft.com/office/drawing/2014/main" id="{8A8E979E-5A23-4554-A7A1-9145B42FAA1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3" name="TextBox 10">
          <a:extLst>
            <a:ext uri="{FF2B5EF4-FFF2-40B4-BE49-F238E27FC236}">
              <a16:creationId xmlns:a16="http://schemas.microsoft.com/office/drawing/2014/main" id="{0C241295-8584-4DED-BBFA-AC0C9DCCE9A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4" name="TextBox 11">
          <a:extLst>
            <a:ext uri="{FF2B5EF4-FFF2-40B4-BE49-F238E27FC236}">
              <a16:creationId xmlns:a16="http://schemas.microsoft.com/office/drawing/2014/main" id="{85EB966B-72E4-46AB-84F3-BD4E2304999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5" name="TextBox 12">
          <a:extLst>
            <a:ext uri="{FF2B5EF4-FFF2-40B4-BE49-F238E27FC236}">
              <a16:creationId xmlns:a16="http://schemas.microsoft.com/office/drawing/2014/main" id="{D52DEE4B-B51A-4466-B61E-2520D092495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6" name="TextBox 13">
          <a:extLst>
            <a:ext uri="{FF2B5EF4-FFF2-40B4-BE49-F238E27FC236}">
              <a16:creationId xmlns:a16="http://schemas.microsoft.com/office/drawing/2014/main" id="{C6635C7C-9265-4853-A8C5-626EF7F06FB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7" name="TextBox 14">
          <a:extLst>
            <a:ext uri="{FF2B5EF4-FFF2-40B4-BE49-F238E27FC236}">
              <a16:creationId xmlns:a16="http://schemas.microsoft.com/office/drawing/2014/main" id="{E6AE214D-2A29-445C-8F2E-BB61B98B32B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8" name="TextBox 15">
          <a:extLst>
            <a:ext uri="{FF2B5EF4-FFF2-40B4-BE49-F238E27FC236}">
              <a16:creationId xmlns:a16="http://schemas.microsoft.com/office/drawing/2014/main" id="{85CB6B48-5C5C-400C-9DB4-F4B263B643B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29" name="TextBox 16">
          <a:extLst>
            <a:ext uri="{FF2B5EF4-FFF2-40B4-BE49-F238E27FC236}">
              <a16:creationId xmlns:a16="http://schemas.microsoft.com/office/drawing/2014/main" id="{39BFB860-BD5D-4495-9B0E-C3E5BBD815F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0" name="TextBox 17">
          <a:extLst>
            <a:ext uri="{FF2B5EF4-FFF2-40B4-BE49-F238E27FC236}">
              <a16:creationId xmlns:a16="http://schemas.microsoft.com/office/drawing/2014/main" id="{C4B65C6C-C834-421F-AB85-48C14DFBCA5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1" name="TextBox 18">
          <a:extLst>
            <a:ext uri="{FF2B5EF4-FFF2-40B4-BE49-F238E27FC236}">
              <a16:creationId xmlns:a16="http://schemas.microsoft.com/office/drawing/2014/main" id="{4A649930-0184-4CD9-ABB1-4FF654FC519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2" name="TextBox 19">
          <a:extLst>
            <a:ext uri="{FF2B5EF4-FFF2-40B4-BE49-F238E27FC236}">
              <a16:creationId xmlns:a16="http://schemas.microsoft.com/office/drawing/2014/main" id="{C99C41F0-CB47-4E05-9997-8B87E97B280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3" name="TextBox 20">
          <a:extLst>
            <a:ext uri="{FF2B5EF4-FFF2-40B4-BE49-F238E27FC236}">
              <a16:creationId xmlns:a16="http://schemas.microsoft.com/office/drawing/2014/main" id="{9878AC00-5243-4F9B-9B9C-3041D93632E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4" name="TextBox 21">
          <a:extLst>
            <a:ext uri="{FF2B5EF4-FFF2-40B4-BE49-F238E27FC236}">
              <a16:creationId xmlns:a16="http://schemas.microsoft.com/office/drawing/2014/main" id="{88FF6115-7A49-4716-90A7-FA6999C4DE5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5" name="TextBox 22">
          <a:extLst>
            <a:ext uri="{FF2B5EF4-FFF2-40B4-BE49-F238E27FC236}">
              <a16:creationId xmlns:a16="http://schemas.microsoft.com/office/drawing/2014/main" id="{C28D2778-D569-4B93-8DD6-7988641F311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6" name="TextBox 23">
          <a:extLst>
            <a:ext uri="{FF2B5EF4-FFF2-40B4-BE49-F238E27FC236}">
              <a16:creationId xmlns:a16="http://schemas.microsoft.com/office/drawing/2014/main" id="{12880CF4-1477-45D6-B8C3-0EFAE62BE32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7" name="TextBox 24">
          <a:extLst>
            <a:ext uri="{FF2B5EF4-FFF2-40B4-BE49-F238E27FC236}">
              <a16:creationId xmlns:a16="http://schemas.microsoft.com/office/drawing/2014/main" id="{B5AD8D43-5E76-4832-B4DB-E3497F027DF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8" name="TextBox 25">
          <a:extLst>
            <a:ext uri="{FF2B5EF4-FFF2-40B4-BE49-F238E27FC236}">
              <a16:creationId xmlns:a16="http://schemas.microsoft.com/office/drawing/2014/main" id="{59195771-138E-497A-95B5-4F8D02E029F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39" name="TextBox 26">
          <a:extLst>
            <a:ext uri="{FF2B5EF4-FFF2-40B4-BE49-F238E27FC236}">
              <a16:creationId xmlns:a16="http://schemas.microsoft.com/office/drawing/2014/main" id="{B423256C-7581-4ACC-AD29-EA86A829532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0" name="TextBox 27">
          <a:extLst>
            <a:ext uri="{FF2B5EF4-FFF2-40B4-BE49-F238E27FC236}">
              <a16:creationId xmlns:a16="http://schemas.microsoft.com/office/drawing/2014/main" id="{B1F3AEDF-960C-4D29-A100-840491D71FB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1" name="TextBox 28">
          <a:extLst>
            <a:ext uri="{FF2B5EF4-FFF2-40B4-BE49-F238E27FC236}">
              <a16:creationId xmlns:a16="http://schemas.microsoft.com/office/drawing/2014/main" id="{E6EE8FD9-8038-4B33-8C92-9775DDCA05E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2" name="TextBox 29">
          <a:extLst>
            <a:ext uri="{FF2B5EF4-FFF2-40B4-BE49-F238E27FC236}">
              <a16:creationId xmlns:a16="http://schemas.microsoft.com/office/drawing/2014/main" id="{6FD04980-775F-4967-B16A-B9825EF0040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3" name="TextBox 30">
          <a:extLst>
            <a:ext uri="{FF2B5EF4-FFF2-40B4-BE49-F238E27FC236}">
              <a16:creationId xmlns:a16="http://schemas.microsoft.com/office/drawing/2014/main" id="{2B0223BC-16E4-4633-9BB2-6075EB86A1B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4" name="TextBox 31">
          <a:extLst>
            <a:ext uri="{FF2B5EF4-FFF2-40B4-BE49-F238E27FC236}">
              <a16:creationId xmlns:a16="http://schemas.microsoft.com/office/drawing/2014/main" id="{35AC4D46-90BC-491B-AC2A-3A2FA4BC4E3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5" name="TextBox 32">
          <a:extLst>
            <a:ext uri="{FF2B5EF4-FFF2-40B4-BE49-F238E27FC236}">
              <a16:creationId xmlns:a16="http://schemas.microsoft.com/office/drawing/2014/main" id="{BF941480-59F1-46B3-A7A1-CDFA12DE10B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6" name="TextBox 33">
          <a:extLst>
            <a:ext uri="{FF2B5EF4-FFF2-40B4-BE49-F238E27FC236}">
              <a16:creationId xmlns:a16="http://schemas.microsoft.com/office/drawing/2014/main" id="{A6CDB49B-FDA8-41B6-9893-F92CE0B25F2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7" name="TextBox 34">
          <a:extLst>
            <a:ext uri="{FF2B5EF4-FFF2-40B4-BE49-F238E27FC236}">
              <a16:creationId xmlns:a16="http://schemas.microsoft.com/office/drawing/2014/main" id="{84708F3E-8F11-49F9-9B0F-F4398857A63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8" name="TextBox 35">
          <a:extLst>
            <a:ext uri="{FF2B5EF4-FFF2-40B4-BE49-F238E27FC236}">
              <a16:creationId xmlns:a16="http://schemas.microsoft.com/office/drawing/2014/main" id="{EBC6768C-F34E-4831-A51B-DEB7506E5D3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49" name="TextBox 36">
          <a:extLst>
            <a:ext uri="{FF2B5EF4-FFF2-40B4-BE49-F238E27FC236}">
              <a16:creationId xmlns:a16="http://schemas.microsoft.com/office/drawing/2014/main" id="{C323F5CD-2523-4FE7-B413-5D8CD1B3AE8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0" name="TextBox 37">
          <a:extLst>
            <a:ext uri="{FF2B5EF4-FFF2-40B4-BE49-F238E27FC236}">
              <a16:creationId xmlns:a16="http://schemas.microsoft.com/office/drawing/2014/main" id="{31882ED9-CA31-473B-AB95-00958EA00C7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1" name="TextBox 38">
          <a:extLst>
            <a:ext uri="{FF2B5EF4-FFF2-40B4-BE49-F238E27FC236}">
              <a16:creationId xmlns:a16="http://schemas.microsoft.com/office/drawing/2014/main" id="{C27FBEEF-3C98-4F69-9928-1DBC223572D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2" name="TextBox 39">
          <a:extLst>
            <a:ext uri="{FF2B5EF4-FFF2-40B4-BE49-F238E27FC236}">
              <a16:creationId xmlns:a16="http://schemas.microsoft.com/office/drawing/2014/main" id="{9C99584A-52F1-49C7-81A1-AC65931D1A0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3" name="TextBox 40">
          <a:extLst>
            <a:ext uri="{FF2B5EF4-FFF2-40B4-BE49-F238E27FC236}">
              <a16:creationId xmlns:a16="http://schemas.microsoft.com/office/drawing/2014/main" id="{F2BF613E-A05A-4994-85A8-DFBD87FA190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4" name="TextBox 41">
          <a:extLst>
            <a:ext uri="{FF2B5EF4-FFF2-40B4-BE49-F238E27FC236}">
              <a16:creationId xmlns:a16="http://schemas.microsoft.com/office/drawing/2014/main" id="{BC2F4B33-0B0D-48FB-99E5-EBF743E99CD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5" name="TextBox 42">
          <a:extLst>
            <a:ext uri="{FF2B5EF4-FFF2-40B4-BE49-F238E27FC236}">
              <a16:creationId xmlns:a16="http://schemas.microsoft.com/office/drawing/2014/main" id="{AC8701F4-A0FD-4BB3-86B3-520F7F5D7D7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6" name="TextBox 43">
          <a:extLst>
            <a:ext uri="{FF2B5EF4-FFF2-40B4-BE49-F238E27FC236}">
              <a16:creationId xmlns:a16="http://schemas.microsoft.com/office/drawing/2014/main" id="{1EC35F96-4B15-4F4D-800D-C2129DC67AA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7" name="TextBox 44">
          <a:extLst>
            <a:ext uri="{FF2B5EF4-FFF2-40B4-BE49-F238E27FC236}">
              <a16:creationId xmlns:a16="http://schemas.microsoft.com/office/drawing/2014/main" id="{B9F4356A-B267-4F6C-8304-17658A21DFB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8" name="TextBox 45">
          <a:extLst>
            <a:ext uri="{FF2B5EF4-FFF2-40B4-BE49-F238E27FC236}">
              <a16:creationId xmlns:a16="http://schemas.microsoft.com/office/drawing/2014/main" id="{A1D6A281-F55A-4D55-9C17-6305BAB48D8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59" name="TextBox 46">
          <a:extLst>
            <a:ext uri="{FF2B5EF4-FFF2-40B4-BE49-F238E27FC236}">
              <a16:creationId xmlns:a16="http://schemas.microsoft.com/office/drawing/2014/main" id="{6EBC5D5A-2287-440B-A66A-6A742143D90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0" name="TextBox 47">
          <a:extLst>
            <a:ext uri="{FF2B5EF4-FFF2-40B4-BE49-F238E27FC236}">
              <a16:creationId xmlns:a16="http://schemas.microsoft.com/office/drawing/2014/main" id="{6E358EA7-1663-4D71-B6A1-6DA34725D4A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1" name="TextBox 48">
          <a:extLst>
            <a:ext uri="{FF2B5EF4-FFF2-40B4-BE49-F238E27FC236}">
              <a16:creationId xmlns:a16="http://schemas.microsoft.com/office/drawing/2014/main" id="{30087547-E360-410B-A24F-72939E1345F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2" name="TextBox 49">
          <a:extLst>
            <a:ext uri="{FF2B5EF4-FFF2-40B4-BE49-F238E27FC236}">
              <a16:creationId xmlns:a16="http://schemas.microsoft.com/office/drawing/2014/main" id="{23E84E5F-B6D0-470C-A676-058F325542D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3" name="TextBox 50">
          <a:extLst>
            <a:ext uri="{FF2B5EF4-FFF2-40B4-BE49-F238E27FC236}">
              <a16:creationId xmlns:a16="http://schemas.microsoft.com/office/drawing/2014/main" id="{A0AC8C00-DB0B-4853-ABBB-E140C28D83A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4" name="TextBox 51">
          <a:extLst>
            <a:ext uri="{FF2B5EF4-FFF2-40B4-BE49-F238E27FC236}">
              <a16:creationId xmlns:a16="http://schemas.microsoft.com/office/drawing/2014/main" id="{9D062A0C-583D-4BF9-8A9D-2EE95F4E491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5" name="TextBox 52">
          <a:extLst>
            <a:ext uri="{FF2B5EF4-FFF2-40B4-BE49-F238E27FC236}">
              <a16:creationId xmlns:a16="http://schemas.microsoft.com/office/drawing/2014/main" id="{655DD7C3-2035-498F-A301-59B1E7616BE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6" name="TextBox 53">
          <a:extLst>
            <a:ext uri="{FF2B5EF4-FFF2-40B4-BE49-F238E27FC236}">
              <a16:creationId xmlns:a16="http://schemas.microsoft.com/office/drawing/2014/main" id="{60A7D3F8-17ED-4C64-BF42-45A22998BBF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7" name="TextBox 54">
          <a:extLst>
            <a:ext uri="{FF2B5EF4-FFF2-40B4-BE49-F238E27FC236}">
              <a16:creationId xmlns:a16="http://schemas.microsoft.com/office/drawing/2014/main" id="{108C65DB-AE16-4C03-A4CE-F9EC28A7C94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8" name="TextBox 55">
          <a:extLst>
            <a:ext uri="{FF2B5EF4-FFF2-40B4-BE49-F238E27FC236}">
              <a16:creationId xmlns:a16="http://schemas.microsoft.com/office/drawing/2014/main" id="{388E1B2D-3E02-4FBD-AA88-BA0B2954040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69" name="TextBox 56">
          <a:extLst>
            <a:ext uri="{FF2B5EF4-FFF2-40B4-BE49-F238E27FC236}">
              <a16:creationId xmlns:a16="http://schemas.microsoft.com/office/drawing/2014/main" id="{64459FF4-8879-4676-AC65-CAFCA81A271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0" name="TextBox 57">
          <a:extLst>
            <a:ext uri="{FF2B5EF4-FFF2-40B4-BE49-F238E27FC236}">
              <a16:creationId xmlns:a16="http://schemas.microsoft.com/office/drawing/2014/main" id="{AF6120E1-5162-4C73-9CCF-D59B98B0255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1" name="TextBox 58">
          <a:extLst>
            <a:ext uri="{FF2B5EF4-FFF2-40B4-BE49-F238E27FC236}">
              <a16:creationId xmlns:a16="http://schemas.microsoft.com/office/drawing/2014/main" id="{BD5C9063-664E-4A8F-B15E-0EC9C9B1FBA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2" name="TextBox 59">
          <a:extLst>
            <a:ext uri="{FF2B5EF4-FFF2-40B4-BE49-F238E27FC236}">
              <a16:creationId xmlns:a16="http://schemas.microsoft.com/office/drawing/2014/main" id="{F91A0692-76CD-43A1-B315-A3136A1CF1C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3" name="TextBox 60">
          <a:extLst>
            <a:ext uri="{FF2B5EF4-FFF2-40B4-BE49-F238E27FC236}">
              <a16:creationId xmlns:a16="http://schemas.microsoft.com/office/drawing/2014/main" id="{CA077E36-8D9F-4F48-9BAE-ABB7F3A4E85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4" name="TextBox 61">
          <a:extLst>
            <a:ext uri="{FF2B5EF4-FFF2-40B4-BE49-F238E27FC236}">
              <a16:creationId xmlns:a16="http://schemas.microsoft.com/office/drawing/2014/main" id="{F977C9E4-D351-4B6B-9546-AA0BE8BEF40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5" name="TextBox 62">
          <a:extLst>
            <a:ext uri="{FF2B5EF4-FFF2-40B4-BE49-F238E27FC236}">
              <a16:creationId xmlns:a16="http://schemas.microsoft.com/office/drawing/2014/main" id="{75198C48-7434-4D6A-A0E3-ED1596FE9D6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6" name="TextBox 63">
          <a:extLst>
            <a:ext uri="{FF2B5EF4-FFF2-40B4-BE49-F238E27FC236}">
              <a16:creationId xmlns:a16="http://schemas.microsoft.com/office/drawing/2014/main" id="{B295C46B-0E8A-4FB1-A3CA-13A23613D21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7" name="TextBox 64">
          <a:extLst>
            <a:ext uri="{FF2B5EF4-FFF2-40B4-BE49-F238E27FC236}">
              <a16:creationId xmlns:a16="http://schemas.microsoft.com/office/drawing/2014/main" id="{E578CE06-C757-4D0F-A2C5-5B65AE7ED03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8" name="TextBox 65">
          <a:extLst>
            <a:ext uri="{FF2B5EF4-FFF2-40B4-BE49-F238E27FC236}">
              <a16:creationId xmlns:a16="http://schemas.microsoft.com/office/drawing/2014/main" id="{246C7240-7244-42C2-9C72-34CF0A38BC5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79" name="TextBox 66">
          <a:extLst>
            <a:ext uri="{FF2B5EF4-FFF2-40B4-BE49-F238E27FC236}">
              <a16:creationId xmlns:a16="http://schemas.microsoft.com/office/drawing/2014/main" id="{6ADA34E6-C427-4D4F-B82A-FF232EF17C2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0" name="TextBox 67">
          <a:extLst>
            <a:ext uri="{FF2B5EF4-FFF2-40B4-BE49-F238E27FC236}">
              <a16:creationId xmlns:a16="http://schemas.microsoft.com/office/drawing/2014/main" id="{22286AB3-EB60-4730-9A81-1452522DB37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1" name="TextBox 68">
          <a:extLst>
            <a:ext uri="{FF2B5EF4-FFF2-40B4-BE49-F238E27FC236}">
              <a16:creationId xmlns:a16="http://schemas.microsoft.com/office/drawing/2014/main" id="{6FC47693-FBD3-45DC-9F4D-C6F06A67123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2" name="TextBox 69">
          <a:extLst>
            <a:ext uri="{FF2B5EF4-FFF2-40B4-BE49-F238E27FC236}">
              <a16:creationId xmlns:a16="http://schemas.microsoft.com/office/drawing/2014/main" id="{92EF22E1-1B19-4DC8-B07D-438C6021521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3" name="TextBox 70">
          <a:extLst>
            <a:ext uri="{FF2B5EF4-FFF2-40B4-BE49-F238E27FC236}">
              <a16:creationId xmlns:a16="http://schemas.microsoft.com/office/drawing/2014/main" id="{65AD8209-3284-484C-8C82-EA222C81CAF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4" name="TextBox 71">
          <a:extLst>
            <a:ext uri="{FF2B5EF4-FFF2-40B4-BE49-F238E27FC236}">
              <a16:creationId xmlns:a16="http://schemas.microsoft.com/office/drawing/2014/main" id="{2F767AB0-7D60-466B-8362-E9549FA72BC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5" name="TextBox 72">
          <a:extLst>
            <a:ext uri="{FF2B5EF4-FFF2-40B4-BE49-F238E27FC236}">
              <a16:creationId xmlns:a16="http://schemas.microsoft.com/office/drawing/2014/main" id="{8C8320D3-CF18-4CF4-8F7B-5D8482E6835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6" name="TextBox 73">
          <a:extLst>
            <a:ext uri="{FF2B5EF4-FFF2-40B4-BE49-F238E27FC236}">
              <a16:creationId xmlns:a16="http://schemas.microsoft.com/office/drawing/2014/main" id="{30181C69-F918-4D09-8A74-C5AD2A5B8B3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7" name="TextBox 74">
          <a:extLst>
            <a:ext uri="{FF2B5EF4-FFF2-40B4-BE49-F238E27FC236}">
              <a16:creationId xmlns:a16="http://schemas.microsoft.com/office/drawing/2014/main" id="{159D419B-C239-4865-B900-2A398693B80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8" name="TextBox 75">
          <a:extLst>
            <a:ext uri="{FF2B5EF4-FFF2-40B4-BE49-F238E27FC236}">
              <a16:creationId xmlns:a16="http://schemas.microsoft.com/office/drawing/2014/main" id="{60A0EEDA-36D3-4470-8E8F-3FBA1BBACDA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89" name="TextBox 76">
          <a:extLst>
            <a:ext uri="{FF2B5EF4-FFF2-40B4-BE49-F238E27FC236}">
              <a16:creationId xmlns:a16="http://schemas.microsoft.com/office/drawing/2014/main" id="{7647F72D-DA20-461E-B130-0B224E743FA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0" name="TextBox 77">
          <a:extLst>
            <a:ext uri="{FF2B5EF4-FFF2-40B4-BE49-F238E27FC236}">
              <a16:creationId xmlns:a16="http://schemas.microsoft.com/office/drawing/2014/main" id="{F660F66F-8AF1-40AE-824E-2F35690AE4F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1" name="TextBox 78">
          <a:extLst>
            <a:ext uri="{FF2B5EF4-FFF2-40B4-BE49-F238E27FC236}">
              <a16:creationId xmlns:a16="http://schemas.microsoft.com/office/drawing/2014/main" id="{13AF1BC9-F207-40A2-9FA5-3A0CD5647D8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2" name="TextBox 79">
          <a:extLst>
            <a:ext uri="{FF2B5EF4-FFF2-40B4-BE49-F238E27FC236}">
              <a16:creationId xmlns:a16="http://schemas.microsoft.com/office/drawing/2014/main" id="{71B0F5C2-27F3-4CDA-8D17-C7D8A8F09D3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3" name="TextBox 80">
          <a:extLst>
            <a:ext uri="{FF2B5EF4-FFF2-40B4-BE49-F238E27FC236}">
              <a16:creationId xmlns:a16="http://schemas.microsoft.com/office/drawing/2014/main" id="{F44EA0B8-38BD-468D-ACAC-E20668855EE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4" name="TextBox 81">
          <a:extLst>
            <a:ext uri="{FF2B5EF4-FFF2-40B4-BE49-F238E27FC236}">
              <a16:creationId xmlns:a16="http://schemas.microsoft.com/office/drawing/2014/main" id="{AEAFE239-B551-409F-887E-B0176F7AB11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5" name="TextBox 82">
          <a:extLst>
            <a:ext uri="{FF2B5EF4-FFF2-40B4-BE49-F238E27FC236}">
              <a16:creationId xmlns:a16="http://schemas.microsoft.com/office/drawing/2014/main" id="{66E715C4-0792-4048-9441-7BAD55CA9F2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6" name="TextBox 83">
          <a:extLst>
            <a:ext uri="{FF2B5EF4-FFF2-40B4-BE49-F238E27FC236}">
              <a16:creationId xmlns:a16="http://schemas.microsoft.com/office/drawing/2014/main" id="{D5FD374A-49C4-4187-80BC-96B3959A8D3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7" name="TextBox 84">
          <a:extLst>
            <a:ext uri="{FF2B5EF4-FFF2-40B4-BE49-F238E27FC236}">
              <a16:creationId xmlns:a16="http://schemas.microsoft.com/office/drawing/2014/main" id="{CD19F062-1508-47D6-910F-7C204130CA2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8" name="TextBox 85">
          <a:extLst>
            <a:ext uri="{FF2B5EF4-FFF2-40B4-BE49-F238E27FC236}">
              <a16:creationId xmlns:a16="http://schemas.microsoft.com/office/drawing/2014/main" id="{B47777BC-2A29-4ED6-84E3-321AA750287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599" name="TextBox 86">
          <a:extLst>
            <a:ext uri="{FF2B5EF4-FFF2-40B4-BE49-F238E27FC236}">
              <a16:creationId xmlns:a16="http://schemas.microsoft.com/office/drawing/2014/main" id="{C71F9AB7-8403-4582-8599-C341A49D925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0" name="TextBox 87">
          <a:extLst>
            <a:ext uri="{FF2B5EF4-FFF2-40B4-BE49-F238E27FC236}">
              <a16:creationId xmlns:a16="http://schemas.microsoft.com/office/drawing/2014/main" id="{C76EF542-0B3D-43A0-A07C-1A1D082E15A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1" name="TextBox 88">
          <a:extLst>
            <a:ext uri="{FF2B5EF4-FFF2-40B4-BE49-F238E27FC236}">
              <a16:creationId xmlns:a16="http://schemas.microsoft.com/office/drawing/2014/main" id="{DF4B0D5B-4E9F-4352-9B2E-DF34894F9D5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2" name="TextBox 89">
          <a:extLst>
            <a:ext uri="{FF2B5EF4-FFF2-40B4-BE49-F238E27FC236}">
              <a16:creationId xmlns:a16="http://schemas.microsoft.com/office/drawing/2014/main" id="{856A307A-966B-433F-9BC5-734FA8B83D6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3" name="TextBox 90">
          <a:extLst>
            <a:ext uri="{FF2B5EF4-FFF2-40B4-BE49-F238E27FC236}">
              <a16:creationId xmlns:a16="http://schemas.microsoft.com/office/drawing/2014/main" id="{73497687-2746-4FB5-A7D5-34CEE461132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4" name="TextBox 91">
          <a:extLst>
            <a:ext uri="{FF2B5EF4-FFF2-40B4-BE49-F238E27FC236}">
              <a16:creationId xmlns:a16="http://schemas.microsoft.com/office/drawing/2014/main" id="{77311A3E-CD34-4BA1-9338-742E55FE7B9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5" name="TextBox 92">
          <a:extLst>
            <a:ext uri="{FF2B5EF4-FFF2-40B4-BE49-F238E27FC236}">
              <a16:creationId xmlns:a16="http://schemas.microsoft.com/office/drawing/2014/main" id="{CBABCD36-1594-4D8E-95E5-FC85BE29840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6" name="TextBox 93">
          <a:extLst>
            <a:ext uri="{FF2B5EF4-FFF2-40B4-BE49-F238E27FC236}">
              <a16:creationId xmlns:a16="http://schemas.microsoft.com/office/drawing/2014/main" id="{91D110F5-1B93-4F18-AFE3-5B493B3E84A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7" name="TextBox 94">
          <a:extLst>
            <a:ext uri="{FF2B5EF4-FFF2-40B4-BE49-F238E27FC236}">
              <a16:creationId xmlns:a16="http://schemas.microsoft.com/office/drawing/2014/main" id="{CB8E2F21-65F7-474B-88F4-844DF909304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8" name="TextBox 95">
          <a:extLst>
            <a:ext uri="{FF2B5EF4-FFF2-40B4-BE49-F238E27FC236}">
              <a16:creationId xmlns:a16="http://schemas.microsoft.com/office/drawing/2014/main" id="{494E4F8D-42D9-4D78-9493-E24835DCFA3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09" name="TextBox 96">
          <a:extLst>
            <a:ext uri="{FF2B5EF4-FFF2-40B4-BE49-F238E27FC236}">
              <a16:creationId xmlns:a16="http://schemas.microsoft.com/office/drawing/2014/main" id="{00B5F3C8-2306-44A8-A647-DD8CE7A547A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0" name="TextBox 97">
          <a:extLst>
            <a:ext uri="{FF2B5EF4-FFF2-40B4-BE49-F238E27FC236}">
              <a16:creationId xmlns:a16="http://schemas.microsoft.com/office/drawing/2014/main" id="{5685B88C-69F5-4749-B1FD-77B3483740C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1" name="TextBox 98">
          <a:extLst>
            <a:ext uri="{FF2B5EF4-FFF2-40B4-BE49-F238E27FC236}">
              <a16:creationId xmlns:a16="http://schemas.microsoft.com/office/drawing/2014/main" id="{B7AC297B-00C8-4E8E-8A50-DD61D59E881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2" name="TextBox 99">
          <a:extLst>
            <a:ext uri="{FF2B5EF4-FFF2-40B4-BE49-F238E27FC236}">
              <a16:creationId xmlns:a16="http://schemas.microsoft.com/office/drawing/2014/main" id="{49008E0D-FC5B-4EF1-96C8-4423FC31606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3" name="TextBox 100">
          <a:extLst>
            <a:ext uri="{FF2B5EF4-FFF2-40B4-BE49-F238E27FC236}">
              <a16:creationId xmlns:a16="http://schemas.microsoft.com/office/drawing/2014/main" id="{2F7649B8-ABEC-44CF-861A-DD87FF3C16C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4" name="TextBox 101">
          <a:extLst>
            <a:ext uri="{FF2B5EF4-FFF2-40B4-BE49-F238E27FC236}">
              <a16:creationId xmlns:a16="http://schemas.microsoft.com/office/drawing/2014/main" id="{916B4AE3-7060-4FB9-AA6E-51C35F51EAE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5" name="TextBox 102">
          <a:extLst>
            <a:ext uri="{FF2B5EF4-FFF2-40B4-BE49-F238E27FC236}">
              <a16:creationId xmlns:a16="http://schemas.microsoft.com/office/drawing/2014/main" id="{682DE424-1845-440C-920F-8F7DD8EBB21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6" name="TextBox 103">
          <a:extLst>
            <a:ext uri="{FF2B5EF4-FFF2-40B4-BE49-F238E27FC236}">
              <a16:creationId xmlns:a16="http://schemas.microsoft.com/office/drawing/2014/main" id="{D0311BA2-D209-4103-A6FC-DAE02A80838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7" name="TextBox 104">
          <a:extLst>
            <a:ext uri="{FF2B5EF4-FFF2-40B4-BE49-F238E27FC236}">
              <a16:creationId xmlns:a16="http://schemas.microsoft.com/office/drawing/2014/main" id="{2D286931-F6EF-4CF7-83F5-25BDE11BDFD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8" name="TextBox 105">
          <a:extLst>
            <a:ext uri="{FF2B5EF4-FFF2-40B4-BE49-F238E27FC236}">
              <a16:creationId xmlns:a16="http://schemas.microsoft.com/office/drawing/2014/main" id="{A9CA0F0D-AB46-4D9F-B27E-9BE384DF495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19" name="TextBox 106">
          <a:extLst>
            <a:ext uri="{FF2B5EF4-FFF2-40B4-BE49-F238E27FC236}">
              <a16:creationId xmlns:a16="http://schemas.microsoft.com/office/drawing/2014/main" id="{580D1070-8456-4464-96DE-F9CAF8FF916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0" name="TextBox 107">
          <a:extLst>
            <a:ext uri="{FF2B5EF4-FFF2-40B4-BE49-F238E27FC236}">
              <a16:creationId xmlns:a16="http://schemas.microsoft.com/office/drawing/2014/main" id="{1EA9407F-C993-46B2-88BF-B79EF2D6300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1" name="TextBox 108">
          <a:extLst>
            <a:ext uri="{FF2B5EF4-FFF2-40B4-BE49-F238E27FC236}">
              <a16:creationId xmlns:a16="http://schemas.microsoft.com/office/drawing/2014/main" id="{B1714876-4B8F-494F-926A-6FDE2AF4D5A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2" name="TextBox 109">
          <a:extLst>
            <a:ext uri="{FF2B5EF4-FFF2-40B4-BE49-F238E27FC236}">
              <a16:creationId xmlns:a16="http://schemas.microsoft.com/office/drawing/2014/main" id="{6EA1076F-5811-4094-B555-146A3E58049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3" name="TextBox 110">
          <a:extLst>
            <a:ext uri="{FF2B5EF4-FFF2-40B4-BE49-F238E27FC236}">
              <a16:creationId xmlns:a16="http://schemas.microsoft.com/office/drawing/2014/main" id="{01335904-12E0-4632-BDBF-35B5D398FAE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4" name="TextBox 111">
          <a:extLst>
            <a:ext uri="{FF2B5EF4-FFF2-40B4-BE49-F238E27FC236}">
              <a16:creationId xmlns:a16="http://schemas.microsoft.com/office/drawing/2014/main" id="{8B6BB424-EA15-4775-A753-3CA141FF24C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5" name="TextBox 112">
          <a:extLst>
            <a:ext uri="{FF2B5EF4-FFF2-40B4-BE49-F238E27FC236}">
              <a16:creationId xmlns:a16="http://schemas.microsoft.com/office/drawing/2014/main" id="{1A848315-2799-4E81-829A-44924470477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6" name="TextBox 113">
          <a:extLst>
            <a:ext uri="{FF2B5EF4-FFF2-40B4-BE49-F238E27FC236}">
              <a16:creationId xmlns:a16="http://schemas.microsoft.com/office/drawing/2014/main" id="{D55D9F56-D179-46E7-B503-8D4164EFC4C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7" name="TextBox 114">
          <a:extLst>
            <a:ext uri="{FF2B5EF4-FFF2-40B4-BE49-F238E27FC236}">
              <a16:creationId xmlns:a16="http://schemas.microsoft.com/office/drawing/2014/main" id="{036838C8-4E36-4FDD-AABF-A708AB06C04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8" name="TextBox 115">
          <a:extLst>
            <a:ext uri="{FF2B5EF4-FFF2-40B4-BE49-F238E27FC236}">
              <a16:creationId xmlns:a16="http://schemas.microsoft.com/office/drawing/2014/main" id="{B30AB8E8-01B1-454A-94E9-C884787CCEE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29" name="TextBox 116">
          <a:extLst>
            <a:ext uri="{FF2B5EF4-FFF2-40B4-BE49-F238E27FC236}">
              <a16:creationId xmlns:a16="http://schemas.microsoft.com/office/drawing/2014/main" id="{5CC8E71D-FB5F-4D5F-AF3D-CABB4BB4F5E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0" name="TextBox 117">
          <a:extLst>
            <a:ext uri="{FF2B5EF4-FFF2-40B4-BE49-F238E27FC236}">
              <a16:creationId xmlns:a16="http://schemas.microsoft.com/office/drawing/2014/main" id="{7D5655B2-E766-4546-B53C-C013B332DEF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1" name="TextBox 118">
          <a:extLst>
            <a:ext uri="{FF2B5EF4-FFF2-40B4-BE49-F238E27FC236}">
              <a16:creationId xmlns:a16="http://schemas.microsoft.com/office/drawing/2014/main" id="{1C8F4270-A2CF-41A6-A919-A2D1985348A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2" name="TextBox 119">
          <a:extLst>
            <a:ext uri="{FF2B5EF4-FFF2-40B4-BE49-F238E27FC236}">
              <a16:creationId xmlns:a16="http://schemas.microsoft.com/office/drawing/2014/main" id="{91B3C68D-389E-4A3D-B119-E54C6E2C707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3" name="TextBox 120">
          <a:extLst>
            <a:ext uri="{FF2B5EF4-FFF2-40B4-BE49-F238E27FC236}">
              <a16:creationId xmlns:a16="http://schemas.microsoft.com/office/drawing/2014/main" id="{84FB8E1F-5E7A-4398-81A3-1BC59323157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4" name="TextBox 121">
          <a:extLst>
            <a:ext uri="{FF2B5EF4-FFF2-40B4-BE49-F238E27FC236}">
              <a16:creationId xmlns:a16="http://schemas.microsoft.com/office/drawing/2014/main" id="{DCAF0526-F80F-4B25-BCBF-C6E7B722E3B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5" name="TextBox 122">
          <a:extLst>
            <a:ext uri="{FF2B5EF4-FFF2-40B4-BE49-F238E27FC236}">
              <a16:creationId xmlns:a16="http://schemas.microsoft.com/office/drawing/2014/main" id="{7725D1F7-1D5D-4F4B-A667-47477DD20EB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6" name="TextBox 123">
          <a:extLst>
            <a:ext uri="{FF2B5EF4-FFF2-40B4-BE49-F238E27FC236}">
              <a16:creationId xmlns:a16="http://schemas.microsoft.com/office/drawing/2014/main" id="{3FCF7C8B-EB63-4A56-8166-CD8B77AC1B6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7" name="TextBox 124">
          <a:extLst>
            <a:ext uri="{FF2B5EF4-FFF2-40B4-BE49-F238E27FC236}">
              <a16:creationId xmlns:a16="http://schemas.microsoft.com/office/drawing/2014/main" id="{28B03C47-1338-4AF6-AB33-A3E90A22315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8" name="TextBox 125">
          <a:extLst>
            <a:ext uri="{FF2B5EF4-FFF2-40B4-BE49-F238E27FC236}">
              <a16:creationId xmlns:a16="http://schemas.microsoft.com/office/drawing/2014/main" id="{1082A949-52C3-4E7E-94DD-3ABB4C3B248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39" name="TextBox 126">
          <a:extLst>
            <a:ext uri="{FF2B5EF4-FFF2-40B4-BE49-F238E27FC236}">
              <a16:creationId xmlns:a16="http://schemas.microsoft.com/office/drawing/2014/main" id="{B5B54340-65A6-47EE-8668-84096F36B6F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0" name="TextBox 127">
          <a:extLst>
            <a:ext uri="{FF2B5EF4-FFF2-40B4-BE49-F238E27FC236}">
              <a16:creationId xmlns:a16="http://schemas.microsoft.com/office/drawing/2014/main" id="{CDB24F37-AF7C-4C48-8946-7B45BD7F372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1" name="TextBox 128">
          <a:extLst>
            <a:ext uri="{FF2B5EF4-FFF2-40B4-BE49-F238E27FC236}">
              <a16:creationId xmlns:a16="http://schemas.microsoft.com/office/drawing/2014/main" id="{CDD75BB5-5ABD-43DA-A9C5-BCCE6C2848F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2" name="TextBox 129">
          <a:extLst>
            <a:ext uri="{FF2B5EF4-FFF2-40B4-BE49-F238E27FC236}">
              <a16:creationId xmlns:a16="http://schemas.microsoft.com/office/drawing/2014/main" id="{11B6FDB4-7692-4E48-BE05-94FA42240A9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3" name="TextBox 130">
          <a:extLst>
            <a:ext uri="{FF2B5EF4-FFF2-40B4-BE49-F238E27FC236}">
              <a16:creationId xmlns:a16="http://schemas.microsoft.com/office/drawing/2014/main" id="{32CBE534-53CB-44AE-89D6-329C62D2F66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4" name="TextBox 131">
          <a:extLst>
            <a:ext uri="{FF2B5EF4-FFF2-40B4-BE49-F238E27FC236}">
              <a16:creationId xmlns:a16="http://schemas.microsoft.com/office/drawing/2014/main" id="{E9A98F24-D729-43C3-9CB8-7F5B082C089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5" name="TextBox 132">
          <a:extLst>
            <a:ext uri="{FF2B5EF4-FFF2-40B4-BE49-F238E27FC236}">
              <a16:creationId xmlns:a16="http://schemas.microsoft.com/office/drawing/2014/main" id="{2B00670C-30E2-4B61-A821-59670929804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6" name="TextBox 133">
          <a:extLst>
            <a:ext uri="{FF2B5EF4-FFF2-40B4-BE49-F238E27FC236}">
              <a16:creationId xmlns:a16="http://schemas.microsoft.com/office/drawing/2014/main" id="{98E22F3F-5AF2-4CB0-8A6D-99ED388B54C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7" name="TextBox 134">
          <a:extLst>
            <a:ext uri="{FF2B5EF4-FFF2-40B4-BE49-F238E27FC236}">
              <a16:creationId xmlns:a16="http://schemas.microsoft.com/office/drawing/2014/main" id="{6E1AFFCB-A454-44D5-B8E4-D7E07332D63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8" name="TextBox 135">
          <a:extLst>
            <a:ext uri="{FF2B5EF4-FFF2-40B4-BE49-F238E27FC236}">
              <a16:creationId xmlns:a16="http://schemas.microsoft.com/office/drawing/2014/main" id="{DA983697-E59E-4896-A0ED-46E33C29053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49" name="TextBox 136">
          <a:extLst>
            <a:ext uri="{FF2B5EF4-FFF2-40B4-BE49-F238E27FC236}">
              <a16:creationId xmlns:a16="http://schemas.microsoft.com/office/drawing/2014/main" id="{FACB17D0-91F5-4FA0-8A84-D5E82A24BA1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0" name="TextBox 137">
          <a:extLst>
            <a:ext uri="{FF2B5EF4-FFF2-40B4-BE49-F238E27FC236}">
              <a16:creationId xmlns:a16="http://schemas.microsoft.com/office/drawing/2014/main" id="{49420686-FE1E-41B6-A14F-4F8105A603C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1" name="TextBox 138">
          <a:extLst>
            <a:ext uri="{FF2B5EF4-FFF2-40B4-BE49-F238E27FC236}">
              <a16:creationId xmlns:a16="http://schemas.microsoft.com/office/drawing/2014/main" id="{C29DF6F2-5554-457A-B79A-7EDFCF578E7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2" name="TextBox 139">
          <a:extLst>
            <a:ext uri="{FF2B5EF4-FFF2-40B4-BE49-F238E27FC236}">
              <a16:creationId xmlns:a16="http://schemas.microsoft.com/office/drawing/2014/main" id="{CA7D9023-00E8-4FC8-9F22-64F5B0FE30E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3" name="TextBox 140">
          <a:extLst>
            <a:ext uri="{FF2B5EF4-FFF2-40B4-BE49-F238E27FC236}">
              <a16:creationId xmlns:a16="http://schemas.microsoft.com/office/drawing/2014/main" id="{8672FF3F-5D4D-4EAB-8A34-EA705EEF11D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4" name="TextBox 141">
          <a:extLst>
            <a:ext uri="{FF2B5EF4-FFF2-40B4-BE49-F238E27FC236}">
              <a16:creationId xmlns:a16="http://schemas.microsoft.com/office/drawing/2014/main" id="{F0B53981-5DA3-446F-B6F6-60E47BC6C8E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5" name="TextBox 142">
          <a:extLst>
            <a:ext uri="{FF2B5EF4-FFF2-40B4-BE49-F238E27FC236}">
              <a16:creationId xmlns:a16="http://schemas.microsoft.com/office/drawing/2014/main" id="{A2E8ED42-1362-4CA1-A692-2B8E2D9C9CE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6" name="TextBox 143">
          <a:extLst>
            <a:ext uri="{FF2B5EF4-FFF2-40B4-BE49-F238E27FC236}">
              <a16:creationId xmlns:a16="http://schemas.microsoft.com/office/drawing/2014/main" id="{15885283-77D8-439E-8C7B-EC0DCA90887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7" name="TextBox 144">
          <a:extLst>
            <a:ext uri="{FF2B5EF4-FFF2-40B4-BE49-F238E27FC236}">
              <a16:creationId xmlns:a16="http://schemas.microsoft.com/office/drawing/2014/main" id="{C876635A-423F-4C89-AC61-8689CF7F57D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8" name="TextBox 145">
          <a:extLst>
            <a:ext uri="{FF2B5EF4-FFF2-40B4-BE49-F238E27FC236}">
              <a16:creationId xmlns:a16="http://schemas.microsoft.com/office/drawing/2014/main" id="{DF228E35-F407-40A6-98D0-BE550519F68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59" name="TextBox 146">
          <a:extLst>
            <a:ext uri="{FF2B5EF4-FFF2-40B4-BE49-F238E27FC236}">
              <a16:creationId xmlns:a16="http://schemas.microsoft.com/office/drawing/2014/main" id="{B20AF0FA-E413-4046-B640-B80B30AD774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0" name="TextBox 147">
          <a:extLst>
            <a:ext uri="{FF2B5EF4-FFF2-40B4-BE49-F238E27FC236}">
              <a16:creationId xmlns:a16="http://schemas.microsoft.com/office/drawing/2014/main" id="{C1B8EA25-1272-4FCB-A832-8FFE6327179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1" name="TextBox 148">
          <a:extLst>
            <a:ext uri="{FF2B5EF4-FFF2-40B4-BE49-F238E27FC236}">
              <a16:creationId xmlns:a16="http://schemas.microsoft.com/office/drawing/2014/main" id="{46C226D3-3415-416B-AC24-6B0F24AB3AC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2" name="TextBox 149">
          <a:extLst>
            <a:ext uri="{FF2B5EF4-FFF2-40B4-BE49-F238E27FC236}">
              <a16:creationId xmlns:a16="http://schemas.microsoft.com/office/drawing/2014/main" id="{0FA15E77-AB27-47EE-8D03-617F43AB95F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3" name="TextBox 150">
          <a:extLst>
            <a:ext uri="{FF2B5EF4-FFF2-40B4-BE49-F238E27FC236}">
              <a16:creationId xmlns:a16="http://schemas.microsoft.com/office/drawing/2014/main" id="{6745E4E1-765B-4457-B91C-8347999B64A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4" name="TextBox 151">
          <a:extLst>
            <a:ext uri="{FF2B5EF4-FFF2-40B4-BE49-F238E27FC236}">
              <a16:creationId xmlns:a16="http://schemas.microsoft.com/office/drawing/2014/main" id="{12C0D36C-12F5-425E-AB4A-728A46BD947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5" name="TextBox 152">
          <a:extLst>
            <a:ext uri="{FF2B5EF4-FFF2-40B4-BE49-F238E27FC236}">
              <a16:creationId xmlns:a16="http://schemas.microsoft.com/office/drawing/2014/main" id="{4AB6B568-8DEF-4092-8128-A2294DFDCA6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6" name="TextBox 153">
          <a:extLst>
            <a:ext uri="{FF2B5EF4-FFF2-40B4-BE49-F238E27FC236}">
              <a16:creationId xmlns:a16="http://schemas.microsoft.com/office/drawing/2014/main" id="{ED63B4AA-C46D-4B38-A4B3-69A68E590CD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7" name="TextBox 154">
          <a:extLst>
            <a:ext uri="{FF2B5EF4-FFF2-40B4-BE49-F238E27FC236}">
              <a16:creationId xmlns:a16="http://schemas.microsoft.com/office/drawing/2014/main" id="{F7502B1E-2E74-44B7-8BC1-63BFDAEA852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8" name="TextBox 155">
          <a:extLst>
            <a:ext uri="{FF2B5EF4-FFF2-40B4-BE49-F238E27FC236}">
              <a16:creationId xmlns:a16="http://schemas.microsoft.com/office/drawing/2014/main" id="{749D54A7-41C7-4AB5-AC9C-8EA9270F510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69" name="TextBox 156">
          <a:extLst>
            <a:ext uri="{FF2B5EF4-FFF2-40B4-BE49-F238E27FC236}">
              <a16:creationId xmlns:a16="http://schemas.microsoft.com/office/drawing/2014/main" id="{A402BDAF-71CB-46F1-AC70-5BA1790FCFB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0" name="TextBox 157">
          <a:extLst>
            <a:ext uri="{FF2B5EF4-FFF2-40B4-BE49-F238E27FC236}">
              <a16:creationId xmlns:a16="http://schemas.microsoft.com/office/drawing/2014/main" id="{E5020A13-D74B-4BB4-8B63-86F85F1BA19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1" name="TextBox 158">
          <a:extLst>
            <a:ext uri="{FF2B5EF4-FFF2-40B4-BE49-F238E27FC236}">
              <a16:creationId xmlns:a16="http://schemas.microsoft.com/office/drawing/2014/main" id="{C90700E2-286C-45C8-89A6-8FD9199D9D6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2" name="TextBox 159">
          <a:extLst>
            <a:ext uri="{FF2B5EF4-FFF2-40B4-BE49-F238E27FC236}">
              <a16:creationId xmlns:a16="http://schemas.microsoft.com/office/drawing/2014/main" id="{CB2440BF-2112-407F-A8C1-68CFDAD8784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3" name="TextBox 160">
          <a:extLst>
            <a:ext uri="{FF2B5EF4-FFF2-40B4-BE49-F238E27FC236}">
              <a16:creationId xmlns:a16="http://schemas.microsoft.com/office/drawing/2014/main" id="{74219943-019C-4796-8B9D-390BF3F122F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4" name="TextBox 161">
          <a:extLst>
            <a:ext uri="{FF2B5EF4-FFF2-40B4-BE49-F238E27FC236}">
              <a16:creationId xmlns:a16="http://schemas.microsoft.com/office/drawing/2014/main" id="{05CA1D84-E932-41B1-B887-3D109C69CF3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5" name="TextBox 162">
          <a:extLst>
            <a:ext uri="{FF2B5EF4-FFF2-40B4-BE49-F238E27FC236}">
              <a16:creationId xmlns:a16="http://schemas.microsoft.com/office/drawing/2014/main" id="{2B1263B9-5660-4ED9-A4F0-5FC8095EACE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6" name="TextBox 163">
          <a:extLst>
            <a:ext uri="{FF2B5EF4-FFF2-40B4-BE49-F238E27FC236}">
              <a16:creationId xmlns:a16="http://schemas.microsoft.com/office/drawing/2014/main" id="{11EF07E1-C93A-4970-A321-5845527669B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7" name="TextBox 164">
          <a:extLst>
            <a:ext uri="{FF2B5EF4-FFF2-40B4-BE49-F238E27FC236}">
              <a16:creationId xmlns:a16="http://schemas.microsoft.com/office/drawing/2014/main" id="{BEE4BB51-404C-49F4-A48B-C809FED0A68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8" name="TextBox 165">
          <a:extLst>
            <a:ext uri="{FF2B5EF4-FFF2-40B4-BE49-F238E27FC236}">
              <a16:creationId xmlns:a16="http://schemas.microsoft.com/office/drawing/2014/main" id="{3597497F-4EC9-4AC4-8A8F-90FB3A494CC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79" name="TextBox 166">
          <a:extLst>
            <a:ext uri="{FF2B5EF4-FFF2-40B4-BE49-F238E27FC236}">
              <a16:creationId xmlns:a16="http://schemas.microsoft.com/office/drawing/2014/main" id="{411DB84D-9960-42FB-9B4A-CA3E85F61EE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0" name="TextBox 167">
          <a:extLst>
            <a:ext uri="{FF2B5EF4-FFF2-40B4-BE49-F238E27FC236}">
              <a16:creationId xmlns:a16="http://schemas.microsoft.com/office/drawing/2014/main" id="{BBC76092-80E3-41E7-89E9-CC575B4FD18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1" name="TextBox 168">
          <a:extLst>
            <a:ext uri="{FF2B5EF4-FFF2-40B4-BE49-F238E27FC236}">
              <a16:creationId xmlns:a16="http://schemas.microsoft.com/office/drawing/2014/main" id="{9F7FBEB4-1ADA-40DD-9681-C5DD862F954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2" name="TextBox 169">
          <a:extLst>
            <a:ext uri="{FF2B5EF4-FFF2-40B4-BE49-F238E27FC236}">
              <a16:creationId xmlns:a16="http://schemas.microsoft.com/office/drawing/2014/main" id="{A203A1DD-752D-4DEE-A38C-6A56062DB45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3" name="TextBox 170">
          <a:extLst>
            <a:ext uri="{FF2B5EF4-FFF2-40B4-BE49-F238E27FC236}">
              <a16:creationId xmlns:a16="http://schemas.microsoft.com/office/drawing/2014/main" id="{7A600627-3865-435E-A191-457706CEE05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4" name="TextBox 171">
          <a:extLst>
            <a:ext uri="{FF2B5EF4-FFF2-40B4-BE49-F238E27FC236}">
              <a16:creationId xmlns:a16="http://schemas.microsoft.com/office/drawing/2014/main" id="{40C0E33F-BA70-4767-AB46-E57EE16CD76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5" name="TextBox 172">
          <a:extLst>
            <a:ext uri="{FF2B5EF4-FFF2-40B4-BE49-F238E27FC236}">
              <a16:creationId xmlns:a16="http://schemas.microsoft.com/office/drawing/2014/main" id="{5396D0C8-1A70-4CE0-8469-F69D07BE8E3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6" name="TextBox 173">
          <a:extLst>
            <a:ext uri="{FF2B5EF4-FFF2-40B4-BE49-F238E27FC236}">
              <a16:creationId xmlns:a16="http://schemas.microsoft.com/office/drawing/2014/main" id="{9602975B-0A07-45C5-9FB9-C7CB03DAFFA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7" name="TextBox 174">
          <a:extLst>
            <a:ext uri="{FF2B5EF4-FFF2-40B4-BE49-F238E27FC236}">
              <a16:creationId xmlns:a16="http://schemas.microsoft.com/office/drawing/2014/main" id="{351EF3A2-34D8-4C05-B688-715F1E2FD33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8" name="TextBox 175">
          <a:extLst>
            <a:ext uri="{FF2B5EF4-FFF2-40B4-BE49-F238E27FC236}">
              <a16:creationId xmlns:a16="http://schemas.microsoft.com/office/drawing/2014/main" id="{C898D5FE-B6FC-4546-854C-1247FF585EA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89" name="TextBox 176">
          <a:extLst>
            <a:ext uri="{FF2B5EF4-FFF2-40B4-BE49-F238E27FC236}">
              <a16:creationId xmlns:a16="http://schemas.microsoft.com/office/drawing/2014/main" id="{3842B642-42A4-47C9-B786-72E992EEE1D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0" name="TextBox 177">
          <a:extLst>
            <a:ext uri="{FF2B5EF4-FFF2-40B4-BE49-F238E27FC236}">
              <a16:creationId xmlns:a16="http://schemas.microsoft.com/office/drawing/2014/main" id="{D1E139B1-FEA6-459F-9069-F1AC64849DB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1" name="TextBox 178">
          <a:extLst>
            <a:ext uri="{FF2B5EF4-FFF2-40B4-BE49-F238E27FC236}">
              <a16:creationId xmlns:a16="http://schemas.microsoft.com/office/drawing/2014/main" id="{CEEB2D6F-03B2-4C1E-B8C3-1660022A762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2" name="TextBox 179">
          <a:extLst>
            <a:ext uri="{FF2B5EF4-FFF2-40B4-BE49-F238E27FC236}">
              <a16:creationId xmlns:a16="http://schemas.microsoft.com/office/drawing/2014/main" id="{65C11DAF-2D04-40CA-98F5-2C68E97CEAA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3" name="TextBox 180">
          <a:extLst>
            <a:ext uri="{FF2B5EF4-FFF2-40B4-BE49-F238E27FC236}">
              <a16:creationId xmlns:a16="http://schemas.microsoft.com/office/drawing/2014/main" id="{A322CEAB-EF32-4D7F-B8DA-C783194142F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4" name="TextBox 181">
          <a:extLst>
            <a:ext uri="{FF2B5EF4-FFF2-40B4-BE49-F238E27FC236}">
              <a16:creationId xmlns:a16="http://schemas.microsoft.com/office/drawing/2014/main" id="{4C7FB20C-52A3-4510-B815-626678252AA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5" name="TextBox 182">
          <a:extLst>
            <a:ext uri="{FF2B5EF4-FFF2-40B4-BE49-F238E27FC236}">
              <a16:creationId xmlns:a16="http://schemas.microsoft.com/office/drawing/2014/main" id="{4F416D9C-A523-467F-885A-F62B23AA542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6" name="TextBox 183">
          <a:extLst>
            <a:ext uri="{FF2B5EF4-FFF2-40B4-BE49-F238E27FC236}">
              <a16:creationId xmlns:a16="http://schemas.microsoft.com/office/drawing/2014/main" id="{39563446-9E08-4ABB-A886-CCCBE389CE1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7" name="TextBox 184">
          <a:extLst>
            <a:ext uri="{FF2B5EF4-FFF2-40B4-BE49-F238E27FC236}">
              <a16:creationId xmlns:a16="http://schemas.microsoft.com/office/drawing/2014/main" id="{F85ABBB5-CF6F-4333-8F17-1AFC19DF3DF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8" name="TextBox 185">
          <a:extLst>
            <a:ext uri="{FF2B5EF4-FFF2-40B4-BE49-F238E27FC236}">
              <a16:creationId xmlns:a16="http://schemas.microsoft.com/office/drawing/2014/main" id="{0DF7D5D4-BDF8-4D84-8B5F-D7EE3ACFD7C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699" name="TextBox 186">
          <a:extLst>
            <a:ext uri="{FF2B5EF4-FFF2-40B4-BE49-F238E27FC236}">
              <a16:creationId xmlns:a16="http://schemas.microsoft.com/office/drawing/2014/main" id="{3864629E-49CA-4A37-877D-E545D3B2246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0" name="TextBox 187">
          <a:extLst>
            <a:ext uri="{FF2B5EF4-FFF2-40B4-BE49-F238E27FC236}">
              <a16:creationId xmlns:a16="http://schemas.microsoft.com/office/drawing/2014/main" id="{349E05E4-E55C-4D54-8FDE-558DA1AA894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1" name="TextBox 188">
          <a:extLst>
            <a:ext uri="{FF2B5EF4-FFF2-40B4-BE49-F238E27FC236}">
              <a16:creationId xmlns:a16="http://schemas.microsoft.com/office/drawing/2014/main" id="{FB6212C7-000E-4925-82F8-4C027866184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2" name="TextBox 189">
          <a:extLst>
            <a:ext uri="{FF2B5EF4-FFF2-40B4-BE49-F238E27FC236}">
              <a16:creationId xmlns:a16="http://schemas.microsoft.com/office/drawing/2014/main" id="{A55A5CEF-EF09-4146-A2FB-E464EBDEEED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3" name="TextBox 190">
          <a:extLst>
            <a:ext uri="{FF2B5EF4-FFF2-40B4-BE49-F238E27FC236}">
              <a16:creationId xmlns:a16="http://schemas.microsoft.com/office/drawing/2014/main" id="{CD3D93AA-3413-45BB-BD97-79876AC32DF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4" name="TextBox 191">
          <a:extLst>
            <a:ext uri="{FF2B5EF4-FFF2-40B4-BE49-F238E27FC236}">
              <a16:creationId xmlns:a16="http://schemas.microsoft.com/office/drawing/2014/main" id="{7E9F204D-07B4-48D8-987E-3BD0764CB12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5" name="TextBox 192">
          <a:extLst>
            <a:ext uri="{FF2B5EF4-FFF2-40B4-BE49-F238E27FC236}">
              <a16:creationId xmlns:a16="http://schemas.microsoft.com/office/drawing/2014/main" id="{B7FEC8FB-40E2-4E16-86CF-329F92B433C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6" name="TextBox 193">
          <a:extLst>
            <a:ext uri="{FF2B5EF4-FFF2-40B4-BE49-F238E27FC236}">
              <a16:creationId xmlns:a16="http://schemas.microsoft.com/office/drawing/2014/main" id="{B1EAEA18-EC4C-41AB-826C-4FC57A3E437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7" name="TextBox 194">
          <a:extLst>
            <a:ext uri="{FF2B5EF4-FFF2-40B4-BE49-F238E27FC236}">
              <a16:creationId xmlns:a16="http://schemas.microsoft.com/office/drawing/2014/main" id="{349C540D-CFD5-4CB8-ADB4-9470D1B0C52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8" name="TextBox 195">
          <a:extLst>
            <a:ext uri="{FF2B5EF4-FFF2-40B4-BE49-F238E27FC236}">
              <a16:creationId xmlns:a16="http://schemas.microsoft.com/office/drawing/2014/main" id="{021CF9D0-0AAF-4941-8AD7-D1494F57E48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09" name="TextBox 196">
          <a:extLst>
            <a:ext uri="{FF2B5EF4-FFF2-40B4-BE49-F238E27FC236}">
              <a16:creationId xmlns:a16="http://schemas.microsoft.com/office/drawing/2014/main" id="{B27EF45A-80B7-47B9-8055-999236133DD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0" name="TextBox 197">
          <a:extLst>
            <a:ext uri="{FF2B5EF4-FFF2-40B4-BE49-F238E27FC236}">
              <a16:creationId xmlns:a16="http://schemas.microsoft.com/office/drawing/2014/main" id="{C1B73BAE-2BBF-4D4D-A488-8641E0F1A45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1" name="TextBox 198">
          <a:extLst>
            <a:ext uri="{FF2B5EF4-FFF2-40B4-BE49-F238E27FC236}">
              <a16:creationId xmlns:a16="http://schemas.microsoft.com/office/drawing/2014/main" id="{43A1FCB3-E919-4A4A-8C76-4BDBE6FE9FE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2" name="TextBox 199">
          <a:extLst>
            <a:ext uri="{FF2B5EF4-FFF2-40B4-BE49-F238E27FC236}">
              <a16:creationId xmlns:a16="http://schemas.microsoft.com/office/drawing/2014/main" id="{A69C7D81-B4A0-4121-B788-CB84BECEADC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3" name="TextBox 200">
          <a:extLst>
            <a:ext uri="{FF2B5EF4-FFF2-40B4-BE49-F238E27FC236}">
              <a16:creationId xmlns:a16="http://schemas.microsoft.com/office/drawing/2014/main" id="{EB6655BB-24AE-4A15-96C5-5F42B7FC7B3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4" name="TextBox 201">
          <a:extLst>
            <a:ext uri="{FF2B5EF4-FFF2-40B4-BE49-F238E27FC236}">
              <a16:creationId xmlns:a16="http://schemas.microsoft.com/office/drawing/2014/main" id="{D45B6893-061F-482C-800F-1A678518F58D}"/>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5" name="TextBox 202">
          <a:extLst>
            <a:ext uri="{FF2B5EF4-FFF2-40B4-BE49-F238E27FC236}">
              <a16:creationId xmlns:a16="http://schemas.microsoft.com/office/drawing/2014/main" id="{BF6C9FCB-0C2D-4AA0-B3E4-86BFC78DA34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6" name="TextBox 203">
          <a:extLst>
            <a:ext uri="{FF2B5EF4-FFF2-40B4-BE49-F238E27FC236}">
              <a16:creationId xmlns:a16="http://schemas.microsoft.com/office/drawing/2014/main" id="{0C7CF692-5720-4C71-9515-FADDB5F6A7C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7" name="TextBox 204">
          <a:extLst>
            <a:ext uri="{FF2B5EF4-FFF2-40B4-BE49-F238E27FC236}">
              <a16:creationId xmlns:a16="http://schemas.microsoft.com/office/drawing/2014/main" id="{D2CA4235-996B-4C6F-91F2-6A5659034DCF}"/>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8" name="TextBox 205">
          <a:extLst>
            <a:ext uri="{FF2B5EF4-FFF2-40B4-BE49-F238E27FC236}">
              <a16:creationId xmlns:a16="http://schemas.microsoft.com/office/drawing/2014/main" id="{22423E02-5570-4BE5-B5A1-EE488ED0933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19" name="TextBox 206">
          <a:extLst>
            <a:ext uri="{FF2B5EF4-FFF2-40B4-BE49-F238E27FC236}">
              <a16:creationId xmlns:a16="http://schemas.microsoft.com/office/drawing/2014/main" id="{E254E0E0-0C13-404C-A30C-D930C308D12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0" name="TextBox 207">
          <a:extLst>
            <a:ext uri="{FF2B5EF4-FFF2-40B4-BE49-F238E27FC236}">
              <a16:creationId xmlns:a16="http://schemas.microsoft.com/office/drawing/2014/main" id="{03AC18F3-175E-4981-897C-E1B45C04436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1" name="TextBox 208">
          <a:extLst>
            <a:ext uri="{FF2B5EF4-FFF2-40B4-BE49-F238E27FC236}">
              <a16:creationId xmlns:a16="http://schemas.microsoft.com/office/drawing/2014/main" id="{57F82841-11A5-47D4-8B54-6C80CB79B45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2" name="TextBox 209">
          <a:extLst>
            <a:ext uri="{FF2B5EF4-FFF2-40B4-BE49-F238E27FC236}">
              <a16:creationId xmlns:a16="http://schemas.microsoft.com/office/drawing/2014/main" id="{78AE981F-53C4-41A8-BEA1-860CEA83553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3" name="TextBox 210">
          <a:extLst>
            <a:ext uri="{FF2B5EF4-FFF2-40B4-BE49-F238E27FC236}">
              <a16:creationId xmlns:a16="http://schemas.microsoft.com/office/drawing/2014/main" id="{5D3DEB71-91BA-4962-B09D-5DD244A0679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4" name="TextBox 211">
          <a:extLst>
            <a:ext uri="{FF2B5EF4-FFF2-40B4-BE49-F238E27FC236}">
              <a16:creationId xmlns:a16="http://schemas.microsoft.com/office/drawing/2014/main" id="{AAADC89B-CB59-413E-931E-8C5B502C760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5" name="TextBox 212">
          <a:extLst>
            <a:ext uri="{FF2B5EF4-FFF2-40B4-BE49-F238E27FC236}">
              <a16:creationId xmlns:a16="http://schemas.microsoft.com/office/drawing/2014/main" id="{D28E0B6C-C10F-43AE-8DAE-2E89534E9B5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6" name="TextBox 213">
          <a:extLst>
            <a:ext uri="{FF2B5EF4-FFF2-40B4-BE49-F238E27FC236}">
              <a16:creationId xmlns:a16="http://schemas.microsoft.com/office/drawing/2014/main" id="{9E5759C0-9BF8-477D-92F3-7CD3E342608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7" name="TextBox 214">
          <a:extLst>
            <a:ext uri="{FF2B5EF4-FFF2-40B4-BE49-F238E27FC236}">
              <a16:creationId xmlns:a16="http://schemas.microsoft.com/office/drawing/2014/main" id="{AD125713-8365-4E28-B9D5-6EFE7013250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8" name="TextBox 215">
          <a:extLst>
            <a:ext uri="{FF2B5EF4-FFF2-40B4-BE49-F238E27FC236}">
              <a16:creationId xmlns:a16="http://schemas.microsoft.com/office/drawing/2014/main" id="{4E46512C-1524-4DDF-8820-A7E43D49CB6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29" name="TextBox 216">
          <a:extLst>
            <a:ext uri="{FF2B5EF4-FFF2-40B4-BE49-F238E27FC236}">
              <a16:creationId xmlns:a16="http://schemas.microsoft.com/office/drawing/2014/main" id="{AD0A16B4-F877-4737-A87E-06CEB8A3A64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0" name="TextBox 217">
          <a:extLst>
            <a:ext uri="{FF2B5EF4-FFF2-40B4-BE49-F238E27FC236}">
              <a16:creationId xmlns:a16="http://schemas.microsoft.com/office/drawing/2014/main" id="{B72878FD-0C79-41D2-9537-AA314B173B6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1" name="TextBox 218">
          <a:extLst>
            <a:ext uri="{FF2B5EF4-FFF2-40B4-BE49-F238E27FC236}">
              <a16:creationId xmlns:a16="http://schemas.microsoft.com/office/drawing/2014/main" id="{86B1CC3D-3BDE-416D-A235-12788407B13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2" name="TextBox 219">
          <a:extLst>
            <a:ext uri="{FF2B5EF4-FFF2-40B4-BE49-F238E27FC236}">
              <a16:creationId xmlns:a16="http://schemas.microsoft.com/office/drawing/2014/main" id="{32DB8D0A-D76A-496E-9D8B-D72129D3F36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3" name="TextBox 220">
          <a:extLst>
            <a:ext uri="{FF2B5EF4-FFF2-40B4-BE49-F238E27FC236}">
              <a16:creationId xmlns:a16="http://schemas.microsoft.com/office/drawing/2014/main" id="{F4D96CA7-256B-4222-BFF0-2EF08CCE4D7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4" name="TextBox 221">
          <a:extLst>
            <a:ext uri="{FF2B5EF4-FFF2-40B4-BE49-F238E27FC236}">
              <a16:creationId xmlns:a16="http://schemas.microsoft.com/office/drawing/2014/main" id="{F2CA30AF-B63C-4CA3-BE9E-6D5E3B67396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5" name="TextBox 222">
          <a:extLst>
            <a:ext uri="{FF2B5EF4-FFF2-40B4-BE49-F238E27FC236}">
              <a16:creationId xmlns:a16="http://schemas.microsoft.com/office/drawing/2014/main" id="{E55BA13B-F2B3-4E27-8044-0918C325227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6" name="TextBox 223">
          <a:extLst>
            <a:ext uri="{FF2B5EF4-FFF2-40B4-BE49-F238E27FC236}">
              <a16:creationId xmlns:a16="http://schemas.microsoft.com/office/drawing/2014/main" id="{869347A3-C498-4A87-A087-A9204A1C175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7" name="TextBox 224">
          <a:extLst>
            <a:ext uri="{FF2B5EF4-FFF2-40B4-BE49-F238E27FC236}">
              <a16:creationId xmlns:a16="http://schemas.microsoft.com/office/drawing/2014/main" id="{FCC91A5C-A4D1-4C00-A181-A477154A58C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8" name="TextBox 225">
          <a:extLst>
            <a:ext uri="{FF2B5EF4-FFF2-40B4-BE49-F238E27FC236}">
              <a16:creationId xmlns:a16="http://schemas.microsoft.com/office/drawing/2014/main" id="{34C83364-EFF8-43DE-A7D0-CF2FB7C9174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39" name="TextBox 226">
          <a:extLst>
            <a:ext uri="{FF2B5EF4-FFF2-40B4-BE49-F238E27FC236}">
              <a16:creationId xmlns:a16="http://schemas.microsoft.com/office/drawing/2014/main" id="{F7F1D389-F304-4852-8769-3EFB46D09C5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0" name="TextBox 227">
          <a:extLst>
            <a:ext uri="{FF2B5EF4-FFF2-40B4-BE49-F238E27FC236}">
              <a16:creationId xmlns:a16="http://schemas.microsoft.com/office/drawing/2014/main" id="{1CC0EEBE-389C-43C8-9C1B-3E892A0CD6F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1" name="TextBox 228">
          <a:extLst>
            <a:ext uri="{FF2B5EF4-FFF2-40B4-BE49-F238E27FC236}">
              <a16:creationId xmlns:a16="http://schemas.microsoft.com/office/drawing/2014/main" id="{FB3BA98C-46B2-4D4C-AA82-D543198529C6}"/>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2" name="TextBox 229">
          <a:extLst>
            <a:ext uri="{FF2B5EF4-FFF2-40B4-BE49-F238E27FC236}">
              <a16:creationId xmlns:a16="http://schemas.microsoft.com/office/drawing/2014/main" id="{4281D7CF-2BFC-4671-920B-5FF76E12A6E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3" name="TextBox 230">
          <a:extLst>
            <a:ext uri="{FF2B5EF4-FFF2-40B4-BE49-F238E27FC236}">
              <a16:creationId xmlns:a16="http://schemas.microsoft.com/office/drawing/2014/main" id="{26C2958B-0568-45F1-8626-548D5E84B31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4" name="TextBox 231">
          <a:extLst>
            <a:ext uri="{FF2B5EF4-FFF2-40B4-BE49-F238E27FC236}">
              <a16:creationId xmlns:a16="http://schemas.microsoft.com/office/drawing/2014/main" id="{305379CC-28F9-4A26-AB02-744ECD42262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5" name="TextBox 232">
          <a:extLst>
            <a:ext uri="{FF2B5EF4-FFF2-40B4-BE49-F238E27FC236}">
              <a16:creationId xmlns:a16="http://schemas.microsoft.com/office/drawing/2014/main" id="{3D3F7D74-EC5F-4009-A0FA-58B87809710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6" name="TextBox 233">
          <a:extLst>
            <a:ext uri="{FF2B5EF4-FFF2-40B4-BE49-F238E27FC236}">
              <a16:creationId xmlns:a16="http://schemas.microsoft.com/office/drawing/2014/main" id="{464D60B0-3A5C-44AD-B794-AD052367F05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7" name="TextBox 234">
          <a:extLst>
            <a:ext uri="{FF2B5EF4-FFF2-40B4-BE49-F238E27FC236}">
              <a16:creationId xmlns:a16="http://schemas.microsoft.com/office/drawing/2014/main" id="{A21C8231-2DD7-4486-AFF8-5A961695D7D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8" name="TextBox 235">
          <a:extLst>
            <a:ext uri="{FF2B5EF4-FFF2-40B4-BE49-F238E27FC236}">
              <a16:creationId xmlns:a16="http://schemas.microsoft.com/office/drawing/2014/main" id="{D3FF8AB2-1EAB-47D7-B680-37DC74AF6A6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49" name="TextBox 236">
          <a:extLst>
            <a:ext uri="{FF2B5EF4-FFF2-40B4-BE49-F238E27FC236}">
              <a16:creationId xmlns:a16="http://schemas.microsoft.com/office/drawing/2014/main" id="{3A1E10E4-BFD8-47C1-9C24-5222C0996477}"/>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0" name="TextBox 237">
          <a:extLst>
            <a:ext uri="{FF2B5EF4-FFF2-40B4-BE49-F238E27FC236}">
              <a16:creationId xmlns:a16="http://schemas.microsoft.com/office/drawing/2014/main" id="{44BFF534-0AC4-4EC5-919F-A571FD6CE5B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1" name="TextBox 238">
          <a:extLst>
            <a:ext uri="{FF2B5EF4-FFF2-40B4-BE49-F238E27FC236}">
              <a16:creationId xmlns:a16="http://schemas.microsoft.com/office/drawing/2014/main" id="{9474B976-AFD5-4E73-A675-976B6534662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2" name="TextBox 239">
          <a:extLst>
            <a:ext uri="{FF2B5EF4-FFF2-40B4-BE49-F238E27FC236}">
              <a16:creationId xmlns:a16="http://schemas.microsoft.com/office/drawing/2014/main" id="{E492874D-D617-49F9-8649-D909EE81299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3" name="TextBox 240">
          <a:extLst>
            <a:ext uri="{FF2B5EF4-FFF2-40B4-BE49-F238E27FC236}">
              <a16:creationId xmlns:a16="http://schemas.microsoft.com/office/drawing/2014/main" id="{119DF1FF-73D8-442E-A214-666CF31D0EE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4" name="TextBox 241">
          <a:extLst>
            <a:ext uri="{FF2B5EF4-FFF2-40B4-BE49-F238E27FC236}">
              <a16:creationId xmlns:a16="http://schemas.microsoft.com/office/drawing/2014/main" id="{476A9C8F-01A2-4402-9534-3C2312F9E84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5" name="TextBox 242">
          <a:extLst>
            <a:ext uri="{FF2B5EF4-FFF2-40B4-BE49-F238E27FC236}">
              <a16:creationId xmlns:a16="http://schemas.microsoft.com/office/drawing/2014/main" id="{185D0286-AE9F-4F92-A25A-594F508DB3F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6" name="TextBox 243">
          <a:extLst>
            <a:ext uri="{FF2B5EF4-FFF2-40B4-BE49-F238E27FC236}">
              <a16:creationId xmlns:a16="http://schemas.microsoft.com/office/drawing/2014/main" id="{EDAC3289-20D2-40A3-871E-5E9778F3FA78}"/>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7" name="TextBox 244">
          <a:extLst>
            <a:ext uri="{FF2B5EF4-FFF2-40B4-BE49-F238E27FC236}">
              <a16:creationId xmlns:a16="http://schemas.microsoft.com/office/drawing/2014/main" id="{EAABA11C-A89A-4E69-B684-1BF435783FB3}"/>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8" name="TextBox 245">
          <a:extLst>
            <a:ext uri="{FF2B5EF4-FFF2-40B4-BE49-F238E27FC236}">
              <a16:creationId xmlns:a16="http://schemas.microsoft.com/office/drawing/2014/main" id="{51097EE6-5AFB-4EB8-8D55-0557228241BA}"/>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59" name="TextBox 246">
          <a:extLst>
            <a:ext uri="{FF2B5EF4-FFF2-40B4-BE49-F238E27FC236}">
              <a16:creationId xmlns:a16="http://schemas.microsoft.com/office/drawing/2014/main" id="{7CD8CF9C-5393-4A2B-AB22-5CFE88FE5159}"/>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0" name="TextBox 247">
          <a:extLst>
            <a:ext uri="{FF2B5EF4-FFF2-40B4-BE49-F238E27FC236}">
              <a16:creationId xmlns:a16="http://schemas.microsoft.com/office/drawing/2014/main" id="{A6BBA9CA-E153-4013-A19B-D639C53FC8AC}"/>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1" name="TextBox 248">
          <a:extLst>
            <a:ext uri="{FF2B5EF4-FFF2-40B4-BE49-F238E27FC236}">
              <a16:creationId xmlns:a16="http://schemas.microsoft.com/office/drawing/2014/main" id="{233EC523-641B-40E4-A14E-99E4820C4CB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2" name="TextBox 249">
          <a:extLst>
            <a:ext uri="{FF2B5EF4-FFF2-40B4-BE49-F238E27FC236}">
              <a16:creationId xmlns:a16="http://schemas.microsoft.com/office/drawing/2014/main" id="{8CC9DD88-B63A-4D3A-A710-FD76A73E9B1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3" name="TextBox 250">
          <a:extLst>
            <a:ext uri="{FF2B5EF4-FFF2-40B4-BE49-F238E27FC236}">
              <a16:creationId xmlns:a16="http://schemas.microsoft.com/office/drawing/2014/main" id="{069FD3DC-5EEF-4ADB-9AB3-7812C915F46E}"/>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4" name="TextBox 251">
          <a:extLst>
            <a:ext uri="{FF2B5EF4-FFF2-40B4-BE49-F238E27FC236}">
              <a16:creationId xmlns:a16="http://schemas.microsoft.com/office/drawing/2014/main" id="{F8D0B1C0-E914-4806-AB01-7F71581768F0}"/>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5" name="TextBox 252">
          <a:extLst>
            <a:ext uri="{FF2B5EF4-FFF2-40B4-BE49-F238E27FC236}">
              <a16:creationId xmlns:a16="http://schemas.microsoft.com/office/drawing/2014/main" id="{C298D59E-8EBA-4C1E-89E0-ECE57B844AA2}"/>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6" name="TextBox 253">
          <a:extLst>
            <a:ext uri="{FF2B5EF4-FFF2-40B4-BE49-F238E27FC236}">
              <a16:creationId xmlns:a16="http://schemas.microsoft.com/office/drawing/2014/main" id="{7EEB1B7E-0E8A-4256-8382-D17CB1F0697B}"/>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7" name="TextBox 254">
          <a:extLst>
            <a:ext uri="{FF2B5EF4-FFF2-40B4-BE49-F238E27FC236}">
              <a16:creationId xmlns:a16="http://schemas.microsoft.com/office/drawing/2014/main" id="{25FD9197-A29E-44D5-AC2C-706AEE56A0F1}"/>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8" name="TextBox 255">
          <a:extLst>
            <a:ext uri="{FF2B5EF4-FFF2-40B4-BE49-F238E27FC236}">
              <a16:creationId xmlns:a16="http://schemas.microsoft.com/office/drawing/2014/main" id="{DD3FEF0D-4242-41DF-9105-36B8479A8F85}"/>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1139</xdr:row>
      <xdr:rowOff>38100</xdr:rowOff>
    </xdr:from>
    <xdr:ext cx="184731" cy="264560"/>
    <xdr:sp macro="" textlink="">
      <xdr:nvSpPr>
        <xdr:cNvPr id="769" name="TextBox 256">
          <a:extLst>
            <a:ext uri="{FF2B5EF4-FFF2-40B4-BE49-F238E27FC236}">
              <a16:creationId xmlns:a16="http://schemas.microsoft.com/office/drawing/2014/main" id="{9156501D-CFE7-48B3-A6B6-B7456C952584}"/>
            </a:ext>
          </a:extLst>
        </xdr:cNvPr>
        <xdr:cNvSpPr txBox="1"/>
      </xdr:nvSpPr>
      <xdr:spPr>
        <a:xfrm>
          <a:off x="7591425"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0" name="TextBox 769">
          <a:extLst>
            <a:ext uri="{FF2B5EF4-FFF2-40B4-BE49-F238E27FC236}">
              <a16:creationId xmlns:a16="http://schemas.microsoft.com/office/drawing/2014/main" id="{6F96CBA2-F206-4175-8B51-DF47E278B1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1" name="TextBox 770">
          <a:extLst>
            <a:ext uri="{FF2B5EF4-FFF2-40B4-BE49-F238E27FC236}">
              <a16:creationId xmlns:a16="http://schemas.microsoft.com/office/drawing/2014/main" id="{5DB4719E-2C4F-4269-843A-CECB0D5A087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2" name="TextBox 771">
          <a:extLst>
            <a:ext uri="{FF2B5EF4-FFF2-40B4-BE49-F238E27FC236}">
              <a16:creationId xmlns:a16="http://schemas.microsoft.com/office/drawing/2014/main" id="{994F05F1-379A-4ABD-83A6-CAA0045D4A5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3" name="TextBox 772">
          <a:extLst>
            <a:ext uri="{FF2B5EF4-FFF2-40B4-BE49-F238E27FC236}">
              <a16:creationId xmlns:a16="http://schemas.microsoft.com/office/drawing/2014/main" id="{AD067C9E-B7AD-4532-A9AB-0882131D4F8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4" name="TextBox 773">
          <a:extLst>
            <a:ext uri="{FF2B5EF4-FFF2-40B4-BE49-F238E27FC236}">
              <a16:creationId xmlns:a16="http://schemas.microsoft.com/office/drawing/2014/main" id="{243F4D22-F031-4B81-8614-68D7F9C0C18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5" name="TextBox 774">
          <a:extLst>
            <a:ext uri="{FF2B5EF4-FFF2-40B4-BE49-F238E27FC236}">
              <a16:creationId xmlns:a16="http://schemas.microsoft.com/office/drawing/2014/main" id="{ACE431A5-9BC3-403A-B42A-BD2E6B7BE3E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6" name="TextBox 775">
          <a:extLst>
            <a:ext uri="{FF2B5EF4-FFF2-40B4-BE49-F238E27FC236}">
              <a16:creationId xmlns:a16="http://schemas.microsoft.com/office/drawing/2014/main" id="{387AEABF-855E-4685-9BD4-740BAC76819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7" name="TextBox 776">
          <a:extLst>
            <a:ext uri="{FF2B5EF4-FFF2-40B4-BE49-F238E27FC236}">
              <a16:creationId xmlns:a16="http://schemas.microsoft.com/office/drawing/2014/main" id="{F985FAD6-D567-4D0B-AA6D-497B452B92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8" name="TextBox 777">
          <a:extLst>
            <a:ext uri="{FF2B5EF4-FFF2-40B4-BE49-F238E27FC236}">
              <a16:creationId xmlns:a16="http://schemas.microsoft.com/office/drawing/2014/main" id="{D244222C-BABD-4BF5-A322-9A2A8ED2498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79" name="TextBox 778">
          <a:extLst>
            <a:ext uri="{FF2B5EF4-FFF2-40B4-BE49-F238E27FC236}">
              <a16:creationId xmlns:a16="http://schemas.microsoft.com/office/drawing/2014/main" id="{6822F9CA-CE6C-47DB-9EF6-D357F33F488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0" name="TextBox 779">
          <a:extLst>
            <a:ext uri="{FF2B5EF4-FFF2-40B4-BE49-F238E27FC236}">
              <a16:creationId xmlns:a16="http://schemas.microsoft.com/office/drawing/2014/main" id="{82790123-3FFE-406C-B109-3CA93DAA28A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1" name="TextBox 780">
          <a:extLst>
            <a:ext uri="{FF2B5EF4-FFF2-40B4-BE49-F238E27FC236}">
              <a16:creationId xmlns:a16="http://schemas.microsoft.com/office/drawing/2014/main" id="{DD0F9A7F-7451-46DC-A2F9-3E39F18316F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2" name="TextBox 781">
          <a:extLst>
            <a:ext uri="{FF2B5EF4-FFF2-40B4-BE49-F238E27FC236}">
              <a16:creationId xmlns:a16="http://schemas.microsoft.com/office/drawing/2014/main" id="{8C2789F9-E094-451E-9FE3-D949776D8E2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3" name="TextBox 782">
          <a:extLst>
            <a:ext uri="{FF2B5EF4-FFF2-40B4-BE49-F238E27FC236}">
              <a16:creationId xmlns:a16="http://schemas.microsoft.com/office/drawing/2014/main" id="{A20B7416-5880-4F45-AA3C-B41D2716BFD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4" name="TextBox 783">
          <a:extLst>
            <a:ext uri="{FF2B5EF4-FFF2-40B4-BE49-F238E27FC236}">
              <a16:creationId xmlns:a16="http://schemas.microsoft.com/office/drawing/2014/main" id="{37A2CD68-083A-4850-9DCA-C9D59DB85F8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5" name="TextBox 784">
          <a:extLst>
            <a:ext uri="{FF2B5EF4-FFF2-40B4-BE49-F238E27FC236}">
              <a16:creationId xmlns:a16="http://schemas.microsoft.com/office/drawing/2014/main" id="{F8FD3C5C-B345-4F5A-8983-A3E13F7C722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6" name="TextBox 785">
          <a:extLst>
            <a:ext uri="{FF2B5EF4-FFF2-40B4-BE49-F238E27FC236}">
              <a16:creationId xmlns:a16="http://schemas.microsoft.com/office/drawing/2014/main" id="{C81A25CB-9FBC-404D-8337-72EC70788D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7" name="TextBox 786">
          <a:extLst>
            <a:ext uri="{FF2B5EF4-FFF2-40B4-BE49-F238E27FC236}">
              <a16:creationId xmlns:a16="http://schemas.microsoft.com/office/drawing/2014/main" id="{172AE43D-5A2E-408E-93FF-8EC843D3C46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8" name="TextBox 787">
          <a:extLst>
            <a:ext uri="{FF2B5EF4-FFF2-40B4-BE49-F238E27FC236}">
              <a16:creationId xmlns:a16="http://schemas.microsoft.com/office/drawing/2014/main" id="{05792DF8-4098-4BD2-80F3-9F9E342EFFB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89" name="TextBox 788">
          <a:extLst>
            <a:ext uri="{FF2B5EF4-FFF2-40B4-BE49-F238E27FC236}">
              <a16:creationId xmlns:a16="http://schemas.microsoft.com/office/drawing/2014/main" id="{CC435E08-E51A-4EC9-8146-C450FD822BE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0" name="TextBox 789">
          <a:extLst>
            <a:ext uri="{FF2B5EF4-FFF2-40B4-BE49-F238E27FC236}">
              <a16:creationId xmlns:a16="http://schemas.microsoft.com/office/drawing/2014/main" id="{CD21FADB-15C2-4053-8597-B3E751584D3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1" name="TextBox 790">
          <a:extLst>
            <a:ext uri="{FF2B5EF4-FFF2-40B4-BE49-F238E27FC236}">
              <a16:creationId xmlns:a16="http://schemas.microsoft.com/office/drawing/2014/main" id="{B82922D1-E507-442D-AA81-D408C4B09A7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2" name="TextBox 791">
          <a:extLst>
            <a:ext uri="{FF2B5EF4-FFF2-40B4-BE49-F238E27FC236}">
              <a16:creationId xmlns:a16="http://schemas.microsoft.com/office/drawing/2014/main" id="{7590C896-59AA-421A-AA12-225DCE0F1FF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3" name="TextBox 792">
          <a:extLst>
            <a:ext uri="{FF2B5EF4-FFF2-40B4-BE49-F238E27FC236}">
              <a16:creationId xmlns:a16="http://schemas.microsoft.com/office/drawing/2014/main" id="{DE749963-419E-4856-8B33-A2C5DB670A3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4" name="TextBox 793">
          <a:extLst>
            <a:ext uri="{FF2B5EF4-FFF2-40B4-BE49-F238E27FC236}">
              <a16:creationId xmlns:a16="http://schemas.microsoft.com/office/drawing/2014/main" id="{DF2F033A-2510-452D-BEE1-C84F65A18EC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5" name="TextBox 794">
          <a:extLst>
            <a:ext uri="{FF2B5EF4-FFF2-40B4-BE49-F238E27FC236}">
              <a16:creationId xmlns:a16="http://schemas.microsoft.com/office/drawing/2014/main" id="{C4375E19-876A-4E23-80E0-EA14DA9B6D9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6" name="TextBox 795">
          <a:extLst>
            <a:ext uri="{FF2B5EF4-FFF2-40B4-BE49-F238E27FC236}">
              <a16:creationId xmlns:a16="http://schemas.microsoft.com/office/drawing/2014/main" id="{54B11476-685F-4F99-99C2-0B52151B2D6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7" name="TextBox 796">
          <a:extLst>
            <a:ext uri="{FF2B5EF4-FFF2-40B4-BE49-F238E27FC236}">
              <a16:creationId xmlns:a16="http://schemas.microsoft.com/office/drawing/2014/main" id="{BFCAD965-E12D-48FF-9A84-596701438A0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8" name="TextBox 797">
          <a:extLst>
            <a:ext uri="{FF2B5EF4-FFF2-40B4-BE49-F238E27FC236}">
              <a16:creationId xmlns:a16="http://schemas.microsoft.com/office/drawing/2014/main" id="{C0122285-0207-472C-9A83-A7F718D59A5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799" name="TextBox 798">
          <a:extLst>
            <a:ext uri="{FF2B5EF4-FFF2-40B4-BE49-F238E27FC236}">
              <a16:creationId xmlns:a16="http://schemas.microsoft.com/office/drawing/2014/main" id="{0F7F368E-D485-49F8-A239-BF688CF171F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0" name="TextBox 799">
          <a:extLst>
            <a:ext uri="{FF2B5EF4-FFF2-40B4-BE49-F238E27FC236}">
              <a16:creationId xmlns:a16="http://schemas.microsoft.com/office/drawing/2014/main" id="{8C3EB906-C878-470B-BC02-0502DD087C0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1" name="TextBox 800">
          <a:extLst>
            <a:ext uri="{FF2B5EF4-FFF2-40B4-BE49-F238E27FC236}">
              <a16:creationId xmlns:a16="http://schemas.microsoft.com/office/drawing/2014/main" id="{C90720DC-BAAA-4B66-956F-77F6BA436C4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2" name="TextBox 801">
          <a:extLst>
            <a:ext uri="{FF2B5EF4-FFF2-40B4-BE49-F238E27FC236}">
              <a16:creationId xmlns:a16="http://schemas.microsoft.com/office/drawing/2014/main" id="{6E95D750-66ED-4995-BC8B-0BD0DEC1CDE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3" name="TextBox 802">
          <a:extLst>
            <a:ext uri="{FF2B5EF4-FFF2-40B4-BE49-F238E27FC236}">
              <a16:creationId xmlns:a16="http://schemas.microsoft.com/office/drawing/2014/main" id="{E69A94C1-5764-4F1C-A8A4-E7E5E83454D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4" name="TextBox 803">
          <a:extLst>
            <a:ext uri="{FF2B5EF4-FFF2-40B4-BE49-F238E27FC236}">
              <a16:creationId xmlns:a16="http://schemas.microsoft.com/office/drawing/2014/main" id="{8F7A1A54-7D02-40DA-86C2-B3CA4D79426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5" name="TextBox 804">
          <a:extLst>
            <a:ext uri="{FF2B5EF4-FFF2-40B4-BE49-F238E27FC236}">
              <a16:creationId xmlns:a16="http://schemas.microsoft.com/office/drawing/2014/main" id="{FB0A8916-9EA0-4CE3-A1AF-40C533889B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6" name="TextBox 805">
          <a:extLst>
            <a:ext uri="{FF2B5EF4-FFF2-40B4-BE49-F238E27FC236}">
              <a16:creationId xmlns:a16="http://schemas.microsoft.com/office/drawing/2014/main" id="{E3332549-CE27-4C32-BB34-B2566423836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7" name="TextBox 806">
          <a:extLst>
            <a:ext uri="{FF2B5EF4-FFF2-40B4-BE49-F238E27FC236}">
              <a16:creationId xmlns:a16="http://schemas.microsoft.com/office/drawing/2014/main" id="{02CAAC17-5703-4E1D-8632-99E6063C1B2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8" name="TextBox 807">
          <a:extLst>
            <a:ext uri="{FF2B5EF4-FFF2-40B4-BE49-F238E27FC236}">
              <a16:creationId xmlns:a16="http://schemas.microsoft.com/office/drawing/2014/main" id="{6B183F89-5F80-4944-95FC-96F37FF677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09" name="TextBox 808">
          <a:extLst>
            <a:ext uri="{FF2B5EF4-FFF2-40B4-BE49-F238E27FC236}">
              <a16:creationId xmlns:a16="http://schemas.microsoft.com/office/drawing/2014/main" id="{625098D7-9FC7-4351-BF62-D3DA4D3C0CD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0" name="TextBox 809">
          <a:extLst>
            <a:ext uri="{FF2B5EF4-FFF2-40B4-BE49-F238E27FC236}">
              <a16:creationId xmlns:a16="http://schemas.microsoft.com/office/drawing/2014/main" id="{78399A6B-22CD-4D21-A19D-8E24905537B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1" name="TextBox 810">
          <a:extLst>
            <a:ext uri="{FF2B5EF4-FFF2-40B4-BE49-F238E27FC236}">
              <a16:creationId xmlns:a16="http://schemas.microsoft.com/office/drawing/2014/main" id="{834BAE89-696E-4043-9646-D3C1EDDBDCB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2" name="TextBox 811">
          <a:extLst>
            <a:ext uri="{FF2B5EF4-FFF2-40B4-BE49-F238E27FC236}">
              <a16:creationId xmlns:a16="http://schemas.microsoft.com/office/drawing/2014/main" id="{7071871B-B5D1-420F-BBC8-D6AFE41523E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3" name="TextBox 812">
          <a:extLst>
            <a:ext uri="{FF2B5EF4-FFF2-40B4-BE49-F238E27FC236}">
              <a16:creationId xmlns:a16="http://schemas.microsoft.com/office/drawing/2014/main" id="{249FAA93-88CF-4F45-A7D8-B9F81A42F1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4" name="TextBox 813">
          <a:extLst>
            <a:ext uri="{FF2B5EF4-FFF2-40B4-BE49-F238E27FC236}">
              <a16:creationId xmlns:a16="http://schemas.microsoft.com/office/drawing/2014/main" id="{89EA1BD3-AA2E-4BFF-A041-8BE21E47FB2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5" name="TextBox 814">
          <a:extLst>
            <a:ext uri="{FF2B5EF4-FFF2-40B4-BE49-F238E27FC236}">
              <a16:creationId xmlns:a16="http://schemas.microsoft.com/office/drawing/2014/main" id="{18CEA10E-B491-478E-B31E-D51BE2AB99E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6" name="TextBox 815">
          <a:extLst>
            <a:ext uri="{FF2B5EF4-FFF2-40B4-BE49-F238E27FC236}">
              <a16:creationId xmlns:a16="http://schemas.microsoft.com/office/drawing/2014/main" id="{28B23C7A-305F-4EE6-903E-E85CBD11FC5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7" name="TextBox 816">
          <a:extLst>
            <a:ext uri="{FF2B5EF4-FFF2-40B4-BE49-F238E27FC236}">
              <a16:creationId xmlns:a16="http://schemas.microsoft.com/office/drawing/2014/main" id="{4108C1C3-19F7-49EF-AB47-7F918E028E1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8" name="TextBox 817">
          <a:extLst>
            <a:ext uri="{FF2B5EF4-FFF2-40B4-BE49-F238E27FC236}">
              <a16:creationId xmlns:a16="http://schemas.microsoft.com/office/drawing/2014/main" id="{AB53DE70-6C9E-4F15-A89F-E25C5AB6900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19" name="TextBox 818">
          <a:extLst>
            <a:ext uri="{FF2B5EF4-FFF2-40B4-BE49-F238E27FC236}">
              <a16:creationId xmlns:a16="http://schemas.microsoft.com/office/drawing/2014/main" id="{09CE45F0-BD77-43DD-A358-B6EA2B9920A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0" name="TextBox 819">
          <a:extLst>
            <a:ext uri="{FF2B5EF4-FFF2-40B4-BE49-F238E27FC236}">
              <a16:creationId xmlns:a16="http://schemas.microsoft.com/office/drawing/2014/main" id="{5464A909-9AE4-4DEB-BCFF-EFB3AD0BD86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1" name="TextBox 820">
          <a:extLst>
            <a:ext uri="{FF2B5EF4-FFF2-40B4-BE49-F238E27FC236}">
              <a16:creationId xmlns:a16="http://schemas.microsoft.com/office/drawing/2014/main" id="{64B38EFA-9097-4F38-9346-57DA5046C8B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2" name="TextBox 821">
          <a:extLst>
            <a:ext uri="{FF2B5EF4-FFF2-40B4-BE49-F238E27FC236}">
              <a16:creationId xmlns:a16="http://schemas.microsoft.com/office/drawing/2014/main" id="{29CB204A-75BC-489E-8D98-49079A1E444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3" name="TextBox 822">
          <a:extLst>
            <a:ext uri="{FF2B5EF4-FFF2-40B4-BE49-F238E27FC236}">
              <a16:creationId xmlns:a16="http://schemas.microsoft.com/office/drawing/2014/main" id="{718D59C5-BC7F-4536-95EE-137F63A6844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4" name="TextBox 823">
          <a:extLst>
            <a:ext uri="{FF2B5EF4-FFF2-40B4-BE49-F238E27FC236}">
              <a16:creationId xmlns:a16="http://schemas.microsoft.com/office/drawing/2014/main" id="{E6497832-7869-4465-BEBF-EAD7CF94105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5" name="TextBox 824">
          <a:extLst>
            <a:ext uri="{FF2B5EF4-FFF2-40B4-BE49-F238E27FC236}">
              <a16:creationId xmlns:a16="http://schemas.microsoft.com/office/drawing/2014/main" id="{8016EFF6-CD9F-4593-927B-0978CF4B34E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6" name="TextBox 825">
          <a:extLst>
            <a:ext uri="{FF2B5EF4-FFF2-40B4-BE49-F238E27FC236}">
              <a16:creationId xmlns:a16="http://schemas.microsoft.com/office/drawing/2014/main" id="{97156177-744B-469B-B56C-D56F68BB902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7" name="TextBox 826">
          <a:extLst>
            <a:ext uri="{FF2B5EF4-FFF2-40B4-BE49-F238E27FC236}">
              <a16:creationId xmlns:a16="http://schemas.microsoft.com/office/drawing/2014/main" id="{9D23C7FE-DF02-4822-ABE9-2285E7206A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8" name="TextBox 827">
          <a:extLst>
            <a:ext uri="{FF2B5EF4-FFF2-40B4-BE49-F238E27FC236}">
              <a16:creationId xmlns:a16="http://schemas.microsoft.com/office/drawing/2014/main" id="{605174C6-607B-4AC7-B86A-BA742598888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29" name="TextBox 828">
          <a:extLst>
            <a:ext uri="{FF2B5EF4-FFF2-40B4-BE49-F238E27FC236}">
              <a16:creationId xmlns:a16="http://schemas.microsoft.com/office/drawing/2014/main" id="{F96C8015-47BB-4247-9878-D7D52CC3445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0" name="TextBox 829">
          <a:extLst>
            <a:ext uri="{FF2B5EF4-FFF2-40B4-BE49-F238E27FC236}">
              <a16:creationId xmlns:a16="http://schemas.microsoft.com/office/drawing/2014/main" id="{EA8539CB-B49A-4146-BB2A-296E788FC3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1" name="TextBox 830">
          <a:extLst>
            <a:ext uri="{FF2B5EF4-FFF2-40B4-BE49-F238E27FC236}">
              <a16:creationId xmlns:a16="http://schemas.microsoft.com/office/drawing/2014/main" id="{6A142C48-03FB-497A-BE1C-F79667C00A2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2" name="TextBox 831">
          <a:extLst>
            <a:ext uri="{FF2B5EF4-FFF2-40B4-BE49-F238E27FC236}">
              <a16:creationId xmlns:a16="http://schemas.microsoft.com/office/drawing/2014/main" id="{EC770D9E-332D-4B95-B13C-2E36926AD3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3" name="TextBox 832">
          <a:extLst>
            <a:ext uri="{FF2B5EF4-FFF2-40B4-BE49-F238E27FC236}">
              <a16:creationId xmlns:a16="http://schemas.microsoft.com/office/drawing/2014/main" id="{6BA6EB7F-BC93-446F-8CEF-78DDF191A52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4" name="TextBox 833">
          <a:extLst>
            <a:ext uri="{FF2B5EF4-FFF2-40B4-BE49-F238E27FC236}">
              <a16:creationId xmlns:a16="http://schemas.microsoft.com/office/drawing/2014/main" id="{94CC64F5-F6D3-483C-910B-6A7CC35889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5" name="TextBox 834">
          <a:extLst>
            <a:ext uri="{FF2B5EF4-FFF2-40B4-BE49-F238E27FC236}">
              <a16:creationId xmlns:a16="http://schemas.microsoft.com/office/drawing/2014/main" id="{25522311-EC97-458A-90CF-AB4E417DF11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6" name="TextBox 835">
          <a:extLst>
            <a:ext uri="{FF2B5EF4-FFF2-40B4-BE49-F238E27FC236}">
              <a16:creationId xmlns:a16="http://schemas.microsoft.com/office/drawing/2014/main" id="{D05314D8-C24E-49F6-B9A6-A7EB416636E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7" name="TextBox 836">
          <a:extLst>
            <a:ext uri="{FF2B5EF4-FFF2-40B4-BE49-F238E27FC236}">
              <a16:creationId xmlns:a16="http://schemas.microsoft.com/office/drawing/2014/main" id="{6B37E858-591A-4224-9C4E-E3AB110C3C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8" name="TextBox 837">
          <a:extLst>
            <a:ext uri="{FF2B5EF4-FFF2-40B4-BE49-F238E27FC236}">
              <a16:creationId xmlns:a16="http://schemas.microsoft.com/office/drawing/2014/main" id="{1F161139-3567-4CD7-B1F7-906580BA8BF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39" name="TextBox 838">
          <a:extLst>
            <a:ext uri="{FF2B5EF4-FFF2-40B4-BE49-F238E27FC236}">
              <a16:creationId xmlns:a16="http://schemas.microsoft.com/office/drawing/2014/main" id="{58320FCB-43F8-4702-9E51-38793622539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0" name="TextBox 839">
          <a:extLst>
            <a:ext uri="{FF2B5EF4-FFF2-40B4-BE49-F238E27FC236}">
              <a16:creationId xmlns:a16="http://schemas.microsoft.com/office/drawing/2014/main" id="{254E05CB-B9CB-4A76-A509-9AC4B81E87B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1" name="TextBox 840">
          <a:extLst>
            <a:ext uri="{FF2B5EF4-FFF2-40B4-BE49-F238E27FC236}">
              <a16:creationId xmlns:a16="http://schemas.microsoft.com/office/drawing/2014/main" id="{359BFDF8-E13C-45E8-934F-9733D6EE18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2" name="TextBox 841">
          <a:extLst>
            <a:ext uri="{FF2B5EF4-FFF2-40B4-BE49-F238E27FC236}">
              <a16:creationId xmlns:a16="http://schemas.microsoft.com/office/drawing/2014/main" id="{6673C80B-8869-4FBF-B065-E00065FA808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3" name="TextBox 842">
          <a:extLst>
            <a:ext uri="{FF2B5EF4-FFF2-40B4-BE49-F238E27FC236}">
              <a16:creationId xmlns:a16="http://schemas.microsoft.com/office/drawing/2014/main" id="{B761977C-72B4-4B94-AF5B-3794CDAA0D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4" name="TextBox 843">
          <a:extLst>
            <a:ext uri="{FF2B5EF4-FFF2-40B4-BE49-F238E27FC236}">
              <a16:creationId xmlns:a16="http://schemas.microsoft.com/office/drawing/2014/main" id="{428F7B2E-7BD5-429F-92C1-A6E88308DFA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5" name="TextBox 844">
          <a:extLst>
            <a:ext uri="{FF2B5EF4-FFF2-40B4-BE49-F238E27FC236}">
              <a16:creationId xmlns:a16="http://schemas.microsoft.com/office/drawing/2014/main" id="{41E40CE3-870C-46C8-8C8F-2A223056040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6" name="TextBox 845">
          <a:extLst>
            <a:ext uri="{FF2B5EF4-FFF2-40B4-BE49-F238E27FC236}">
              <a16:creationId xmlns:a16="http://schemas.microsoft.com/office/drawing/2014/main" id="{DF167AB8-AB72-4D85-A5F5-DCD14D7DC6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7" name="TextBox 846">
          <a:extLst>
            <a:ext uri="{FF2B5EF4-FFF2-40B4-BE49-F238E27FC236}">
              <a16:creationId xmlns:a16="http://schemas.microsoft.com/office/drawing/2014/main" id="{DC8826C5-474D-416F-A43D-3CCB2AE6197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8" name="TextBox 847">
          <a:extLst>
            <a:ext uri="{FF2B5EF4-FFF2-40B4-BE49-F238E27FC236}">
              <a16:creationId xmlns:a16="http://schemas.microsoft.com/office/drawing/2014/main" id="{86FD8FD9-776C-4946-943D-6144642F52E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49" name="TextBox 848">
          <a:extLst>
            <a:ext uri="{FF2B5EF4-FFF2-40B4-BE49-F238E27FC236}">
              <a16:creationId xmlns:a16="http://schemas.microsoft.com/office/drawing/2014/main" id="{B401CF78-B518-49D2-B4CC-933B3D123C0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0" name="TextBox 849">
          <a:extLst>
            <a:ext uri="{FF2B5EF4-FFF2-40B4-BE49-F238E27FC236}">
              <a16:creationId xmlns:a16="http://schemas.microsoft.com/office/drawing/2014/main" id="{A60E6BB3-6B2E-44CA-86ED-285025BF088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1" name="TextBox 850">
          <a:extLst>
            <a:ext uri="{FF2B5EF4-FFF2-40B4-BE49-F238E27FC236}">
              <a16:creationId xmlns:a16="http://schemas.microsoft.com/office/drawing/2014/main" id="{8CAA073F-64F4-4CF2-97FC-13ED6E219C6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2" name="TextBox 851">
          <a:extLst>
            <a:ext uri="{FF2B5EF4-FFF2-40B4-BE49-F238E27FC236}">
              <a16:creationId xmlns:a16="http://schemas.microsoft.com/office/drawing/2014/main" id="{83396745-92E5-4D2C-A0BC-965C94689AE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3" name="TextBox 852">
          <a:extLst>
            <a:ext uri="{FF2B5EF4-FFF2-40B4-BE49-F238E27FC236}">
              <a16:creationId xmlns:a16="http://schemas.microsoft.com/office/drawing/2014/main" id="{B836CA1A-705E-41A5-8708-850988F5D3C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4" name="TextBox 853">
          <a:extLst>
            <a:ext uri="{FF2B5EF4-FFF2-40B4-BE49-F238E27FC236}">
              <a16:creationId xmlns:a16="http://schemas.microsoft.com/office/drawing/2014/main" id="{17CB408C-826E-4E83-96B6-615C971916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5" name="TextBox 854">
          <a:extLst>
            <a:ext uri="{FF2B5EF4-FFF2-40B4-BE49-F238E27FC236}">
              <a16:creationId xmlns:a16="http://schemas.microsoft.com/office/drawing/2014/main" id="{48494A9B-1DA9-4820-99B3-84C56B025F6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6" name="TextBox 855">
          <a:extLst>
            <a:ext uri="{FF2B5EF4-FFF2-40B4-BE49-F238E27FC236}">
              <a16:creationId xmlns:a16="http://schemas.microsoft.com/office/drawing/2014/main" id="{808102F5-44D9-4405-B152-C756B38808B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7" name="TextBox 856">
          <a:extLst>
            <a:ext uri="{FF2B5EF4-FFF2-40B4-BE49-F238E27FC236}">
              <a16:creationId xmlns:a16="http://schemas.microsoft.com/office/drawing/2014/main" id="{A0F2B846-FA5A-4E67-AD69-6BDD3819C8D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8" name="TextBox 857">
          <a:extLst>
            <a:ext uri="{FF2B5EF4-FFF2-40B4-BE49-F238E27FC236}">
              <a16:creationId xmlns:a16="http://schemas.microsoft.com/office/drawing/2014/main" id="{CDB2231E-A2B3-4115-B1E7-B5CBABB7A2D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59" name="TextBox 858">
          <a:extLst>
            <a:ext uri="{FF2B5EF4-FFF2-40B4-BE49-F238E27FC236}">
              <a16:creationId xmlns:a16="http://schemas.microsoft.com/office/drawing/2014/main" id="{F83D7C1E-F79D-46C2-B593-40D8F19EAA6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0" name="TextBox 859">
          <a:extLst>
            <a:ext uri="{FF2B5EF4-FFF2-40B4-BE49-F238E27FC236}">
              <a16:creationId xmlns:a16="http://schemas.microsoft.com/office/drawing/2014/main" id="{2A966E0F-409F-4302-ABBC-E2868B2035E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1" name="TextBox 860">
          <a:extLst>
            <a:ext uri="{FF2B5EF4-FFF2-40B4-BE49-F238E27FC236}">
              <a16:creationId xmlns:a16="http://schemas.microsoft.com/office/drawing/2014/main" id="{144D225D-F690-4A71-9462-8573CDF369C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2" name="TextBox 861">
          <a:extLst>
            <a:ext uri="{FF2B5EF4-FFF2-40B4-BE49-F238E27FC236}">
              <a16:creationId xmlns:a16="http://schemas.microsoft.com/office/drawing/2014/main" id="{FEB2A3B9-8D8C-4EB9-88FC-A20B4827514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3" name="TextBox 862">
          <a:extLst>
            <a:ext uri="{FF2B5EF4-FFF2-40B4-BE49-F238E27FC236}">
              <a16:creationId xmlns:a16="http://schemas.microsoft.com/office/drawing/2014/main" id="{037CF0AD-9541-4D46-BDC7-25FC8910D8B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4" name="TextBox 863">
          <a:extLst>
            <a:ext uri="{FF2B5EF4-FFF2-40B4-BE49-F238E27FC236}">
              <a16:creationId xmlns:a16="http://schemas.microsoft.com/office/drawing/2014/main" id="{1DF863A7-0F93-40D7-A883-58458001C19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5" name="TextBox 864">
          <a:extLst>
            <a:ext uri="{FF2B5EF4-FFF2-40B4-BE49-F238E27FC236}">
              <a16:creationId xmlns:a16="http://schemas.microsoft.com/office/drawing/2014/main" id="{EA0DE157-9AB2-4E14-88DE-E98F608BD10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6" name="TextBox 865">
          <a:extLst>
            <a:ext uri="{FF2B5EF4-FFF2-40B4-BE49-F238E27FC236}">
              <a16:creationId xmlns:a16="http://schemas.microsoft.com/office/drawing/2014/main" id="{FF503063-ACD3-44BA-B6E7-7CE4034D070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7" name="TextBox 866">
          <a:extLst>
            <a:ext uri="{FF2B5EF4-FFF2-40B4-BE49-F238E27FC236}">
              <a16:creationId xmlns:a16="http://schemas.microsoft.com/office/drawing/2014/main" id="{DF775CF4-C214-4C23-B011-9A82869CEB5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8" name="TextBox 867">
          <a:extLst>
            <a:ext uri="{FF2B5EF4-FFF2-40B4-BE49-F238E27FC236}">
              <a16:creationId xmlns:a16="http://schemas.microsoft.com/office/drawing/2014/main" id="{327A1E01-D229-49E0-BEFC-4C0144B95C7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69" name="TextBox 868">
          <a:extLst>
            <a:ext uri="{FF2B5EF4-FFF2-40B4-BE49-F238E27FC236}">
              <a16:creationId xmlns:a16="http://schemas.microsoft.com/office/drawing/2014/main" id="{1952A10A-9291-45A7-9A96-4204E52BDF0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0" name="TextBox 869">
          <a:extLst>
            <a:ext uri="{FF2B5EF4-FFF2-40B4-BE49-F238E27FC236}">
              <a16:creationId xmlns:a16="http://schemas.microsoft.com/office/drawing/2014/main" id="{C173DDDE-11BA-4012-A7B7-CC3CD84C8E0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1" name="TextBox 870">
          <a:extLst>
            <a:ext uri="{FF2B5EF4-FFF2-40B4-BE49-F238E27FC236}">
              <a16:creationId xmlns:a16="http://schemas.microsoft.com/office/drawing/2014/main" id="{4E420006-BE4D-4DE6-A840-216E46D36F8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2" name="TextBox 871">
          <a:extLst>
            <a:ext uri="{FF2B5EF4-FFF2-40B4-BE49-F238E27FC236}">
              <a16:creationId xmlns:a16="http://schemas.microsoft.com/office/drawing/2014/main" id="{328290AC-5DDD-4843-A926-28DCA7A38F8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3" name="TextBox 872">
          <a:extLst>
            <a:ext uri="{FF2B5EF4-FFF2-40B4-BE49-F238E27FC236}">
              <a16:creationId xmlns:a16="http://schemas.microsoft.com/office/drawing/2014/main" id="{0F0D0EA9-7FC1-4629-AAA1-E5EAE26DF0D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4" name="TextBox 873">
          <a:extLst>
            <a:ext uri="{FF2B5EF4-FFF2-40B4-BE49-F238E27FC236}">
              <a16:creationId xmlns:a16="http://schemas.microsoft.com/office/drawing/2014/main" id="{8A1167D7-E7F9-4946-906A-78C3E45352D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5" name="TextBox 874">
          <a:extLst>
            <a:ext uri="{FF2B5EF4-FFF2-40B4-BE49-F238E27FC236}">
              <a16:creationId xmlns:a16="http://schemas.microsoft.com/office/drawing/2014/main" id="{9B80B2C1-B6E8-4722-BC9E-1D3958065D4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6" name="TextBox 875">
          <a:extLst>
            <a:ext uri="{FF2B5EF4-FFF2-40B4-BE49-F238E27FC236}">
              <a16:creationId xmlns:a16="http://schemas.microsoft.com/office/drawing/2014/main" id="{34CE5F43-FB94-4990-9334-C8F9A3494B6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7" name="TextBox 876">
          <a:extLst>
            <a:ext uri="{FF2B5EF4-FFF2-40B4-BE49-F238E27FC236}">
              <a16:creationId xmlns:a16="http://schemas.microsoft.com/office/drawing/2014/main" id="{588F5BCD-3555-42D8-BA19-B3F138F005B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8" name="TextBox 877">
          <a:extLst>
            <a:ext uri="{FF2B5EF4-FFF2-40B4-BE49-F238E27FC236}">
              <a16:creationId xmlns:a16="http://schemas.microsoft.com/office/drawing/2014/main" id="{1CC30138-353C-40D4-9457-76D2CE5D9AA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79" name="TextBox 878">
          <a:extLst>
            <a:ext uri="{FF2B5EF4-FFF2-40B4-BE49-F238E27FC236}">
              <a16:creationId xmlns:a16="http://schemas.microsoft.com/office/drawing/2014/main" id="{1F0B5F01-3046-4080-9C83-36656966204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0" name="TextBox 879">
          <a:extLst>
            <a:ext uri="{FF2B5EF4-FFF2-40B4-BE49-F238E27FC236}">
              <a16:creationId xmlns:a16="http://schemas.microsoft.com/office/drawing/2014/main" id="{F356DF44-26D3-4EA4-8906-9C42C34D19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1" name="TextBox 880">
          <a:extLst>
            <a:ext uri="{FF2B5EF4-FFF2-40B4-BE49-F238E27FC236}">
              <a16:creationId xmlns:a16="http://schemas.microsoft.com/office/drawing/2014/main" id="{BF0D0165-1E8D-4679-9A26-34C0C5A5C89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2" name="TextBox 881">
          <a:extLst>
            <a:ext uri="{FF2B5EF4-FFF2-40B4-BE49-F238E27FC236}">
              <a16:creationId xmlns:a16="http://schemas.microsoft.com/office/drawing/2014/main" id="{E4CF9778-2A79-4555-B21C-FFD409C32B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3" name="TextBox 882">
          <a:extLst>
            <a:ext uri="{FF2B5EF4-FFF2-40B4-BE49-F238E27FC236}">
              <a16:creationId xmlns:a16="http://schemas.microsoft.com/office/drawing/2014/main" id="{D32F1183-0FA6-4C6E-8966-01FA8931FAD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4" name="TextBox 883">
          <a:extLst>
            <a:ext uri="{FF2B5EF4-FFF2-40B4-BE49-F238E27FC236}">
              <a16:creationId xmlns:a16="http://schemas.microsoft.com/office/drawing/2014/main" id="{87FDCDFE-AABF-4DE7-A376-B18E26E08DD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5" name="TextBox 884">
          <a:extLst>
            <a:ext uri="{FF2B5EF4-FFF2-40B4-BE49-F238E27FC236}">
              <a16:creationId xmlns:a16="http://schemas.microsoft.com/office/drawing/2014/main" id="{7F24DB35-6DF3-4375-A324-C9F593355CF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6" name="TextBox 885">
          <a:extLst>
            <a:ext uri="{FF2B5EF4-FFF2-40B4-BE49-F238E27FC236}">
              <a16:creationId xmlns:a16="http://schemas.microsoft.com/office/drawing/2014/main" id="{62053807-F006-4BCE-8B6B-A2D456CAF2A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7" name="TextBox 886">
          <a:extLst>
            <a:ext uri="{FF2B5EF4-FFF2-40B4-BE49-F238E27FC236}">
              <a16:creationId xmlns:a16="http://schemas.microsoft.com/office/drawing/2014/main" id="{BDDEE7D2-0810-47AB-A3A0-0E8671AA143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8" name="TextBox 887">
          <a:extLst>
            <a:ext uri="{FF2B5EF4-FFF2-40B4-BE49-F238E27FC236}">
              <a16:creationId xmlns:a16="http://schemas.microsoft.com/office/drawing/2014/main" id="{2C84923D-AAF3-4E02-BD56-AA569AEA1E4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89" name="TextBox 888">
          <a:extLst>
            <a:ext uri="{FF2B5EF4-FFF2-40B4-BE49-F238E27FC236}">
              <a16:creationId xmlns:a16="http://schemas.microsoft.com/office/drawing/2014/main" id="{C5B2D2BB-C5B2-4AF4-A4CB-3B4D327021B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0" name="TextBox 889">
          <a:extLst>
            <a:ext uri="{FF2B5EF4-FFF2-40B4-BE49-F238E27FC236}">
              <a16:creationId xmlns:a16="http://schemas.microsoft.com/office/drawing/2014/main" id="{535073EF-8767-447A-8D9E-35A7F97048D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1" name="TextBox 890">
          <a:extLst>
            <a:ext uri="{FF2B5EF4-FFF2-40B4-BE49-F238E27FC236}">
              <a16:creationId xmlns:a16="http://schemas.microsoft.com/office/drawing/2014/main" id="{4E40CD26-F5BD-48BB-8FAD-5158D6060A8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2" name="TextBox 891">
          <a:extLst>
            <a:ext uri="{FF2B5EF4-FFF2-40B4-BE49-F238E27FC236}">
              <a16:creationId xmlns:a16="http://schemas.microsoft.com/office/drawing/2014/main" id="{F3BED4BF-F8FF-454A-A2F4-D8F93A2843B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3" name="TextBox 892">
          <a:extLst>
            <a:ext uri="{FF2B5EF4-FFF2-40B4-BE49-F238E27FC236}">
              <a16:creationId xmlns:a16="http://schemas.microsoft.com/office/drawing/2014/main" id="{B2EF4F6C-F896-4689-A9D4-245064A73B4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4" name="TextBox 893">
          <a:extLst>
            <a:ext uri="{FF2B5EF4-FFF2-40B4-BE49-F238E27FC236}">
              <a16:creationId xmlns:a16="http://schemas.microsoft.com/office/drawing/2014/main" id="{2B7B2E23-3618-4CB8-A2ED-EDE24DAF6E8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5" name="TextBox 894">
          <a:extLst>
            <a:ext uri="{FF2B5EF4-FFF2-40B4-BE49-F238E27FC236}">
              <a16:creationId xmlns:a16="http://schemas.microsoft.com/office/drawing/2014/main" id="{722DF670-2667-49FC-B473-6168116902F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6" name="TextBox 895">
          <a:extLst>
            <a:ext uri="{FF2B5EF4-FFF2-40B4-BE49-F238E27FC236}">
              <a16:creationId xmlns:a16="http://schemas.microsoft.com/office/drawing/2014/main" id="{F1D032FB-0231-4BE4-B6F2-3BB729889C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7" name="TextBox 896">
          <a:extLst>
            <a:ext uri="{FF2B5EF4-FFF2-40B4-BE49-F238E27FC236}">
              <a16:creationId xmlns:a16="http://schemas.microsoft.com/office/drawing/2014/main" id="{A94D354B-B73C-4A19-B915-EAB3F52C63F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8" name="TextBox 897">
          <a:extLst>
            <a:ext uri="{FF2B5EF4-FFF2-40B4-BE49-F238E27FC236}">
              <a16:creationId xmlns:a16="http://schemas.microsoft.com/office/drawing/2014/main" id="{7C389E23-FFD1-4BC0-8F48-4770A907AA6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899" name="TextBox 898">
          <a:extLst>
            <a:ext uri="{FF2B5EF4-FFF2-40B4-BE49-F238E27FC236}">
              <a16:creationId xmlns:a16="http://schemas.microsoft.com/office/drawing/2014/main" id="{4D45CB2C-9711-4E62-9236-F546A94B90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0" name="TextBox 899">
          <a:extLst>
            <a:ext uri="{FF2B5EF4-FFF2-40B4-BE49-F238E27FC236}">
              <a16:creationId xmlns:a16="http://schemas.microsoft.com/office/drawing/2014/main" id="{D731FBCF-E33C-45FC-86E0-FA0D61A0B0B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1" name="TextBox 900">
          <a:extLst>
            <a:ext uri="{FF2B5EF4-FFF2-40B4-BE49-F238E27FC236}">
              <a16:creationId xmlns:a16="http://schemas.microsoft.com/office/drawing/2014/main" id="{29AFA6E5-B116-441A-9E2E-3171DC58F73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2" name="TextBox 901">
          <a:extLst>
            <a:ext uri="{FF2B5EF4-FFF2-40B4-BE49-F238E27FC236}">
              <a16:creationId xmlns:a16="http://schemas.microsoft.com/office/drawing/2014/main" id="{8F9FA1F0-D959-4B15-AF4A-68B147A9792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3" name="TextBox 902">
          <a:extLst>
            <a:ext uri="{FF2B5EF4-FFF2-40B4-BE49-F238E27FC236}">
              <a16:creationId xmlns:a16="http://schemas.microsoft.com/office/drawing/2014/main" id="{638C9AC4-FF18-47C5-B399-750B27E7388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4" name="TextBox 903">
          <a:extLst>
            <a:ext uri="{FF2B5EF4-FFF2-40B4-BE49-F238E27FC236}">
              <a16:creationId xmlns:a16="http://schemas.microsoft.com/office/drawing/2014/main" id="{C3B63F22-663C-4FC1-8AF1-B38BCCA4CBC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5" name="TextBox 904">
          <a:extLst>
            <a:ext uri="{FF2B5EF4-FFF2-40B4-BE49-F238E27FC236}">
              <a16:creationId xmlns:a16="http://schemas.microsoft.com/office/drawing/2014/main" id="{750C4B11-C1C4-4684-960E-3A66779137D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6" name="TextBox 905">
          <a:extLst>
            <a:ext uri="{FF2B5EF4-FFF2-40B4-BE49-F238E27FC236}">
              <a16:creationId xmlns:a16="http://schemas.microsoft.com/office/drawing/2014/main" id="{044C9F8A-81FD-4B76-B08B-C642B0C1C5A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7" name="TextBox 906">
          <a:extLst>
            <a:ext uri="{FF2B5EF4-FFF2-40B4-BE49-F238E27FC236}">
              <a16:creationId xmlns:a16="http://schemas.microsoft.com/office/drawing/2014/main" id="{B124B1E7-CCFB-4559-B54B-118D5062594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8" name="TextBox 907">
          <a:extLst>
            <a:ext uri="{FF2B5EF4-FFF2-40B4-BE49-F238E27FC236}">
              <a16:creationId xmlns:a16="http://schemas.microsoft.com/office/drawing/2014/main" id="{9EC4C2AD-4DAC-49FB-A839-F17C67F7ED0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09" name="TextBox 908">
          <a:extLst>
            <a:ext uri="{FF2B5EF4-FFF2-40B4-BE49-F238E27FC236}">
              <a16:creationId xmlns:a16="http://schemas.microsoft.com/office/drawing/2014/main" id="{94F936BE-CD7A-4E7A-B5A2-F18DDA78D9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0" name="TextBox 909">
          <a:extLst>
            <a:ext uri="{FF2B5EF4-FFF2-40B4-BE49-F238E27FC236}">
              <a16:creationId xmlns:a16="http://schemas.microsoft.com/office/drawing/2014/main" id="{B8C40BBD-4C3D-4DFE-83B3-7EC771BA0D1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1" name="TextBox 910">
          <a:extLst>
            <a:ext uri="{FF2B5EF4-FFF2-40B4-BE49-F238E27FC236}">
              <a16:creationId xmlns:a16="http://schemas.microsoft.com/office/drawing/2014/main" id="{E8206A86-5F9B-42E9-A016-9614D6004BD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2" name="TextBox 911">
          <a:extLst>
            <a:ext uri="{FF2B5EF4-FFF2-40B4-BE49-F238E27FC236}">
              <a16:creationId xmlns:a16="http://schemas.microsoft.com/office/drawing/2014/main" id="{9E485E98-FD55-48F6-9381-FEBB8E2EA4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3" name="TextBox 912">
          <a:extLst>
            <a:ext uri="{FF2B5EF4-FFF2-40B4-BE49-F238E27FC236}">
              <a16:creationId xmlns:a16="http://schemas.microsoft.com/office/drawing/2014/main" id="{ECA93407-0928-4084-9937-EA17A136C77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4" name="TextBox 913">
          <a:extLst>
            <a:ext uri="{FF2B5EF4-FFF2-40B4-BE49-F238E27FC236}">
              <a16:creationId xmlns:a16="http://schemas.microsoft.com/office/drawing/2014/main" id="{E928C91D-72A2-461B-9D63-33D4593C45F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5" name="TextBox 914">
          <a:extLst>
            <a:ext uri="{FF2B5EF4-FFF2-40B4-BE49-F238E27FC236}">
              <a16:creationId xmlns:a16="http://schemas.microsoft.com/office/drawing/2014/main" id="{BA995E65-8CFA-4BC9-ABFC-D06945A093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6" name="TextBox 915">
          <a:extLst>
            <a:ext uri="{FF2B5EF4-FFF2-40B4-BE49-F238E27FC236}">
              <a16:creationId xmlns:a16="http://schemas.microsoft.com/office/drawing/2014/main" id="{9AECBFE5-9608-468E-8CE7-013BE84DCD6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7" name="TextBox 916">
          <a:extLst>
            <a:ext uri="{FF2B5EF4-FFF2-40B4-BE49-F238E27FC236}">
              <a16:creationId xmlns:a16="http://schemas.microsoft.com/office/drawing/2014/main" id="{85C6659F-D7F1-4217-A57F-411A4C50567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8" name="TextBox 917">
          <a:extLst>
            <a:ext uri="{FF2B5EF4-FFF2-40B4-BE49-F238E27FC236}">
              <a16:creationId xmlns:a16="http://schemas.microsoft.com/office/drawing/2014/main" id="{5A7100AE-33A6-459F-B571-7AEE2F43454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19" name="TextBox 918">
          <a:extLst>
            <a:ext uri="{FF2B5EF4-FFF2-40B4-BE49-F238E27FC236}">
              <a16:creationId xmlns:a16="http://schemas.microsoft.com/office/drawing/2014/main" id="{F8140A83-6BDA-4B2F-B73A-433F1BBE17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0" name="TextBox 919">
          <a:extLst>
            <a:ext uri="{FF2B5EF4-FFF2-40B4-BE49-F238E27FC236}">
              <a16:creationId xmlns:a16="http://schemas.microsoft.com/office/drawing/2014/main" id="{FCD7668D-6901-4EA2-8B68-FB2289F7337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1" name="TextBox 920">
          <a:extLst>
            <a:ext uri="{FF2B5EF4-FFF2-40B4-BE49-F238E27FC236}">
              <a16:creationId xmlns:a16="http://schemas.microsoft.com/office/drawing/2014/main" id="{C21CF1F3-DB03-49D6-A4AE-FD940722335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2" name="TextBox 921">
          <a:extLst>
            <a:ext uri="{FF2B5EF4-FFF2-40B4-BE49-F238E27FC236}">
              <a16:creationId xmlns:a16="http://schemas.microsoft.com/office/drawing/2014/main" id="{F0614AD5-1FFE-4A43-BC26-F2D5E5965DC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3" name="TextBox 922">
          <a:extLst>
            <a:ext uri="{FF2B5EF4-FFF2-40B4-BE49-F238E27FC236}">
              <a16:creationId xmlns:a16="http://schemas.microsoft.com/office/drawing/2014/main" id="{D07B1C03-0B62-4C06-8C65-3E9404B0524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4" name="TextBox 923">
          <a:extLst>
            <a:ext uri="{FF2B5EF4-FFF2-40B4-BE49-F238E27FC236}">
              <a16:creationId xmlns:a16="http://schemas.microsoft.com/office/drawing/2014/main" id="{E79C4A34-D23C-46E4-BB27-35E60B8B3E4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5" name="TextBox 924">
          <a:extLst>
            <a:ext uri="{FF2B5EF4-FFF2-40B4-BE49-F238E27FC236}">
              <a16:creationId xmlns:a16="http://schemas.microsoft.com/office/drawing/2014/main" id="{DE121D22-C260-4FBA-AB90-CE79AAA0010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6" name="TextBox 925">
          <a:extLst>
            <a:ext uri="{FF2B5EF4-FFF2-40B4-BE49-F238E27FC236}">
              <a16:creationId xmlns:a16="http://schemas.microsoft.com/office/drawing/2014/main" id="{2B61FB67-449D-4F7B-8E99-368A9DB7CF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7" name="TextBox 926">
          <a:extLst>
            <a:ext uri="{FF2B5EF4-FFF2-40B4-BE49-F238E27FC236}">
              <a16:creationId xmlns:a16="http://schemas.microsoft.com/office/drawing/2014/main" id="{241B554E-3B64-4243-82DD-C32DC5787D3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8" name="TextBox 927">
          <a:extLst>
            <a:ext uri="{FF2B5EF4-FFF2-40B4-BE49-F238E27FC236}">
              <a16:creationId xmlns:a16="http://schemas.microsoft.com/office/drawing/2014/main" id="{4690065B-739F-476D-94DA-8C5AF29857C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29" name="TextBox 928">
          <a:extLst>
            <a:ext uri="{FF2B5EF4-FFF2-40B4-BE49-F238E27FC236}">
              <a16:creationId xmlns:a16="http://schemas.microsoft.com/office/drawing/2014/main" id="{0B97CD1E-DE56-4088-A69F-432C0E7A17F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0" name="TextBox 929">
          <a:extLst>
            <a:ext uri="{FF2B5EF4-FFF2-40B4-BE49-F238E27FC236}">
              <a16:creationId xmlns:a16="http://schemas.microsoft.com/office/drawing/2014/main" id="{91EBDD3B-6A85-43EA-BF05-8A5F580EF43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1" name="TextBox 930">
          <a:extLst>
            <a:ext uri="{FF2B5EF4-FFF2-40B4-BE49-F238E27FC236}">
              <a16:creationId xmlns:a16="http://schemas.microsoft.com/office/drawing/2014/main" id="{C46300BB-9EF0-4C85-84F7-0EA80C314A3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2" name="TextBox 931">
          <a:extLst>
            <a:ext uri="{FF2B5EF4-FFF2-40B4-BE49-F238E27FC236}">
              <a16:creationId xmlns:a16="http://schemas.microsoft.com/office/drawing/2014/main" id="{2CC033C0-F3F8-47A3-8CA5-8F175330E7E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3" name="TextBox 932">
          <a:extLst>
            <a:ext uri="{FF2B5EF4-FFF2-40B4-BE49-F238E27FC236}">
              <a16:creationId xmlns:a16="http://schemas.microsoft.com/office/drawing/2014/main" id="{37C41706-3F98-4063-94C6-C7C2B9B43FF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4" name="TextBox 933">
          <a:extLst>
            <a:ext uri="{FF2B5EF4-FFF2-40B4-BE49-F238E27FC236}">
              <a16:creationId xmlns:a16="http://schemas.microsoft.com/office/drawing/2014/main" id="{4E2E7B33-6740-4F71-9F86-C5CDF12DD48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5" name="TextBox 934">
          <a:extLst>
            <a:ext uri="{FF2B5EF4-FFF2-40B4-BE49-F238E27FC236}">
              <a16:creationId xmlns:a16="http://schemas.microsoft.com/office/drawing/2014/main" id="{5D8A8C67-E340-4457-98B2-644EEE2EBCA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6" name="TextBox 935">
          <a:extLst>
            <a:ext uri="{FF2B5EF4-FFF2-40B4-BE49-F238E27FC236}">
              <a16:creationId xmlns:a16="http://schemas.microsoft.com/office/drawing/2014/main" id="{DF81E62A-BCE4-4623-95B1-EA3F69B6F66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7" name="TextBox 936">
          <a:extLst>
            <a:ext uri="{FF2B5EF4-FFF2-40B4-BE49-F238E27FC236}">
              <a16:creationId xmlns:a16="http://schemas.microsoft.com/office/drawing/2014/main" id="{B743C822-D3D7-46DC-B450-A79CB158A0A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8" name="TextBox 937">
          <a:extLst>
            <a:ext uri="{FF2B5EF4-FFF2-40B4-BE49-F238E27FC236}">
              <a16:creationId xmlns:a16="http://schemas.microsoft.com/office/drawing/2014/main" id="{767D5283-B4D4-4A8E-9529-124FAA18387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39" name="TextBox 938">
          <a:extLst>
            <a:ext uri="{FF2B5EF4-FFF2-40B4-BE49-F238E27FC236}">
              <a16:creationId xmlns:a16="http://schemas.microsoft.com/office/drawing/2014/main" id="{C735D891-C5B7-4E80-8F7F-350808D29EB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0" name="TextBox 939">
          <a:extLst>
            <a:ext uri="{FF2B5EF4-FFF2-40B4-BE49-F238E27FC236}">
              <a16:creationId xmlns:a16="http://schemas.microsoft.com/office/drawing/2014/main" id="{404B8F9A-775B-4392-BBD2-3572A1A51D8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1" name="TextBox 940">
          <a:extLst>
            <a:ext uri="{FF2B5EF4-FFF2-40B4-BE49-F238E27FC236}">
              <a16:creationId xmlns:a16="http://schemas.microsoft.com/office/drawing/2014/main" id="{B0FE5A23-5BDB-49AA-AD71-92C3835D85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2" name="TextBox 941">
          <a:extLst>
            <a:ext uri="{FF2B5EF4-FFF2-40B4-BE49-F238E27FC236}">
              <a16:creationId xmlns:a16="http://schemas.microsoft.com/office/drawing/2014/main" id="{AFD6DE7F-4D96-4288-8B4E-E022C1AA999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3" name="TextBox 942">
          <a:extLst>
            <a:ext uri="{FF2B5EF4-FFF2-40B4-BE49-F238E27FC236}">
              <a16:creationId xmlns:a16="http://schemas.microsoft.com/office/drawing/2014/main" id="{8C84C943-E2D1-4E1F-8BFF-94BAFF6145D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4" name="TextBox 943">
          <a:extLst>
            <a:ext uri="{FF2B5EF4-FFF2-40B4-BE49-F238E27FC236}">
              <a16:creationId xmlns:a16="http://schemas.microsoft.com/office/drawing/2014/main" id="{A540A302-4CAB-42AB-B3B1-463ECA9DE2A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5" name="TextBox 944">
          <a:extLst>
            <a:ext uri="{FF2B5EF4-FFF2-40B4-BE49-F238E27FC236}">
              <a16:creationId xmlns:a16="http://schemas.microsoft.com/office/drawing/2014/main" id="{ECE140C3-13D0-4512-8C0B-EE1B5FAF58F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6" name="TextBox 945">
          <a:extLst>
            <a:ext uri="{FF2B5EF4-FFF2-40B4-BE49-F238E27FC236}">
              <a16:creationId xmlns:a16="http://schemas.microsoft.com/office/drawing/2014/main" id="{1026A7AF-1F77-418B-842A-85603F0CDC4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7" name="TextBox 946">
          <a:extLst>
            <a:ext uri="{FF2B5EF4-FFF2-40B4-BE49-F238E27FC236}">
              <a16:creationId xmlns:a16="http://schemas.microsoft.com/office/drawing/2014/main" id="{66545FEB-B811-4AF3-BABA-93089734216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8" name="TextBox 947">
          <a:extLst>
            <a:ext uri="{FF2B5EF4-FFF2-40B4-BE49-F238E27FC236}">
              <a16:creationId xmlns:a16="http://schemas.microsoft.com/office/drawing/2014/main" id="{5F4D54E6-07AE-4506-815D-92E6F1BB010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49" name="TextBox 948">
          <a:extLst>
            <a:ext uri="{FF2B5EF4-FFF2-40B4-BE49-F238E27FC236}">
              <a16:creationId xmlns:a16="http://schemas.microsoft.com/office/drawing/2014/main" id="{DB429D07-88FB-4B65-BDCC-1FE4FC8EE4B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0" name="TextBox 949">
          <a:extLst>
            <a:ext uri="{FF2B5EF4-FFF2-40B4-BE49-F238E27FC236}">
              <a16:creationId xmlns:a16="http://schemas.microsoft.com/office/drawing/2014/main" id="{D2713FA1-FDCA-4B19-BA51-40F62B64D5F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1" name="TextBox 950">
          <a:extLst>
            <a:ext uri="{FF2B5EF4-FFF2-40B4-BE49-F238E27FC236}">
              <a16:creationId xmlns:a16="http://schemas.microsoft.com/office/drawing/2014/main" id="{C31381DD-42BA-449D-89DF-DA0F6758BD6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2" name="TextBox 951">
          <a:extLst>
            <a:ext uri="{FF2B5EF4-FFF2-40B4-BE49-F238E27FC236}">
              <a16:creationId xmlns:a16="http://schemas.microsoft.com/office/drawing/2014/main" id="{798407A9-3118-4E0E-8A08-AB00544B62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3" name="TextBox 952">
          <a:extLst>
            <a:ext uri="{FF2B5EF4-FFF2-40B4-BE49-F238E27FC236}">
              <a16:creationId xmlns:a16="http://schemas.microsoft.com/office/drawing/2014/main" id="{A7D1E18B-AEE8-4630-80E4-DA196D26E8D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4" name="TextBox 953">
          <a:extLst>
            <a:ext uri="{FF2B5EF4-FFF2-40B4-BE49-F238E27FC236}">
              <a16:creationId xmlns:a16="http://schemas.microsoft.com/office/drawing/2014/main" id="{04471E94-BFF0-468D-869B-05E70FC07A3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5" name="TextBox 954">
          <a:extLst>
            <a:ext uri="{FF2B5EF4-FFF2-40B4-BE49-F238E27FC236}">
              <a16:creationId xmlns:a16="http://schemas.microsoft.com/office/drawing/2014/main" id="{E6D31A26-1A5D-4A32-9A33-0DD186EA15F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6" name="TextBox 955">
          <a:extLst>
            <a:ext uri="{FF2B5EF4-FFF2-40B4-BE49-F238E27FC236}">
              <a16:creationId xmlns:a16="http://schemas.microsoft.com/office/drawing/2014/main" id="{8D4D342B-464F-422A-9117-FC308EE8DA2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7" name="TextBox 956">
          <a:extLst>
            <a:ext uri="{FF2B5EF4-FFF2-40B4-BE49-F238E27FC236}">
              <a16:creationId xmlns:a16="http://schemas.microsoft.com/office/drawing/2014/main" id="{CA32C49D-3ED0-4121-B464-4BD875C7D73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8" name="TextBox 957">
          <a:extLst>
            <a:ext uri="{FF2B5EF4-FFF2-40B4-BE49-F238E27FC236}">
              <a16:creationId xmlns:a16="http://schemas.microsoft.com/office/drawing/2014/main" id="{FBA922CC-CE24-43B9-84B8-A0F1549E35A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59" name="TextBox 958">
          <a:extLst>
            <a:ext uri="{FF2B5EF4-FFF2-40B4-BE49-F238E27FC236}">
              <a16:creationId xmlns:a16="http://schemas.microsoft.com/office/drawing/2014/main" id="{76F4927D-9388-40AF-AE95-190202C4AB2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0" name="TextBox 959">
          <a:extLst>
            <a:ext uri="{FF2B5EF4-FFF2-40B4-BE49-F238E27FC236}">
              <a16:creationId xmlns:a16="http://schemas.microsoft.com/office/drawing/2014/main" id="{509E1A9D-7D88-498A-A9AB-2AC3CE3BC2B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1" name="TextBox 960">
          <a:extLst>
            <a:ext uri="{FF2B5EF4-FFF2-40B4-BE49-F238E27FC236}">
              <a16:creationId xmlns:a16="http://schemas.microsoft.com/office/drawing/2014/main" id="{857C7B5E-6886-4532-9BE4-493B307507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2" name="TextBox 961">
          <a:extLst>
            <a:ext uri="{FF2B5EF4-FFF2-40B4-BE49-F238E27FC236}">
              <a16:creationId xmlns:a16="http://schemas.microsoft.com/office/drawing/2014/main" id="{7454A48F-B3DC-430C-B50D-859AF3CE117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3" name="TextBox 962">
          <a:extLst>
            <a:ext uri="{FF2B5EF4-FFF2-40B4-BE49-F238E27FC236}">
              <a16:creationId xmlns:a16="http://schemas.microsoft.com/office/drawing/2014/main" id="{0C282078-BAA2-4BCD-87D9-F9F25E9054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4" name="TextBox 963">
          <a:extLst>
            <a:ext uri="{FF2B5EF4-FFF2-40B4-BE49-F238E27FC236}">
              <a16:creationId xmlns:a16="http://schemas.microsoft.com/office/drawing/2014/main" id="{12E5A56F-6940-4A3A-B375-A866D5B8F9B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5" name="TextBox 964">
          <a:extLst>
            <a:ext uri="{FF2B5EF4-FFF2-40B4-BE49-F238E27FC236}">
              <a16:creationId xmlns:a16="http://schemas.microsoft.com/office/drawing/2014/main" id="{BBA8070B-8A86-4185-ADD8-00BDEFB31A3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6" name="TextBox 965">
          <a:extLst>
            <a:ext uri="{FF2B5EF4-FFF2-40B4-BE49-F238E27FC236}">
              <a16:creationId xmlns:a16="http://schemas.microsoft.com/office/drawing/2014/main" id="{E45A9ACC-B8FA-4ACA-A4D4-2C5A96A0A61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7" name="TextBox 966">
          <a:extLst>
            <a:ext uri="{FF2B5EF4-FFF2-40B4-BE49-F238E27FC236}">
              <a16:creationId xmlns:a16="http://schemas.microsoft.com/office/drawing/2014/main" id="{42FB6B26-CCAA-41EB-B4E7-C8B7BCFD77D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8" name="TextBox 967">
          <a:extLst>
            <a:ext uri="{FF2B5EF4-FFF2-40B4-BE49-F238E27FC236}">
              <a16:creationId xmlns:a16="http://schemas.microsoft.com/office/drawing/2014/main" id="{2C1433C0-4DBF-442C-97E0-FA252647519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69" name="TextBox 968">
          <a:extLst>
            <a:ext uri="{FF2B5EF4-FFF2-40B4-BE49-F238E27FC236}">
              <a16:creationId xmlns:a16="http://schemas.microsoft.com/office/drawing/2014/main" id="{CEBA0E37-17C7-4437-9708-4478F507F1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0" name="TextBox 969">
          <a:extLst>
            <a:ext uri="{FF2B5EF4-FFF2-40B4-BE49-F238E27FC236}">
              <a16:creationId xmlns:a16="http://schemas.microsoft.com/office/drawing/2014/main" id="{A9904B67-E202-46B1-BF80-6944025EAE9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1" name="TextBox 970">
          <a:extLst>
            <a:ext uri="{FF2B5EF4-FFF2-40B4-BE49-F238E27FC236}">
              <a16:creationId xmlns:a16="http://schemas.microsoft.com/office/drawing/2014/main" id="{B7009484-CAB8-41A5-81CF-419FB73403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2" name="TextBox 971">
          <a:extLst>
            <a:ext uri="{FF2B5EF4-FFF2-40B4-BE49-F238E27FC236}">
              <a16:creationId xmlns:a16="http://schemas.microsoft.com/office/drawing/2014/main" id="{EFEAB3D3-D910-4A02-B38D-D735FC3B991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3" name="TextBox 972">
          <a:extLst>
            <a:ext uri="{FF2B5EF4-FFF2-40B4-BE49-F238E27FC236}">
              <a16:creationId xmlns:a16="http://schemas.microsoft.com/office/drawing/2014/main" id="{FF17F738-EC11-47B8-B322-6F5CA07DF51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4" name="TextBox 973">
          <a:extLst>
            <a:ext uri="{FF2B5EF4-FFF2-40B4-BE49-F238E27FC236}">
              <a16:creationId xmlns:a16="http://schemas.microsoft.com/office/drawing/2014/main" id="{9569A90D-8842-4C65-AA0D-A1BE7C7D95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5" name="TextBox 974">
          <a:extLst>
            <a:ext uri="{FF2B5EF4-FFF2-40B4-BE49-F238E27FC236}">
              <a16:creationId xmlns:a16="http://schemas.microsoft.com/office/drawing/2014/main" id="{682D91D8-98B6-44A2-B6A2-902E304D94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6" name="TextBox 975">
          <a:extLst>
            <a:ext uri="{FF2B5EF4-FFF2-40B4-BE49-F238E27FC236}">
              <a16:creationId xmlns:a16="http://schemas.microsoft.com/office/drawing/2014/main" id="{9579AB6B-C776-45CC-B536-FFFD826924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7" name="TextBox 976">
          <a:extLst>
            <a:ext uri="{FF2B5EF4-FFF2-40B4-BE49-F238E27FC236}">
              <a16:creationId xmlns:a16="http://schemas.microsoft.com/office/drawing/2014/main" id="{9D610A8B-393D-41D2-91DB-8C98AFA5806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8" name="TextBox 977">
          <a:extLst>
            <a:ext uri="{FF2B5EF4-FFF2-40B4-BE49-F238E27FC236}">
              <a16:creationId xmlns:a16="http://schemas.microsoft.com/office/drawing/2014/main" id="{1B8FB786-0A95-4ADA-AE2C-9940E6712E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79" name="TextBox 978">
          <a:extLst>
            <a:ext uri="{FF2B5EF4-FFF2-40B4-BE49-F238E27FC236}">
              <a16:creationId xmlns:a16="http://schemas.microsoft.com/office/drawing/2014/main" id="{33120637-A9F3-426C-92B4-6FBD886BD0E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0" name="TextBox 979">
          <a:extLst>
            <a:ext uri="{FF2B5EF4-FFF2-40B4-BE49-F238E27FC236}">
              <a16:creationId xmlns:a16="http://schemas.microsoft.com/office/drawing/2014/main" id="{34060E0D-9F6F-4ECE-BEB1-E37BFBA9ADC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1" name="TextBox 980">
          <a:extLst>
            <a:ext uri="{FF2B5EF4-FFF2-40B4-BE49-F238E27FC236}">
              <a16:creationId xmlns:a16="http://schemas.microsoft.com/office/drawing/2014/main" id="{BA1DC76C-C5B9-4048-8E63-7B6AA514972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2" name="TextBox 981">
          <a:extLst>
            <a:ext uri="{FF2B5EF4-FFF2-40B4-BE49-F238E27FC236}">
              <a16:creationId xmlns:a16="http://schemas.microsoft.com/office/drawing/2014/main" id="{CFABF33D-19A2-44BB-A103-4678D202782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3" name="TextBox 982">
          <a:extLst>
            <a:ext uri="{FF2B5EF4-FFF2-40B4-BE49-F238E27FC236}">
              <a16:creationId xmlns:a16="http://schemas.microsoft.com/office/drawing/2014/main" id="{E0DABD72-C3F2-422B-8A95-759B6D17CD1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4" name="TextBox 983">
          <a:extLst>
            <a:ext uri="{FF2B5EF4-FFF2-40B4-BE49-F238E27FC236}">
              <a16:creationId xmlns:a16="http://schemas.microsoft.com/office/drawing/2014/main" id="{88C25B0F-63A8-4567-A200-133B4A19FCB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5" name="TextBox 984">
          <a:extLst>
            <a:ext uri="{FF2B5EF4-FFF2-40B4-BE49-F238E27FC236}">
              <a16:creationId xmlns:a16="http://schemas.microsoft.com/office/drawing/2014/main" id="{CE1974E3-456C-40DA-A113-F81786E6AD5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6" name="TextBox 985">
          <a:extLst>
            <a:ext uri="{FF2B5EF4-FFF2-40B4-BE49-F238E27FC236}">
              <a16:creationId xmlns:a16="http://schemas.microsoft.com/office/drawing/2014/main" id="{10F7480C-09C4-472A-A583-08E95D8F867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7" name="TextBox 986">
          <a:extLst>
            <a:ext uri="{FF2B5EF4-FFF2-40B4-BE49-F238E27FC236}">
              <a16:creationId xmlns:a16="http://schemas.microsoft.com/office/drawing/2014/main" id="{2796516F-FE07-48E8-8C3A-B7F8BA934EC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8" name="TextBox 987">
          <a:extLst>
            <a:ext uri="{FF2B5EF4-FFF2-40B4-BE49-F238E27FC236}">
              <a16:creationId xmlns:a16="http://schemas.microsoft.com/office/drawing/2014/main" id="{A63DC11F-602C-42B1-A6BE-FF96241286C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89" name="TextBox 988">
          <a:extLst>
            <a:ext uri="{FF2B5EF4-FFF2-40B4-BE49-F238E27FC236}">
              <a16:creationId xmlns:a16="http://schemas.microsoft.com/office/drawing/2014/main" id="{9A381B79-6868-4EE8-AFFF-FDC4238F018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0" name="TextBox 989">
          <a:extLst>
            <a:ext uri="{FF2B5EF4-FFF2-40B4-BE49-F238E27FC236}">
              <a16:creationId xmlns:a16="http://schemas.microsoft.com/office/drawing/2014/main" id="{2BBFE01E-B6C9-4CA8-A271-19D6F97174B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1" name="TextBox 990">
          <a:extLst>
            <a:ext uri="{FF2B5EF4-FFF2-40B4-BE49-F238E27FC236}">
              <a16:creationId xmlns:a16="http://schemas.microsoft.com/office/drawing/2014/main" id="{145303B0-2FE3-43AA-B780-1D66BE8153C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2" name="TextBox 991">
          <a:extLst>
            <a:ext uri="{FF2B5EF4-FFF2-40B4-BE49-F238E27FC236}">
              <a16:creationId xmlns:a16="http://schemas.microsoft.com/office/drawing/2014/main" id="{E31E7658-EBB5-45A5-96A7-ED7494195F2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3" name="TextBox 992">
          <a:extLst>
            <a:ext uri="{FF2B5EF4-FFF2-40B4-BE49-F238E27FC236}">
              <a16:creationId xmlns:a16="http://schemas.microsoft.com/office/drawing/2014/main" id="{E4C73547-9797-4F69-B779-4E613B3E3E9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4" name="TextBox 993">
          <a:extLst>
            <a:ext uri="{FF2B5EF4-FFF2-40B4-BE49-F238E27FC236}">
              <a16:creationId xmlns:a16="http://schemas.microsoft.com/office/drawing/2014/main" id="{3D0989B2-CFA6-4E1D-B986-C7A5B87EFD4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5" name="TextBox 994">
          <a:extLst>
            <a:ext uri="{FF2B5EF4-FFF2-40B4-BE49-F238E27FC236}">
              <a16:creationId xmlns:a16="http://schemas.microsoft.com/office/drawing/2014/main" id="{F73DAFB8-112E-4E85-B2C5-64915697827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6" name="TextBox 995">
          <a:extLst>
            <a:ext uri="{FF2B5EF4-FFF2-40B4-BE49-F238E27FC236}">
              <a16:creationId xmlns:a16="http://schemas.microsoft.com/office/drawing/2014/main" id="{63A953A9-73BE-43B2-B132-1C0D7F62CE2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7" name="TextBox 996">
          <a:extLst>
            <a:ext uri="{FF2B5EF4-FFF2-40B4-BE49-F238E27FC236}">
              <a16:creationId xmlns:a16="http://schemas.microsoft.com/office/drawing/2014/main" id="{2C66F11F-7DB8-486E-807F-DDA230D813F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8" name="TextBox 997">
          <a:extLst>
            <a:ext uri="{FF2B5EF4-FFF2-40B4-BE49-F238E27FC236}">
              <a16:creationId xmlns:a16="http://schemas.microsoft.com/office/drawing/2014/main" id="{1402D4B0-7ED8-45E0-B37D-C27485B34AD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999" name="TextBox 998">
          <a:extLst>
            <a:ext uri="{FF2B5EF4-FFF2-40B4-BE49-F238E27FC236}">
              <a16:creationId xmlns:a16="http://schemas.microsoft.com/office/drawing/2014/main" id="{61BD7237-CCB2-484B-960D-444C1A50F5F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0" name="TextBox 999">
          <a:extLst>
            <a:ext uri="{FF2B5EF4-FFF2-40B4-BE49-F238E27FC236}">
              <a16:creationId xmlns:a16="http://schemas.microsoft.com/office/drawing/2014/main" id="{C9BF9D2E-B9AC-42D6-92E0-2EF9E1CE94E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1" name="TextBox 1000">
          <a:extLst>
            <a:ext uri="{FF2B5EF4-FFF2-40B4-BE49-F238E27FC236}">
              <a16:creationId xmlns:a16="http://schemas.microsoft.com/office/drawing/2014/main" id="{B21D5BF3-97E7-40B6-B5C1-B4B5ED67584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2" name="TextBox 1001">
          <a:extLst>
            <a:ext uri="{FF2B5EF4-FFF2-40B4-BE49-F238E27FC236}">
              <a16:creationId xmlns:a16="http://schemas.microsoft.com/office/drawing/2014/main" id="{A0DD8245-B77D-4EE5-A0FD-DA0B8EBC550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3" name="TextBox 1002">
          <a:extLst>
            <a:ext uri="{FF2B5EF4-FFF2-40B4-BE49-F238E27FC236}">
              <a16:creationId xmlns:a16="http://schemas.microsoft.com/office/drawing/2014/main" id="{48FB3A99-3287-40A5-A6B0-D0E88ECD5CE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4" name="TextBox 1003">
          <a:extLst>
            <a:ext uri="{FF2B5EF4-FFF2-40B4-BE49-F238E27FC236}">
              <a16:creationId xmlns:a16="http://schemas.microsoft.com/office/drawing/2014/main" id="{CEB1AAD1-6A7D-4D58-ADA9-2519A6AE595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5" name="TextBox 1004">
          <a:extLst>
            <a:ext uri="{FF2B5EF4-FFF2-40B4-BE49-F238E27FC236}">
              <a16:creationId xmlns:a16="http://schemas.microsoft.com/office/drawing/2014/main" id="{3583B46A-1893-4164-8D47-9CF959F028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6" name="TextBox 1005">
          <a:extLst>
            <a:ext uri="{FF2B5EF4-FFF2-40B4-BE49-F238E27FC236}">
              <a16:creationId xmlns:a16="http://schemas.microsoft.com/office/drawing/2014/main" id="{830AF9A1-3F19-4033-BB9B-B5B250D861E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7" name="TextBox 1006">
          <a:extLst>
            <a:ext uri="{FF2B5EF4-FFF2-40B4-BE49-F238E27FC236}">
              <a16:creationId xmlns:a16="http://schemas.microsoft.com/office/drawing/2014/main" id="{077BBF18-ABB5-4AE4-878E-5818D3B013B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8" name="TextBox 1007">
          <a:extLst>
            <a:ext uri="{FF2B5EF4-FFF2-40B4-BE49-F238E27FC236}">
              <a16:creationId xmlns:a16="http://schemas.microsoft.com/office/drawing/2014/main" id="{FEF0411C-12D2-41C9-B5E1-EB973C7577F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09" name="TextBox 1008">
          <a:extLst>
            <a:ext uri="{FF2B5EF4-FFF2-40B4-BE49-F238E27FC236}">
              <a16:creationId xmlns:a16="http://schemas.microsoft.com/office/drawing/2014/main" id="{09A16F39-2825-4219-A64D-8FC0B41D0C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0" name="TextBox 1009">
          <a:extLst>
            <a:ext uri="{FF2B5EF4-FFF2-40B4-BE49-F238E27FC236}">
              <a16:creationId xmlns:a16="http://schemas.microsoft.com/office/drawing/2014/main" id="{B3F92327-6E0B-442D-8EA2-7002EDAF9B9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1" name="TextBox 1010">
          <a:extLst>
            <a:ext uri="{FF2B5EF4-FFF2-40B4-BE49-F238E27FC236}">
              <a16:creationId xmlns:a16="http://schemas.microsoft.com/office/drawing/2014/main" id="{96AE6FBC-ABC4-4F8F-B6B1-A4D4B32D307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2" name="TextBox 1011">
          <a:extLst>
            <a:ext uri="{FF2B5EF4-FFF2-40B4-BE49-F238E27FC236}">
              <a16:creationId xmlns:a16="http://schemas.microsoft.com/office/drawing/2014/main" id="{222DE044-3C11-434A-8B12-9CE073B052A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3" name="TextBox 1012">
          <a:extLst>
            <a:ext uri="{FF2B5EF4-FFF2-40B4-BE49-F238E27FC236}">
              <a16:creationId xmlns:a16="http://schemas.microsoft.com/office/drawing/2014/main" id="{62C1CBEC-0ABE-48A6-858E-398307A82BB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4" name="TextBox 1013">
          <a:extLst>
            <a:ext uri="{FF2B5EF4-FFF2-40B4-BE49-F238E27FC236}">
              <a16:creationId xmlns:a16="http://schemas.microsoft.com/office/drawing/2014/main" id="{28442FA8-C385-4905-8D60-EB131B120A6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5" name="TextBox 1014">
          <a:extLst>
            <a:ext uri="{FF2B5EF4-FFF2-40B4-BE49-F238E27FC236}">
              <a16:creationId xmlns:a16="http://schemas.microsoft.com/office/drawing/2014/main" id="{015D263C-F81D-4358-9B85-D19D58574A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6" name="TextBox 1015">
          <a:extLst>
            <a:ext uri="{FF2B5EF4-FFF2-40B4-BE49-F238E27FC236}">
              <a16:creationId xmlns:a16="http://schemas.microsoft.com/office/drawing/2014/main" id="{A94215A3-A0F4-4491-B429-6BE30931576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7" name="TextBox 1016">
          <a:extLst>
            <a:ext uri="{FF2B5EF4-FFF2-40B4-BE49-F238E27FC236}">
              <a16:creationId xmlns:a16="http://schemas.microsoft.com/office/drawing/2014/main" id="{F80B86BA-72A4-4F41-839E-5DD8CBAD28E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8" name="TextBox 1017">
          <a:extLst>
            <a:ext uri="{FF2B5EF4-FFF2-40B4-BE49-F238E27FC236}">
              <a16:creationId xmlns:a16="http://schemas.microsoft.com/office/drawing/2014/main" id="{C1A2EBE5-C3DF-49F0-9F90-D56B2B6029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19" name="TextBox 1018">
          <a:extLst>
            <a:ext uri="{FF2B5EF4-FFF2-40B4-BE49-F238E27FC236}">
              <a16:creationId xmlns:a16="http://schemas.microsoft.com/office/drawing/2014/main" id="{FB8937CC-774F-4686-A32D-08559F7701D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0" name="TextBox 1019">
          <a:extLst>
            <a:ext uri="{FF2B5EF4-FFF2-40B4-BE49-F238E27FC236}">
              <a16:creationId xmlns:a16="http://schemas.microsoft.com/office/drawing/2014/main" id="{F7444CFD-0B43-49A2-881D-836EC9879E2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1" name="TextBox 1020">
          <a:extLst>
            <a:ext uri="{FF2B5EF4-FFF2-40B4-BE49-F238E27FC236}">
              <a16:creationId xmlns:a16="http://schemas.microsoft.com/office/drawing/2014/main" id="{C277BD0E-E8D9-44F7-978D-CBD1A5840FD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2" name="TextBox 1021">
          <a:extLst>
            <a:ext uri="{FF2B5EF4-FFF2-40B4-BE49-F238E27FC236}">
              <a16:creationId xmlns:a16="http://schemas.microsoft.com/office/drawing/2014/main" id="{71B5EAF0-1C17-4B18-A7E6-DFB6549F945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3" name="TextBox 1022">
          <a:extLst>
            <a:ext uri="{FF2B5EF4-FFF2-40B4-BE49-F238E27FC236}">
              <a16:creationId xmlns:a16="http://schemas.microsoft.com/office/drawing/2014/main" id="{2E00457C-915B-4968-B809-19F1089B9E3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4" name="TextBox 1023">
          <a:extLst>
            <a:ext uri="{FF2B5EF4-FFF2-40B4-BE49-F238E27FC236}">
              <a16:creationId xmlns:a16="http://schemas.microsoft.com/office/drawing/2014/main" id="{AEAFD025-6F23-4348-8240-323054D40A7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5" name="TextBox 1024">
          <a:extLst>
            <a:ext uri="{FF2B5EF4-FFF2-40B4-BE49-F238E27FC236}">
              <a16:creationId xmlns:a16="http://schemas.microsoft.com/office/drawing/2014/main" id="{3EE86ED4-171A-4D49-8CA4-602F9D9A24C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6" name="TextBox 1025">
          <a:extLst>
            <a:ext uri="{FF2B5EF4-FFF2-40B4-BE49-F238E27FC236}">
              <a16:creationId xmlns:a16="http://schemas.microsoft.com/office/drawing/2014/main" id="{7F352684-D51A-461D-9704-EEDDEA2F143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7" name="TextBox 1026">
          <a:extLst>
            <a:ext uri="{FF2B5EF4-FFF2-40B4-BE49-F238E27FC236}">
              <a16:creationId xmlns:a16="http://schemas.microsoft.com/office/drawing/2014/main" id="{37DF6830-4B62-4E0C-B61C-D9D9A627355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8" name="TextBox 1027">
          <a:extLst>
            <a:ext uri="{FF2B5EF4-FFF2-40B4-BE49-F238E27FC236}">
              <a16:creationId xmlns:a16="http://schemas.microsoft.com/office/drawing/2014/main" id="{500194C9-BD13-47E3-93B3-EC34DF5149F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29" name="TextBox 1028">
          <a:extLst>
            <a:ext uri="{FF2B5EF4-FFF2-40B4-BE49-F238E27FC236}">
              <a16:creationId xmlns:a16="http://schemas.microsoft.com/office/drawing/2014/main" id="{7C8C7E40-881B-463B-B66F-661AF68936F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0" name="TextBox 1029">
          <a:extLst>
            <a:ext uri="{FF2B5EF4-FFF2-40B4-BE49-F238E27FC236}">
              <a16:creationId xmlns:a16="http://schemas.microsoft.com/office/drawing/2014/main" id="{200258CB-2ECA-42DB-A1CE-BAAB64F008B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1" name="TextBox 1030">
          <a:extLst>
            <a:ext uri="{FF2B5EF4-FFF2-40B4-BE49-F238E27FC236}">
              <a16:creationId xmlns:a16="http://schemas.microsoft.com/office/drawing/2014/main" id="{7D250054-20CC-4AED-9E38-BC0E6C8AC5E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2" name="TextBox 1031">
          <a:extLst>
            <a:ext uri="{FF2B5EF4-FFF2-40B4-BE49-F238E27FC236}">
              <a16:creationId xmlns:a16="http://schemas.microsoft.com/office/drawing/2014/main" id="{37CE69EF-1C5C-45FD-8D1A-BE12E81F4CF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3" name="TextBox 1032">
          <a:extLst>
            <a:ext uri="{FF2B5EF4-FFF2-40B4-BE49-F238E27FC236}">
              <a16:creationId xmlns:a16="http://schemas.microsoft.com/office/drawing/2014/main" id="{A8E385D8-DB08-4900-AE1E-5B3370342C3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4" name="TextBox 1033">
          <a:extLst>
            <a:ext uri="{FF2B5EF4-FFF2-40B4-BE49-F238E27FC236}">
              <a16:creationId xmlns:a16="http://schemas.microsoft.com/office/drawing/2014/main" id="{6CFE0C21-C52D-4F65-87E3-446D2F02D7A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5" name="TextBox 1034">
          <a:extLst>
            <a:ext uri="{FF2B5EF4-FFF2-40B4-BE49-F238E27FC236}">
              <a16:creationId xmlns:a16="http://schemas.microsoft.com/office/drawing/2014/main" id="{46954E05-033C-4061-9E4B-687DAA53676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6" name="TextBox 1035">
          <a:extLst>
            <a:ext uri="{FF2B5EF4-FFF2-40B4-BE49-F238E27FC236}">
              <a16:creationId xmlns:a16="http://schemas.microsoft.com/office/drawing/2014/main" id="{C7AC96AF-3A01-480A-9848-B1783C18445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7" name="TextBox 1036">
          <a:extLst>
            <a:ext uri="{FF2B5EF4-FFF2-40B4-BE49-F238E27FC236}">
              <a16:creationId xmlns:a16="http://schemas.microsoft.com/office/drawing/2014/main" id="{D3D0203F-F561-4B7C-BB3D-4248B85EBA0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8" name="TextBox 1037">
          <a:extLst>
            <a:ext uri="{FF2B5EF4-FFF2-40B4-BE49-F238E27FC236}">
              <a16:creationId xmlns:a16="http://schemas.microsoft.com/office/drawing/2014/main" id="{056929D3-CB53-410F-8853-CC15A4038C0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39" name="TextBox 1038">
          <a:extLst>
            <a:ext uri="{FF2B5EF4-FFF2-40B4-BE49-F238E27FC236}">
              <a16:creationId xmlns:a16="http://schemas.microsoft.com/office/drawing/2014/main" id="{03E649A9-CE86-47F4-A861-0A3CB1F8549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0" name="TextBox 1039">
          <a:extLst>
            <a:ext uri="{FF2B5EF4-FFF2-40B4-BE49-F238E27FC236}">
              <a16:creationId xmlns:a16="http://schemas.microsoft.com/office/drawing/2014/main" id="{A9BC75CD-2F26-4C80-93B7-E6B19FFC6E4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1" name="TextBox 1040">
          <a:extLst>
            <a:ext uri="{FF2B5EF4-FFF2-40B4-BE49-F238E27FC236}">
              <a16:creationId xmlns:a16="http://schemas.microsoft.com/office/drawing/2014/main" id="{0490F250-C5C4-412A-A8DB-4718D51E734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2" name="TextBox 1041">
          <a:extLst>
            <a:ext uri="{FF2B5EF4-FFF2-40B4-BE49-F238E27FC236}">
              <a16:creationId xmlns:a16="http://schemas.microsoft.com/office/drawing/2014/main" id="{156F1107-E976-4224-8F8E-2F5C7C91827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3" name="TextBox 1042">
          <a:extLst>
            <a:ext uri="{FF2B5EF4-FFF2-40B4-BE49-F238E27FC236}">
              <a16:creationId xmlns:a16="http://schemas.microsoft.com/office/drawing/2014/main" id="{2A3868B7-292E-4A86-B07F-F18FFA0965F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4" name="TextBox 1043">
          <a:extLst>
            <a:ext uri="{FF2B5EF4-FFF2-40B4-BE49-F238E27FC236}">
              <a16:creationId xmlns:a16="http://schemas.microsoft.com/office/drawing/2014/main" id="{ECC7FD2B-5CE2-4E44-A80E-6D829767698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5" name="TextBox 1044">
          <a:extLst>
            <a:ext uri="{FF2B5EF4-FFF2-40B4-BE49-F238E27FC236}">
              <a16:creationId xmlns:a16="http://schemas.microsoft.com/office/drawing/2014/main" id="{B9B03712-C9D8-4EAD-8018-D9E1BD188C8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6" name="TextBox 1045">
          <a:extLst>
            <a:ext uri="{FF2B5EF4-FFF2-40B4-BE49-F238E27FC236}">
              <a16:creationId xmlns:a16="http://schemas.microsoft.com/office/drawing/2014/main" id="{D9969582-A1E3-4559-A401-E6986158217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7" name="TextBox 1046">
          <a:extLst>
            <a:ext uri="{FF2B5EF4-FFF2-40B4-BE49-F238E27FC236}">
              <a16:creationId xmlns:a16="http://schemas.microsoft.com/office/drawing/2014/main" id="{29960281-8AC2-46F3-A341-A34534A7E8F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8" name="TextBox 1047">
          <a:extLst>
            <a:ext uri="{FF2B5EF4-FFF2-40B4-BE49-F238E27FC236}">
              <a16:creationId xmlns:a16="http://schemas.microsoft.com/office/drawing/2014/main" id="{7B947960-5340-4410-B0B1-6C23A31BC3B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49" name="TextBox 1048">
          <a:extLst>
            <a:ext uri="{FF2B5EF4-FFF2-40B4-BE49-F238E27FC236}">
              <a16:creationId xmlns:a16="http://schemas.microsoft.com/office/drawing/2014/main" id="{5CDB91A5-8477-423E-8C18-249F768303C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0" name="TextBox 1049">
          <a:extLst>
            <a:ext uri="{FF2B5EF4-FFF2-40B4-BE49-F238E27FC236}">
              <a16:creationId xmlns:a16="http://schemas.microsoft.com/office/drawing/2014/main" id="{D30460B3-6966-4304-A6BC-6A283EC96D4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1" name="TextBox 1050">
          <a:extLst>
            <a:ext uri="{FF2B5EF4-FFF2-40B4-BE49-F238E27FC236}">
              <a16:creationId xmlns:a16="http://schemas.microsoft.com/office/drawing/2014/main" id="{E8A667FF-1E5F-44CE-AF57-165D3D4609D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2" name="TextBox 1051">
          <a:extLst>
            <a:ext uri="{FF2B5EF4-FFF2-40B4-BE49-F238E27FC236}">
              <a16:creationId xmlns:a16="http://schemas.microsoft.com/office/drawing/2014/main" id="{8534FE3C-A070-49C1-874A-31335E401FE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3" name="TextBox 1052">
          <a:extLst>
            <a:ext uri="{FF2B5EF4-FFF2-40B4-BE49-F238E27FC236}">
              <a16:creationId xmlns:a16="http://schemas.microsoft.com/office/drawing/2014/main" id="{B340DD45-BDBB-4B84-8035-C5C1EC2D80B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4" name="TextBox 1053">
          <a:extLst>
            <a:ext uri="{FF2B5EF4-FFF2-40B4-BE49-F238E27FC236}">
              <a16:creationId xmlns:a16="http://schemas.microsoft.com/office/drawing/2014/main" id="{5B0E16D5-1553-4398-A992-D766FA4467E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5" name="TextBox 1054">
          <a:extLst>
            <a:ext uri="{FF2B5EF4-FFF2-40B4-BE49-F238E27FC236}">
              <a16:creationId xmlns:a16="http://schemas.microsoft.com/office/drawing/2014/main" id="{02BA9881-3FB6-48A7-876C-1DB05B370D8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6" name="TextBox 1055">
          <a:extLst>
            <a:ext uri="{FF2B5EF4-FFF2-40B4-BE49-F238E27FC236}">
              <a16:creationId xmlns:a16="http://schemas.microsoft.com/office/drawing/2014/main" id="{C0C88924-7301-4D72-9555-2B9F59D8EEA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7" name="TextBox 1056">
          <a:extLst>
            <a:ext uri="{FF2B5EF4-FFF2-40B4-BE49-F238E27FC236}">
              <a16:creationId xmlns:a16="http://schemas.microsoft.com/office/drawing/2014/main" id="{6C8B82DE-0594-4702-9651-25AA467C181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8" name="TextBox 1057">
          <a:extLst>
            <a:ext uri="{FF2B5EF4-FFF2-40B4-BE49-F238E27FC236}">
              <a16:creationId xmlns:a16="http://schemas.microsoft.com/office/drawing/2014/main" id="{9A40006E-D8F9-468B-A734-5B1726F975C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59" name="TextBox 1058">
          <a:extLst>
            <a:ext uri="{FF2B5EF4-FFF2-40B4-BE49-F238E27FC236}">
              <a16:creationId xmlns:a16="http://schemas.microsoft.com/office/drawing/2014/main" id="{DBC81883-422E-487C-BE37-08DCF7B2F46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0" name="TextBox 1059">
          <a:extLst>
            <a:ext uri="{FF2B5EF4-FFF2-40B4-BE49-F238E27FC236}">
              <a16:creationId xmlns:a16="http://schemas.microsoft.com/office/drawing/2014/main" id="{C466A082-CF92-4509-BE43-F242791910F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1" name="TextBox 1060">
          <a:extLst>
            <a:ext uri="{FF2B5EF4-FFF2-40B4-BE49-F238E27FC236}">
              <a16:creationId xmlns:a16="http://schemas.microsoft.com/office/drawing/2014/main" id="{373F1B7C-4D31-44C3-9364-4948AC115DC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2" name="TextBox 1061">
          <a:extLst>
            <a:ext uri="{FF2B5EF4-FFF2-40B4-BE49-F238E27FC236}">
              <a16:creationId xmlns:a16="http://schemas.microsoft.com/office/drawing/2014/main" id="{BD0A72E6-2ABD-4D3B-AEB0-2D3C3E982F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3" name="TextBox 1062">
          <a:extLst>
            <a:ext uri="{FF2B5EF4-FFF2-40B4-BE49-F238E27FC236}">
              <a16:creationId xmlns:a16="http://schemas.microsoft.com/office/drawing/2014/main" id="{DA49D4B9-4CA7-4F61-835A-5B2FC32183B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4" name="TextBox 1063">
          <a:extLst>
            <a:ext uri="{FF2B5EF4-FFF2-40B4-BE49-F238E27FC236}">
              <a16:creationId xmlns:a16="http://schemas.microsoft.com/office/drawing/2014/main" id="{4BD556E4-AE40-4942-A123-35B79DC4AF6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5" name="TextBox 1064">
          <a:extLst>
            <a:ext uri="{FF2B5EF4-FFF2-40B4-BE49-F238E27FC236}">
              <a16:creationId xmlns:a16="http://schemas.microsoft.com/office/drawing/2014/main" id="{671D5DF5-580A-4C56-A823-CA683917EC1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6" name="TextBox 1065">
          <a:extLst>
            <a:ext uri="{FF2B5EF4-FFF2-40B4-BE49-F238E27FC236}">
              <a16:creationId xmlns:a16="http://schemas.microsoft.com/office/drawing/2014/main" id="{9AB2F424-046A-4EF0-942C-B8B4198F74B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7" name="TextBox 1066">
          <a:extLst>
            <a:ext uri="{FF2B5EF4-FFF2-40B4-BE49-F238E27FC236}">
              <a16:creationId xmlns:a16="http://schemas.microsoft.com/office/drawing/2014/main" id="{47BBC682-58ED-4BED-8D1C-9E58F627C1E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8" name="TextBox 1067">
          <a:extLst>
            <a:ext uri="{FF2B5EF4-FFF2-40B4-BE49-F238E27FC236}">
              <a16:creationId xmlns:a16="http://schemas.microsoft.com/office/drawing/2014/main" id="{F856C3EF-CE4E-4A24-AAE5-BCCEA02D017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69" name="TextBox 1068">
          <a:extLst>
            <a:ext uri="{FF2B5EF4-FFF2-40B4-BE49-F238E27FC236}">
              <a16:creationId xmlns:a16="http://schemas.microsoft.com/office/drawing/2014/main" id="{59E89218-3BDE-4F78-9402-0991129B9EF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0" name="TextBox 1069">
          <a:extLst>
            <a:ext uri="{FF2B5EF4-FFF2-40B4-BE49-F238E27FC236}">
              <a16:creationId xmlns:a16="http://schemas.microsoft.com/office/drawing/2014/main" id="{D47B982B-047F-42D9-85E4-F303828C287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1" name="TextBox 1070">
          <a:extLst>
            <a:ext uri="{FF2B5EF4-FFF2-40B4-BE49-F238E27FC236}">
              <a16:creationId xmlns:a16="http://schemas.microsoft.com/office/drawing/2014/main" id="{D55C9742-48CF-460E-87D6-3C84E7497CE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2" name="TextBox 1071">
          <a:extLst>
            <a:ext uri="{FF2B5EF4-FFF2-40B4-BE49-F238E27FC236}">
              <a16:creationId xmlns:a16="http://schemas.microsoft.com/office/drawing/2014/main" id="{ABE83BC6-09AC-4B6E-9316-FC2B4565D20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3" name="TextBox 1072">
          <a:extLst>
            <a:ext uri="{FF2B5EF4-FFF2-40B4-BE49-F238E27FC236}">
              <a16:creationId xmlns:a16="http://schemas.microsoft.com/office/drawing/2014/main" id="{946E3D65-B74D-49A2-B890-C7C3EFB553D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4" name="TextBox 1073">
          <a:extLst>
            <a:ext uri="{FF2B5EF4-FFF2-40B4-BE49-F238E27FC236}">
              <a16:creationId xmlns:a16="http://schemas.microsoft.com/office/drawing/2014/main" id="{C15729A9-AE62-4500-AD89-094E7672164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5" name="TextBox 1074">
          <a:extLst>
            <a:ext uri="{FF2B5EF4-FFF2-40B4-BE49-F238E27FC236}">
              <a16:creationId xmlns:a16="http://schemas.microsoft.com/office/drawing/2014/main" id="{96D468A7-EF0E-4513-9DBC-8BB9C500E26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6" name="TextBox 1075">
          <a:extLst>
            <a:ext uri="{FF2B5EF4-FFF2-40B4-BE49-F238E27FC236}">
              <a16:creationId xmlns:a16="http://schemas.microsoft.com/office/drawing/2014/main" id="{326D35C6-3A4A-4DBB-9018-CBD5B3CE7A3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7" name="TextBox 1076">
          <a:extLst>
            <a:ext uri="{FF2B5EF4-FFF2-40B4-BE49-F238E27FC236}">
              <a16:creationId xmlns:a16="http://schemas.microsoft.com/office/drawing/2014/main" id="{BF4B77FE-9380-465E-B4D0-23E5A1D8587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8" name="TextBox 1077">
          <a:extLst>
            <a:ext uri="{FF2B5EF4-FFF2-40B4-BE49-F238E27FC236}">
              <a16:creationId xmlns:a16="http://schemas.microsoft.com/office/drawing/2014/main" id="{C828782A-0B14-4FBB-B1E5-FF3370CCA46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79" name="TextBox 1078">
          <a:extLst>
            <a:ext uri="{FF2B5EF4-FFF2-40B4-BE49-F238E27FC236}">
              <a16:creationId xmlns:a16="http://schemas.microsoft.com/office/drawing/2014/main" id="{4A5FD251-B77B-4933-8A18-F06371F632A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0" name="TextBox 1079">
          <a:extLst>
            <a:ext uri="{FF2B5EF4-FFF2-40B4-BE49-F238E27FC236}">
              <a16:creationId xmlns:a16="http://schemas.microsoft.com/office/drawing/2014/main" id="{3E837CB7-56B1-4EF2-B03F-CA7EE685021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1" name="TextBox 1080">
          <a:extLst>
            <a:ext uri="{FF2B5EF4-FFF2-40B4-BE49-F238E27FC236}">
              <a16:creationId xmlns:a16="http://schemas.microsoft.com/office/drawing/2014/main" id="{F4EB14EA-CE5B-4434-81DF-19E9AD70AA7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2" name="TextBox 1081">
          <a:extLst>
            <a:ext uri="{FF2B5EF4-FFF2-40B4-BE49-F238E27FC236}">
              <a16:creationId xmlns:a16="http://schemas.microsoft.com/office/drawing/2014/main" id="{E30D0C53-F2B7-41F8-8E9C-E1F59D725A0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3" name="TextBox 1082">
          <a:extLst>
            <a:ext uri="{FF2B5EF4-FFF2-40B4-BE49-F238E27FC236}">
              <a16:creationId xmlns:a16="http://schemas.microsoft.com/office/drawing/2014/main" id="{E214A940-8C9A-4210-B7C3-AD5AFC56F90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4" name="TextBox 1083">
          <a:extLst>
            <a:ext uri="{FF2B5EF4-FFF2-40B4-BE49-F238E27FC236}">
              <a16:creationId xmlns:a16="http://schemas.microsoft.com/office/drawing/2014/main" id="{8EFF6BEA-BE97-4F3C-9660-678BD7365FA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5" name="TextBox 1084">
          <a:extLst>
            <a:ext uri="{FF2B5EF4-FFF2-40B4-BE49-F238E27FC236}">
              <a16:creationId xmlns:a16="http://schemas.microsoft.com/office/drawing/2014/main" id="{72F7D113-1804-4E51-8036-038CAC85F8E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6" name="TextBox 1085">
          <a:extLst>
            <a:ext uri="{FF2B5EF4-FFF2-40B4-BE49-F238E27FC236}">
              <a16:creationId xmlns:a16="http://schemas.microsoft.com/office/drawing/2014/main" id="{779833E9-9756-48F5-869A-5100CF38D44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7" name="TextBox 1086">
          <a:extLst>
            <a:ext uri="{FF2B5EF4-FFF2-40B4-BE49-F238E27FC236}">
              <a16:creationId xmlns:a16="http://schemas.microsoft.com/office/drawing/2014/main" id="{8F1E0F49-3191-41EB-8A86-4689970EBB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8" name="TextBox 1087">
          <a:extLst>
            <a:ext uri="{FF2B5EF4-FFF2-40B4-BE49-F238E27FC236}">
              <a16:creationId xmlns:a16="http://schemas.microsoft.com/office/drawing/2014/main" id="{D9CB7E19-9AB7-47AD-972E-3460C420975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89" name="TextBox 1088">
          <a:extLst>
            <a:ext uri="{FF2B5EF4-FFF2-40B4-BE49-F238E27FC236}">
              <a16:creationId xmlns:a16="http://schemas.microsoft.com/office/drawing/2014/main" id="{64C3FD76-C1E0-451D-A8BB-A6F693DD1E6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0" name="TextBox 1089">
          <a:extLst>
            <a:ext uri="{FF2B5EF4-FFF2-40B4-BE49-F238E27FC236}">
              <a16:creationId xmlns:a16="http://schemas.microsoft.com/office/drawing/2014/main" id="{C00B2016-6AAE-488A-B7E2-2D4F68DBAD7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1" name="TextBox 1090">
          <a:extLst>
            <a:ext uri="{FF2B5EF4-FFF2-40B4-BE49-F238E27FC236}">
              <a16:creationId xmlns:a16="http://schemas.microsoft.com/office/drawing/2014/main" id="{F7ADD3C0-0831-42E2-904D-66913512405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2" name="TextBox 1091">
          <a:extLst>
            <a:ext uri="{FF2B5EF4-FFF2-40B4-BE49-F238E27FC236}">
              <a16:creationId xmlns:a16="http://schemas.microsoft.com/office/drawing/2014/main" id="{B896FFBA-4450-47D4-A7E9-12F528EE70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3" name="TextBox 1092">
          <a:extLst>
            <a:ext uri="{FF2B5EF4-FFF2-40B4-BE49-F238E27FC236}">
              <a16:creationId xmlns:a16="http://schemas.microsoft.com/office/drawing/2014/main" id="{C1685E3A-9697-484C-8509-EAA949796EA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4" name="TextBox 1093">
          <a:extLst>
            <a:ext uri="{FF2B5EF4-FFF2-40B4-BE49-F238E27FC236}">
              <a16:creationId xmlns:a16="http://schemas.microsoft.com/office/drawing/2014/main" id="{370BF912-B1C0-4DE5-8CAB-1FF699BBBBC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5" name="TextBox 1094">
          <a:extLst>
            <a:ext uri="{FF2B5EF4-FFF2-40B4-BE49-F238E27FC236}">
              <a16:creationId xmlns:a16="http://schemas.microsoft.com/office/drawing/2014/main" id="{D5ED3B86-1FD2-4AFB-B0D4-C3FEBC3BD4F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6" name="TextBox 1095">
          <a:extLst>
            <a:ext uri="{FF2B5EF4-FFF2-40B4-BE49-F238E27FC236}">
              <a16:creationId xmlns:a16="http://schemas.microsoft.com/office/drawing/2014/main" id="{A922A9EF-C9D8-4A2A-9FC5-A184BCA4191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7" name="TextBox 1096">
          <a:extLst>
            <a:ext uri="{FF2B5EF4-FFF2-40B4-BE49-F238E27FC236}">
              <a16:creationId xmlns:a16="http://schemas.microsoft.com/office/drawing/2014/main" id="{42B766F9-3957-4D3A-A1DE-0E31E738AF6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8" name="TextBox 1097">
          <a:extLst>
            <a:ext uri="{FF2B5EF4-FFF2-40B4-BE49-F238E27FC236}">
              <a16:creationId xmlns:a16="http://schemas.microsoft.com/office/drawing/2014/main" id="{FD1C7763-52B0-43ED-BDE0-D348119CEB0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099" name="TextBox 1098">
          <a:extLst>
            <a:ext uri="{FF2B5EF4-FFF2-40B4-BE49-F238E27FC236}">
              <a16:creationId xmlns:a16="http://schemas.microsoft.com/office/drawing/2014/main" id="{99BE5353-DD41-47C2-A4D2-C2CEF626CD9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0" name="TextBox 1099">
          <a:extLst>
            <a:ext uri="{FF2B5EF4-FFF2-40B4-BE49-F238E27FC236}">
              <a16:creationId xmlns:a16="http://schemas.microsoft.com/office/drawing/2014/main" id="{5F36D59A-E73D-4114-9D88-07F43A2B24B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1" name="TextBox 1100">
          <a:extLst>
            <a:ext uri="{FF2B5EF4-FFF2-40B4-BE49-F238E27FC236}">
              <a16:creationId xmlns:a16="http://schemas.microsoft.com/office/drawing/2014/main" id="{5A3A23FD-B4E8-45EB-99B2-5A44953C8A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2" name="TextBox 1101">
          <a:extLst>
            <a:ext uri="{FF2B5EF4-FFF2-40B4-BE49-F238E27FC236}">
              <a16:creationId xmlns:a16="http://schemas.microsoft.com/office/drawing/2014/main" id="{78173DA4-5A8E-4F64-BC0D-640960DC114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3" name="TextBox 1102">
          <a:extLst>
            <a:ext uri="{FF2B5EF4-FFF2-40B4-BE49-F238E27FC236}">
              <a16:creationId xmlns:a16="http://schemas.microsoft.com/office/drawing/2014/main" id="{CE1C3447-439F-41FF-9EB1-F284B80564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4" name="TextBox 1103">
          <a:extLst>
            <a:ext uri="{FF2B5EF4-FFF2-40B4-BE49-F238E27FC236}">
              <a16:creationId xmlns:a16="http://schemas.microsoft.com/office/drawing/2014/main" id="{920FB7E3-F7CC-4584-9CA4-7C00E79A025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5" name="TextBox 1104">
          <a:extLst>
            <a:ext uri="{FF2B5EF4-FFF2-40B4-BE49-F238E27FC236}">
              <a16:creationId xmlns:a16="http://schemas.microsoft.com/office/drawing/2014/main" id="{FE09664A-34EB-4077-999B-55698749033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6" name="TextBox 1105">
          <a:extLst>
            <a:ext uri="{FF2B5EF4-FFF2-40B4-BE49-F238E27FC236}">
              <a16:creationId xmlns:a16="http://schemas.microsoft.com/office/drawing/2014/main" id="{B474F582-C122-41F8-9A2C-E5B87D51073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7" name="TextBox 1106">
          <a:extLst>
            <a:ext uri="{FF2B5EF4-FFF2-40B4-BE49-F238E27FC236}">
              <a16:creationId xmlns:a16="http://schemas.microsoft.com/office/drawing/2014/main" id="{291832B6-05FE-49A7-8002-F35147FFCA6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8" name="TextBox 1107">
          <a:extLst>
            <a:ext uri="{FF2B5EF4-FFF2-40B4-BE49-F238E27FC236}">
              <a16:creationId xmlns:a16="http://schemas.microsoft.com/office/drawing/2014/main" id="{69382212-103B-4B21-B3F4-13136759FC8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09" name="TextBox 1108">
          <a:extLst>
            <a:ext uri="{FF2B5EF4-FFF2-40B4-BE49-F238E27FC236}">
              <a16:creationId xmlns:a16="http://schemas.microsoft.com/office/drawing/2014/main" id="{3D3F8FCD-8EA6-4C7A-AE37-B7B336934D6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0" name="TextBox 1109">
          <a:extLst>
            <a:ext uri="{FF2B5EF4-FFF2-40B4-BE49-F238E27FC236}">
              <a16:creationId xmlns:a16="http://schemas.microsoft.com/office/drawing/2014/main" id="{0133B1E9-CE05-43C2-8318-AC94DEDA5FF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1" name="TextBox 1110">
          <a:extLst>
            <a:ext uri="{FF2B5EF4-FFF2-40B4-BE49-F238E27FC236}">
              <a16:creationId xmlns:a16="http://schemas.microsoft.com/office/drawing/2014/main" id="{88698AF3-E479-4C9F-AD57-2983D62999E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2" name="TextBox 1111">
          <a:extLst>
            <a:ext uri="{FF2B5EF4-FFF2-40B4-BE49-F238E27FC236}">
              <a16:creationId xmlns:a16="http://schemas.microsoft.com/office/drawing/2014/main" id="{81E6773B-E64F-4D49-B7F3-325968F9341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3" name="TextBox 1112">
          <a:extLst>
            <a:ext uri="{FF2B5EF4-FFF2-40B4-BE49-F238E27FC236}">
              <a16:creationId xmlns:a16="http://schemas.microsoft.com/office/drawing/2014/main" id="{1CF4BF80-1FBD-469C-91DB-DD9D3A0F38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4" name="TextBox 1113">
          <a:extLst>
            <a:ext uri="{FF2B5EF4-FFF2-40B4-BE49-F238E27FC236}">
              <a16:creationId xmlns:a16="http://schemas.microsoft.com/office/drawing/2014/main" id="{315ABCA4-E05B-41D3-AFAC-59046286001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5" name="TextBox 1114">
          <a:extLst>
            <a:ext uri="{FF2B5EF4-FFF2-40B4-BE49-F238E27FC236}">
              <a16:creationId xmlns:a16="http://schemas.microsoft.com/office/drawing/2014/main" id="{C1BB7C07-380C-419B-821F-990FB4D8114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6" name="TextBox 1115">
          <a:extLst>
            <a:ext uri="{FF2B5EF4-FFF2-40B4-BE49-F238E27FC236}">
              <a16:creationId xmlns:a16="http://schemas.microsoft.com/office/drawing/2014/main" id="{8705D0A5-FCAC-46E5-A8DF-21CBA22800A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7" name="TextBox 1116">
          <a:extLst>
            <a:ext uri="{FF2B5EF4-FFF2-40B4-BE49-F238E27FC236}">
              <a16:creationId xmlns:a16="http://schemas.microsoft.com/office/drawing/2014/main" id="{A08DF15A-A3EB-4716-B907-A23F722EC2E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8" name="TextBox 1117">
          <a:extLst>
            <a:ext uri="{FF2B5EF4-FFF2-40B4-BE49-F238E27FC236}">
              <a16:creationId xmlns:a16="http://schemas.microsoft.com/office/drawing/2014/main" id="{4C833151-EA8C-4BCE-BE06-CA5A23F6B5F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19" name="TextBox 1118">
          <a:extLst>
            <a:ext uri="{FF2B5EF4-FFF2-40B4-BE49-F238E27FC236}">
              <a16:creationId xmlns:a16="http://schemas.microsoft.com/office/drawing/2014/main" id="{A9BF9EBF-4096-478A-A20A-F7CF316CA9A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0" name="TextBox 1119">
          <a:extLst>
            <a:ext uri="{FF2B5EF4-FFF2-40B4-BE49-F238E27FC236}">
              <a16:creationId xmlns:a16="http://schemas.microsoft.com/office/drawing/2014/main" id="{7E7D096F-7C56-4D0D-87D5-773394DF076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1" name="TextBox 1120">
          <a:extLst>
            <a:ext uri="{FF2B5EF4-FFF2-40B4-BE49-F238E27FC236}">
              <a16:creationId xmlns:a16="http://schemas.microsoft.com/office/drawing/2014/main" id="{94391E28-8DC8-4464-8EA8-698E9CD7E27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2" name="TextBox 1121">
          <a:extLst>
            <a:ext uri="{FF2B5EF4-FFF2-40B4-BE49-F238E27FC236}">
              <a16:creationId xmlns:a16="http://schemas.microsoft.com/office/drawing/2014/main" id="{8D8927CA-E715-4369-A326-4D4A979BDC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3" name="TextBox 1122">
          <a:extLst>
            <a:ext uri="{FF2B5EF4-FFF2-40B4-BE49-F238E27FC236}">
              <a16:creationId xmlns:a16="http://schemas.microsoft.com/office/drawing/2014/main" id="{8BB0814A-4DF2-4899-BADA-480DBB7E45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4" name="TextBox 1123">
          <a:extLst>
            <a:ext uri="{FF2B5EF4-FFF2-40B4-BE49-F238E27FC236}">
              <a16:creationId xmlns:a16="http://schemas.microsoft.com/office/drawing/2014/main" id="{B4921E5E-6B25-480D-B8F7-6B2A17A470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5" name="TextBox 1124">
          <a:extLst>
            <a:ext uri="{FF2B5EF4-FFF2-40B4-BE49-F238E27FC236}">
              <a16:creationId xmlns:a16="http://schemas.microsoft.com/office/drawing/2014/main" id="{99D0CEA4-B6B9-4733-B870-2B17AD7ABF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6" name="TextBox 1125">
          <a:extLst>
            <a:ext uri="{FF2B5EF4-FFF2-40B4-BE49-F238E27FC236}">
              <a16:creationId xmlns:a16="http://schemas.microsoft.com/office/drawing/2014/main" id="{E1C728DD-09AB-416C-90B8-10E622DABE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7" name="TextBox 1126">
          <a:extLst>
            <a:ext uri="{FF2B5EF4-FFF2-40B4-BE49-F238E27FC236}">
              <a16:creationId xmlns:a16="http://schemas.microsoft.com/office/drawing/2014/main" id="{050808B6-05AD-4DC0-91F6-C06D0BAE2D4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8" name="TextBox 1127">
          <a:extLst>
            <a:ext uri="{FF2B5EF4-FFF2-40B4-BE49-F238E27FC236}">
              <a16:creationId xmlns:a16="http://schemas.microsoft.com/office/drawing/2014/main" id="{FA6560E0-73B7-4285-89C7-C8D31306949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29" name="TextBox 1128">
          <a:extLst>
            <a:ext uri="{FF2B5EF4-FFF2-40B4-BE49-F238E27FC236}">
              <a16:creationId xmlns:a16="http://schemas.microsoft.com/office/drawing/2014/main" id="{1E0460F4-5BE8-4BEF-BFCE-1ABE28E9AD4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0" name="TextBox 1129">
          <a:extLst>
            <a:ext uri="{FF2B5EF4-FFF2-40B4-BE49-F238E27FC236}">
              <a16:creationId xmlns:a16="http://schemas.microsoft.com/office/drawing/2014/main" id="{C4619547-006A-4FB5-82BE-C45B42FDCBF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1" name="TextBox 1130">
          <a:extLst>
            <a:ext uri="{FF2B5EF4-FFF2-40B4-BE49-F238E27FC236}">
              <a16:creationId xmlns:a16="http://schemas.microsoft.com/office/drawing/2014/main" id="{C468EF8D-59C4-4EE5-9263-D6BD5E5983C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2" name="TextBox 1131">
          <a:extLst>
            <a:ext uri="{FF2B5EF4-FFF2-40B4-BE49-F238E27FC236}">
              <a16:creationId xmlns:a16="http://schemas.microsoft.com/office/drawing/2014/main" id="{57E1EBA8-414B-4B5A-B132-3CE72162C52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3" name="TextBox 1132">
          <a:extLst>
            <a:ext uri="{FF2B5EF4-FFF2-40B4-BE49-F238E27FC236}">
              <a16:creationId xmlns:a16="http://schemas.microsoft.com/office/drawing/2014/main" id="{FF099D0B-C34A-4E07-96BC-5EA93B0742F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4" name="TextBox 1133">
          <a:extLst>
            <a:ext uri="{FF2B5EF4-FFF2-40B4-BE49-F238E27FC236}">
              <a16:creationId xmlns:a16="http://schemas.microsoft.com/office/drawing/2014/main" id="{C39761D3-097B-4542-AC3E-98AA582A4B2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5" name="TextBox 1134">
          <a:extLst>
            <a:ext uri="{FF2B5EF4-FFF2-40B4-BE49-F238E27FC236}">
              <a16:creationId xmlns:a16="http://schemas.microsoft.com/office/drawing/2014/main" id="{80A3A192-178F-4736-9063-6C3E8B16229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6" name="TextBox 1135">
          <a:extLst>
            <a:ext uri="{FF2B5EF4-FFF2-40B4-BE49-F238E27FC236}">
              <a16:creationId xmlns:a16="http://schemas.microsoft.com/office/drawing/2014/main" id="{83283D2A-0588-41D3-9D72-168B47A77AD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7" name="TextBox 1136">
          <a:extLst>
            <a:ext uri="{FF2B5EF4-FFF2-40B4-BE49-F238E27FC236}">
              <a16:creationId xmlns:a16="http://schemas.microsoft.com/office/drawing/2014/main" id="{F6019602-FFEF-46CF-A5E8-1B6CBEC2BF0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8" name="TextBox 1137">
          <a:extLst>
            <a:ext uri="{FF2B5EF4-FFF2-40B4-BE49-F238E27FC236}">
              <a16:creationId xmlns:a16="http://schemas.microsoft.com/office/drawing/2014/main" id="{B026D280-0107-40BA-8EA5-1F6F09E4E9A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39" name="TextBox 1138">
          <a:extLst>
            <a:ext uri="{FF2B5EF4-FFF2-40B4-BE49-F238E27FC236}">
              <a16:creationId xmlns:a16="http://schemas.microsoft.com/office/drawing/2014/main" id="{703A053A-A9D4-4FEE-8C95-E7EA351EC58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0" name="TextBox 1139">
          <a:extLst>
            <a:ext uri="{FF2B5EF4-FFF2-40B4-BE49-F238E27FC236}">
              <a16:creationId xmlns:a16="http://schemas.microsoft.com/office/drawing/2014/main" id="{DB380AAD-1B08-4FEA-9CB0-115BB26D364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1" name="TextBox 1140">
          <a:extLst>
            <a:ext uri="{FF2B5EF4-FFF2-40B4-BE49-F238E27FC236}">
              <a16:creationId xmlns:a16="http://schemas.microsoft.com/office/drawing/2014/main" id="{59A0AE07-21FC-4697-966C-859B65DEDE1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2" name="TextBox 1141">
          <a:extLst>
            <a:ext uri="{FF2B5EF4-FFF2-40B4-BE49-F238E27FC236}">
              <a16:creationId xmlns:a16="http://schemas.microsoft.com/office/drawing/2014/main" id="{F3CAF130-43B3-419E-B170-20E63FF1F1A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3" name="TextBox 1142">
          <a:extLst>
            <a:ext uri="{FF2B5EF4-FFF2-40B4-BE49-F238E27FC236}">
              <a16:creationId xmlns:a16="http://schemas.microsoft.com/office/drawing/2014/main" id="{E245EE84-53BB-48D4-9231-2F45FCC5307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4" name="TextBox 1143">
          <a:extLst>
            <a:ext uri="{FF2B5EF4-FFF2-40B4-BE49-F238E27FC236}">
              <a16:creationId xmlns:a16="http://schemas.microsoft.com/office/drawing/2014/main" id="{72F10B39-10B1-4207-95A8-14DDCC0E2B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5" name="TextBox 1144">
          <a:extLst>
            <a:ext uri="{FF2B5EF4-FFF2-40B4-BE49-F238E27FC236}">
              <a16:creationId xmlns:a16="http://schemas.microsoft.com/office/drawing/2014/main" id="{6E955194-6926-41E8-A13F-7FC86703145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6" name="TextBox 1145">
          <a:extLst>
            <a:ext uri="{FF2B5EF4-FFF2-40B4-BE49-F238E27FC236}">
              <a16:creationId xmlns:a16="http://schemas.microsoft.com/office/drawing/2014/main" id="{11903889-AD48-40DD-8B6A-B5ED1DA20EB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7" name="TextBox 1146">
          <a:extLst>
            <a:ext uri="{FF2B5EF4-FFF2-40B4-BE49-F238E27FC236}">
              <a16:creationId xmlns:a16="http://schemas.microsoft.com/office/drawing/2014/main" id="{4130E6C2-1755-40FB-912F-78CDA132E2A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8" name="TextBox 1147">
          <a:extLst>
            <a:ext uri="{FF2B5EF4-FFF2-40B4-BE49-F238E27FC236}">
              <a16:creationId xmlns:a16="http://schemas.microsoft.com/office/drawing/2014/main" id="{D6479341-39B5-43B3-8CD2-749D001EEC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49" name="TextBox 1148">
          <a:extLst>
            <a:ext uri="{FF2B5EF4-FFF2-40B4-BE49-F238E27FC236}">
              <a16:creationId xmlns:a16="http://schemas.microsoft.com/office/drawing/2014/main" id="{885D8E56-1B82-4E4E-B780-EDAF8E8178E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0" name="TextBox 1149">
          <a:extLst>
            <a:ext uri="{FF2B5EF4-FFF2-40B4-BE49-F238E27FC236}">
              <a16:creationId xmlns:a16="http://schemas.microsoft.com/office/drawing/2014/main" id="{793ADC6D-BCC3-443F-9C6D-5D7351BA624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1" name="TextBox 1150">
          <a:extLst>
            <a:ext uri="{FF2B5EF4-FFF2-40B4-BE49-F238E27FC236}">
              <a16:creationId xmlns:a16="http://schemas.microsoft.com/office/drawing/2014/main" id="{870E5E15-4E8D-495F-8A41-A16224CBE4F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2" name="TextBox 1151">
          <a:extLst>
            <a:ext uri="{FF2B5EF4-FFF2-40B4-BE49-F238E27FC236}">
              <a16:creationId xmlns:a16="http://schemas.microsoft.com/office/drawing/2014/main" id="{E7913AA1-DFBE-4218-A2A1-8A9E708BD1F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3" name="TextBox 1152">
          <a:extLst>
            <a:ext uri="{FF2B5EF4-FFF2-40B4-BE49-F238E27FC236}">
              <a16:creationId xmlns:a16="http://schemas.microsoft.com/office/drawing/2014/main" id="{078B0794-2294-439C-AF6C-0766E56D706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4" name="TextBox 1153">
          <a:extLst>
            <a:ext uri="{FF2B5EF4-FFF2-40B4-BE49-F238E27FC236}">
              <a16:creationId xmlns:a16="http://schemas.microsoft.com/office/drawing/2014/main" id="{F51132D4-F9F8-4CE3-AB43-06D1A2E3FDD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5" name="TextBox 1154">
          <a:extLst>
            <a:ext uri="{FF2B5EF4-FFF2-40B4-BE49-F238E27FC236}">
              <a16:creationId xmlns:a16="http://schemas.microsoft.com/office/drawing/2014/main" id="{72221D72-90D8-439E-BE76-168B81ACB3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6" name="TextBox 1155">
          <a:extLst>
            <a:ext uri="{FF2B5EF4-FFF2-40B4-BE49-F238E27FC236}">
              <a16:creationId xmlns:a16="http://schemas.microsoft.com/office/drawing/2014/main" id="{4293D118-A028-4020-816F-4A05F8D291B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7" name="TextBox 1156">
          <a:extLst>
            <a:ext uri="{FF2B5EF4-FFF2-40B4-BE49-F238E27FC236}">
              <a16:creationId xmlns:a16="http://schemas.microsoft.com/office/drawing/2014/main" id="{E0EA72DF-9842-4E37-9D3E-7A794042595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8" name="TextBox 1157">
          <a:extLst>
            <a:ext uri="{FF2B5EF4-FFF2-40B4-BE49-F238E27FC236}">
              <a16:creationId xmlns:a16="http://schemas.microsoft.com/office/drawing/2014/main" id="{DA9071CB-7EAA-42D2-AD67-55F1B150850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59" name="TextBox 1158">
          <a:extLst>
            <a:ext uri="{FF2B5EF4-FFF2-40B4-BE49-F238E27FC236}">
              <a16:creationId xmlns:a16="http://schemas.microsoft.com/office/drawing/2014/main" id="{F93552EC-BBC8-4A8B-ADDA-A2C943C0542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0" name="TextBox 1159">
          <a:extLst>
            <a:ext uri="{FF2B5EF4-FFF2-40B4-BE49-F238E27FC236}">
              <a16:creationId xmlns:a16="http://schemas.microsoft.com/office/drawing/2014/main" id="{9A1C9715-5E11-4D42-A82E-F07FC70A157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1" name="TextBox 1160">
          <a:extLst>
            <a:ext uri="{FF2B5EF4-FFF2-40B4-BE49-F238E27FC236}">
              <a16:creationId xmlns:a16="http://schemas.microsoft.com/office/drawing/2014/main" id="{1E96C458-B2C5-4773-A2D8-79A8A7ACE51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2" name="TextBox 1161">
          <a:extLst>
            <a:ext uri="{FF2B5EF4-FFF2-40B4-BE49-F238E27FC236}">
              <a16:creationId xmlns:a16="http://schemas.microsoft.com/office/drawing/2014/main" id="{6D67A929-DA5E-4CA0-A188-59B206BF72A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3" name="TextBox 1162">
          <a:extLst>
            <a:ext uri="{FF2B5EF4-FFF2-40B4-BE49-F238E27FC236}">
              <a16:creationId xmlns:a16="http://schemas.microsoft.com/office/drawing/2014/main" id="{21AADE5E-1233-4E03-93E1-79FE1C35B08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4" name="TextBox 1163">
          <a:extLst>
            <a:ext uri="{FF2B5EF4-FFF2-40B4-BE49-F238E27FC236}">
              <a16:creationId xmlns:a16="http://schemas.microsoft.com/office/drawing/2014/main" id="{4AD79645-ACAE-4BAC-9782-12CE49A2BF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5" name="TextBox 1164">
          <a:extLst>
            <a:ext uri="{FF2B5EF4-FFF2-40B4-BE49-F238E27FC236}">
              <a16:creationId xmlns:a16="http://schemas.microsoft.com/office/drawing/2014/main" id="{6A564424-8F4F-4F7B-898D-EEF8150D801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6" name="TextBox 1165">
          <a:extLst>
            <a:ext uri="{FF2B5EF4-FFF2-40B4-BE49-F238E27FC236}">
              <a16:creationId xmlns:a16="http://schemas.microsoft.com/office/drawing/2014/main" id="{6B6DF085-B16A-41EC-BB8A-CD3D6FADDAE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7" name="TextBox 1166">
          <a:extLst>
            <a:ext uri="{FF2B5EF4-FFF2-40B4-BE49-F238E27FC236}">
              <a16:creationId xmlns:a16="http://schemas.microsoft.com/office/drawing/2014/main" id="{88E5A86A-7841-49A7-96AD-B30EADE2DC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8" name="TextBox 1167">
          <a:extLst>
            <a:ext uri="{FF2B5EF4-FFF2-40B4-BE49-F238E27FC236}">
              <a16:creationId xmlns:a16="http://schemas.microsoft.com/office/drawing/2014/main" id="{F6A8671F-B7A9-42A2-AE1A-1795D6F7B9D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69" name="TextBox 1168">
          <a:extLst>
            <a:ext uri="{FF2B5EF4-FFF2-40B4-BE49-F238E27FC236}">
              <a16:creationId xmlns:a16="http://schemas.microsoft.com/office/drawing/2014/main" id="{12F79110-44F9-4B6F-B837-E7CC3D8E010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0" name="TextBox 1169">
          <a:extLst>
            <a:ext uri="{FF2B5EF4-FFF2-40B4-BE49-F238E27FC236}">
              <a16:creationId xmlns:a16="http://schemas.microsoft.com/office/drawing/2014/main" id="{2BA10386-18FF-4903-ADF4-46620704660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1" name="TextBox 1170">
          <a:extLst>
            <a:ext uri="{FF2B5EF4-FFF2-40B4-BE49-F238E27FC236}">
              <a16:creationId xmlns:a16="http://schemas.microsoft.com/office/drawing/2014/main" id="{98BEBC82-F9FF-49D0-923C-E5BCEB3B1D9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2" name="TextBox 1171">
          <a:extLst>
            <a:ext uri="{FF2B5EF4-FFF2-40B4-BE49-F238E27FC236}">
              <a16:creationId xmlns:a16="http://schemas.microsoft.com/office/drawing/2014/main" id="{0B8E7AD9-2CEC-4300-BCA5-C2DB9637AAC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3" name="TextBox 1172">
          <a:extLst>
            <a:ext uri="{FF2B5EF4-FFF2-40B4-BE49-F238E27FC236}">
              <a16:creationId xmlns:a16="http://schemas.microsoft.com/office/drawing/2014/main" id="{26189982-C1FD-45D3-BFA7-179F77A0349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4" name="TextBox 1173">
          <a:extLst>
            <a:ext uri="{FF2B5EF4-FFF2-40B4-BE49-F238E27FC236}">
              <a16:creationId xmlns:a16="http://schemas.microsoft.com/office/drawing/2014/main" id="{4A0FB9D3-8241-46DE-B66D-0A9B2F51D5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5" name="TextBox 1174">
          <a:extLst>
            <a:ext uri="{FF2B5EF4-FFF2-40B4-BE49-F238E27FC236}">
              <a16:creationId xmlns:a16="http://schemas.microsoft.com/office/drawing/2014/main" id="{D05F0E18-B4A2-47B7-B698-4F49AD9ABC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6" name="TextBox 1175">
          <a:extLst>
            <a:ext uri="{FF2B5EF4-FFF2-40B4-BE49-F238E27FC236}">
              <a16:creationId xmlns:a16="http://schemas.microsoft.com/office/drawing/2014/main" id="{6664122B-C07D-4856-9E0C-3D39034D5D6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7" name="TextBox 1176">
          <a:extLst>
            <a:ext uri="{FF2B5EF4-FFF2-40B4-BE49-F238E27FC236}">
              <a16:creationId xmlns:a16="http://schemas.microsoft.com/office/drawing/2014/main" id="{F621984B-1A84-480D-AC9D-581E70C35EC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8" name="TextBox 1177">
          <a:extLst>
            <a:ext uri="{FF2B5EF4-FFF2-40B4-BE49-F238E27FC236}">
              <a16:creationId xmlns:a16="http://schemas.microsoft.com/office/drawing/2014/main" id="{005B61A4-8C1E-4213-A65F-5B5B4E10E64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79" name="TextBox 1178">
          <a:extLst>
            <a:ext uri="{FF2B5EF4-FFF2-40B4-BE49-F238E27FC236}">
              <a16:creationId xmlns:a16="http://schemas.microsoft.com/office/drawing/2014/main" id="{421AA513-BCF9-4A01-8703-BDB7DD66A25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0" name="TextBox 1179">
          <a:extLst>
            <a:ext uri="{FF2B5EF4-FFF2-40B4-BE49-F238E27FC236}">
              <a16:creationId xmlns:a16="http://schemas.microsoft.com/office/drawing/2014/main" id="{3392A333-8D27-4459-A3F4-998AC700FCD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1" name="TextBox 1180">
          <a:extLst>
            <a:ext uri="{FF2B5EF4-FFF2-40B4-BE49-F238E27FC236}">
              <a16:creationId xmlns:a16="http://schemas.microsoft.com/office/drawing/2014/main" id="{93EF5369-DBDA-4190-B1B5-0A7ABB02C1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2" name="TextBox 1181">
          <a:extLst>
            <a:ext uri="{FF2B5EF4-FFF2-40B4-BE49-F238E27FC236}">
              <a16:creationId xmlns:a16="http://schemas.microsoft.com/office/drawing/2014/main" id="{1D6070E7-B926-4610-A4FA-DCF5F8DF62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3" name="TextBox 1182">
          <a:extLst>
            <a:ext uri="{FF2B5EF4-FFF2-40B4-BE49-F238E27FC236}">
              <a16:creationId xmlns:a16="http://schemas.microsoft.com/office/drawing/2014/main" id="{D870C9DA-32A3-484A-B3AF-2009734AA1C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4" name="TextBox 1183">
          <a:extLst>
            <a:ext uri="{FF2B5EF4-FFF2-40B4-BE49-F238E27FC236}">
              <a16:creationId xmlns:a16="http://schemas.microsoft.com/office/drawing/2014/main" id="{A84F8DC1-FD62-49D6-8A33-BFE92E99F58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5" name="TextBox 1184">
          <a:extLst>
            <a:ext uri="{FF2B5EF4-FFF2-40B4-BE49-F238E27FC236}">
              <a16:creationId xmlns:a16="http://schemas.microsoft.com/office/drawing/2014/main" id="{EF79F3D6-800A-4E24-9BDE-E92A57A93DA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6" name="TextBox 1185">
          <a:extLst>
            <a:ext uri="{FF2B5EF4-FFF2-40B4-BE49-F238E27FC236}">
              <a16:creationId xmlns:a16="http://schemas.microsoft.com/office/drawing/2014/main" id="{66784CEF-2B20-4014-B482-5810CF50FD2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7" name="TextBox 1186">
          <a:extLst>
            <a:ext uri="{FF2B5EF4-FFF2-40B4-BE49-F238E27FC236}">
              <a16:creationId xmlns:a16="http://schemas.microsoft.com/office/drawing/2014/main" id="{1C6A6818-B8AD-4743-BDE9-B811A37B57E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8" name="TextBox 1187">
          <a:extLst>
            <a:ext uri="{FF2B5EF4-FFF2-40B4-BE49-F238E27FC236}">
              <a16:creationId xmlns:a16="http://schemas.microsoft.com/office/drawing/2014/main" id="{E5186AF4-D91A-4280-BECA-D89A04E1C0B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89" name="TextBox 1188">
          <a:extLst>
            <a:ext uri="{FF2B5EF4-FFF2-40B4-BE49-F238E27FC236}">
              <a16:creationId xmlns:a16="http://schemas.microsoft.com/office/drawing/2014/main" id="{A273A540-0EDA-4971-8991-0A98D4CD93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0" name="TextBox 1189">
          <a:extLst>
            <a:ext uri="{FF2B5EF4-FFF2-40B4-BE49-F238E27FC236}">
              <a16:creationId xmlns:a16="http://schemas.microsoft.com/office/drawing/2014/main" id="{CEC38FCF-EE08-4AFD-8C9A-85C20E2D98E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1" name="TextBox 1190">
          <a:extLst>
            <a:ext uri="{FF2B5EF4-FFF2-40B4-BE49-F238E27FC236}">
              <a16:creationId xmlns:a16="http://schemas.microsoft.com/office/drawing/2014/main" id="{EC4D4EA3-5953-4438-9525-D6054B650C9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2" name="TextBox 1191">
          <a:extLst>
            <a:ext uri="{FF2B5EF4-FFF2-40B4-BE49-F238E27FC236}">
              <a16:creationId xmlns:a16="http://schemas.microsoft.com/office/drawing/2014/main" id="{BC0B9B1B-52D1-4468-B6B3-C3AB18EB73B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3" name="TextBox 1192">
          <a:extLst>
            <a:ext uri="{FF2B5EF4-FFF2-40B4-BE49-F238E27FC236}">
              <a16:creationId xmlns:a16="http://schemas.microsoft.com/office/drawing/2014/main" id="{9F8AFBBC-B967-4B5D-A99A-876D579BFF6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4" name="TextBox 1193">
          <a:extLst>
            <a:ext uri="{FF2B5EF4-FFF2-40B4-BE49-F238E27FC236}">
              <a16:creationId xmlns:a16="http://schemas.microsoft.com/office/drawing/2014/main" id="{FFB9F454-6A59-457F-97AE-ACD930BE4CE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5" name="TextBox 1194">
          <a:extLst>
            <a:ext uri="{FF2B5EF4-FFF2-40B4-BE49-F238E27FC236}">
              <a16:creationId xmlns:a16="http://schemas.microsoft.com/office/drawing/2014/main" id="{3B9E58BB-3FC8-46CE-AD93-6C7B736BBDD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6" name="TextBox 1195">
          <a:extLst>
            <a:ext uri="{FF2B5EF4-FFF2-40B4-BE49-F238E27FC236}">
              <a16:creationId xmlns:a16="http://schemas.microsoft.com/office/drawing/2014/main" id="{7DF44CEC-0152-4C09-AA0D-0C78E47174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7" name="TextBox 1196">
          <a:extLst>
            <a:ext uri="{FF2B5EF4-FFF2-40B4-BE49-F238E27FC236}">
              <a16:creationId xmlns:a16="http://schemas.microsoft.com/office/drawing/2014/main" id="{6223D5C8-20DA-4313-AA1D-79EA3398DC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8" name="TextBox 1197">
          <a:extLst>
            <a:ext uri="{FF2B5EF4-FFF2-40B4-BE49-F238E27FC236}">
              <a16:creationId xmlns:a16="http://schemas.microsoft.com/office/drawing/2014/main" id="{C729B241-2DE1-4AA5-AC3C-AB2F72C77F4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199" name="TextBox 1198">
          <a:extLst>
            <a:ext uri="{FF2B5EF4-FFF2-40B4-BE49-F238E27FC236}">
              <a16:creationId xmlns:a16="http://schemas.microsoft.com/office/drawing/2014/main" id="{499023A9-24D4-43E6-8A19-FB80154FFB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0" name="TextBox 1199">
          <a:extLst>
            <a:ext uri="{FF2B5EF4-FFF2-40B4-BE49-F238E27FC236}">
              <a16:creationId xmlns:a16="http://schemas.microsoft.com/office/drawing/2014/main" id="{E1470237-51E2-4B96-9A78-F1A95AEFA80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1" name="TextBox 1200">
          <a:extLst>
            <a:ext uri="{FF2B5EF4-FFF2-40B4-BE49-F238E27FC236}">
              <a16:creationId xmlns:a16="http://schemas.microsoft.com/office/drawing/2014/main" id="{BAE6DB4C-B68C-4513-A3A0-64A4DCDF7F0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2" name="TextBox 1201">
          <a:extLst>
            <a:ext uri="{FF2B5EF4-FFF2-40B4-BE49-F238E27FC236}">
              <a16:creationId xmlns:a16="http://schemas.microsoft.com/office/drawing/2014/main" id="{5DF310BD-7A27-4D40-979B-40C9B6F873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3" name="TextBox 1202">
          <a:extLst>
            <a:ext uri="{FF2B5EF4-FFF2-40B4-BE49-F238E27FC236}">
              <a16:creationId xmlns:a16="http://schemas.microsoft.com/office/drawing/2014/main" id="{2A47BA0F-CD78-4609-B69B-ED7692019DA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4" name="TextBox 1203">
          <a:extLst>
            <a:ext uri="{FF2B5EF4-FFF2-40B4-BE49-F238E27FC236}">
              <a16:creationId xmlns:a16="http://schemas.microsoft.com/office/drawing/2014/main" id="{7874ADCB-D03F-4135-901B-6535A041D2B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5" name="TextBox 1204">
          <a:extLst>
            <a:ext uri="{FF2B5EF4-FFF2-40B4-BE49-F238E27FC236}">
              <a16:creationId xmlns:a16="http://schemas.microsoft.com/office/drawing/2014/main" id="{95D55DDC-B98B-42A2-893C-2666DB3CE77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6" name="TextBox 1205">
          <a:extLst>
            <a:ext uri="{FF2B5EF4-FFF2-40B4-BE49-F238E27FC236}">
              <a16:creationId xmlns:a16="http://schemas.microsoft.com/office/drawing/2014/main" id="{AE72FFCC-B38A-44A2-829D-B45BFE64A9B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7" name="TextBox 1206">
          <a:extLst>
            <a:ext uri="{FF2B5EF4-FFF2-40B4-BE49-F238E27FC236}">
              <a16:creationId xmlns:a16="http://schemas.microsoft.com/office/drawing/2014/main" id="{44CB0AF1-7FDE-41B8-8ED4-48DF6565B6A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8" name="TextBox 1207">
          <a:extLst>
            <a:ext uri="{FF2B5EF4-FFF2-40B4-BE49-F238E27FC236}">
              <a16:creationId xmlns:a16="http://schemas.microsoft.com/office/drawing/2014/main" id="{632FE20D-5EBC-443C-8448-BC642D0311F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09" name="TextBox 1208">
          <a:extLst>
            <a:ext uri="{FF2B5EF4-FFF2-40B4-BE49-F238E27FC236}">
              <a16:creationId xmlns:a16="http://schemas.microsoft.com/office/drawing/2014/main" id="{BB9C2C7A-9FA3-4C0B-B83B-2AFEE124083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0" name="TextBox 1209">
          <a:extLst>
            <a:ext uri="{FF2B5EF4-FFF2-40B4-BE49-F238E27FC236}">
              <a16:creationId xmlns:a16="http://schemas.microsoft.com/office/drawing/2014/main" id="{CB4F31C4-417E-4D6A-9EA6-FE6F6202C8A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1" name="TextBox 1210">
          <a:extLst>
            <a:ext uri="{FF2B5EF4-FFF2-40B4-BE49-F238E27FC236}">
              <a16:creationId xmlns:a16="http://schemas.microsoft.com/office/drawing/2014/main" id="{9F82121E-D59C-454D-8564-41DB151563F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2" name="TextBox 1211">
          <a:extLst>
            <a:ext uri="{FF2B5EF4-FFF2-40B4-BE49-F238E27FC236}">
              <a16:creationId xmlns:a16="http://schemas.microsoft.com/office/drawing/2014/main" id="{0044E895-58D9-4E69-BC7B-BAC5D70EEB6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3" name="TextBox 1212">
          <a:extLst>
            <a:ext uri="{FF2B5EF4-FFF2-40B4-BE49-F238E27FC236}">
              <a16:creationId xmlns:a16="http://schemas.microsoft.com/office/drawing/2014/main" id="{111C8148-DA23-4FE1-95E0-1A8A6C1B5B5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4" name="TextBox 1213">
          <a:extLst>
            <a:ext uri="{FF2B5EF4-FFF2-40B4-BE49-F238E27FC236}">
              <a16:creationId xmlns:a16="http://schemas.microsoft.com/office/drawing/2014/main" id="{51395380-87D6-4321-B9CF-D8CF9591CF7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5" name="TextBox 1214">
          <a:extLst>
            <a:ext uri="{FF2B5EF4-FFF2-40B4-BE49-F238E27FC236}">
              <a16:creationId xmlns:a16="http://schemas.microsoft.com/office/drawing/2014/main" id="{D336E2B8-F82C-4477-B2E5-DE3270146FB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6" name="TextBox 1215">
          <a:extLst>
            <a:ext uri="{FF2B5EF4-FFF2-40B4-BE49-F238E27FC236}">
              <a16:creationId xmlns:a16="http://schemas.microsoft.com/office/drawing/2014/main" id="{48B0E9BA-A474-4688-81F7-67456221B9B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7" name="TextBox 1216">
          <a:extLst>
            <a:ext uri="{FF2B5EF4-FFF2-40B4-BE49-F238E27FC236}">
              <a16:creationId xmlns:a16="http://schemas.microsoft.com/office/drawing/2014/main" id="{A638ADFA-BFCB-4FC6-9CD7-AF6A164C81C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8" name="TextBox 1217">
          <a:extLst>
            <a:ext uri="{FF2B5EF4-FFF2-40B4-BE49-F238E27FC236}">
              <a16:creationId xmlns:a16="http://schemas.microsoft.com/office/drawing/2014/main" id="{A75B5023-120C-4D33-9052-01AEBF24646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19" name="TextBox 1218">
          <a:extLst>
            <a:ext uri="{FF2B5EF4-FFF2-40B4-BE49-F238E27FC236}">
              <a16:creationId xmlns:a16="http://schemas.microsoft.com/office/drawing/2014/main" id="{B0978EA9-A43C-4D84-A45C-D40C07BC1D8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0" name="TextBox 1219">
          <a:extLst>
            <a:ext uri="{FF2B5EF4-FFF2-40B4-BE49-F238E27FC236}">
              <a16:creationId xmlns:a16="http://schemas.microsoft.com/office/drawing/2014/main" id="{B31E497D-5096-4652-A10B-3BD54E44636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1" name="TextBox 1220">
          <a:extLst>
            <a:ext uri="{FF2B5EF4-FFF2-40B4-BE49-F238E27FC236}">
              <a16:creationId xmlns:a16="http://schemas.microsoft.com/office/drawing/2014/main" id="{9B71D8E0-F7C9-4A7B-ABD4-3A865DEB269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2" name="TextBox 1221">
          <a:extLst>
            <a:ext uri="{FF2B5EF4-FFF2-40B4-BE49-F238E27FC236}">
              <a16:creationId xmlns:a16="http://schemas.microsoft.com/office/drawing/2014/main" id="{AD4A7A18-D624-40A3-AD12-5E89F496C2D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3" name="TextBox 1222">
          <a:extLst>
            <a:ext uri="{FF2B5EF4-FFF2-40B4-BE49-F238E27FC236}">
              <a16:creationId xmlns:a16="http://schemas.microsoft.com/office/drawing/2014/main" id="{BAC85AFF-2B28-4C30-B6ED-E4C075D2DD3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4" name="TextBox 1223">
          <a:extLst>
            <a:ext uri="{FF2B5EF4-FFF2-40B4-BE49-F238E27FC236}">
              <a16:creationId xmlns:a16="http://schemas.microsoft.com/office/drawing/2014/main" id="{685D294A-178F-4976-8678-7D72FD91ACB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5" name="TextBox 1224">
          <a:extLst>
            <a:ext uri="{FF2B5EF4-FFF2-40B4-BE49-F238E27FC236}">
              <a16:creationId xmlns:a16="http://schemas.microsoft.com/office/drawing/2014/main" id="{CFDF0599-AEA4-4F70-B69F-B8E170D8327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6" name="TextBox 1225">
          <a:extLst>
            <a:ext uri="{FF2B5EF4-FFF2-40B4-BE49-F238E27FC236}">
              <a16:creationId xmlns:a16="http://schemas.microsoft.com/office/drawing/2014/main" id="{005AC1BA-7FD7-431C-811B-5807CF459A3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7" name="TextBox 1226">
          <a:extLst>
            <a:ext uri="{FF2B5EF4-FFF2-40B4-BE49-F238E27FC236}">
              <a16:creationId xmlns:a16="http://schemas.microsoft.com/office/drawing/2014/main" id="{746A7C0D-7DCD-4871-8582-459BE84755D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8" name="TextBox 1227">
          <a:extLst>
            <a:ext uri="{FF2B5EF4-FFF2-40B4-BE49-F238E27FC236}">
              <a16:creationId xmlns:a16="http://schemas.microsoft.com/office/drawing/2014/main" id="{8A53BC9E-CA3A-4EDF-8D47-C27489FA79D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29" name="TextBox 1228">
          <a:extLst>
            <a:ext uri="{FF2B5EF4-FFF2-40B4-BE49-F238E27FC236}">
              <a16:creationId xmlns:a16="http://schemas.microsoft.com/office/drawing/2014/main" id="{1B8DBD1A-AFA2-411F-8877-9D9E055BAFC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0" name="TextBox 1229">
          <a:extLst>
            <a:ext uri="{FF2B5EF4-FFF2-40B4-BE49-F238E27FC236}">
              <a16:creationId xmlns:a16="http://schemas.microsoft.com/office/drawing/2014/main" id="{2CF65807-F7AE-4F5E-A7E2-8FB14A197C5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1" name="TextBox 1230">
          <a:extLst>
            <a:ext uri="{FF2B5EF4-FFF2-40B4-BE49-F238E27FC236}">
              <a16:creationId xmlns:a16="http://schemas.microsoft.com/office/drawing/2014/main" id="{6184694A-531A-4760-833D-C0062BF0AB2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2" name="TextBox 1231">
          <a:extLst>
            <a:ext uri="{FF2B5EF4-FFF2-40B4-BE49-F238E27FC236}">
              <a16:creationId xmlns:a16="http://schemas.microsoft.com/office/drawing/2014/main" id="{B9C5592D-E3C6-4826-BC14-5C7714F7F25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3" name="TextBox 1232">
          <a:extLst>
            <a:ext uri="{FF2B5EF4-FFF2-40B4-BE49-F238E27FC236}">
              <a16:creationId xmlns:a16="http://schemas.microsoft.com/office/drawing/2014/main" id="{5BA903D1-7012-4262-B5E6-D105F7B2CDD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4" name="TextBox 1233">
          <a:extLst>
            <a:ext uri="{FF2B5EF4-FFF2-40B4-BE49-F238E27FC236}">
              <a16:creationId xmlns:a16="http://schemas.microsoft.com/office/drawing/2014/main" id="{00323A8C-1D12-4824-B0F0-6BBCED25D02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5" name="TextBox 1234">
          <a:extLst>
            <a:ext uri="{FF2B5EF4-FFF2-40B4-BE49-F238E27FC236}">
              <a16:creationId xmlns:a16="http://schemas.microsoft.com/office/drawing/2014/main" id="{A9BD2310-FAB8-47BE-8DA9-751D31EC5BA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6" name="TextBox 1235">
          <a:extLst>
            <a:ext uri="{FF2B5EF4-FFF2-40B4-BE49-F238E27FC236}">
              <a16:creationId xmlns:a16="http://schemas.microsoft.com/office/drawing/2014/main" id="{64162926-B963-4E8E-8D06-B9C1FDE2AED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7" name="TextBox 1236">
          <a:extLst>
            <a:ext uri="{FF2B5EF4-FFF2-40B4-BE49-F238E27FC236}">
              <a16:creationId xmlns:a16="http://schemas.microsoft.com/office/drawing/2014/main" id="{B3A810E2-78DE-4D5C-9375-2561D81CA8C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8" name="TextBox 1237">
          <a:extLst>
            <a:ext uri="{FF2B5EF4-FFF2-40B4-BE49-F238E27FC236}">
              <a16:creationId xmlns:a16="http://schemas.microsoft.com/office/drawing/2014/main" id="{6E8CDC75-B79C-41D1-9D27-0F16639B1CD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39" name="TextBox 1238">
          <a:extLst>
            <a:ext uri="{FF2B5EF4-FFF2-40B4-BE49-F238E27FC236}">
              <a16:creationId xmlns:a16="http://schemas.microsoft.com/office/drawing/2014/main" id="{99B24104-C5E3-4713-ADA3-CC2CF08ACD9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0" name="TextBox 1239">
          <a:extLst>
            <a:ext uri="{FF2B5EF4-FFF2-40B4-BE49-F238E27FC236}">
              <a16:creationId xmlns:a16="http://schemas.microsoft.com/office/drawing/2014/main" id="{58790876-BA51-4174-A410-F94D1066D75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1" name="TextBox 1240">
          <a:extLst>
            <a:ext uri="{FF2B5EF4-FFF2-40B4-BE49-F238E27FC236}">
              <a16:creationId xmlns:a16="http://schemas.microsoft.com/office/drawing/2014/main" id="{A399BFE4-ED95-469F-B0E7-7DB7E1ED6B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2" name="TextBox 1241">
          <a:extLst>
            <a:ext uri="{FF2B5EF4-FFF2-40B4-BE49-F238E27FC236}">
              <a16:creationId xmlns:a16="http://schemas.microsoft.com/office/drawing/2014/main" id="{6108CF67-1A44-4971-AE01-C0E98FF6DA1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3" name="TextBox 1242">
          <a:extLst>
            <a:ext uri="{FF2B5EF4-FFF2-40B4-BE49-F238E27FC236}">
              <a16:creationId xmlns:a16="http://schemas.microsoft.com/office/drawing/2014/main" id="{C4061989-B66A-447E-895D-B17CB12C17C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4" name="TextBox 1243">
          <a:extLst>
            <a:ext uri="{FF2B5EF4-FFF2-40B4-BE49-F238E27FC236}">
              <a16:creationId xmlns:a16="http://schemas.microsoft.com/office/drawing/2014/main" id="{CC03C3E7-C3F8-44E3-8FFA-CA260B16626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5" name="TextBox 1244">
          <a:extLst>
            <a:ext uri="{FF2B5EF4-FFF2-40B4-BE49-F238E27FC236}">
              <a16:creationId xmlns:a16="http://schemas.microsoft.com/office/drawing/2014/main" id="{F3877CA1-9931-48E5-A085-8B1E086FA62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6" name="TextBox 1245">
          <a:extLst>
            <a:ext uri="{FF2B5EF4-FFF2-40B4-BE49-F238E27FC236}">
              <a16:creationId xmlns:a16="http://schemas.microsoft.com/office/drawing/2014/main" id="{E2160829-F159-46D1-B463-0C81861BCAA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7" name="TextBox 1246">
          <a:extLst>
            <a:ext uri="{FF2B5EF4-FFF2-40B4-BE49-F238E27FC236}">
              <a16:creationId xmlns:a16="http://schemas.microsoft.com/office/drawing/2014/main" id="{BE004ACA-6F54-4D0D-8CDD-D7C5E356F2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8" name="TextBox 1247">
          <a:extLst>
            <a:ext uri="{FF2B5EF4-FFF2-40B4-BE49-F238E27FC236}">
              <a16:creationId xmlns:a16="http://schemas.microsoft.com/office/drawing/2014/main" id="{BB694123-0A43-41C9-8B10-69F92561A7D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49" name="TextBox 1248">
          <a:extLst>
            <a:ext uri="{FF2B5EF4-FFF2-40B4-BE49-F238E27FC236}">
              <a16:creationId xmlns:a16="http://schemas.microsoft.com/office/drawing/2014/main" id="{B2261F33-52D5-47DF-9743-3DA3C45A6F3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0" name="TextBox 1249">
          <a:extLst>
            <a:ext uri="{FF2B5EF4-FFF2-40B4-BE49-F238E27FC236}">
              <a16:creationId xmlns:a16="http://schemas.microsoft.com/office/drawing/2014/main" id="{0C5E78CB-9E94-4C9A-A0B9-60EAC64C766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1" name="TextBox 1250">
          <a:extLst>
            <a:ext uri="{FF2B5EF4-FFF2-40B4-BE49-F238E27FC236}">
              <a16:creationId xmlns:a16="http://schemas.microsoft.com/office/drawing/2014/main" id="{B8104F25-DAB9-4446-9795-C792985D217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2" name="TextBox 1251">
          <a:extLst>
            <a:ext uri="{FF2B5EF4-FFF2-40B4-BE49-F238E27FC236}">
              <a16:creationId xmlns:a16="http://schemas.microsoft.com/office/drawing/2014/main" id="{E5280F93-4BDF-43C0-BCF4-5E84EB4FB61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3" name="TextBox 1252">
          <a:extLst>
            <a:ext uri="{FF2B5EF4-FFF2-40B4-BE49-F238E27FC236}">
              <a16:creationId xmlns:a16="http://schemas.microsoft.com/office/drawing/2014/main" id="{75C35AAF-E3EA-4E6C-A3C7-3FF9B9B725B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4" name="TextBox 1253">
          <a:extLst>
            <a:ext uri="{FF2B5EF4-FFF2-40B4-BE49-F238E27FC236}">
              <a16:creationId xmlns:a16="http://schemas.microsoft.com/office/drawing/2014/main" id="{84F7F714-DF5E-424E-BA39-1013ACD94A1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5" name="TextBox 1254">
          <a:extLst>
            <a:ext uri="{FF2B5EF4-FFF2-40B4-BE49-F238E27FC236}">
              <a16:creationId xmlns:a16="http://schemas.microsoft.com/office/drawing/2014/main" id="{80469987-9D07-491B-8FE2-0BCF94FF28F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6" name="TextBox 1255">
          <a:extLst>
            <a:ext uri="{FF2B5EF4-FFF2-40B4-BE49-F238E27FC236}">
              <a16:creationId xmlns:a16="http://schemas.microsoft.com/office/drawing/2014/main" id="{1A01D92B-56E5-432D-AB17-783C8A8B072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7" name="TextBox 1256">
          <a:extLst>
            <a:ext uri="{FF2B5EF4-FFF2-40B4-BE49-F238E27FC236}">
              <a16:creationId xmlns:a16="http://schemas.microsoft.com/office/drawing/2014/main" id="{B98563D9-B7A2-4624-9BAC-9FF32027DAE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8" name="TextBox 1257">
          <a:extLst>
            <a:ext uri="{FF2B5EF4-FFF2-40B4-BE49-F238E27FC236}">
              <a16:creationId xmlns:a16="http://schemas.microsoft.com/office/drawing/2014/main" id="{24AE5694-4A08-4F96-99B6-A8EF19B7182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59" name="TextBox 1258">
          <a:extLst>
            <a:ext uri="{FF2B5EF4-FFF2-40B4-BE49-F238E27FC236}">
              <a16:creationId xmlns:a16="http://schemas.microsoft.com/office/drawing/2014/main" id="{B913C946-2A9B-44FC-98EF-FB21A118298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0" name="TextBox 1259">
          <a:extLst>
            <a:ext uri="{FF2B5EF4-FFF2-40B4-BE49-F238E27FC236}">
              <a16:creationId xmlns:a16="http://schemas.microsoft.com/office/drawing/2014/main" id="{10A99C78-469D-47D4-B842-35E21E20C7D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1" name="TextBox 1260">
          <a:extLst>
            <a:ext uri="{FF2B5EF4-FFF2-40B4-BE49-F238E27FC236}">
              <a16:creationId xmlns:a16="http://schemas.microsoft.com/office/drawing/2014/main" id="{D2767771-5288-4D75-B6C9-980504E207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2" name="TextBox 1261">
          <a:extLst>
            <a:ext uri="{FF2B5EF4-FFF2-40B4-BE49-F238E27FC236}">
              <a16:creationId xmlns:a16="http://schemas.microsoft.com/office/drawing/2014/main" id="{30DEE47D-C6D7-413B-97EE-72BCEA4DBE1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3" name="TextBox 1262">
          <a:extLst>
            <a:ext uri="{FF2B5EF4-FFF2-40B4-BE49-F238E27FC236}">
              <a16:creationId xmlns:a16="http://schemas.microsoft.com/office/drawing/2014/main" id="{606F21D7-3875-4374-987A-1BE521EFEC1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4" name="TextBox 1263">
          <a:extLst>
            <a:ext uri="{FF2B5EF4-FFF2-40B4-BE49-F238E27FC236}">
              <a16:creationId xmlns:a16="http://schemas.microsoft.com/office/drawing/2014/main" id="{99555F4A-86DD-4E93-A5C4-A7629C6F75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5" name="TextBox 1264">
          <a:extLst>
            <a:ext uri="{FF2B5EF4-FFF2-40B4-BE49-F238E27FC236}">
              <a16:creationId xmlns:a16="http://schemas.microsoft.com/office/drawing/2014/main" id="{93489F0F-2B83-4E9F-802A-9B39731CF04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6" name="TextBox 1265">
          <a:extLst>
            <a:ext uri="{FF2B5EF4-FFF2-40B4-BE49-F238E27FC236}">
              <a16:creationId xmlns:a16="http://schemas.microsoft.com/office/drawing/2014/main" id="{9B028FB2-6A5F-4D99-8EE6-64E1A478AF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7" name="TextBox 1266">
          <a:extLst>
            <a:ext uri="{FF2B5EF4-FFF2-40B4-BE49-F238E27FC236}">
              <a16:creationId xmlns:a16="http://schemas.microsoft.com/office/drawing/2014/main" id="{E6306986-99CB-4CE4-B46E-ADCC531CBDE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8" name="TextBox 1267">
          <a:extLst>
            <a:ext uri="{FF2B5EF4-FFF2-40B4-BE49-F238E27FC236}">
              <a16:creationId xmlns:a16="http://schemas.microsoft.com/office/drawing/2014/main" id="{26D48AC2-7183-4222-AD65-C67403883CC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69" name="TextBox 1268">
          <a:extLst>
            <a:ext uri="{FF2B5EF4-FFF2-40B4-BE49-F238E27FC236}">
              <a16:creationId xmlns:a16="http://schemas.microsoft.com/office/drawing/2014/main" id="{CB1C0137-1D79-4E78-8863-0F5EE0D686F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0" name="TextBox 1269">
          <a:extLst>
            <a:ext uri="{FF2B5EF4-FFF2-40B4-BE49-F238E27FC236}">
              <a16:creationId xmlns:a16="http://schemas.microsoft.com/office/drawing/2014/main" id="{50FC297F-6590-40D3-A33D-FCB4148CB94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1" name="TextBox 1270">
          <a:extLst>
            <a:ext uri="{FF2B5EF4-FFF2-40B4-BE49-F238E27FC236}">
              <a16:creationId xmlns:a16="http://schemas.microsoft.com/office/drawing/2014/main" id="{07BE7C37-B87F-4E40-A540-9337F51C935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2" name="TextBox 1271">
          <a:extLst>
            <a:ext uri="{FF2B5EF4-FFF2-40B4-BE49-F238E27FC236}">
              <a16:creationId xmlns:a16="http://schemas.microsoft.com/office/drawing/2014/main" id="{FC533127-B89D-417E-8044-2F138C5D461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3" name="TextBox 1272">
          <a:extLst>
            <a:ext uri="{FF2B5EF4-FFF2-40B4-BE49-F238E27FC236}">
              <a16:creationId xmlns:a16="http://schemas.microsoft.com/office/drawing/2014/main" id="{FDC7760B-F617-4685-8C3B-365688D4E74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4" name="TextBox 1273">
          <a:extLst>
            <a:ext uri="{FF2B5EF4-FFF2-40B4-BE49-F238E27FC236}">
              <a16:creationId xmlns:a16="http://schemas.microsoft.com/office/drawing/2014/main" id="{E8BBCBAE-899E-4C76-9948-9BD30372DDA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5" name="TextBox 1274">
          <a:extLst>
            <a:ext uri="{FF2B5EF4-FFF2-40B4-BE49-F238E27FC236}">
              <a16:creationId xmlns:a16="http://schemas.microsoft.com/office/drawing/2014/main" id="{10A06A2D-94D7-49AB-B749-67362E74473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6" name="TextBox 1275">
          <a:extLst>
            <a:ext uri="{FF2B5EF4-FFF2-40B4-BE49-F238E27FC236}">
              <a16:creationId xmlns:a16="http://schemas.microsoft.com/office/drawing/2014/main" id="{AE06D8F7-E746-413F-AB00-20FE80E1074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7" name="TextBox 1276">
          <a:extLst>
            <a:ext uri="{FF2B5EF4-FFF2-40B4-BE49-F238E27FC236}">
              <a16:creationId xmlns:a16="http://schemas.microsoft.com/office/drawing/2014/main" id="{B8FB85D7-243F-4492-9169-524A5C1CD6F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8" name="TextBox 1277">
          <a:extLst>
            <a:ext uri="{FF2B5EF4-FFF2-40B4-BE49-F238E27FC236}">
              <a16:creationId xmlns:a16="http://schemas.microsoft.com/office/drawing/2014/main" id="{B7F59A24-B8DC-44AC-A4DB-0AA4A047074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79" name="TextBox 1278">
          <a:extLst>
            <a:ext uri="{FF2B5EF4-FFF2-40B4-BE49-F238E27FC236}">
              <a16:creationId xmlns:a16="http://schemas.microsoft.com/office/drawing/2014/main" id="{ED03F0C0-8675-4ED7-BDC6-2CCE36F16A2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80" name="TextBox 1279">
          <a:extLst>
            <a:ext uri="{FF2B5EF4-FFF2-40B4-BE49-F238E27FC236}">
              <a16:creationId xmlns:a16="http://schemas.microsoft.com/office/drawing/2014/main" id="{DEAE274F-1DA2-4D69-8B03-56D20DA128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281" name="TextBox 1280">
          <a:extLst>
            <a:ext uri="{FF2B5EF4-FFF2-40B4-BE49-F238E27FC236}">
              <a16:creationId xmlns:a16="http://schemas.microsoft.com/office/drawing/2014/main" id="{7748B4AD-F7C4-4277-BFE0-C7093EAD9F4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2" name="TextBox 1281">
          <a:extLst>
            <a:ext uri="{FF2B5EF4-FFF2-40B4-BE49-F238E27FC236}">
              <a16:creationId xmlns:a16="http://schemas.microsoft.com/office/drawing/2014/main" id="{924F9DE0-047F-4D88-81AB-6D31FE00B51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3" name="TextBox 1282">
          <a:extLst>
            <a:ext uri="{FF2B5EF4-FFF2-40B4-BE49-F238E27FC236}">
              <a16:creationId xmlns:a16="http://schemas.microsoft.com/office/drawing/2014/main" id="{C9AAE0AA-49A7-405B-B268-728145714B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4" name="TextBox 1283">
          <a:extLst>
            <a:ext uri="{FF2B5EF4-FFF2-40B4-BE49-F238E27FC236}">
              <a16:creationId xmlns:a16="http://schemas.microsoft.com/office/drawing/2014/main" id="{64AF41EF-A3DD-4BC5-BECC-3B6C31CAA21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5" name="TextBox 1284">
          <a:extLst>
            <a:ext uri="{FF2B5EF4-FFF2-40B4-BE49-F238E27FC236}">
              <a16:creationId xmlns:a16="http://schemas.microsoft.com/office/drawing/2014/main" id="{5CE0711E-1861-4F15-8682-BAE273298CA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6" name="TextBox 1285">
          <a:extLst>
            <a:ext uri="{FF2B5EF4-FFF2-40B4-BE49-F238E27FC236}">
              <a16:creationId xmlns:a16="http://schemas.microsoft.com/office/drawing/2014/main" id="{187BFEBE-C4ED-409A-9BD4-0BA0D8D8E4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7" name="TextBox 1286">
          <a:extLst>
            <a:ext uri="{FF2B5EF4-FFF2-40B4-BE49-F238E27FC236}">
              <a16:creationId xmlns:a16="http://schemas.microsoft.com/office/drawing/2014/main" id="{D79E6C59-7B1A-44D3-965A-E56CFEA03E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8" name="TextBox 1287">
          <a:extLst>
            <a:ext uri="{FF2B5EF4-FFF2-40B4-BE49-F238E27FC236}">
              <a16:creationId xmlns:a16="http://schemas.microsoft.com/office/drawing/2014/main" id="{158D2EFC-A608-40B7-966F-85F203C1DA2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89" name="TextBox 1288">
          <a:extLst>
            <a:ext uri="{FF2B5EF4-FFF2-40B4-BE49-F238E27FC236}">
              <a16:creationId xmlns:a16="http://schemas.microsoft.com/office/drawing/2014/main" id="{65BF303B-146F-4617-8D72-ABBEE9DE676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0" name="TextBox 1289">
          <a:extLst>
            <a:ext uri="{FF2B5EF4-FFF2-40B4-BE49-F238E27FC236}">
              <a16:creationId xmlns:a16="http://schemas.microsoft.com/office/drawing/2014/main" id="{70DA2735-0E3B-4D61-9AB9-ECC87E57589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1" name="TextBox 1290">
          <a:extLst>
            <a:ext uri="{FF2B5EF4-FFF2-40B4-BE49-F238E27FC236}">
              <a16:creationId xmlns:a16="http://schemas.microsoft.com/office/drawing/2014/main" id="{E73D4D54-7C67-4F51-8655-5A567AB3A47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2" name="TextBox 1291">
          <a:extLst>
            <a:ext uri="{FF2B5EF4-FFF2-40B4-BE49-F238E27FC236}">
              <a16:creationId xmlns:a16="http://schemas.microsoft.com/office/drawing/2014/main" id="{29D60912-32D8-47A0-B625-C3E4FABFD26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3" name="TextBox 1292">
          <a:extLst>
            <a:ext uri="{FF2B5EF4-FFF2-40B4-BE49-F238E27FC236}">
              <a16:creationId xmlns:a16="http://schemas.microsoft.com/office/drawing/2014/main" id="{7A06F124-FCBD-4A57-B362-C6E078D6F3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4" name="TextBox 1293">
          <a:extLst>
            <a:ext uri="{FF2B5EF4-FFF2-40B4-BE49-F238E27FC236}">
              <a16:creationId xmlns:a16="http://schemas.microsoft.com/office/drawing/2014/main" id="{92B5B68B-8C74-4158-97A2-D27F127A670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5" name="TextBox 1294">
          <a:extLst>
            <a:ext uri="{FF2B5EF4-FFF2-40B4-BE49-F238E27FC236}">
              <a16:creationId xmlns:a16="http://schemas.microsoft.com/office/drawing/2014/main" id="{4EEF0720-A369-42FD-BA1B-93E8F0B9AB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6" name="TextBox 1295">
          <a:extLst>
            <a:ext uri="{FF2B5EF4-FFF2-40B4-BE49-F238E27FC236}">
              <a16:creationId xmlns:a16="http://schemas.microsoft.com/office/drawing/2014/main" id="{DDBCBC3F-6CE9-42CD-B9F7-B64DC1B88CD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7" name="TextBox 1296">
          <a:extLst>
            <a:ext uri="{FF2B5EF4-FFF2-40B4-BE49-F238E27FC236}">
              <a16:creationId xmlns:a16="http://schemas.microsoft.com/office/drawing/2014/main" id="{1AD93EC7-7911-47E5-9193-1BC1EE3A927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8" name="TextBox 1297">
          <a:extLst>
            <a:ext uri="{FF2B5EF4-FFF2-40B4-BE49-F238E27FC236}">
              <a16:creationId xmlns:a16="http://schemas.microsoft.com/office/drawing/2014/main" id="{3F57E542-E4BE-45A9-8CCE-51A56AA30CD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299" name="TextBox 1298">
          <a:extLst>
            <a:ext uri="{FF2B5EF4-FFF2-40B4-BE49-F238E27FC236}">
              <a16:creationId xmlns:a16="http://schemas.microsoft.com/office/drawing/2014/main" id="{A6CAB343-4BC5-423F-92FB-38A022D065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0" name="TextBox 1299">
          <a:extLst>
            <a:ext uri="{FF2B5EF4-FFF2-40B4-BE49-F238E27FC236}">
              <a16:creationId xmlns:a16="http://schemas.microsoft.com/office/drawing/2014/main" id="{7C55FB6F-F4E9-4847-81A3-6ABAF68B15E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1" name="TextBox 1300">
          <a:extLst>
            <a:ext uri="{FF2B5EF4-FFF2-40B4-BE49-F238E27FC236}">
              <a16:creationId xmlns:a16="http://schemas.microsoft.com/office/drawing/2014/main" id="{7D5137F4-AD9F-4540-AA07-4AA5E71A3F1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2" name="TextBox 1301">
          <a:extLst>
            <a:ext uri="{FF2B5EF4-FFF2-40B4-BE49-F238E27FC236}">
              <a16:creationId xmlns:a16="http://schemas.microsoft.com/office/drawing/2014/main" id="{41EF9BCC-22D9-4F0A-99BE-802449EEBD5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3" name="TextBox 1302">
          <a:extLst>
            <a:ext uri="{FF2B5EF4-FFF2-40B4-BE49-F238E27FC236}">
              <a16:creationId xmlns:a16="http://schemas.microsoft.com/office/drawing/2014/main" id="{A011D866-8190-47E4-8800-DA19EC20584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4" name="TextBox 1303">
          <a:extLst>
            <a:ext uri="{FF2B5EF4-FFF2-40B4-BE49-F238E27FC236}">
              <a16:creationId xmlns:a16="http://schemas.microsoft.com/office/drawing/2014/main" id="{BEF6512E-05BD-482E-BA2A-F438FBC21AA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5" name="TextBox 1304">
          <a:extLst>
            <a:ext uri="{FF2B5EF4-FFF2-40B4-BE49-F238E27FC236}">
              <a16:creationId xmlns:a16="http://schemas.microsoft.com/office/drawing/2014/main" id="{783292A6-AA3D-4A50-B57E-F7B0EA8EFDC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6" name="TextBox 1305">
          <a:extLst>
            <a:ext uri="{FF2B5EF4-FFF2-40B4-BE49-F238E27FC236}">
              <a16:creationId xmlns:a16="http://schemas.microsoft.com/office/drawing/2014/main" id="{40D9A688-18F3-4B35-9647-B6277E73EF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7" name="TextBox 1306">
          <a:extLst>
            <a:ext uri="{FF2B5EF4-FFF2-40B4-BE49-F238E27FC236}">
              <a16:creationId xmlns:a16="http://schemas.microsoft.com/office/drawing/2014/main" id="{9C08B990-B62C-4669-9E9E-16B934262C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8" name="TextBox 1307">
          <a:extLst>
            <a:ext uri="{FF2B5EF4-FFF2-40B4-BE49-F238E27FC236}">
              <a16:creationId xmlns:a16="http://schemas.microsoft.com/office/drawing/2014/main" id="{62771284-90F4-45CE-A3FF-A029B1C0351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09" name="TextBox 1308">
          <a:extLst>
            <a:ext uri="{FF2B5EF4-FFF2-40B4-BE49-F238E27FC236}">
              <a16:creationId xmlns:a16="http://schemas.microsoft.com/office/drawing/2014/main" id="{A01B4A4F-829C-403B-B371-0AC8E4972F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0" name="TextBox 1309">
          <a:extLst>
            <a:ext uri="{FF2B5EF4-FFF2-40B4-BE49-F238E27FC236}">
              <a16:creationId xmlns:a16="http://schemas.microsoft.com/office/drawing/2014/main" id="{CF76B1E3-4613-462D-82D4-DD51EA242AC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1" name="TextBox 1310">
          <a:extLst>
            <a:ext uri="{FF2B5EF4-FFF2-40B4-BE49-F238E27FC236}">
              <a16:creationId xmlns:a16="http://schemas.microsoft.com/office/drawing/2014/main" id="{43872AE6-97F0-4697-90B8-DDA8CD052B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2" name="TextBox 1311">
          <a:extLst>
            <a:ext uri="{FF2B5EF4-FFF2-40B4-BE49-F238E27FC236}">
              <a16:creationId xmlns:a16="http://schemas.microsoft.com/office/drawing/2014/main" id="{42BA879D-EBE6-4A8F-9799-109971D603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3" name="TextBox 1312">
          <a:extLst>
            <a:ext uri="{FF2B5EF4-FFF2-40B4-BE49-F238E27FC236}">
              <a16:creationId xmlns:a16="http://schemas.microsoft.com/office/drawing/2014/main" id="{F156F733-56E1-4B6E-BD5C-90E21C0CF0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4" name="TextBox 1313">
          <a:extLst>
            <a:ext uri="{FF2B5EF4-FFF2-40B4-BE49-F238E27FC236}">
              <a16:creationId xmlns:a16="http://schemas.microsoft.com/office/drawing/2014/main" id="{302B1F6A-A28F-4F59-AF58-C0C31CA672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5" name="TextBox 1314">
          <a:extLst>
            <a:ext uri="{FF2B5EF4-FFF2-40B4-BE49-F238E27FC236}">
              <a16:creationId xmlns:a16="http://schemas.microsoft.com/office/drawing/2014/main" id="{A1814EE4-3B53-46F5-ADBD-7E0070F8361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6" name="TextBox 1315">
          <a:extLst>
            <a:ext uri="{FF2B5EF4-FFF2-40B4-BE49-F238E27FC236}">
              <a16:creationId xmlns:a16="http://schemas.microsoft.com/office/drawing/2014/main" id="{703674C7-1AF3-4238-8779-823F5A5929A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7" name="TextBox 1316">
          <a:extLst>
            <a:ext uri="{FF2B5EF4-FFF2-40B4-BE49-F238E27FC236}">
              <a16:creationId xmlns:a16="http://schemas.microsoft.com/office/drawing/2014/main" id="{F3C65671-6E1A-40C1-A8EF-F81BF3CB89E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8" name="TextBox 1317">
          <a:extLst>
            <a:ext uri="{FF2B5EF4-FFF2-40B4-BE49-F238E27FC236}">
              <a16:creationId xmlns:a16="http://schemas.microsoft.com/office/drawing/2014/main" id="{1160156C-C580-498C-93E5-AABD9FCB438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19" name="TextBox 1318">
          <a:extLst>
            <a:ext uri="{FF2B5EF4-FFF2-40B4-BE49-F238E27FC236}">
              <a16:creationId xmlns:a16="http://schemas.microsoft.com/office/drawing/2014/main" id="{97C5C64E-2D22-4BEB-B7EB-97D90E0067E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0" name="TextBox 1319">
          <a:extLst>
            <a:ext uri="{FF2B5EF4-FFF2-40B4-BE49-F238E27FC236}">
              <a16:creationId xmlns:a16="http://schemas.microsoft.com/office/drawing/2014/main" id="{E28526A0-1263-4EAA-A54C-5EC6FF985B0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1" name="TextBox 1320">
          <a:extLst>
            <a:ext uri="{FF2B5EF4-FFF2-40B4-BE49-F238E27FC236}">
              <a16:creationId xmlns:a16="http://schemas.microsoft.com/office/drawing/2014/main" id="{5CD7AD25-CFCD-4B81-89C6-7F69AA01E2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2" name="TextBox 1321">
          <a:extLst>
            <a:ext uri="{FF2B5EF4-FFF2-40B4-BE49-F238E27FC236}">
              <a16:creationId xmlns:a16="http://schemas.microsoft.com/office/drawing/2014/main" id="{5FB3390E-0751-4E04-BD0B-6E0F031E20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3" name="TextBox 1322">
          <a:extLst>
            <a:ext uri="{FF2B5EF4-FFF2-40B4-BE49-F238E27FC236}">
              <a16:creationId xmlns:a16="http://schemas.microsoft.com/office/drawing/2014/main" id="{E26A8AC7-0168-4D29-8E15-7C5101136DE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4" name="TextBox 1323">
          <a:extLst>
            <a:ext uri="{FF2B5EF4-FFF2-40B4-BE49-F238E27FC236}">
              <a16:creationId xmlns:a16="http://schemas.microsoft.com/office/drawing/2014/main" id="{D978D126-103F-488F-9584-EAA0ED79D7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5" name="TextBox 1324">
          <a:extLst>
            <a:ext uri="{FF2B5EF4-FFF2-40B4-BE49-F238E27FC236}">
              <a16:creationId xmlns:a16="http://schemas.microsoft.com/office/drawing/2014/main" id="{BA448ABD-261D-4264-B85B-5FFD827F38B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6" name="TextBox 1325">
          <a:extLst>
            <a:ext uri="{FF2B5EF4-FFF2-40B4-BE49-F238E27FC236}">
              <a16:creationId xmlns:a16="http://schemas.microsoft.com/office/drawing/2014/main" id="{12FDF0CE-C9CE-46C0-A816-79E0C33B16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7" name="TextBox 1326">
          <a:extLst>
            <a:ext uri="{FF2B5EF4-FFF2-40B4-BE49-F238E27FC236}">
              <a16:creationId xmlns:a16="http://schemas.microsoft.com/office/drawing/2014/main" id="{9961D3A9-C681-4DE5-AEA0-1CABD441DE9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8" name="TextBox 1327">
          <a:extLst>
            <a:ext uri="{FF2B5EF4-FFF2-40B4-BE49-F238E27FC236}">
              <a16:creationId xmlns:a16="http://schemas.microsoft.com/office/drawing/2014/main" id="{31E8E45A-E7F1-49A0-895C-8CA5E2DB9B0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29" name="TextBox 1328">
          <a:extLst>
            <a:ext uri="{FF2B5EF4-FFF2-40B4-BE49-F238E27FC236}">
              <a16:creationId xmlns:a16="http://schemas.microsoft.com/office/drawing/2014/main" id="{C5BED0DE-2E76-4DF9-BD37-A2772213CC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0" name="TextBox 1329">
          <a:extLst>
            <a:ext uri="{FF2B5EF4-FFF2-40B4-BE49-F238E27FC236}">
              <a16:creationId xmlns:a16="http://schemas.microsoft.com/office/drawing/2014/main" id="{FBDDDE08-B759-49A7-B8A2-E76A391B93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1" name="TextBox 1330">
          <a:extLst>
            <a:ext uri="{FF2B5EF4-FFF2-40B4-BE49-F238E27FC236}">
              <a16:creationId xmlns:a16="http://schemas.microsoft.com/office/drawing/2014/main" id="{771B3332-20E8-46B6-BA0B-6B027E3112D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2" name="TextBox 1331">
          <a:extLst>
            <a:ext uri="{FF2B5EF4-FFF2-40B4-BE49-F238E27FC236}">
              <a16:creationId xmlns:a16="http://schemas.microsoft.com/office/drawing/2014/main" id="{7EC3D26E-1D8B-4ECE-9C18-4700D07854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3" name="TextBox 1332">
          <a:extLst>
            <a:ext uri="{FF2B5EF4-FFF2-40B4-BE49-F238E27FC236}">
              <a16:creationId xmlns:a16="http://schemas.microsoft.com/office/drawing/2014/main" id="{CFAE2D65-0656-46BE-96CC-0F3339425A3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4" name="TextBox 1333">
          <a:extLst>
            <a:ext uri="{FF2B5EF4-FFF2-40B4-BE49-F238E27FC236}">
              <a16:creationId xmlns:a16="http://schemas.microsoft.com/office/drawing/2014/main" id="{87D3A277-B765-4D44-AE54-587A2788D2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5" name="TextBox 1334">
          <a:extLst>
            <a:ext uri="{FF2B5EF4-FFF2-40B4-BE49-F238E27FC236}">
              <a16:creationId xmlns:a16="http://schemas.microsoft.com/office/drawing/2014/main" id="{1041EADE-B2A2-4A33-A70F-2F322C479B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6" name="TextBox 1335">
          <a:extLst>
            <a:ext uri="{FF2B5EF4-FFF2-40B4-BE49-F238E27FC236}">
              <a16:creationId xmlns:a16="http://schemas.microsoft.com/office/drawing/2014/main" id="{012E8AD7-81E9-4C13-8508-C85432AA54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7" name="TextBox 1336">
          <a:extLst>
            <a:ext uri="{FF2B5EF4-FFF2-40B4-BE49-F238E27FC236}">
              <a16:creationId xmlns:a16="http://schemas.microsoft.com/office/drawing/2014/main" id="{DE95B689-9816-4D22-B75B-02118136B97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8" name="TextBox 1337">
          <a:extLst>
            <a:ext uri="{FF2B5EF4-FFF2-40B4-BE49-F238E27FC236}">
              <a16:creationId xmlns:a16="http://schemas.microsoft.com/office/drawing/2014/main" id="{EDEADB7C-6571-4EA4-A69A-FAD4D786621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39" name="TextBox 1338">
          <a:extLst>
            <a:ext uri="{FF2B5EF4-FFF2-40B4-BE49-F238E27FC236}">
              <a16:creationId xmlns:a16="http://schemas.microsoft.com/office/drawing/2014/main" id="{C7617733-80C9-45DC-8943-AC357CCE5F6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0" name="TextBox 1339">
          <a:extLst>
            <a:ext uri="{FF2B5EF4-FFF2-40B4-BE49-F238E27FC236}">
              <a16:creationId xmlns:a16="http://schemas.microsoft.com/office/drawing/2014/main" id="{5AC66042-7AD9-4263-8A15-E684D3F044F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1" name="TextBox 1340">
          <a:extLst>
            <a:ext uri="{FF2B5EF4-FFF2-40B4-BE49-F238E27FC236}">
              <a16:creationId xmlns:a16="http://schemas.microsoft.com/office/drawing/2014/main" id="{D4D97B14-993D-4A3B-A716-1A3EE87F12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2" name="TextBox 1341">
          <a:extLst>
            <a:ext uri="{FF2B5EF4-FFF2-40B4-BE49-F238E27FC236}">
              <a16:creationId xmlns:a16="http://schemas.microsoft.com/office/drawing/2014/main" id="{19219238-4632-4E27-894F-6A1E5BC91EB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3" name="TextBox 1342">
          <a:extLst>
            <a:ext uri="{FF2B5EF4-FFF2-40B4-BE49-F238E27FC236}">
              <a16:creationId xmlns:a16="http://schemas.microsoft.com/office/drawing/2014/main" id="{A6ACE1CF-9538-49E3-AD65-EFD5CE37562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4" name="TextBox 1343">
          <a:extLst>
            <a:ext uri="{FF2B5EF4-FFF2-40B4-BE49-F238E27FC236}">
              <a16:creationId xmlns:a16="http://schemas.microsoft.com/office/drawing/2014/main" id="{FAF36466-43B8-41F4-8470-737B1FEBDA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5" name="TextBox 1344">
          <a:extLst>
            <a:ext uri="{FF2B5EF4-FFF2-40B4-BE49-F238E27FC236}">
              <a16:creationId xmlns:a16="http://schemas.microsoft.com/office/drawing/2014/main" id="{6CE7648A-9AA3-4535-92B2-784F8D3155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6" name="TextBox 1345">
          <a:extLst>
            <a:ext uri="{FF2B5EF4-FFF2-40B4-BE49-F238E27FC236}">
              <a16:creationId xmlns:a16="http://schemas.microsoft.com/office/drawing/2014/main" id="{450BE139-95D4-4360-B7E3-F89F1516BD5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7" name="TextBox 1346">
          <a:extLst>
            <a:ext uri="{FF2B5EF4-FFF2-40B4-BE49-F238E27FC236}">
              <a16:creationId xmlns:a16="http://schemas.microsoft.com/office/drawing/2014/main" id="{DC42E1FF-923B-49A0-8764-984D9A4DFE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8" name="TextBox 1347">
          <a:extLst>
            <a:ext uri="{FF2B5EF4-FFF2-40B4-BE49-F238E27FC236}">
              <a16:creationId xmlns:a16="http://schemas.microsoft.com/office/drawing/2014/main" id="{345AF7ED-17AC-4E6C-9522-120472F8533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49" name="TextBox 1348">
          <a:extLst>
            <a:ext uri="{FF2B5EF4-FFF2-40B4-BE49-F238E27FC236}">
              <a16:creationId xmlns:a16="http://schemas.microsoft.com/office/drawing/2014/main" id="{D58C1FB0-8FDC-41D4-910F-806AB7569B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0" name="TextBox 1349">
          <a:extLst>
            <a:ext uri="{FF2B5EF4-FFF2-40B4-BE49-F238E27FC236}">
              <a16:creationId xmlns:a16="http://schemas.microsoft.com/office/drawing/2014/main" id="{CECB143C-E046-452F-A916-ECAFD1DA2E0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1" name="TextBox 1350">
          <a:extLst>
            <a:ext uri="{FF2B5EF4-FFF2-40B4-BE49-F238E27FC236}">
              <a16:creationId xmlns:a16="http://schemas.microsoft.com/office/drawing/2014/main" id="{7D364DBE-3E90-49E0-AEA8-2BB1D8BBC0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2" name="TextBox 1351">
          <a:extLst>
            <a:ext uri="{FF2B5EF4-FFF2-40B4-BE49-F238E27FC236}">
              <a16:creationId xmlns:a16="http://schemas.microsoft.com/office/drawing/2014/main" id="{362442F4-DEFF-48E9-9F17-91EE7466C72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3" name="TextBox 1352">
          <a:extLst>
            <a:ext uri="{FF2B5EF4-FFF2-40B4-BE49-F238E27FC236}">
              <a16:creationId xmlns:a16="http://schemas.microsoft.com/office/drawing/2014/main" id="{3EB8E4AB-07B4-4383-9796-004DE13590C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4" name="TextBox 1353">
          <a:extLst>
            <a:ext uri="{FF2B5EF4-FFF2-40B4-BE49-F238E27FC236}">
              <a16:creationId xmlns:a16="http://schemas.microsoft.com/office/drawing/2014/main" id="{06B24A48-13D8-494F-8034-3C4195F3066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5" name="TextBox 1354">
          <a:extLst>
            <a:ext uri="{FF2B5EF4-FFF2-40B4-BE49-F238E27FC236}">
              <a16:creationId xmlns:a16="http://schemas.microsoft.com/office/drawing/2014/main" id="{D259EA29-E60B-4309-9FF3-C400FF4AE82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6" name="TextBox 1355">
          <a:extLst>
            <a:ext uri="{FF2B5EF4-FFF2-40B4-BE49-F238E27FC236}">
              <a16:creationId xmlns:a16="http://schemas.microsoft.com/office/drawing/2014/main" id="{3D164462-8A5D-45FE-9A23-CB60DC10867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7" name="TextBox 1356">
          <a:extLst>
            <a:ext uri="{FF2B5EF4-FFF2-40B4-BE49-F238E27FC236}">
              <a16:creationId xmlns:a16="http://schemas.microsoft.com/office/drawing/2014/main" id="{5F1B2A0C-A308-49E7-B87D-C3022AABA07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8" name="TextBox 1357">
          <a:extLst>
            <a:ext uri="{FF2B5EF4-FFF2-40B4-BE49-F238E27FC236}">
              <a16:creationId xmlns:a16="http://schemas.microsoft.com/office/drawing/2014/main" id="{63E8955A-7206-459C-B38E-7C76FBE600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59" name="TextBox 1358">
          <a:extLst>
            <a:ext uri="{FF2B5EF4-FFF2-40B4-BE49-F238E27FC236}">
              <a16:creationId xmlns:a16="http://schemas.microsoft.com/office/drawing/2014/main" id="{C52D558D-5CB9-471E-BD45-BB1E7F2849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0" name="TextBox 1359">
          <a:extLst>
            <a:ext uri="{FF2B5EF4-FFF2-40B4-BE49-F238E27FC236}">
              <a16:creationId xmlns:a16="http://schemas.microsoft.com/office/drawing/2014/main" id="{DA4B5197-04B2-4636-AE8B-F2103A732C1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1" name="TextBox 1360">
          <a:extLst>
            <a:ext uri="{FF2B5EF4-FFF2-40B4-BE49-F238E27FC236}">
              <a16:creationId xmlns:a16="http://schemas.microsoft.com/office/drawing/2014/main" id="{5FFCB974-BFD7-4AF9-82D7-49CFFB617A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2" name="TextBox 1361">
          <a:extLst>
            <a:ext uri="{FF2B5EF4-FFF2-40B4-BE49-F238E27FC236}">
              <a16:creationId xmlns:a16="http://schemas.microsoft.com/office/drawing/2014/main" id="{68A41B97-8353-45EF-92F3-21937343BF5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3" name="TextBox 1362">
          <a:extLst>
            <a:ext uri="{FF2B5EF4-FFF2-40B4-BE49-F238E27FC236}">
              <a16:creationId xmlns:a16="http://schemas.microsoft.com/office/drawing/2014/main" id="{71653235-D21A-4E95-9F6D-CFE13AD3010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4" name="TextBox 1363">
          <a:extLst>
            <a:ext uri="{FF2B5EF4-FFF2-40B4-BE49-F238E27FC236}">
              <a16:creationId xmlns:a16="http://schemas.microsoft.com/office/drawing/2014/main" id="{FEA5087D-CCFE-45C2-BBDD-6254255B0A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5" name="TextBox 1364">
          <a:extLst>
            <a:ext uri="{FF2B5EF4-FFF2-40B4-BE49-F238E27FC236}">
              <a16:creationId xmlns:a16="http://schemas.microsoft.com/office/drawing/2014/main" id="{B7C169A0-D49E-4397-87AA-29FF539D9AC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6" name="TextBox 1365">
          <a:extLst>
            <a:ext uri="{FF2B5EF4-FFF2-40B4-BE49-F238E27FC236}">
              <a16:creationId xmlns:a16="http://schemas.microsoft.com/office/drawing/2014/main" id="{4CAD5F31-AE2D-436B-B4F0-9BCFF81A607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7" name="TextBox 1366">
          <a:extLst>
            <a:ext uri="{FF2B5EF4-FFF2-40B4-BE49-F238E27FC236}">
              <a16:creationId xmlns:a16="http://schemas.microsoft.com/office/drawing/2014/main" id="{CD64C6EC-436F-4035-BD35-A6ED0AC25D0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8" name="TextBox 1367">
          <a:extLst>
            <a:ext uri="{FF2B5EF4-FFF2-40B4-BE49-F238E27FC236}">
              <a16:creationId xmlns:a16="http://schemas.microsoft.com/office/drawing/2014/main" id="{E25548DE-7276-467C-BA98-678BE6EDB2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69" name="TextBox 1368">
          <a:extLst>
            <a:ext uri="{FF2B5EF4-FFF2-40B4-BE49-F238E27FC236}">
              <a16:creationId xmlns:a16="http://schemas.microsoft.com/office/drawing/2014/main" id="{406C0D57-0527-429A-A8A1-AD0191B0F6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0" name="TextBox 1369">
          <a:extLst>
            <a:ext uri="{FF2B5EF4-FFF2-40B4-BE49-F238E27FC236}">
              <a16:creationId xmlns:a16="http://schemas.microsoft.com/office/drawing/2014/main" id="{C6F11C6F-2058-4606-922D-F8491BBC02E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1" name="TextBox 1370">
          <a:extLst>
            <a:ext uri="{FF2B5EF4-FFF2-40B4-BE49-F238E27FC236}">
              <a16:creationId xmlns:a16="http://schemas.microsoft.com/office/drawing/2014/main" id="{B8EBDA3C-6B9D-4240-AE5B-3010E595CD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2" name="TextBox 1371">
          <a:extLst>
            <a:ext uri="{FF2B5EF4-FFF2-40B4-BE49-F238E27FC236}">
              <a16:creationId xmlns:a16="http://schemas.microsoft.com/office/drawing/2014/main" id="{94E5A7E6-8AE6-4D27-B97D-08454534825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3" name="TextBox 1372">
          <a:extLst>
            <a:ext uri="{FF2B5EF4-FFF2-40B4-BE49-F238E27FC236}">
              <a16:creationId xmlns:a16="http://schemas.microsoft.com/office/drawing/2014/main" id="{1D1122F5-A711-4CAA-904B-4F2198A699C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4" name="TextBox 1373">
          <a:extLst>
            <a:ext uri="{FF2B5EF4-FFF2-40B4-BE49-F238E27FC236}">
              <a16:creationId xmlns:a16="http://schemas.microsoft.com/office/drawing/2014/main" id="{7A839C42-EDA4-4FD9-9686-F960B1DC985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5" name="TextBox 1374">
          <a:extLst>
            <a:ext uri="{FF2B5EF4-FFF2-40B4-BE49-F238E27FC236}">
              <a16:creationId xmlns:a16="http://schemas.microsoft.com/office/drawing/2014/main" id="{E0D59C63-B896-4EBE-B85C-B05AAA412CF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6" name="TextBox 1375">
          <a:extLst>
            <a:ext uri="{FF2B5EF4-FFF2-40B4-BE49-F238E27FC236}">
              <a16:creationId xmlns:a16="http://schemas.microsoft.com/office/drawing/2014/main" id="{42A6ED03-DDCC-4EAD-AEAD-3BCD89BA99D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7" name="TextBox 1376">
          <a:extLst>
            <a:ext uri="{FF2B5EF4-FFF2-40B4-BE49-F238E27FC236}">
              <a16:creationId xmlns:a16="http://schemas.microsoft.com/office/drawing/2014/main" id="{3A11BE29-17E7-4F2F-8371-28D82E0A55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8" name="TextBox 1377">
          <a:extLst>
            <a:ext uri="{FF2B5EF4-FFF2-40B4-BE49-F238E27FC236}">
              <a16:creationId xmlns:a16="http://schemas.microsoft.com/office/drawing/2014/main" id="{1CE62F53-208F-4FBC-BFD2-5D95C55D8A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79" name="TextBox 1378">
          <a:extLst>
            <a:ext uri="{FF2B5EF4-FFF2-40B4-BE49-F238E27FC236}">
              <a16:creationId xmlns:a16="http://schemas.microsoft.com/office/drawing/2014/main" id="{77DE9338-DFB5-46C0-96E6-0F5764B2BC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0" name="TextBox 1379">
          <a:extLst>
            <a:ext uri="{FF2B5EF4-FFF2-40B4-BE49-F238E27FC236}">
              <a16:creationId xmlns:a16="http://schemas.microsoft.com/office/drawing/2014/main" id="{F9F1CAF8-8C3C-4E97-88CB-C34BA0C2902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1" name="TextBox 1380">
          <a:extLst>
            <a:ext uri="{FF2B5EF4-FFF2-40B4-BE49-F238E27FC236}">
              <a16:creationId xmlns:a16="http://schemas.microsoft.com/office/drawing/2014/main" id="{D121D727-BC94-43F0-840E-95DFDBBAA18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2" name="TextBox 1381">
          <a:extLst>
            <a:ext uri="{FF2B5EF4-FFF2-40B4-BE49-F238E27FC236}">
              <a16:creationId xmlns:a16="http://schemas.microsoft.com/office/drawing/2014/main" id="{E55B32CA-3352-4D19-8EAE-3F482C19CEB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3" name="TextBox 1382">
          <a:extLst>
            <a:ext uri="{FF2B5EF4-FFF2-40B4-BE49-F238E27FC236}">
              <a16:creationId xmlns:a16="http://schemas.microsoft.com/office/drawing/2014/main" id="{2D0F2E8B-95C4-4BAD-B735-2FD3DA958CF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4" name="TextBox 1383">
          <a:extLst>
            <a:ext uri="{FF2B5EF4-FFF2-40B4-BE49-F238E27FC236}">
              <a16:creationId xmlns:a16="http://schemas.microsoft.com/office/drawing/2014/main" id="{549C132B-F15A-49BF-87D4-336092821D6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5" name="TextBox 1384">
          <a:extLst>
            <a:ext uri="{FF2B5EF4-FFF2-40B4-BE49-F238E27FC236}">
              <a16:creationId xmlns:a16="http://schemas.microsoft.com/office/drawing/2014/main" id="{30E29764-0572-4A47-BCFC-6DFB1C0611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6" name="TextBox 1385">
          <a:extLst>
            <a:ext uri="{FF2B5EF4-FFF2-40B4-BE49-F238E27FC236}">
              <a16:creationId xmlns:a16="http://schemas.microsoft.com/office/drawing/2014/main" id="{F67A67EE-20B9-4E4F-BC0C-05F1AD5DA7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7" name="TextBox 1386">
          <a:extLst>
            <a:ext uri="{FF2B5EF4-FFF2-40B4-BE49-F238E27FC236}">
              <a16:creationId xmlns:a16="http://schemas.microsoft.com/office/drawing/2014/main" id="{5FF2C5C0-0341-4148-8C3B-B53098334ED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8" name="TextBox 1387">
          <a:extLst>
            <a:ext uri="{FF2B5EF4-FFF2-40B4-BE49-F238E27FC236}">
              <a16:creationId xmlns:a16="http://schemas.microsoft.com/office/drawing/2014/main" id="{145D600B-CC08-4350-A1AF-90DE7D8220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89" name="TextBox 1388">
          <a:extLst>
            <a:ext uri="{FF2B5EF4-FFF2-40B4-BE49-F238E27FC236}">
              <a16:creationId xmlns:a16="http://schemas.microsoft.com/office/drawing/2014/main" id="{EC7BE9E9-3519-4B3B-BC69-16E0D4F002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0" name="TextBox 1389">
          <a:extLst>
            <a:ext uri="{FF2B5EF4-FFF2-40B4-BE49-F238E27FC236}">
              <a16:creationId xmlns:a16="http://schemas.microsoft.com/office/drawing/2014/main" id="{1A2E356A-0143-482E-BFAC-D60F09CA3B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1" name="TextBox 1390">
          <a:extLst>
            <a:ext uri="{FF2B5EF4-FFF2-40B4-BE49-F238E27FC236}">
              <a16:creationId xmlns:a16="http://schemas.microsoft.com/office/drawing/2014/main" id="{BAC28481-4744-4684-8AF8-533F6B2278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2" name="TextBox 1391">
          <a:extLst>
            <a:ext uri="{FF2B5EF4-FFF2-40B4-BE49-F238E27FC236}">
              <a16:creationId xmlns:a16="http://schemas.microsoft.com/office/drawing/2014/main" id="{AFCB45F8-8A9D-407E-8096-FD6D4D677E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3" name="TextBox 1392">
          <a:extLst>
            <a:ext uri="{FF2B5EF4-FFF2-40B4-BE49-F238E27FC236}">
              <a16:creationId xmlns:a16="http://schemas.microsoft.com/office/drawing/2014/main" id="{51E45A0F-7BEA-4F9C-A70A-3E583F432F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4" name="TextBox 1393">
          <a:extLst>
            <a:ext uri="{FF2B5EF4-FFF2-40B4-BE49-F238E27FC236}">
              <a16:creationId xmlns:a16="http://schemas.microsoft.com/office/drawing/2014/main" id="{D284DCF1-BC70-4CB6-AA14-FFE795DBAB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5" name="TextBox 1394">
          <a:extLst>
            <a:ext uri="{FF2B5EF4-FFF2-40B4-BE49-F238E27FC236}">
              <a16:creationId xmlns:a16="http://schemas.microsoft.com/office/drawing/2014/main" id="{0A1C0159-9BA5-4CF3-BF0E-6DCE161CF41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6" name="TextBox 1395">
          <a:extLst>
            <a:ext uri="{FF2B5EF4-FFF2-40B4-BE49-F238E27FC236}">
              <a16:creationId xmlns:a16="http://schemas.microsoft.com/office/drawing/2014/main" id="{62509631-4B24-408C-90F8-B5E5417E34D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7" name="TextBox 1396">
          <a:extLst>
            <a:ext uri="{FF2B5EF4-FFF2-40B4-BE49-F238E27FC236}">
              <a16:creationId xmlns:a16="http://schemas.microsoft.com/office/drawing/2014/main" id="{4EEECB3D-8FB4-4AE3-96F5-5FB21E2985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8" name="TextBox 1397">
          <a:extLst>
            <a:ext uri="{FF2B5EF4-FFF2-40B4-BE49-F238E27FC236}">
              <a16:creationId xmlns:a16="http://schemas.microsoft.com/office/drawing/2014/main" id="{16140BEF-6D23-4C87-8395-18086B4389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399" name="TextBox 1398">
          <a:extLst>
            <a:ext uri="{FF2B5EF4-FFF2-40B4-BE49-F238E27FC236}">
              <a16:creationId xmlns:a16="http://schemas.microsoft.com/office/drawing/2014/main" id="{74AB6556-766C-44A6-AFC3-4D0F6A9F2F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0" name="TextBox 1399">
          <a:extLst>
            <a:ext uri="{FF2B5EF4-FFF2-40B4-BE49-F238E27FC236}">
              <a16:creationId xmlns:a16="http://schemas.microsoft.com/office/drawing/2014/main" id="{EF1CEA0D-CC1A-4441-B4BC-CD92550AFB3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1" name="TextBox 1400">
          <a:extLst>
            <a:ext uri="{FF2B5EF4-FFF2-40B4-BE49-F238E27FC236}">
              <a16:creationId xmlns:a16="http://schemas.microsoft.com/office/drawing/2014/main" id="{A20A212A-CD80-4188-8379-0CC9D84F69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2" name="TextBox 1401">
          <a:extLst>
            <a:ext uri="{FF2B5EF4-FFF2-40B4-BE49-F238E27FC236}">
              <a16:creationId xmlns:a16="http://schemas.microsoft.com/office/drawing/2014/main" id="{A4E56B45-E5D3-4C3E-9E80-FB978BF235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3" name="TextBox 1402">
          <a:extLst>
            <a:ext uri="{FF2B5EF4-FFF2-40B4-BE49-F238E27FC236}">
              <a16:creationId xmlns:a16="http://schemas.microsoft.com/office/drawing/2014/main" id="{B645243D-7D15-4927-AD46-A874B0F1F7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4" name="TextBox 1403">
          <a:extLst>
            <a:ext uri="{FF2B5EF4-FFF2-40B4-BE49-F238E27FC236}">
              <a16:creationId xmlns:a16="http://schemas.microsoft.com/office/drawing/2014/main" id="{7AD312BF-FF7D-4985-B4E2-35026348CE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5" name="TextBox 1404">
          <a:extLst>
            <a:ext uri="{FF2B5EF4-FFF2-40B4-BE49-F238E27FC236}">
              <a16:creationId xmlns:a16="http://schemas.microsoft.com/office/drawing/2014/main" id="{6DC43D9A-7749-4A42-A01C-0D8DCFE41C1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6" name="TextBox 1405">
          <a:extLst>
            <a:ext uri="{FF2B5EF4-FFF2-40B4-BE49-F238E27FC236}">
              <a16:creationId xmlns:a16="http://schemas.microsoft.com/office/drawing/2014/main" id="{1B06B2E6-60EB-427E-9376-129EE7978A4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7" name="TextBox 1406">
          <a:extLst>
            <a:ext uri="{FF2B5EF4-FFF2-40B4-BE49-F238E27FC236}">
              <a16:creationId xmlns:a16="http://schemas.microsoft.com/office/drawing/2014/main" id="{76CA12FD-D420-469A-852A-6D1E320720B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8" name="TextBox 1407">
          <a:extLst>
            <a:ext uri="{FF2B5EF4-FFF2-40B4-BE49-F238E27FC236}">
              <a16:creationId xmlns:a16="http://schemas.microsoft.com/office/drawing/2014/main" id="{5F1E8403-76B4-4D5D-A08A-581BD23C60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09" name="TextBox 1408">
          <a:extLst>
            <a:ext uri="{FF2B5EF4-FFF2-40B4-BE49-F238E27FC236}">
              <a16:creationId xmlns:a16="http://schemas.microsoft.com/office/drawing/2014/main" id="{CD181090-BC4E-41CF-BC1A-19A44200C4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0" name="TextBox 1409">
          <a:extLst>
            <a:ext uri="{FF2B5EF4-FFF2-40B4-BE49-F238E27FC236}">
              <a16:creationId xmlns:a16="http://schemas.microsoft.com/office/drawing/2014/main" id="{B2E1E25E-15AB-4EF1-8FEF-64D4922FCA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1" name="TextBox 1410">
          <a:extLst>
            <a:ext uri="{FF2B5EF4-FFF2-40B4-BE49-F238E27FC236}">
              <a16:creationId xmlns:a16="http://schemas.microsoft.com/office/drawing/2014/main" id="{7676E86C-7843-489B-B597-5EC98F74E1F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2" name="TextBox 1411">
          <a:extLst>
            <a:ext uri="{FF2B5EF4-FFF2-40B4-BE49-F238E27FC236}">
              <a16:creationId xmlns:a16="http://schemas.microsoft.com/office/drawing/2014/main" id="{FF944FEC-6D48-436B-8891-794D638C026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3" name="TextBox 1412">
          <a:extLst>
            <a:ext uri="{FF2B5EF4-FFF2-40B4-BE49-F238E27FC236}">
              <a16:creationId xmlns:a16="http://schemas.microsoft.com/office/drawing/2014/main" id="{849485A2-E1DB-4467-B181-A0888BEEB08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4" name="TextBox 1413">
          <a:extLst>
            <a:ext uri="{FF2B5EF4-FFF2-40B4-BE49-F238E27FC236}">
              <a16:creationId xmlns:a16="http://schemas.microsoft.com/office/drawing/2014/main" id="{1824088B-EE5B-4051-A74B-6A76A80FB8C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5" name="TextBox 1414">
          <a:extLst>
            <a:ext uri="{FF2B5EF4-FFF2-40B4-BE49-F238E27FC236}">
              <a16:creationId xmlns:a16="http://schemas.microsoft.com/office/drawing/2014/main" id="{40B2562F-D8F8-4AF3-A9AC-F201827C804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6" name="TextBox 1415">
          <a:extLst>
            <a:ext uri="{FF2B5EF4-FFF2-40B4-BE49-F238E27FC236}">
              <a16:creationId xmlns:a16="http://schemas.microsoft.com/office/drawing/2014/main" id="{16498073-27C8-4927-B9E7-2FE511BDDF3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7" name="TextBox 1416">
          <a:extLst>
            <a:ext uri="{FF2B5EF4-FFF2-40B4-BE49-F238E27FC236}">
              <a16:creationId xmlns:a16="http://schemas.microsoft.com/office/drawing/2014/main" id="{5DB65C20-5828-4608-99EA-8C537648CD5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8" name="TextBox 1417">
          <a:extLst>
            <a:ext uri="{FF2B5EF4-FFF2-40B4-BE49-F238E27FC236}">
              <a16:creationId xmlns:a16="http://schemas.microsoft.com/office/drawing/2014/main" id="{4DFF5937-0C89-4487-8219-6E9DF0A44F4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19" name="TextBox 1418">
          <a:extLst>
            <a:ext uri="{FF2B5EF4-FFF2-40B4-BE49-F238E27FC236}">
              <a16:creationId xmlns:a16="http://schemas.microsoft.com/office/drawing/2014/main" id="{4B704FB1-A41A-4B85-B9D9-63FBD2EC427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0" name="TextBox 1419">
          <a:extLst>
            <a:ext uri="{FF2B5EF4-FFF2-40B4-BE49-F238E27FC236}">
              <a16:creationId xmlns:a16="http://schemas.microsoft.com/office/drawing/2014/main" id="{7D340952-8D12-41D0-BAEB-2BEBAB0D9C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1" name="TextBox 1420">
          <a:extLst>
            <a:ext uri="{FF2B5EF4-FFF2-40B4-BE49-F238E27FC236}">
              <a16:creationId xmlns:a16="http://schemas.microsoft.com/office/drawing/2014/main" id="{E3D1FAAB-CDAE-46B6-81A8-F7CC5722AF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2" name="TextBox 1421">
          <a:extLst>
            <a:ext uri="{FF2B5EF4-FFF2-40B4-BE49-F238E27FC236}">
              <a16:creationId xmlns:a16="http://schemas.microsoft.com/office/drawing/2014/main" id="{858067CE-D0E0-4DE4-9BD8-77A69FCA28D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3" name="TextBox 1422">
          <a:extLst>
            <a:ext uri="{FF2B5EF4-FFF2-40B4-BE49-F238E27FC236}">
              <a16:creationId xmlns:a16="http://schemas.microsoft.com/office/drawing/2014/main" id="{1F8384B6-AF61-4F03-A889-5A489E4C2C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4" name="TextBox 1423">
          <a:extLst>
            <a:ext uri="{FF2B5EF4-FFF2-40B4-BE49-F238E27FC236}">
              <a16:creationId xmlns:a16="http://schemas.microsoft.com/office/drawing/2014/main" id="{5E8BF0FC-E045-4D61-B880-2975D01990E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5" name="TextBox 1424">
          <a:extLst>
            <a:ext uri="{FF2B5EF4-FFF2-40B4-BE49-F238E27FC236}">
              <a16:creationId xmlns:a16="http://schemas.microsoft.com/office/drawing/2014/main" id="{9B8E4BA0-33AD-413D-A874-24ABB4D007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6" name="TextBox 1425">
          <a:extLst>
            <a:ext uri="{FF2B5EF4-FFF2-40B4-BE49-F238E27FC236}">
              <a16:creationId xmlns:a16="http://schemas.microsoft.com/office/drawing/2014/main" id="{56211F74-6CCD-4DE8-A762-FB0F5A8A036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7" name="TextBox 1426">
          <a:extLst>
            <a:ext uri="{FF2B5EF4-FFF2-40B4-BE49-F238E27FC236}">
              <a16:creationId xmlns:a16="http://schemas.microsoft.com/office/drawing/2014/main" id="{A9273A3B-FEE3-4C53-9909-478F72DEA6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8" name="TextBox 1427">
          <a:extLst>
            <a:ext uri="{FF2B5EF4-FFF2-40B4-BE49-F238E27FC236}">
              <a16:creationId xmlns:a16="http://schemas.microsoft.com/office/drawing/2014/main" id="{74E21B88-4404-45CA-8471-8EF68101081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29" name="TextBox 1428">
          <a:extLst>
            <a:ext uri="{FF2B5EF4-FFF2-40B4-BE49-F238E27FC236}">
              <a16:creationId xmlns:a16="http://schemas.microsoft.com/office/drawing/2014/main" id="{637876D3-DC07-4094-BF51-51016F1AF66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0" name="TextBox 1429">
          <a:extLst>
            <a:ext uri="{FF2B5EF4-FFF2-40B4-BE49-F238E27FC236}">
              <a16:creationId xmlns:a16="http://schemas.microsoft.com/office/drawing/2014/main" id="{123125B2-9712-4FF8-B5F1-D79287C05F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1" name="TextBox 1430">
          <a:extLst>
            <a:ext uri="{FF2B5EF4-FFF2-40B4-BE49-F238E27FC236}">
              <a16:creationId xmlns:a16="http://schemas.microsoft.com/office/drawing/2014/main" id="{3D9C787C-31BD-4A70-A4F8-A593ED897CE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2" name="TextBox 1431">
          <a:extLst>
            <a:ext uri="{FF2B5EF4-FFF2-40B4-BE49-F238E27FC236}">
              <a16:creationId xmlns:a16="http://schemas.microsoft.com/office/drawing/2014/main" id="{D12AF334-E388-4EA5-8536-27916DE9E0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3" name="TextBox 1432">
          <a:extLst>
            <a:ext uri="{FF2B5EF4-FFF2-40B4-BE49-F238E27FC236}">
              <a16:creationId xmlns:a16="http://schemas.microsoft.com/office/drawing/2014/main" id="{17CF8E5D-3DD6-4F01-A068-A4A7449E77F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4" name="TextBox 1433">
          <a:extLst>
            <a:ext uri="{FF2B5EF4-FFF2-40B4-BE49-F238E27FC236}">
              <a16:creationId xmlns:a16="http://schemas.microsoft.com/office/drawing/2014/main" id="{73F77434-6637-4069-8715-13C43205CB7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5" name="TextBox 1434">
          <a:extLst>
            <a:ext uri="{FF2B5EF4-FFF2-40B4-BE49-F238E27FC236}">
              <a16:creationId xmlns:a16="http://schemas.microsoft.com/office/drawing/2014/main" id="{FD3E94C2-62A7-4FDE-A818-34F5537BCB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6" name="TextBox 1435">
          <a:extLst>
            <a:ext uri="{FF2B5EF4-FFF2-40B4-BE49-F238E27FC236}">
              <a16:creationId xmlns:a16="http://schemas.microsoft.com/office/drawing/2014/main" id="{986C63AF-ED42-4135-9C46-3BEC89F6B3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7" name="TextBox 1436">
          <a:extLst>
            <a:ext uri="{FF2B5EF4-FFF2-40B4-BE49-F238E27FC236}">
              <a16:creationId xmlns:a16="http://schemas.microsoft.com/office/drawing/2014/main" id="{0566A31D-3A5F-440C-9CB0-76E39B86CCE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8" name="TextBox 1437">
          <a:extLst>
            <a:ext uri="{FF2B5EF4-FFF2-40B4-BE49-F238E27FC236}">
              <a16:creationId xmlns:a16="http://schemas.microsoft.com/office/drawing/2014/main" id="{FFCF2F1A-72D5-46B7-A9F3-05E5BAF8F2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39" name="TextBox 1438">
          <a:extLst>
            <a:ext uri="{FF2B5EF4-FFF2-40B4-BE49-F238E27FC236}">
              <a16:creationId xmlns:a16="http://schemas.microsoft.com/office/drawing/2014/main" id="{F4E80BE9-A825-44B6-8C7E-F38C22D8404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0" name="TextBox 1439">
          <a:extLst>
            <a:ext uri="{FF2B5EF4-FFF2-40B4-BE49-F238E27FC236}">
              <a16:creationId xmlns:a16="http://schemas.microsoft.com/office/drawing/2014/main" id="{DA4E3264-6B93-466E-B1F8-0FA6E40450B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1" name="TextBox 1440">
          <a:extLst>
            <a:ext uri="{FF2B5EF4-FFF2-40B4-BE49-F238E27FC236}">
              <a16:creationId xmlns:a16="http://schemas.microsoft.com/office/drawing/2014/main" id="{2D0A4A4F-00C6-4E3A-AF6C-D649B8F7FB6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2" name="TextBox 1441">
          <a:extLst>
            <a:ext uri="{FF2B5EF4-FFF2-40B4-BE49-F238E27FC236}">
              <a16:creationId xmlns:a16="http://schemas.microsoft.com/office/drawing/2014/main" id="{0A7F0236-EF17-4706-8A8B-D11D78459C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3" name="TextBox 1442">
          <a:extLst>
            <a:ext uri="{FF2B5EF4-FFF2-40B4-BE49-F238E27FC236}">
              <a16:creationId xmlns:a16="http://schemas.microsoft.com/office/drawing/2014/main" id="{9C054FE6-30C0-40FD-889C-994B52F976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4" name="TextBox 1443">
          <a:extLst>
            <a:ext uri="{FF2B5EF4-FFF2-40B4-BE49-F238E27FC236}">
              <a16:creationId xmlns:a16="http://schemas.microsoft.com/office/drawing/2014/main" id="{4D171981-BE37-48E7-AD97-9F28477A04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5" name="TextBox 1444">
          <a:extLst>
            <a:ext uri="{FF2B5EF4-FFF2-40B4-BE49-F238E27FC236}">
              <a16:creationId xmlns:a16="http://schemas.microsoft.com/office/drawing/2014/main" id="{EB8DE60F-E080-4E37-BCC8-2B187FC8F34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6" name="TextBox 1445">
          <a:extLst>
            <a:ext uri="{FF2B5EF4-FFF2-40B4-BE49-F238E27FC236}">
              <a16:creationId xmlns:a16="http://schemas.microsoft.com/office/drawing/2014/main" id="{170AD88B-E406-4F95-AECF-ABBBA7B2E08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7" name="TextBox 1446">
          <a:extLst>
            <a:ext uri="{FF2B5EF4-FFF2-40B4-BE49-F238E27FC236}">
              <a16:creationId xmlns:a16="http://schemas.microsoft.com/office/drawing/2014/main" id="{E90DC0A1-429B-4009-8E71-2C89005CBE3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8" name="TextBox 1447">
          <a:extLst>
            <a:ext uri="{FF2B5EF4-FFF2-40B4-BE49-F238E27FC236}">
              <a16:creationId xmlns:a16="http://schemas.microsoft.com/office/drawing/2014/main" id="{B1ABEACC-30D7-49CD-AA46-4D5FF9615BA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49" name="TextBox 1448">
          <a:extLst>
            <a:ext uri="{FF2B5EF4-FFF2-40B4-BE49-F238E27FC236}">
              <a16:creationId xmlns:a16="http://schemas.microsoft.com/office/drawing/2014/main" id="{E33F505F-CD55-42A2-95BF-58DF40F50E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0" name="TextBox 1449">
          <a:extLst>
            <a:ext uri="{FF2B5EF4-FFF2-40B4-BE49-F238E27FC236}">
              <a16:creationId xmlns:a16="http://schemas.microsoft.com/office/drawing/2014/main" id="{0702FB08-1D50-4837-B128-A4A4EB7136D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1" name="TextBox 1450">
          <a:extLst>
            <a:ext uri="{FF2B5EF4-FFF2-40B4-BE49-F238E27FC236}">
              <a16:creationId xmlns:a16="http://schemas.microsoft.com/office/drawing/2014/main" id="{F8A6F9BF-3177-4ADC-A5A1-47A49BE94A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2" name="TextBox 1451">
          <a:extLst>
            <a:ext uri="{FF2B5EF4-FFF2-40B4-BE49-F238E27FC236}">
              <a16:creationId xmlns:a16="http://schemas.microsoft.com/office/drawing/2014/main" id="{45AB5370-1D83-42B7-86FA-16AD86C6D53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3" name="TextBox 1452">
          <a:extLst>
            <a:ext uri="{FF2B5EF4-FFF2-40B4-BE49-F238E27FC236}">
              <a16:creationId xmlns:a16="http://schemas.microsoft.com/office/drawing/2014/main" id="{2ADE842E-D1B0-4AB3-AF48-16501025D9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4" name="TextBox 1453">
          <a:extLst>
            <a:ext uri="{FF2B5EF4-FFF2-40B4-BE49-F238E27FC236}">
              <a16:creationId xmlns:a16="http://schemas.microsoft.com/office/drawing/2014/main" id="{B54D5569-167D-45A4-BC5B-D1623882361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5" name="TextBox 1454">
          <a:extLst>
            <a:ext uri="{FF2B5EF4-FFF2-40B4-BE49-F238E27FC236}">
              <a16:creationId xmlns:a16="http://schemas.microsoft.com/office/drawing/2014/main" id="{D3F9750D-1741-4B72-8BED-395458746A6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6" name="TextBox 1455">
          <a:extLst>
            <a:ext uri="{FF2B5EF4-FFF2-40B4-BE49-F238E27FC236}">
              <a16:creationId xmlns:a16="http://schemas.microsoft.com/office/drawing/2014/main" id="{7F7326C7-E383-4C2D-A445-C7BEE4AE1F2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7" name="TextBox 1456">
          <a:extLst>
            <a:ext uri="{FF2B5EF4-FFF2-40B4-BE49-F238E27FC236}">
              <a16:creationId xmlns:a16="http://schemas.microsoft.com/office/drawing/2014/main" id="{153D79D1-1103-4468-A3F4-9B5CF91D9FC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8" name="TextBox 1457">
          <a:extLst>
            <a:ext uri="{FF2B5EF4-FFF2-40B4-BE49-F238E27FC236}">
              <a16:creationId xmlns:a16="http://schemas.microsoft.com/office/drawing/2014/main" id="{C6C853E1-F796-4D05-B661-4ECDED0A8B3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59" name="TextBox 1458">
          <a:extLst>
            <a:ext uri="{FF2B5EF4-FFF2-40B4-BE49-F238E27FC236}">
              <a16:creationId xmlns:a16="http://schemas.microsoft.com/office/drawing/2014/main" id="{D6573AB3-3CC0-4F4F-BDE9-12E358D9059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0" name="TextBox 1459">
          <a:extLst>
            <a:ext uri="{FF2B5EF4-FFF2-40B4-BE49-F238E27FC236}">
              <a16:creationId xmlns:a16="http://schemas.microsoft.com/office/drawing/2014/main" id="{4426AE2A-D08F-4B41-81DA-426BF2AE852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1" name="TextBox 1460">
          <a:extLst>
            <a:ext uri="{FF2B5EF4-FFF2-40B4-BE49-F238E27FC236}">
              <a16:creationId xmlns:a16="http://schemas.microsoft.com/office/drawing/2014/main" id="{9C096FDD-E529-46DA-9019-C64C7BE63FE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2" name="TextBox 1461">
          <a:extLst>
            <a:ext uri="{FF2B5EF4-FFF2-40B4-BE49-F238E27FC236}">
              <a16:creationId xmlns:a16="http://schemas.microsoft.com/office/drawing/2014/main" id="{C7193389-F360-4759-93CC-78E9D78878D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3" name="TextBox 1462">
          <a:extLst>
            <a:ext uri="{FF2B5EF4-FFF2-40B4-BE49-F238E27FC236}">
              <a16:creationId xmlns:a16="http://schemas.microsoft.com/office/drawing/2014/main" id="{AF4626F6-203D-48D3-8C66-721B70B7203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4" name="TextBox 1463">
          <a:extLst>
            <a:ext uri="{FF2B5EF4-FFF2-40B4-BE49-F238E27FC236}">
              <a16:creationId xmlns:a16="http://schemas.microsoft.com/office/drawing/2014/main" id="{AB02499B-2978-4747-A7D2-CB2D7FE00F0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5" name="TextBox 1464">
          <a:extLst>
            <a:ext uri="{FF2B5EF4-FFF2-40B4-BE49-F238E27FC236}">
              <a16:creationId xmlns:a16="http://schemas.microsoft.com/office/drawing/2014/main" id="{A3AB3E4D-25C2-4169-ABFF-7D8EB4CC41E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6" name="TextBox 1465">
          <a:extLst>
            <a:ext uri="{FF2B5EF4-FFF2-40B4-BE49-F238E27FC236}">
              <a16:creationId xmlns:a16="http://schemas.microsoft.com/office/drawing/2014/main" id="{FC4347E0-6C55-48E8-A7AD-D1F492D577B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7" name="TextBox 1466">
          <a:extLst>
            <a:ext uri="{FF2B5EF4-FFF2-40B4-BE49-F238E27FC236}">
              <a16:creationId xmlns:a16="http://schemas.microsoft.com/office/drawing/2014/main" id="{4465E168-8642-4437-A4E9-6F38425E9A1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8" name="TextBox 1467">
          <a:extLst>
            <a:ext uri="{FF2B5EF4-FFF2-40B4-BE49-F238E27FC236}">
              <a16:creationId xmlns:a16="http://schemas.microsoft.com/office/drawing/2014/main" id="{106D9AD7-CF98-4DD2-881E-40E67F1AA7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69" name="TextBox 1468">
          <a:extLst>
            <a:ext uri="{FF2B5EF4-FFF2-40B4-BE49-F238E27FC236}">
              <a16:creationId xmlns:a16="http://schemas.microsoft.com/office/drawing/2014/main" id="{C7584082-0382-4D04-82F7-6DFDFBA0093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0" name="TextBox 1469">
          <a:extLst>
            <a:ext uri="{FF2B5EF4-FFF2-40B4-BE49-F238E27FC236}">
              <a16:creationId xmlns:a16="http://schemas.microsoft.com/office/drawing/2014/main" id="{198069B0-2C96-45CA-8E0D-61A559D0DC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1" name="TextBox 1470">
          <a:extLst>
            <a:ext uri="{FF2B5EF4-FFF2-40B4-BE49-F238E27FC236}">
              <a16:creationId xmlns:a16="http://schemas.microsoft.com/office/drawing/2014/main" id="{0BA8D951-656C-4651-AC23-A043914EEA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2" name="TextBox 1471">
          <a:extLst>
            <a:ext uri="{FF2B5EF4-FFF2-40B4-BE49-F238E27FC236}">
              <a16:creationId xmlns:a16="http://schemas.microsoft.com/office/drawing/2014/main" id="{0C70FE39-E4CC-467D-BB1E-421BA883601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3" name="TextBox 1472">
          <a:extLst>
            <a:ext uri="{FF2B5EF4-FFF2-40B4-BE49-F238E27FC236}">
              <a16:creationId xmlns:a16="http://schemas.microsoft.com/office/drawing/2014/main" id="{960AF1D5-28BA-4DA3-997F-58ABEE66D0E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4" name="TextBox 1473">
          <a:extLst>
            <a:ext uri="{FF2B5EF4-FFF2-40B4-BE49-F238E27FC236}">
              <a16:creationId xmlns:a16="http://schemas.microsoft.com/office/drawing/2014/main" id="{435DEC19-3618-4229-B741-C95AA88EC3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5" name="TextBox 1474">
          <a:extLst>
            <a:ext uri="{FF2B5EF4-FFF2-40B4-BE49-F238E27FC236}">
              <a16:creationId xmlns:a16="http://schemas.microsoft.com/office/drawing/2014/main" id="{BDF8B525-B481-439A-92D7-534993064BD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6" name="TextBox 1475">
          <a:extLst>
            <a:ext uri="{FF2B5EF4-FFF2-40B4-BE49-F238E27FC236}">
              <a16:creationId xmlns:a16="http://schemas.microsoft.com/office/drawing/2014/main" id="{8B27CDE8-9F44-4AAD-A3A9-39B7342001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7" name="TextBox 1476">
          <a:extLst>
            <a:ext uri="{FF2B5EF4-FFF2-40B4-BE49-F238E27FC236}">
              <a16:creationId xmlns:a16="http://schemas.microsoft.com/office/drawing/2014/main" id="{31D37101-599A-43F6-818C-C5E548F76F2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8" name="TextBox 1477">
          <a:extLst>
            <a:ext uri="{FF2B5EF4-FFF2-40B4-BE49-F238E27FC236}">
              <a16:creationId xmlns:a16="http://schemas.microsoft.com/office/drawing/2014/main" id="{7285C010-9E91-49A5-BD8E-1CCFA27BFB1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79" name="TextBox 1478">
          <a:extLst>
            <a:ext uri="{FF2B5EF4-FFF2-40B4-BE49-F238E27FC236}">
              <a16:creationId xmlns:a16="http://schemas.microsoft.com/office/drawing/2014/main" id="{A509E2B4-FBF1-493E-BB7F-71DB31354FD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0" name="TextBox 1479">
          <a:extLst>
            <a:ext uri="{FF2B5EF4-FFF2-40B4-BE49-F238E27FC236}">
              <a16:creationId xmlns:a16="http://schemas.microsoft.com/office/drawing/2014/main" id="{C9B61A21-56D7-4477-B24E-E699E10F6C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1" name="TextBox 1480">
          <a:extLst>
            <a:ext uri="{FF2B5EF4-FFF2-40B4-BE49-F238E27FC236}">
              <a16:creationId xmlns:a16="http://schemas.microsoft.com/office/drawing/2014/main" id="{D822EE5E-BEC0-4886-8C9E-27D1C18E459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2" name="TextBox 1481">
          <a:extLst>
            <a:ext uri="{FF2B5EF4-FFF2-40B4-BE49-F238E27FC236}">
              <a16:creationId xmlns:a16="http://schemas.microsoft.com/office/drawing/2014/main" id="{24C81C18-201A-4645-8726-B3F0E1FA58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3" name="TextBox 1482">
          <a:extLst>
            <a:ext uri="{FF2B5EF4-FFF2-40B4-BE49-F238E27FC236}">
              <a16:creationId xmlns:a16="http://schemas.microsoft.com/office/drawing/2014/main" id="{8AE371C7-D97F-4171-B7A5-CDBD6E0F45E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4" name="TextBox 1483">
          <a:extLst>
            <a:ext uri="{FF2B5EF4-FFF2-40B4-BE49-F238E27FC236}">
              <a16:creationId xmlns:a16="http://schemas.microsoft.com/office/drawing/2014/main" id="{8F8A45DB-B854-416C-ACA0-6FFE1A6E9A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5" name="TextBox 1484">
          <a:extLst>
            <a:ext uri="{FF2B5EF4-FFF2-40B4-BE49-F238E27FC236}">
              <a16:creationId xmlns:a16="http://schemas.microsoft.com/office/drawing/2014/main" id="{AB67BE10-AE7C-4624-A3E5-2A7A5969B4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6" name="TextBox 1485">
          <a:extLst>
            <a:ext uri="{FF2B5EF4-FFF2-40B4-BE49-F238E27FC236}">
              <a16:creationId xmlns:a16="http://schemas.microsoft.com/office/drawing/2014/main" id="{1CC93CAB-9451-4654-9220-77B15E81162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7" name="TextBox 1486">
          <a:extLst>
            <a:ext uri="{FF2B5EF4-FFF2-40B4-BE49-F238E27FC236}">
              <a16:creationId xmlns:a16="http://schemas.microsoft.com/office/drawing/2014/main" id="{0AA68C09-F622-47F5-AD90-41C7689AE6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8" name="TextBox 1487">
          <a:extLst>
            <a:ext uri="{FF2B5EF4-FFF2-40B4-BE49-F238E27FC236}">
              <a16:creationId xmlns:a16="http://schemas.microsoft.com/office/drawing/2014/main" id="{BCC13AD4-8F97-41AA-BD88-E843C1F40CB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89" name="TextBox 1488">
          <a:extLst>
            <a:ext uri="{FF2B5EF4-FFF2-40B4-BE49-F238E27FC236}">
              <a16:creationId xmlns:a16="http://schemas.microsoft.com/office/drawing/2014/main" id="{41743054-574E-4354-A9A0-98839151BFE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0" name="TextBox 1489">
          <a:extLst>
            <a:ext uri="{FF2B5EF4-FFF2-40B4-BE49-F238E27FC236}">
              <a16:creationId xmlns:a16="http://schemas.microsoft.com/office/drawing/2014/main" id="{E6667C64-A977-493D-879E-804B8F3CAB5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1" name="TextBox 1490">
          <a:extLst>
            <a:ext uri="{FF2B5EF4-FFF2-40B4-BE49-F238E27FC236}">
              <a16:creationId xmlns:a16="http://schemas.microsoft.com/office/drawing/2014/main" id="{EEDE18D2-9A40-4C63-81AB-EB0B9E9A36D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2" name="TextBox 1491">
          <a:extLst>
            <a:ext uri="{FF2B5EF4-FFF2-40B4-BE49-F238E27FC236}">
              <a16:creationId xmlns:a16="http://schemas.microsoft.com/office/drawing/2014/main" id="{294210A4-C467-4DB1-8633-5D2E08BDCDC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3" name="TextBox 1492">
          <a:extLst>
            <a:ext uri="{FF2B5EF4-FFF2-40B4-BE49-F238E27FC236}">
              <a16:creationId xmlns:a16="http://schemas.microsoft.com/office/drawing/2014/main" id="{5F735E12-3217-4871-8C0D-E0C4E16D948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4" name="TextBox 1493">
          <a:extLst>
            <a:ext uri="{FF2B5EF4-FFF2-40B4-BE49-F238E27FC236}">
              <a16:creationId xmlns:a16="http://schemas.microsoft.com/office/drawing/2014/main" id="{EA475520-5BD8-49E0-934C-188DB99BA90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5" name="TextBox 1494">
          <a:extLst>
            <a:ext uri="{FF2B5EF4-FFF2-40B4-BE49-F238E27FC236}">
              <a16:creationId xmlns:a16="http://schemas.microsoft.com/office/drawing/2014/main" id="{7B0F47C8-9D23-4310-BCA5-9E5B9F64D2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6" name="TextBox 1495">
          <a:extLst>
            <a:ext uri="{FF2B5EF4-FFF2-40B4-BE49-F238E27FC236}">
              <a16:creationId xmlns:a16="http://schemas.microsoft.com/office/drawing/2014/main" id="{3AC0B1CD-B1B7-4771-83D7-2656CAA101C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7" name="TextBox 1496">
          <a:extLst>
            <a:ext uri="{FF2B5EF4-FFF2-40B4-BE49-F238E27FC236}">
              <a16:creationId xmlns:a16="http://schemas.microsoft.com/office/drawing/2014/main" id="{744BC3BA-18BB-4E6E-8BB8-731527B40B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8" name="TextBox 1497">
          <a:extLst>
            <a:ext uri="{FF2B5EF4-FFF2-40B4-BE49-F238E27FC236}">
              <a16:creationId xmlns:a16="http://schemas.microsoft.com/office/drawing/2014/main" id="{97A6307E-46FE-4F53-8E56-BFF43495C0C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499" name="TextBox 1498">
          <a:extLst>
            <a:ext uri="{FF2B5EF4-FFF2-40B4-BE49-F238E27FC236}">
              <a16:creationId xmlns:a16="http://schemas.microsoft.com/office/drawing/2014/main" id="{D089DCF9-2645-448C-9CB5-DE58C6B352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0" name="TextBox 1499">
          <a:extLst>
            <a:ext uri="{FF2B5EF4-FFF2-40B4-BE49-F238E27FC236}">
              <a16:creationId xmlns:a16="http://schemas.microsoft.com/office/drawing/2014/main" id="{7C2206DF-2321-49CB-B412-6A3A9A4384E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1" name="TextBox 1500">
          <a:extLst>
            <a:ext uri="{FF2B5EF4-FFF2-40B4-BE49-F238E27FC236}">
              <a16:creationId xmlns:a16="http://schemas.microsoft.com/office/drawing/2014/main" id="{7055AC2A-42DF-4C6F-89E7-07CA2B5172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2" name="TextBox 1501">
          <a:extLst>
            <a:ext uri="{FF2B5EF4-FFF2-40B4-BE49-F238E27FC236}">
              <a16:creationId xmlns:a16="http://schemas.microsoft.com/office/drawing/2014/main" id="{5781F981-9EE9-42BA-8DF6-BFC18469839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3" name="TextBox 1502">
          <a:extLst>
            <a:ext uri="{FF2B5EF4-FFF2-40B4-BE49-F238E27FC236}">
              <a16:creationId xmlns:a16="http://schemas.microsoft.com/office/drawing/2014/main" id="{B69741BF-D60C-4DA7-AE05-611EC94BEB8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4" name="TextBox 1503">
          <a:extLst>
            <a:ext uri="{FF2B5EF4-FFF2-40B4-BE49-F238E27FC236}">
              <a16:creationId xmlns:a16="http://schemas.microsoft.com/office/drawing/2014/main" id="{E9070DDB-AE6D-4E87-94E7-DA716EE8CA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5" name="TextBox 1504">
          <a:extLst>
            <a:ext uri="{FF2B5EF4-FFF2-40B4-BE49-F238E27FC236}">
              <a16:creationId xmlns:a16="http://schemas.microsoft.com/office/drawing/2014/main" id="{A8D4FD5D-BDC3-4E5A-A14B-53339E587F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6" name="TextBox 1505">
          <a:extLst>
            <a:ext uri="{FF2B5EF4-FFF2-40B4-BE49-F238E27FC236}">
              <a16:creationId xmlns:a16="http://schemas.microsoft.com/office/drawing/2014/main" id="{ADABB99C-DFC2-4A3C-A64B-16280633BD4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7" name="TextBox 1506">
          <a:extLst>
            <a:ext uri="{FF2B5EF4-FFF2-40B4-BE49-F238E27FC236}">
              <a16:creationId xmlns:a16="http://schemas.microsoft.com/office/drawing/2014/main" id="{D40FEE5F-45F7-433A-A8A3-E89CE7013C2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8" name="TextBox 1507">
          <a:extLst>
            <a:ext uri="{FF2B5EF4-FFF2-40B4-BE49-F238E27FC236}">
              <a16:creationId xmlns:a16="http://schemas.microsoft.com/office/drawing/2014/main" id="{406B1599-A910-4AA9-975B-7E682A131D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09" name="TextBox 1508">
          <a:extLst>
            <a:ext uri="{FF2B5EF4-FFF2-40B4-BE49-F238E27FC236}">
              <a16:creationId xmlns:a16="http://schemas.microsoft.com/office/drawing/2014/main" id="{8D0FF132-2630-498C-91D6-CC9C9712BDA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0" name="TextBox 1509">
          <a:extLst>
            <a:ext uri="{FF2B5EF4-FFF2-40B4-BE49-F238E27FC236}">
              <a16:creationId xmlns:a16="http://schemas.microsoft.com/office/drawing/2014/main" id="{F951AE07-25B8-482D-924A-B73864AA2E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1" name="TextBox 1510">
          <a:extLst>
            <a:ext uri="{FF2B5EF4-FFF2-40B4-BE49-F238E27FC236}">
              <a16:creationId xmlns:a16="http://schemas.microsoft.com/office/drawing/2014/main" id="{35516B6E-F330-46BA-A905-5FCD0C472F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2" name="TextBox 1511">
          <a:extLst>
            <a:ext uri="{FF2B5EF4-FFF2-40B4-BE49-F238E27FC236}">
              <a16:creationId xmlns:a16="http://schemas.microsoft.com/office/drawing/2014/main" id="{608A3296-C210-49DF-8DA0-C6966E6228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3" name="TextBox 1512">
          <a:extLst>
            <a:ext uri="{FF2B5EF4-FFF2-40B4-BE49-F238E27FC236}">
              <a16:creationId xmlns:a16="http://schemas.microsoft.com/office/drawing/2014/main" id="{EE9551D7-9E6F-4356-B84D-1CD7C314CB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4" name="TextBox 1513">
          <a:extLst>
            <a:ext uri="{FF2B5EF4-FFF2-40B4-BE49-F238E27FC236}">
              <a16:creationId xmlns:a16="http://schemas.microsoft.com/office/drawing/2014/main" id="{64AE0B76-BFC7-4C37-A23D-51C84415A5D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5" name="TextBox 1514">
          <a:extLst>
            <a:ext uri="{FF2B5EF4-FFF2-40B4-BE49-F238E27FC236}">
              <a16:creationId xmlns:a16="http://schemas.microsoft.com/office/drawing/2014/main" id="{6929FCAB-E729-4FBB-9150-8658DF924A8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6" name="TextBox 1515">
          <a:extLst>
            <a:ext uri="{FF2B5EF4-FFF2-40B4-BE49-F238E27FC236}">
              <a16:creationId xmlns:a16="http://schemas.microsoft.com/office/drawing/2014/main" id="{98D6AEB3-C791-4424-A964-8F819542AC7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7" name="TextBox 1516">
          <a:extLst>
            <a:ext uri="{FF2B5EF4-FFF2-40B4-BE49-F238E27FC236}">
              <a16:creationId xmlns:a16="http://schemas.microsoft.com/office/drawing/2014/main" id="{8DE7397B-A7E1-46C5-9618-FFF01B760F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8" name="TextBox 1517">
          <a:extLst>
            <a:ext uri="{FF2B5EF4-FFF2-40B4-BE49-F238E27FC236}">
              <a16:creationId xmlns:a16="http://schemas.microsoft.com/office/drawing/2014/main" id="{04779303-59EE-4FCA-8A6A-4A516E4159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19" name="TextBox 1518">
          <a:extLst>
            <a:ext uri="{FF2B5EF4-FFF2-40B4-BE49-F238E27FC236}">
              <a16:creationId xmlns:a16="http://schemas.microsoft.com/office/drawing/2014/main" id="{D2DDED6A-E65B-47F9-A4B4-91EB966BB78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0" name="TextBox 1519">
          <a:extLst>
            <a:ext uri="{FF2B5EF4-FFF2-40B4-BE49-F238E27FC236}">
              <a16:creationId xmlns:a16="http://schemas.microsoft.com/office/drawing/2014/main" id="{E0244408-CFD4-478E-9F4F-BC46C4CA8B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1" name="TextBox 1520">
          <a:extLst>
            <a:ext uri="{FF2B5EF4-FFF2-40B4-BE49-F238E27FC236}">
              <a16:creationId xmlns:a16="http://schemas.microsoft.com/office/drawing/2014/main" id="{15FC7DE6-049C-4653-880E-3256500128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2" name="TextBox 1521">
          <a:extLst>
            <a:ext uri="{FF2B5EF4-FFF2-40B4-BE49-F238E27FC236}">
              <a16:creationId xmlns:a16="http://schemas.microsoft.com/office/drawing/2014/main" id="{AB96084F-F722-4B62-8212-97F76D80EE0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3" name="TextBox 1522">
          <a:extLst>
            <a:ext uri="{FF2B5EF4-FFF2-40B4-BE49-F238E27FC236}">
              <a16:creationId xmlns:a16="http://schemas.microsoft.com/office/drawing/2014/main" id="{ED85F667-FC72-4E1E-9767-009430BB55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4" name="TextBox 1523">
          <a:extLst>
            <a:ext uri="{FF2B5EF4-FFF2-40B4-BE49-F238E27FC236}">
              <a16:creationId xmlns:a16="http://schemas.microsoft.com/office/drawing/2014/main" id="{E48F3AF2-E2B5-42C6-823E-381C2E3030D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5" name="TextBox 1524">
          <a:extLst>
            <a:ext uri="{FF2B5EF4-FFF2-40B4-BE49-F238E27FC236}">
              <a16:creationId xmlns:a16="http://schemas.microsoft.com/office/drawing/2014/main" id="{228516D6-665A-4A6B-9D3A-75EAE8C1E32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6" name="TextBox 1525">
          <a:extLst>
            <a:ext uri="{FF2B5EF4-FFF2-40B4-BE49-F238E27FC236}">
              <a16:creationId xmlns:a16="http://schemas.microsoft.com/office/drawing/2014/main" id="{FF7796A3-DD06-4D54-8DEE-936F3C8B27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7" name="TextBox 1526">
          <a:extLst>
            <a:ext uri="{FF2B5EF4-FFF2-40B4-BE49-F238E27FC236}">
              <a16:creationId xmlns:a16="http://schemas.microsoft.com/office/drawing/2014/main" id="{C097BE8A-8D01-4205-98CD-EA620E1F508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8" name="TextBox 1527">
          <a:extLst>
            <a:ext uri="{FF2B5EF4-FFF2-40B4-BE49-F238E27FC236}">
              <a16:creationId xmlns:a16="http://schemas.microsoft.com/office/drawing/2014/main" id="{06F11B12-B96A-4DD0-9BDD-C92246FB804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29" name="TextBox 1528">
          <a:extLst>
            <a:ext uri="{FF2B5EF4-FFF2-40B4-BE49-F238E27FC236}">
              <a16:creationId xmlns:a16="http://schemas.microsoft.com/office/drawing/2014/main" id="{19EC1E57-6EF4-4824-B1A6-D6E70A4595B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0" name="TextBox 1529">
          <a:extLst>
            <a:ext uri="{FF2B5EF4-FFF2-40B4-BE49-F238E27FC236}">
              <a16:creationId xmlns:a16="http://schemas.microsoft.com/office/drawing/2014/main" id="{DD7E1125-1750-4F83-ADEC-93EBDF6339A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1" name="TextBox 1530">
          <a:extLst>
            <a:ext uri="{FF2B5EF4-FFF2-40B4-BE49-F238E27FC236}">
              <a16:creationId xmlns:a16="http://schemas.microsoft.com/office/drawing/2014/main" id="{7EA5A764-816F-4F7C-B585-28EFAD47BAE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2" name="TextBox 1531">
          <a:extLst>
            <a:ext uri="{FF2B5EF4-FFF2-40B4-BE49-F238E27FC236}">
              <a16:creationId xmlns:a16="http://schemas.microsoft.com/office/drawing/2014/main" id="{2D1D691A-5EBB-4F97-8E12-4F9A06F74FB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3" name="TextBox 1532">
          <a:extLst>
            <a:ext uri="{FF2B5EF4-FFF2-40B4-BE49-F238E27FC236}">
              <a16:creationId xmlns:a16="http://schemas.microsoft.com/office/drawing/2014/main" id="{02F84F8F-7310-48C3-A83D-031007A71E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4" name="TextBox 1533">
          <a:extLst>
            <a:ext uri="{FF2B5EF4-FFF2-40B4-BE49-F238E27FC236}">
              <a16:creationId xmlns:a16="http://schemas.microsoft.com/office/drawing/2014/main" id="{DEE5C438-0041-4417-967F-4FCA1FD7E1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5" name="TextBox 1534">
          <a:extLst>
            <a:ext uri="{FF2B5EF4-FFF2-40B4-BE49-F238E27FC236}">
              <a16:creationId xmlns:a16="http://schemas.microsoft.com/office/drawing/2014/main" id="{2CFA88DB-CE10-4616-8E74-FC4020A4F38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6" name="TextBox 1535">
          <a:extLst>
            <a:ext uri="{FF2B5EF4-FFF2-40B4-BE49-F238E27FC236}">
              <a16:creationId xmlns:a16="http://schemas.microsoft.com/office/drawing/2014/main" id="{F4ACDD65-D751-40B1-8193-FF193AB776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537" name="TextBox 1536">
          <a:extLst>
            <a:ext uri="{FF2B5EF4-FFF2-40B4-BE49-F238E27FC236}">
              <a16:creationId xmlns:a16="http://schemas.microsoft.com/office/drawing/2014/main" id="{B8F2EA69-0FAA-423C-A825-42D29CDABE1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38" name="TextBox 1537">
          <a:extLst>
            <a:ext uri="{FF2B5EF4-FFF2-40B4-BE49-F238E27FC236}">
              <a16:creationId xmlns:a16="http://schemas.microsoft.com/office/drawing/2014/main" id="{486F7B8F-CA76-4816-B49B-D317787A37C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39" name="TextBox 1538">
          <a:extLst>
            <a:ext uri="{FF2B5EF4-FFF2-40B4-BE49-F238E27FC236}">
              <a16:creationId xmlns:a16="http://schemas.microsoft.com/office/drawing/2014/main" id="{04936B9D-F9BA-443E-ACF6-93AA0CF1ED5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0" name="TextBox 1539">
          <a:extLst>
            <a:ext uri="{FF2B5EF4-FFF2-40B4-BE49-F238E27FC236}">
              <a16:creationId xmlns:a16="http://schemas.microsoft.com/office/drawing/2014/main" id="{888612A7-4D95-476A-8546-269E58E3306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1" name="TextBox 1540">
          <a:extLst>
            <a:ext uri="{FF2B5EF4-FFF2-40B4-BE49-F238E27FC236}">
              <a16:creationId xmlns:a16="http://schemas.microsoft.com/office/drawing/2014/main" id="{E5DCB5C9-02EA-4490-8CA5-15A1B839CB7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2" name="TextBox 1541">
          <a:extLst>
            <a:ext uri="{FF2B5EF4-FFF2-40B4-BE49-F238E27FC236}">
              <a16:creationId xmlns:a16="http://schemas.microsoft.com/office/drawing/2014/main" id="{11CB1584-DAEA-49F9-827A-40A91FF8BA3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3" name="TextBox 1542">
          <a:extLst>
            <a:ext uri="{FF2B5EF4-FFF2-40B4-BE49-F238E27FC236}">
              <a16:creationId xmlns:a16="http://schemas.microsoft.com/office/drawing/2014/main" id="{7794B608-5637-4DD9-B9B3-13DDF1CA865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4" name="TextBox 1543">
          <a:extLst>
            <a:ext uri="{FF2B5EF4-FFF2-40B4-BE49-F238E27FC236}">
              <a16:creationId xmlns:a16="http://schemas.microsoft.com/office/drawing/2014/main" id="{EECC1775-02C2-48B8-B41B-21D60EBC9A4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5" name="TextBox 1544">
          <a:extLst>
            <a:ext uri="{FF2B5EF4-FFF2-40B4-BE49-F238E27FC236}">
              <a16:creationId xmlns:a16="http://schemas.microsoft.com/office/drawing/2014/main" id="{ED685136-9A40-4888-8CA2-553E7FAA1A3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6" name="TextBox 1545">
          <a:extLst>
            <a:ext uri="{FF2B5EF4-FFF2-40B4-BE49-F238E27FC236}">
              <a16:creationId xmlns:a16="http://schemas.microsoft.com/office/drawing/2014/main" id="{E55871E4-0A57-420A-A936-FED0250F080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7" name="TextBox 1546">
          <a:extLst>
            <a:ext uri="{FF2B5EF4-FFF2-40B4-BE49-F238E27FC236}">
              <a16:creationId xmlns:a16="http://schemas.microsoft.com/office/drawing/2014/main" id="{D804A8EF-A753-4166-AD9E-DE66C99C8B2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8" name="TextBox 1547">
          <a:extLst>
            <a:ext uri="{FF2B5EF4-FFF2-40B4-BE49-F238E27FC236}">
              <a16:creationId xmlns:a16="http://schemas.microsoft.com/office/drawing/2014/main" id="{611774CD-11F4-4AF7-929E-06128C5C8D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49" name="TextBox 1548">
          <a:extLst>
            <a:ext uri="{FF2B5EF4-FFF2-40B4-BE49-F238E27FC236}">
              <a16:creationId xmlns:a16="http://schemas.microsoft.com/office/drawing/2014/main" id="{FDFFD4C3-8072-48AE-8EE0-EB0DD36DF36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0" name="TextBox 1549">
          <a:extLst>
            <a:ext uri="{FF2B5EF4-FFF2-40B4-BE49-F238E27FC236}">
              <a16:creationId xmlns:a16="http://schemas.microsoft.com/office/drawing/2014/main" id="{B7A68E14-1F4F-4709-BF1F-0C348C5770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1" name="TextBox 1550">
          <a:extLst>
            <a:ext uri="{FF2B5EF4-FFF2-40B4-BE49-F238E27FC236}">
              <a16:creationId xmlns:a16="http://schemas.microsoft.com/office/drawing/2014/main" id="{F758FF29-A348-43AA-9FCB-D5A27BE8862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2" name="TextBox 1551">
          <a:extLst>
            <a:ext uri="{FF2B5EF4-FFF2-40B4-BE49-F238E27FC236}">
              <a16:creationId xmlns:a16="http://schemas.microsoft.com/office/drawing/2014/main" id="{3C9E19C8-1C85-4F58-AE61-E511CEBBEA3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3" name="TextBox 1552">
          <a:extLst>
            <a:ext uri="{FF2B5EF4-FFF2-40B4-BE49-F238E27FC236}">
              <a16:creationId xmlns:a16="http://schemas.microsoft.com/office/drawing/2014/main" id="{E64D068B-F057-4857-A6C1-12F5ECCC023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4" name="TextBox 1553">
          <a:extLst>
            <a:ext uri="{FF2B5EF4-FFF2-40B4-BE49-F238E27FC236}">
              <a16:creationId xmlns:a16="http://schemas.microsoft.com/office/drawing/2014/main" id="{B09DB336-CF79-41FE-AC2D-28B66EE9CA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5" name="TextBox 1554">
          <a:extLst>
            <a:ext uri="{FF2B5EF4-FFF2-40B4-BE49-F238E27FC236}">
              <a16:creationId xmlns:a16="http://schemas.microsoft.com/office/drawing/2014/main" id="{9A189D25-FA6A-4E87-82B2-6ECE4680935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6" name="TextBox 1555">
          <a:extLst>
            <a:ext uri="{FF2B5EF4-FFF2-40B4-BE49-F238E27FC236}">
              <a16:creationId xmlns:a16="http://schemas.microsoft.com/office/drawing/2014/main" id="{EED5BE0F-D964-4E25-90A0-CF8CA8CE733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7" name="TextBox 1556">
          <a:extLst>
            <a:ext uri="{FF2B5EF4-FFF2-40B4-BE49-F238E27FC236}">
              <a16:creationId xmlns:a16="http://schemas.microsoft.com/office/drawing/2014/main" id="{46AB2233-51FA-4CC8-9034-16CE79B589A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8" name="TextBox 1557">
          <a:extLst>
            <a:ext uri="{FF2B5EF4-FFF2-40B4-BE49-F238E27FC236}">
              <a16:creationId xmlns:a16="http://schemas.microsoft.com/office/drawing/2014/main" id="{806B0D59-1C74-472B-B7BB-650BB3260D8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59" name="TextBox 1558">
          <a:extLst>
            <a:ext uri="{FF2B5EF4-FFF2-40B4-BE49-F238E27FC236}">
              <a16:creationId xmlns:a16="http://schemas.microsoft.com/office/drawing/2014/main" id="{97EAB6B6-48DC-41BE-B542-1850B881078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0" name="TextBox 1559">
          <a:extLst>
            <a:ext uri="{FF2B5EF4-FFF2-40B4-BE49-F238E27FC236}">
              <a16:creationId xmlns:a16="http://schemas.microsoft.com/office/drawing/2014/main" id="{B3B5C305-8BDF-40A6-AAC3-8C1D1536084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1" name="TextBox 1560">
          <a:extLst>
            <a:ext uri="{FF2B5EF4-FFF2-40B4-BE49-F238E27FC236}">
              <a16:creationId xmlns:a16="http://schemas.microsoft.com/office/drawing/2014/main" id="{FA4DD1DA-5C85-42DC-9DFE-5A3312CDDCD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2" name="TextBox 1561">
          <a:extLst>
            <a:ext uri="{FF2B5EF4-FFF2-40B4-BE49-F238E27FC236}">
              <a16:creationId xmlns:a16="http://schemas.microsoft.com/office/drawing/2014/main" id="{E14528D5-5FA5-4B06-82D2-C3C0A95C5CB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3" name="TextBox 1562">
          <a:extLst>
            <a:ext uri="{FF2B5EF4-FFF2-40B4-BE49-F238E27FC236}">
              <a16:creationId xmlns:a16="http://schemas.microsoft.com/office/drawing/2014/main" id="{ED19E8B3-CBAF-47B1-A94F-E97707AC984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4" name="TextBox 1563">
          <a:extLst>
            <a:ext uri="{FF2B5EF4-FFF2-40B4-BE49-F238E27FC236}">
              <a16:creationId xmlns:a16="http://schemas.microsoft.com/office/drawing/2014/main" id="{E7FD73AE-6BE1-4521-B1A2-6EAD7257353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5" name="TextBox 1564">
          <a:extLst>
            <a:ext uri="{FF2B5EF4-FFF2-40B4-BE49-F238E27FC236}">
              <a16:creationId xmlns:a16="http://schemas.microsoft.com/office/drawing/2014/main" id="{0AEFFDAE-C75D-4C0A-8359-5F9F9707F19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6" name="TextBox 1565">
          <a:extLst>
            <a:ext uri="{FF2B5EF4-FFF2-40B4-BE49-F238E27FC236}">
              <a16:creationId xmlns:a16="http://schemas.microsoft.com/office/drawing/2014/main" id="{4941A10C-B26F-4782-BA85-AD20B587003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7" name="TextBox 1566">
          <a:extLst>
            <a:ext uri="{FF2B5EF4-FFF2-40B4-BE49-F238E27FC236}">
              <a16:creationId xmlns:a16="http://schemas.microsoft.com/office/drawing/2014/main" id="{092DB819-ED0E-44A3-83A1-72D0F0B7EE3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8" name="TextBox 1567">
          <a:extLst>
            <a:ext uri="{FF2B5EF4-FFF2-40B4-BE49-F238E27FC236}">
              <a16:creationId xmlns:a16="http://schemas.microsoft.com/office/drawing/2014/main" id="{323162FB-F101-4E8F-A5F0-A9119201C1F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69" name="TextBox 1568">
          <a:extLst>
            <a:ext uri="{FF2B5EF4-FFF2-40B4-BE49-F238E27FC236}">
              <a16:creationId xmlns:a16="http://schemas.microsoft.com/office/drawing/2014/main" id="{A059AB99-37D9-4027-AFBB-A683695DBF8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0" name="TextBox 1569">
          <a:extLst>
            <a:ext uri="{FF2B5EF4-FFF2-40B4-BE49-F238E27FC236}">
              <a16:creationId xmlns:a16="http://schemas.microsoft.com/office/drawing/2014/main" id="{072A66CC-EE72-49CA-B657-84E79D1B356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1" name="TextBox 1570">
          <a:extLst>
            <a:ext uri="{FF2B5EF4-FFF2-40B4-BE49-F238E27FC236}">
              <a16:creationId xmlns:a16="http://schemas.microsoft.com/office/drawing/2014/main" id="{8FF7C1CE-C291-4E7B-A64F-72550DED169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2" name="TextBox 1571">
          <a:extLst>
            <a:ext uri="{FF2B5EF4-FFF2-40B4-BE49-F238E27FC236}">
              <a16:creationId xmlns:a16="http://schemas.microsoft.com/office/drawing/2014/main" id="{47A688D9-E6EC-4E73-B862-5828528B372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3" name="TextBox 1572">
          <a:extLst>
            <a:ext uri="{FF2B5EF4-FFF2-40B4-BE49-F238E27FC236}">
              <a16:creationId xmlns:a16="http://schemas.microsoft.com/office/drawing/2014/main" id="{2216D2F3-37A7-42BE-BE85-9CE5F3047C1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4" name="TextBox 1573">
          <a:extLst>
            <a:ext uri="{FF2B5EF4-FFF2-40B4-BE49-F238E27FC236}">
              <a16:creationId xmlns:a16="http://schemas.microsoft.com/office/drawing/2014/main" id="{7875331B-21F9-4217-B9C6-70B1125F792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5" name="TextBox 1574">
          <a:extLst>
            <a:ext uri="{FF2B5EF4-FFF2-40B4-BE49-F238E27FC236}">
              <a16:creationId xmlns:a16="http://schemas.microsoft.com/office/drawing/2014/main" id="{A3D7D3DB-ED62-4FEE-BC8F-617208F0250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6" name="TextBox 1575">
          <a:extLst>
            <a:ext uri="{FF2B5EF4-FFF2-40B4-BE49-F238E27FC236}">
              <a16:creationId xmlns:a16="http://schemas.microsoft.com/office/drawing/2014/main" id="{876D056D-673E-49CF-AB86-271B3FD6A23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7" name="TextBox 1576">
          <a:extLst>
            <a:ext uri="{FF2B5EF4-FFF2-40B4-BE49-F238E27FC236}">
              <a16:creationId xmlns:a16="http://schemas.microsoft.com/office/drawing/2014/main" id="{081EB6C9-F9FA-442E-A3E7-CF2524F6786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8" name="TextBox 1577">
          <a:extLst>
            <a:ext uri="{FF2B5EF4-FFF2-40B4-BE49-F238E27FC236}">
              <a16:creationId xmlns:a16="http://schemas.microsoft.com/office/drawing/2014/main" id="{ABF11D56-7469-4C03-9323-CD20CB3713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79" name="TextBox 1578">
          <a:extLst>
            <a:ext uri="{FF2B5EF4-FFF2-40B4-BE49-F238E27FC236}">
              <a16:creationId xmlns:a16="http://schemas.microsoft.com/office/drawing/2014/main" id="{3661475A-074E-44B7-9D4D-D19064403A1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0" name="TextBox 1579">
          <a:extLst>
            <a:ext uri="{FF2B5EF4-FFF2-40B4-BE49-F238E27FC236}">
              <a16:creationId xmlns:a16="http://schemas.microsoft.com/office/drawing/2014/main" id="{7E5DB5B2-4D02-4B82-B131-71A90F67396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1" name="TextBox 1580">
          <a:extLst>
            <a:ext uri="{FF2B5EF4-FFF2-40B4-BE49-F238E27FC236}">
              <a16:creationId xmlns:a16="http://schemas.microsoft.com/office/drawing/2014/main" id="{5F7032C7-0107-4F09-BF89-78434356344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2" name="TextBox 1581">
          <a:extLst>
            <a:ext uri="{FF2B5EF4-FFF2-40B4-BE49-F238E27FC236}">
              <a16:creationId xmlns:a16="http://schemas.microsoft.com/office/drawing/2014/main" id="{AC2C4FB2-2B71-4352-B364-B96F9EB36C4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3" name="TextBox 1582">
          <a:extLst>
            <a:ext uri="{FF2B5EF4-FFF2-40B4-BE49-F238E27FC236}">
              <a16:creationId xmlns:a16="http://schemas.microsoft.com/office/drawing/2014/main" id="{6D67393B-33C7-4C75-9BF2-FF00356B6E7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4" name="TextBox 1583">
          <a:extLst>
            <a:ext uri="{FF2B5EF4-FFF2-40B4-BE49-F238E27FC236}">
              <a16:creationId xmlns:a16="http://schemas.microsoft.com/office/drawing/2014/main" id="{8DF53398-7B8F-4744-AED9-0585438F5C1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5" name="TextBox 1584">
          <a:extLst>
            <a:ext uri="{FF2B5EF4-FFF2-40B4-BE49-F238E27FC236}">
              <a16:creationId xmlns:a16="http://schemas.microsoft.com/office/drawing/2014/main" id="{6794DF43-F300-41F8-BA23-9B22B595FCB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6" name="TextBox 1585">
          <a:extLst>
            <a:ext uri="{FF2B5EF4-FFF2-40B4-BE49-F238E27FC236}">
              <a16:creationId xmlns:a16="http://schemas.microsoft.com/office/drawing/2014/main" id="{E969F8CE-A2BD-4F43-A6DF-8FA73C17B75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7" name="TextBox 1586">
          <a:extLst>
            <a:ext uri="{FF2B5EF4-FFF2-40B4-BE49-F238E27FC236}">
              <a16:creationId xmlns:a16="http://schemas.microsoft.com/office/drawing/2014/main" id="{A4723CF4-895D-4F7D-90A9-CFE6223AD60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8" name="TextBox 1587">
          <a:extLst>
            <a:ext uri="{FF2B5EF4-FFF2-40B4-BE49-F238E27FC236}">
              <a16:creationId xmlns:a16="http://schemas.microsoft.com/office/drawing/2014/main" id="{D6F98087-0B7F-4CDA-A94C-59E49F34E6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89" name="TextBox 1588">
          <a:extLst>
            <a:ext uri="{FF2B5EF4-FFF2-40B4-BE49-F238E27FC236}">
              <a16:creationId xmlns:a16="http://schemas.microsoft.com/office/drawing/2014/main" id="{12A5D0DE-A78B-4977-8E46-5471589F993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0" name="TextBox 1589">
          <a:extLst>
            <a:ext uri="{FF2B5EF4-FFF2-40B4-BE49-F238E27FC236}">
              <a16:creationId xmlns:a16="http://schemas.microsoft.com/office/drawing/2014/main" id="{64F124A5-356A-4816-8358-C38698333A3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1" name="TextBox 1590">
          <a:extLst>
            <a:ext uri="{FF2B5EF4-FFF2-40B4-BE49-F238E27FC236}">
              <a16:creationId xmlns:a16="http://schemas.microsoft.com/office/drawing/2014/main" id="{31AFA2C2-FCA0-44DA-BDD1-81BF44D5A2A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2" name="TextBox 1591">
          <a:extLst>
            <a:ext uri="{FF2B5EF4-FFF2-40B4-BE49-F238E27FC236}">
              <a16:creationId xmlns:a16="http://schemas.microsoft.com/office/drawing/2014/main" id="{951DF47C-D1FB-41EA-8D4E-9352DD5368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3" name="TextBox 1592">
          <a:extLst>
            <a:ext uri="{FF2B5EF4-FFF2-40B4-BE49-F238E27FC236}">
              <a16:creationId xmlns:a16="http://schemas.microsoft.com/office/drawing/2014/main" id="{ACF18E67-A768-4B0E-AF5A-6F982156ADD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4" name="TextBox 1593">
          <a:extLst>
            <a:ext uri="{FF2B5EF4-FFF2-40B4-BE49-F238E27FC236}">
              <a16:creationId xmlns:a16="http://schemas.microsoft.com/office/drawing/2014/main" id="{4D1128B2-CD9F-47D9-BAFB-494E998E0B2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5" name="TextBox 1594">
          <a:extLst>
            <a:ext uri="{FF2B5EF4-FFF2-40B4-BE49-F238E27FC236}">
              <a16:creationId xmlns:a16="http://schemas.microsoft.com/office/drawing/2014/main" id="{EF930799-A061-46CF-9714-0FEF102A929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6" name="TextBox 1595">
          <a:extLst>
            <a:ext uri="{FF2B5EF4-FFF2-40B4-BE49-F238E27FC236}">
              <a16:creationId xmlns:a16="http://schemas.microsoft.com/office/drawing/2014/main" id="{68EDFB14-A4AF-482E-9771-16CCFF11F27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7" name="TextBox 1596">
          <a:extLst>
            <a:ext uri="{FF2B5EF4-FFF2-40B4-BE49-F238E27FC236}">
              <a16:creationId xmlns:a16="http://schemas.microsoft.com/office/drawing/2014/main" id="{5941FD8E-8A7C-4002-9A8B-60C0B591A98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8" name="TextBox 1597">
          <a:extLst>
            <a:ext uri="{FF2B5EF4-FFF2-40B4-BE49-F238E27FC236}">
              <a16:creationId xmlns:a16="http://schemas.microsoft.com/office/drawing/2014/main" id="{5584A4EB-38DF-4F0B-A341-DD7386D8342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599" name="TextBox 1598">
          <a:extLst>
            <a:ext uri="{FF2B5EF4-FFF2-40B4-BE49-F238E27FC236}">
              <a16:creationId xmlns:a16="http://schemas.microsoft.com/office/drawing/2014/main" id="{AD8B551A-51F9-4766-9EEA-D8E92089E10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0" name="TextBox 1599">
          <a:extLst>
            <a:ext uri="{FF2B5EF4-FFF2-40B4-BE49-F238E27FC236}">
              <a16:creationId xmlns:a16="http://schemas.microsoft.com/office/drawing/2014/main" id="{DC3F560A-C86C-4155-91AB-72619750B0F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1" name="TextBox 1600">
          <a:extLst>
            <a:ext uri="{FF2B5EF4-FFF2-40B4-BE49-F238E27FC236}">
              <a16:creationId xmlns:a16="http://schemas.microsoft.com/office/drawing/2014/main" id="{0FB0DBC9-CBA5-4ED6-97F9-F815768113C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2" name="TextBox 1601">
          <a:extLst>
            <a:ext uri="{FF2B5EF4-FFF2-40B4-BE49-F238E27FC236}">
              <a16:creationId xmlns:a16="http://schemas.microsoft.com/office/drawing/2014/main" id="{B5955C14-9AFD-44A2-BF40-ACBE1C56AEC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3" name="TextBox 1602">
          <a:extLst>
            <a:ext uri="{FF2B5EF4-FFF2-40B4-BE49-F238E27FC236}">
              <a16:creationId xmlns:a16="http://schemas.microsoft.com/office/drawing/2014/main" id="{6717643C-59D9-40B3-BA9A-3F5171ED795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4" name="TextBox 1603">
          <a:extLst>
            <a:ext uri="{FF2B5EF4-FFF2-40B4-BE49-F238E27FC236}">
              <a16:creationId xmlns:a16="http://schemas.microsoft.com/office/drawing/2014/main" id="{CD40CE13-A786-44AB-A5FE-2754455F2DA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5" name="TextBox 1604">
          <a:extLst>
            <a:ext uri="{FF2B5EF4-FFF2-40B4-BE49-F238E27FC236}">
              <a16:creationId xmlns:a16="http://schemas.microsoft.com/office/drawing/2014/main" id="{18011340-CF32-44CF-9656-9A741345BC6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6" name="TextBox 1605">
          <a:extLst>
            <a:ext uri="{FF2B5EF4-FFF2-40B4-BE49-F238E27FC236}">
              <a16:creationId xmlns:a16="http://schemas.microsoft.com/office/drawing/2014/main" id="{0B851374-AFC4-48A0-87B1-5942EC85345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7" name="TextBox 1606">
          <a:extLst>
            <a:ext uri="{FF2B5EF4-FFF2-40B4-BE49-F238E27FC236}">
              <a16:creationId xmlns:a16="http://schemas.microsoft.com/office/drawing/2014/main" id="{16FD7DC5-D1FD-4E5D-A1E6-3361BD2AA60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8" name="TextBox 1607">
          <a:extLst>
            <a:ext uri="{FF2B5EF4-FFF2-40B4-BE49-F238E27FC236}">
              <a16:creationId xmlns:a16="http://schemas.microsoft.com/office/drawing/2014/main" id="{A4C5BCE5-2384-46EA-9A1C-8935C801A49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09" name="TextBox 1608">
          <a:extLst>
            <a:ext uri="{FF2B5EF4-FFF2-40B4-BE49-F238E27FC236}">
              <a16:creationId xmlns:a16="http://schemas.microsoft.com/office/drawing/2014/main" id="{2CE030EE-4287-479F-81D5-FFF56ECA4A5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0" name="TextBox 1609">
          <a:extLst>
            <a:ext uri="{FF2B5EF4-FFF2-40B4-BE49-F238E27FC236}">
              <a16:creationId xmlns:a16="http://schemas.microsoft.com/office/drawing/2014/main" id="{6633E51A-13FB-4612-A23D-1642E7ACB2A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1" name="TextBox 1610">
          <a:extLst>
            <a:ext uri="{FF2B5EF4-FFF2-40B4-BE49-F238E27FC236}">
              <a16:creationId xmlns:a16="http://schemas.microsoft.com/office/drawing/2014/main" id="{7321F47D-3521-486D-B7B0-0084E2D5A50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2" name="TextBox 1611">
          <a:extLst>
            <a:ext uri="{FF2B5EF4-FFF2-40B4-BE49-F238E27FC236}">
              <a16:creationId xmlns:a16="http://schemas.microsoft.com/office/drawing/2014/main" id="{4C274C16-04EC-44C5-B519-7C4B6CCB230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3" name="TextBox 1612">
          <a:extLst>
            <a:ext uri="{FF2B5EF4-FFF2-40B4-BE49-F238E27FC236}">
              <a16:creationId xmlns:a16="http://schemas.microsoft.com/office/drawing/2014/main" id="{6152C90C-9758-4E1F-AD2D-A46ABB2A200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4" name="TextBox 1613">
          <a:extLst>
            <a:ext uri="{FF2B5EF4-FFF2-40B4-BE49-F238E27FC236}">
              <a16:creationId xmlns:a16="http://schemas.microsoft.com/office/drawing/2014/main" id="{097CA382-037A-42CD-A24C-6973590BEE8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5" name="TextBox 1614">
          <a:extLst>
            <a:ext uri="{FF2B5EF4-FFF2-40B4-BE49-F238E27FC236}">
              <a16:creationId xmlns:a16="http://schemas.microsoft.com/office/drawing/2014/main" id="{5C3D54B0-80BB-435B-9202-43A5F81D79D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6" name="TextBox 1615">
          <a:extLst>
            <a:ext uri="{FF2B5EF4-FFF2-40B4-BE49-F238E27FC236}">
              <a16:creationId xmlns:a16="http://schemas.microsoft.com/office/drawing/2014/main" id="{1E3F0548-5844-41F1-8A3C-2F43657C26F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7" name="TextBox 1616">
          <a:extLst>
            <a:ext uri="{FF2B5EF4-FFF2-40B4-BE49-F238E27FC236}">
              <a16:creationId xmlns:a16="http://schemas.microsoft.com/office/drawing/2014/main" id="{965D9FCA-7907-4892-B333-A7F3717C0D7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8" name="TextBox 1617">
          <a:extLst>
            <a:ext uri="{FF2B5EF4-FFF2-40B4-BE49-F238E27FC236}">
              <a16:creationId xmlns:a16="http://schemas.microsoft.com/office/drawing/2014/main" id="{29911BDD-12F3-423D-AF1D-98967077CF8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19" name="TextBox 1618">
          <a:extLst>
            <a:ext uri="{FF2B5EF4-FFF2-40B4-BE49-F238E27FC236}">
              <a16:creationId xmlns:a16="http://schemas.microsoft.com/office/drawing/2014/main" id="{130579A1-526B-4B04-B3FA-CFC64A5068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0" name="TextBox 1619">
          <a:extLst>
            <a:ext uri="{FF2B5EF4-FFF2-40B4-BE49-F238E27FC236}">
              <a16:creationId xmlns:a16="http://schemas.microsoft.com/office/drawing/2014/main" id="{3E6E4283-D773-4864-892B-24B52E9EE0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1" name="TextBox 1620">
          <a:extLst>
            <a:ext uri="{FF2B5EF4-FFF2-40B4-BE49-F238E27FC236}">
              <a16:creationId xmlns:a16="http://schemas.microsoft.com/office/drawing/2014/main" id="{5013A932-AE29-47C7-A3D9-3B698CF7488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2" name="TextBox 1621">
          <a:extLst>
            <a:ext uri="{FF2B5EF4-FFF2-40B4-BE49-F238E27FC236}">
              <a16:creationId xmlns:a16="http://schemas.microsoft.com/office/drawing/2014/main" id="{F4AB886F-2C4A-444D-B210-6A81B52BF19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3" name="TextBox 1622">
          <a:extLst>
            <a:ext uri="{FF2B5EF4-FFF2-40B4-BE49-F238E27FC236}">
              <a16:creationId xmlns:a16="http://schemas.microsoft.com/office/drawing/2014/main" id="{054534A5-7D83-4885-ABDA-8ED85BC4C78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4" name="TextBox 1623">
          <a:extLst>
            <a:ext uri="{FF2B5EF4-FFF2-40B4-BE49-F238E27FC236}">
              <a16:creationId xmlns:a16="http://schemas.microsoft.com/office/drawing/2014/main" id="{556AA113-18D0-444E-B43F-8368DF89AF0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5" name="TextBox 1624">
          <a:extLst>
            <a:ext uri="{FF2B5EF4-FFF2-40B4-BE49-F238E27FC236}">
              <a16:creationId xmlns:a16="http://schemas.microsoft.com/office/drawing/2014/main" id="{FE5541E8-6584-4AAE-B84E-586BFA4AB95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6" name="TextBox 1625">
          <a:extLst>
            <a:ext uri="{FF2B5EF4-FFF2-40B4-BE49-F238E27FC236}">
              <a16:creationId xmlns:a16="http://schemas.microsoft.com/office/drawing/2014/main" id="{DADD8087-D835-4745-AE74-598218C201F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7" name="TextBox 1626">
          <a:extLst>
            <a:ext uri="{FF2B5EF4-FFF2-40B4-BE49-F238E27FC236}">
              <a16:creationId xmlns:a16="http://schemas.microsoft.com/office/drawing/2014/main" id="{168B78C7-CBCE-494B-B62A-7ED08CA1F91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8" name="TextBox 1627">
          <a:extLst>
            <a:ext uri="{FF2B5EF4-FFF2-40B4-BE49-F238E27FC236}">
              <a16:creationId xmlns:a16="http://schemas.microsoft.com/office/drawing/2014/main" id="{B1165387-1D59-46D5-9BCD-6B1595E72CD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29" name="TextBox 1628">
          <a:extLst>
            <a:ext uri="{FF2B5EF4-FFF2-40B4-BE49-F238E27FC236}">
              <a16:creationId xmlns:a16="http://schemas.microsoft.com/office/drawing/2014/main" id="{E93D9221-4D28-420E-A128-13211529C74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0" name="TextBox 1629">
          <a:extLst>
            <a:ext uri="{FF2B5EF4-FFF2-40B4-BE49-F238E27FC236}">
              <a16:creationId xmlns:a16="http://schemas.microsoft.com/office/drawing/2014/main" id="{0D0F6A48-21CD-43CA-8D3C-871B4F831AC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1" name="TextBox 1630">
          <a:extLst>
            <a:ext uri="{FF2B5EF4-FFF2-40B4-BE49-F238E27FC236}">
              <a16:creationId xmlns:a16="http://schemas.microsoft.com/office/drawing/2014/main" id="{EBEDD33F-2D6E-4D60-A986-8D9959B74A8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2" name="TextBox 1631">
          <a:extLst>
            <a:ext uri="{FF2B5EF4-FFF2-40B4-BE49-F238E27FC236}">
              <a16:creationId xmlns:a16="http://schemas.microsoft.com/office/drawing/2014/main" id="{2F751E5D-8265-4FD7-B5B9-61EFB0AA04C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3" name="TextBox 1632">
          <a:extLst>
            <a:ext uri="{FF2B5EF4-FFF2-40B4-BE49-F238E27FC236}">
              <a16:creationId xmlns:a16="http://schemas.microsoft.com/office/drawing/2014/main" id="{BCECDCF0-5B0A-49B4-99F8-5A6BDF71708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4" name="TextBox 1633">
          <a:extLst>
            <a:ext uri="{FF2B5EF4-FFF2-40B4-BE49-F238E27FC236}">
              <a16:creationId xmlns:a16="http://schemas.microsoft.com/office/drawing/2014/main" id="{7274F265-C426-4984-996E-C0953893E75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5" name="TextBox 1634">
          <a:extLst>
            <a:ext uri="{FF2B5EF4-FFF2-40B4-BE49-F238E27FC236}">
              <a16:creationId xmlns:a16="http://schemas.microsoft.com/office/drawing/2014/main" id="{5CE5D681-720D-4E4D-ABCA-D472E1D45FE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6" name="TextBox 1635">
          <a:extLst>
            <a:ext uri="{FF2B5EF4-FFF2-40B4-BE49-F238E27FC236}">
              <a16:creationId xmlns:a16="http://schemas.microsoft.com/office/drawing/2014/main" id="{47A6A71A-0F33-4497-91EB-DAF31BDB75B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7" name="TextBox 1636">
          <a:extLst>
            <a:ext uri="{FF2B5EF4-FFF2-40B4-BE49-F238E27FC236}">
              <a16:creationId xmlns:a16="http://schemas.microsoft.com/office/drawing/2014/main" id="{1CB08E9A-C2B1-4B22-B150-57B41352952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8" name="TextBox 1637">
          <a:extLst>
            <a:ext uri="{FF2B5EF4-FFF2-40B4-BE49-F238E27FC236}">
              <a16:creationId xmlns:a16="http://schemas.microsoft.com/office/drawing/2014/main" id="{370661E3-20D6-4422-822B-E3EC6DEE71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39" name="TextBox 1638">
          <a:extLst>
            <a:ext uri="{FF2B5EF4-FFF2-40B4-BE49-F238E27FC236}">
              <a16:creationId xmlns:a16="http://schemas.microsoft.com/office/drawing/2014/main" id="{FC9CA56E-5DCB-4C7D-BE8E-15C316DC923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0" name="TextBox 1639">
          <a:extLst>
            <a:ext uri="{FF2B5EF4-FFF2-40B4-BE49-F238E27FC236}">
              <a16:creationId xmlns:a16="http://schemas.microsoft.com/office/drawing/2014/main" id="{AEAC751F-1CD1-4A40-837D-4C6B0AF5AD5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1" name="TextBox 1640">
          <a:extLst>
            <a:ext uri="{FF2B5EF4-FFF2-40B4-BE49-F238E27FC236}">
              <a16:creationId xmlns:a16="http://schemas.microsoft.com/office/drawing/2014/main" id="{9F51A42C-925B-4F04-BC19-DE32701B79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2" name="TextBox 1641">
          <a:extLst>
            <a:ext uri="{FF2B5EF4-FFF2-40B4-BE49-F238E27FC236}">
              <a16:creationId xmlns:a16="http://schemas.microsoft.com/office/drawing/2014/main" id="{11CE2C08-AA61-4457-BC45-62076E742D5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3" name="TextBox 1642">
          <a:extLst>
            <a:ext uri="{FF2B5EF4-FFF2-40B4-BE49-F238E27FC236}">
              <a16:creationId xmlns:a16="http://schemas.microsoft.com/office/drawing/2014/main" id="{F6AF856F-0DDE-4EDB-9AD7-0F6EE4F37CF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4" name="TextBox 1643">
          <a:extLst>
            <a:ext uri="{FF2B5EF4-FFF2-40B4-BE49-F238E27FC236}">
              <a16:creationId xmlns:a16="http://schemas.microsoft.com/office/drawing/2014/main" id="{DA2D2DB5-BB20-4F0C-A3D3-52D3E3CB79A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5" name="TextBox 1644">
          <a:extLst>
            <a:ext uri="{FF2B5EF4-FFF2-40B4-BE49-F238E27FC236}">
              <a16:creationId xmlns:a16="http://schemas.microsoft.com/office/drawing/2014/main" id="{5E3365B5-686F-4CE7-B7B2-4B471528E5A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6" name="TextBox 1645">
          <a:extLst>
            <a:ext uri="{FF2B5EF4-FFF2-40B4-BE49-F238E27FC236}">
              <a16:creationId xmlns:a16="http://schemas.microsoft.com/office/drawing/2014/main" id="{7B640CC0-F549-411A-8ABF-6A8374803BE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7" name="TextBox 1646">
          <a:extLst>
            <a:ext uri="{FF2B5EF4-FFF2-40B4-BE49-F238E27FC236}">
              <a16:creationId xmlns:a16="http://schemas.microsoft.com/office/drawing/2014/main" id="{E53937F8-E0FD-4314-AD2F-A41578566C5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8" name="TextBox 1647">
          <a:extLst>
            <a:ext uri="{FF2B5EF4-FFF2-40B4-BE49-F238E27FC236}">
              <a16:creationId xmlns:a16="http://schemas.microsoft.com/office/drawing/2014/main" id="{B571CAC2-BCBC-4885-8306-D4A9F33E2A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49" name="TextBox 1648">
          <a:extLst>
            <a:ext uri="{FF2B5EF4-FFF2-40B4-BE49-F238E27FC236}">
              <a16:creationId xmlns:a16="http://schemas.microsoft.com/office/drawing/2014/main" id="{9A79CE5F-1268-493D-A4C3-68A2DC7A7D6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0" name="TextBox 1649">
          <a:extLst>
            <a:ext uri="{FF2B5EF4-FFF2-40B4-BE49-F238E27FC236}">
              <a16:creationId xmlns:a16="http://schemas.microsoft.com/office/drawing/2014/main" id="{B643849C-8567-41CD-9548-AD43340149C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1" name="TextBox 1650">
          <a:extLst>
            <a:ext uri="{FF2B5EF4-FFF2-40B4-BE49-F238E27FC236}">
              <a16:creationId xmlns:a16="http://schemas.microsoft.com/office/drawing/2014/main" id="{16E2304B-978E-4488-B9DD-79516D1BEA1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2" name="TextBox 1651">
          <a:extLst>
            <a:ext uri="{FF2B5EF4-FFF2-40B4-BE49-F238E27FC236}">
              <a16:creationId xmlns:a16="http://schemas.microsoft.com/office/drawing/2014/main" id="{95503D9C-18DC-47CF-A60D-1E7A222C8BD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3" name="TextBox 1652">
          <a:extLst>
            <a:ext uri="{FF2B5EF4-FFF2-40B4-BE49-F238E27FC236}">
              <a16:creationId xmlns:a16="http://schemas.microsoft.com/office/drawing/2014/main" id="{F04EA40F-9255-4A78-B141-D4775A11892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4" name="TextBox 1653">
          <a:extLst>
            <a:ext uri="{FF2B5EF4-FFF2-40B4-BE49-F238E27FC236}">
              <a16:creationId xmlns:a16="http://schemas.microsoft.com/office/drawing/2014/main" id="{F4A2AE6A-145C-4083-A29C-81FBB25AA1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5" name="TextBox 1654">
          <a:extLst>
            <a:ext uri="{FF2B5EF4-FFF2-40B4-BE49-F238E27FC236}">
              <a16:creationId xmlns:a16="http://schemas.microsoft.com/office/drawing/2014/main" id="{2D5A7C17-7EC9-4C84-B603-1CD31012D1F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6" name="TextBox 1655">
          <a:extLst>
            <a:ext uri="{FF2B5EF4-FFF2-40B4-BE49-F238E27FC236}">
              <a16:creationId xmlns:a16="http://schemas.microsoft.com/office/drawing/2014/main" id="{0744E4E0-520F-41D1-9F6F-D72FEA74EC1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7" name="TextBox 1656">
          <a:extLst>
            <a:ext uri="{FF2B5EF4-FFF2-40B4-BE49-F238E27FC236}">
              <a16:creationId xmlns:a16="http://schemas.microsoft.com/office/drawing/2014/main" id="{95664CBF-6DD3-498D-B6A7-EAEAACBCDF3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8" name="TextBox 1657">
          <a:extLst>
            <a:ext uri="{FF2B5EF4-FFF2-40B4-BE49-F238E27FC236}">
              <a16:creationId xmlns:a16="http://schemas.microsoft.com/office/drawing/2014/main" id="{A9056C14-B38D-4991-ABC3-7CDC8B7E2DA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59" name="TextBox 1658">
          <a:extLst>
            <a:ext uri="{FF2B5EF4-FFF2-40B4-BE49-F238E27FC236}">
              <a16:creationId xmlns:a16="http://schemas.microsoft.com/office/drawing/2014/main" id="{6F50647B-6C4B-4C24-BC7F-C46B14666C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0" name="TextBox 1659">
          <a:extLst>
            <a:ext uri="{FF2B5EF4-FFF2-40B4-BE49-F238E27FC236}">
              <a16:creationId xmlns:a16="http://schemas.microsoft.com/office/drawing/2014/main" id="{4C4C2851-3172-4A14-9481-FE253875309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1" name="TextBox 1660">
          <a:extLst>
            <a:ext uri="{FF2B5EF4-FFF2-40B4-BE49-F238E27FC236}">
              <a16:creationId xmlns:a16="http://schemas.microsoft.com/office/drawing/2014/main" id="{2A7ABA88-400F-4FF0-A13D-39F28769478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2" name="TextBox 1661">
          <a:extLst>
            <a:ext uri="{FF2B5EF4-FFF2-40B4-BE49-F238E27FC236}">
              <a16:creationId xmlns:a16="http://schemas.microsoft.com/office/drawing/2014/main" id="{6CE767E7-3922-4F6F-83F0-CDE82558CEB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3" name="TextBox 1662">
          <a:extLst>
            <a:ext uri="{FF2B5EF4-FFF2-40B4-BE49-F238E27FC236}">
              <a16:creationId xmlns:a16="http://schemas.microsoft.com/office/drawing/2014/main" id="{37E47081-DAB6-4EE7-9417-2FA1EEDAF57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4" name="TextBox 1663">
          <a:extLst>
            <a:ext uri="{FF2B5EF4-FFF2-40B4-BE49-F238E27FC236}">
              <a16:creationId xmlns:a16="http://schemas.microsoft.com/office/drawing/2014/main" id="{E482D56A-C493-4F6D-ACB0-A147200FFA9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5" name="TextBox 1664">
          <a:extLst>
            <a:ext uri="{FF2B5EF4-FFF2-40B4-BE49-F238E27FC236}">
              <a16:creationId xmlns:a16="http://schemas.microsoft.com/office/drawing/2014/main" id="{0820DD20-2B70-4130-A483-8983D8AC9C7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6" name="TextBox 1665">
          <a:extLst>
            <a:ext uri="{FF2B5EF4-FFF2-40B4-BE49-F238E27FC236}">
              <a16:creationId xmlns:a16="http://schemas.microsoft.com/office/drawing/2014/main" id="{0E59940D-480C-4FBE-B4DC-AB936D2E8F7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7" name="TextBox 1666">
          <a:extLst>
            <a:ext uri="{FF2B5EF4-FFF2-40B4-BE49-F238E27FC236}">
              <a16:creationId xmlns:a16="http://schemas.microsoft.com/office/drawing/2014/main" id="{E8D70A0F-0CF5-4F76-974A-0B361B57632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8" name="TextBox 1667">
          <a:extLst>
            <a:ext uri="{FF2B5EF4-FFF2-40B4-BE49-F238E27FC236}">
              <a16:creationId xmlns:a16="http://schemas.microsoft.com/office/drawing/2014/main" id="{7B38E875-EF4A-4159-B99D-2F69429CFBA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69" name="TextBox 1668">
          <a:extLst>
            <a:ext uri="{FF2B5EF4-FFF2-40B4-BE49-F238E27FC236}">
              <a16:creationId xmlns:a16="http://schemas.microsoft.com/office/drawing/2014/main" id="{7BC9B23E-6B73-4D06-9588-F21E3E5B92A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0" name="TextBox 1669">
          <a:extLst>
            <a:ext uri="{FF2B5EF4-FFF2-40B4-BE49-F238E27FC236}">
              <a16:creationId xmlns:a16="http://schemas.microsoft.com/office/drawing/2014/main" id="{E963BF14-5598-4D5F-86A4-4CB0678AA8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1" name="TextBox 1670">
          <a:extLst>
            <a:ext uri="{FF2B5EF4-FFF2-40B4-BE49-F238E27FC236}">
              <a16:creationId xmlns:a16="http://schemas.microsoft.com/office/drawing/2014/main" id="{54881411-E736-4E3C-ACDD-C6055456F7A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2" name="TextBox 1671">
          <a:extLst>
            <a:ext uri="{FF2B5EF4-FFF2-40B4-BE49-F238E27FC236}">
              <a16:creationId xmlns:a16="http://schemas.microsoft.com/office/drawing/2014/main" id="{04252296-E523-4298-B187-11D31C3C604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3" name="TextBox 1672">
          <a:extLst>
            <a:ext uri="{FF2B5EF4-FFF2-40B4-BE49-F238E27FC236}">
              <a16:creationId xmlns:a16="http://schemas.microsoft.com/office/drawing/2014/main" id="{53E9DE7A-004A-4B4E-8225-28704F2D51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4" name="TextBox 1673">
          <a:extLst>
            <a:ext uri="{FF2B5EF4-FFF2-40B4-BE49-F238E27FC236}">
              <a16:creationId xmlns:a16="http://schemas.microsoft.com/office/drawing/2014/main" id="{7A254D10-201D-45FF-AE23-94DF1B547B0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5" name="TextBox 1674">
          <a:extLst>
            <a:ext uri="{FF2B5EF4-FFF2-40B4-BE49-F238E27FC236}">
              <a16:creationId xmlns:a16="http://schemas.microsoft.com/office/drawing/2014/main" id="{641B3167-9DF3-4825-8AD5-505AD347AB0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6" name="TextBox 1675">
          <a:extLst>
            <a:ext uri="{FF2B5EF4-FFF2-40B4-BE49-F238E27FC236}">
              <a16:creationId xmlns:a16="http://schemas.microsoft.com/office/drawing/2014/main" id="{C6EC1AFB-E431-4DF1-9B61-9155DF5E3B3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7" name="TextBox 1676">
          <a:extLst>
            <a:ext uri="{FF2B5EF4-FFF2-40B4-BE49-F238E27FC236}">
              <a16:creationId xmlns:a16="http://schemas.microsoft.com/office/drawing/2014/main" id="{6EC8A5AD-79CA-4AD6-A261-74454287CA7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8" name="TextBox 1677">
          <a:extLst>
            <a:ext uri="{FF2B5EF4-FFF2-40B4-BE49-F238E27FC236}">
              <a16:creationId xmlns:a16="http://schemas.microsoft.com/office/drawing/2014/main" id="{C0BCFD03-BC4C-4A30-8DD5-D7C14701C7F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79" name="TextBox 1678">
          <a:extLst>
            <a:ext uri="{FF2B5EF4-FFF2-40B4-BE49-F238E27FC236}">
              <a16:creationId xmlns:a16="http://schemas.microsoft.com/office/drawing/2014/main" id="{5C709ECE-44A0-4589-908B-F50E2271C0B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0" name="TextBox 1679">
          <a:extLst>
            <a:ext uri="{FF2B5EF4-FFF2-40B4-BE49-F238E27FC236}">
              <a16:creationId xmlns:a16="http://schemas.microsoft.com/office/drawing/2014/main" id="{CB27E612-2DFB-46EB-ACF9-8624B003551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1" name="TextBox 1680">
          <a:extLst>
            <a:ext uri="{FF2B5EF4-FFF2-40B4-BE49-F238E27FC236}">
              <a16:creationId xmlns:a16="http://schemas.microsoft.com/office/drawing/2014/main" id="{240E236D-4317-40EC-82A0-637059A3C0E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2" name="TextBox 1681">
          <a:extLst>
            <a:ext uri="{FF2B5EF4-FFF2-40B4-BE49-F238E27FC236}">
              <a16:creationId xmlns:a16="http://schemas.microsoft.com/office/drawing/2014/main" id="{93740889-56BF-424A-A1DA-D0B03953507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3" name="TextBox 1682">
          <a:extLst>
            <a:ext uri="{FF2B5EF4-FFF2-40B4-BE49-F238E27FC236}">
              <a16:creationId xmlns:a16="http://schemas.microsoft.com/office/drawing/2014/main" id="{DE950FA3-E65E-4CCD-A7BA-1DD16778FB8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4" name="TextBox 1683">
          <a:extLst>
            <a:ext uri="{FF2B5EF4-FFF2-40B4-BE49-F238E27FC236}">
              <a16:creationId xmlns:a16="http://schemas.microsoft.com/office/drawing/2014/main" id="{2A32140F-069C-4F71-A8C4-E721E2A2DD6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5" name="TextBox 1684">
          <a:extLst>
            <a:ext uri="{FF2B5EF4-FFF2-40B4-BE49-F238E27FC236}">
              <a16:creationId xmlns:a16="http://schemas.microsoft.com/office/drawing/2014/main" id="{FD19F709-2FC2-4FA4-8290-0BA8A2432B4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6" name="TextBox 1685">
          <a:extLst>
            <a:ext uri="{FF2B5EF4-FFF2-40B4-BE49-F238E27FC236}">
              <a16:creationId xmlns:a16="http://schemas.microsoft.com/office/drawing/2014/main" id="{BD578EA2-010A-4F92-9340-1C4D5D59422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7" name="TextBox 1686">
          <a:extLst>
            <a:ext uri="{FF2B5EF4-FFF2-40B4-BE49-F238E27FC236}">
              <a16:creationId xmlns:a16="http://schemas.microsoft.com/office/drawing/2014/main" id="{B6FB0DC3-D0B8-476A-88E0-AD807F0A569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8" name="TextBox 1687">
          <a:extLst>
            <a:ext uri="{FF2B5EF4-FFF2-40B4-BE49-F238E27FC236}">
              <a16:creationId xmlns:a16="http://schemas.microsoft.com/office/drawing/2014/main" id="{93BE87BE-C1C0-464E-A2BE-B32A6A4E7C2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89" name="TextBox 1688">
          <a:extLst>
            <a:ext uri="{FF2B5EF4-FFF2-40B4-BE49-F238E27FC236}">
              <a16:creationId xmlns:a16="http://schemas.microsoft.com/office/drawing/2014/main" id="{9F41FDDC-4D2F-42A5-8E5D-2AC7C6C28F9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0" name="TextBox 1689">
          <a:extLst>
            <a:ext uri="{FF2B5EF4-FFF2-40B4-BE49-F238E27FC236}">
              <a16:creationId xmlns:a16="http://schemas.microsoft.com/office/drawing/2014/main" id="{E2054380-093D-4C6C-8DE7-877040AC8CA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1" name="TextBox 1690">
          <a:extLst>
            <a:ext uri="{FF2B5EF4-FFF2-40B4-BE49-F238E27FC236}">
              <a16:creationId xmlns:a16="http://schemas.microsoft.com/office/drawing/2014/main" id="{70580A58-7CA9-4030-8CB6-3AF570D9C3E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2" name="TextBox 1691">
          <a:extLst>
            <a:ext uri="{FF2B5EF4-FFF2-40B4-BE49-F238E27FC236}">
              <a16:creationId xmlns:a16="http://schemas.microsoft.com/office/drawing/2014/main" id="{C6769D89-A23D-4D9C-BE5A-C74330860D2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3" name="TextBox 1692">
          <a:extLst>
            <a:ext uri="{FF2B5EF4-FFF2-40B4-BE49-F238E27FC236}">
              <a16:creationId xmlns:a16="http://schemas.microsoft.com/office/drawing/2014/main" id="{977ACC78-F4B3-446D-BAF6-2473EF6EEF0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4" name="TextBox 1693">
          <a:extLst>
            <a:ext uri="{FF2B5EF4-FFF2-40B4-BE49-F238E27FC236}">
              <a16:creationId xmlns:a16="http://schemas.microsoft.com/office/drawing/2014/main" id="{DAB11AA6-DF1F-4804-B47C-641829E7B0B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5" name="TextBox 1694">
          <a:extLst>
            <a:ext uri="{FF2B5EF4-FFF2-40B4-BE49-F238E27FC236}">
              <a16:creationId xmlns:a16="http://schemas.microsoft.com/office/drawing/2014/main" id="{F7120A9C-A1BE-47FE-9899-CADC216A186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6" name="TextBox 1695">
          <a:extLst>
            <a:ext uri="{FF2B5EF4-FFF2-40B4-BE49-F238E27FC236}">
              <a16:creationId xmlns:a16="http://schemas.microsoft.com/office/drawing/2014/main" id="{A64C379D-5F02-472B-920E-EBCD26CBAD1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7" name="TextBox 1696">
          <a:extLst>
            <a:ext uri="{FF2B5EF4-FFF2-40B4-BE49-F238E27FC236}">
              <a16:creationId xmlns:a16="http://schemas.microsoft.com/office/drawing/2014/main" id="{A94F3F18-21FE-41CA-9695-4EECD407FF6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8" name="TextBox 1697">
          <a:extLst>
            <a:ext uri="{FF2B5EF4-FFF2-40B4-BE49-F238E27FC236}">
              <a16:creationId xmlns:a16="http://schemas.microsoft.com/office/drawing/2014/main" id="{06353FE5-A36C-47AC-B960-68821B4FB09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699" name="TextBox 1698">
          <a:extLst>
            <a:ext uri="{FF2B5EF4-FFF2-40B4-BE49-F238E27FC236}">
              <a16:creationId xmlns:a16="http://schemas.microsoft.com/office/drawing/2014/main" id="{F8965458-9D28-477B-A8F7-BAD22627421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0" name="TextBox 1699">
          <a:extLst>
            <a:ext uri="{FF2B5EF4-FFF2-40B4-BE49-F238E27FC236}">
              <a16:creationId xmlns:a16="http://schemas.microsoft.com/office/drawing/2014/main" id="{3C27356D-4741-41AF-BE54-70D47C92117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1" name="TextBox 1700">
          <a:extLst>
            <a:ext uri="{FF2B5EF4-FFF2-40B4-BE49-F238E27FC236}">
              <a16:creationId xmlns:a16="http://schemas.microsoft.com/office/drawing/2014/main" id="{A3157E56-4613-4A13-8880-BCA817F27C1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2" name="TextBox 1701">
          <a:extLst>
            <a:ext uri="{FF2B5EF4-FFF2-40B4-BE49-F238E27FC236}">
              <a16:creationId xmlns:a16="http://schemas.microsoft.com/office/drawing/2014/main" id="{834D68A4-0980-4740-96BA-F1AE5E976A8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3" name="TextBox 1702">
          <a:extLst>
            <a:ext uri="{FF2B5EF4-FFF2-40B4-BE49-F238E27FC236}">
              <a16:creationId xmlns:a16="http://schemas.microsoft.com/office/drawing/2014/main" id="{695F0871-A262-412B-BE08-91D0D1B7134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4" name="TextBox 1703">
          <a:extLst>
            <a:ext uri="{FF2B5EF4-FFF2-40B4-BE49-F238E27FC236}">
              <a16:creationId xmlns:a16="http://schemas.microsoft.com/office/drawing/2014/main" id="{F4E0AA63-A2A3-437A-A23E-1685157E047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5" name="TextBox 1704">
          <a:extLst>
            <a:ext uri="{FF2B5EF4-FFF2-40B4-BE49-F238E27FC236}">
              <a16:creationId xmlns:a16="http://schemas.microsoft.com/office/drawing/2014/main" id="{78FFE80A-4EC1-4F09-BDAE-3874946750E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6" name="TextBox 1705">
          <a:extLst>
            <a:ext uri="{FF2B5EF4-FFF2-40B4-BE49-F238E27FC236}">
              <a16:creationId xmlns:a16="http://schemas.microsoft.com/office/drawing/2014/main" id="{E33D7611-9E20-4DFC-8CAC-B5C9FB50E83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7" name="TextBox 1706">
          <a:extLst>
            <a:ext uri="{FF2B5EF4-FFF2-40B4-BE49-F238E27FC236}">
              <a16:creationId xmlns:a16="http://schemas.microsoft.com/office/drawing/2014/main" id="{CE36EA33-BC5E-467C-BE03-CE793219F2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8" name="TextBox 1707">
          <a:extLst>
            <a:ext uri="{FF2B5EF4-FFF2-40B4-BE49-F238E27FC236}">
              <a16:creationId xmlns:a16="http://schemas.microsoft.com/office/drawing/2014/main" id="{8B2EE64B-2644-448D-8D8C-A43C9B16E0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09" name="TextBox 1708">
          <a:extLst>
            <a:ext uri="{FF2B5EF4-FFF2-40B4-BE49-F238E27FC236}">
              <a16:creationId xmlns:a16="http://schemas.microsoft.com/office/drawing/2014/main" id="{9FC8443F-9E7E-4606-BF6B-D3C77DE9C80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0" name="TextBox 1709">
          <a:extLst>
            <a:ext uri="{FF2B5EF4-FFF2-40B4-BE49-F238E27FC236}">
              <a16:creationId xmlns:a16="http://schemas.microsoft.com/office/drawing/2014/main" id="{BBD9571B-05E2-4AC6-B914-926CE15EDE0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1" name="TextBox 1710">
          <a:extLst>
            <a:ext uri="{FF2B5EF4-FFF2-40B4-BE49-F238E27FC236}">
              <a16:creationId xmlns:a16="http://schemas.microsoft.com/office/drawing/2014/main" id="{374D5B9B-14BE-4F96-9035-4CCCECDA41D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2" name="TextBox 1711">
          <a:extLst>
            <a:ext uri="{FF2B5EF4-FFF2-40B4-BE49-F238E27FC236}">
              <a16:creationId xmlns:a16="http://schemas.microsoft.com/office/drawing/2014/main" id="{517AC90E-103D-4B95-B8C2-B0FD18984D7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3" name="TextBox 1712">
          <a:extLst>
            <a:ext uri="{FF2B5EF4-FFF2-40B4-BE49-F238E27FC236}">
              <a16:creationId xmlns:a16="http://schemas.microsoft.com/office/drawing/2014/main" id="{CE4D0310-DC9F-4808-BEF0-5E1E1A1B0DE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4" name="TextBox 1713">
          <a:extLst>
            <a:ext uri="{FF2B5EF4-FFF2-40B4-BE49-F238E27FC236}">
              <a16:creationId xmlns:a16="http://schemas.microsoft.com/office/drawing/2014/main" id="{19F20085-0766-47A2-B88F-CBBB0FD7BE0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5" name="TextBox 1714">
          <a:extLst>
            <a:ext uri="{FF2B5EF4-FFF2-40B4-BE49-F238E27FC236}">
              <a16:creationId xmlns:a16="http://schemas.microsoft.com/office/drawing/2014/main" id="{C696ED78-57DE-4FC0-8153-BC86F2712E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6" name="TextBox 1715">
          <a:extLst>
            <a:ext uri="{FF2B5EF4-FFF2-40B4-BE49-F238E27FC236}">
              <a16:creationId xmlns:a16="http://schemas.microsoft.com/office/drawing/2014/main" id="{57F0D5E2-573E-4FB8-8D8D-7A1469929BE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7" name="TextBox 1716">
          <a:extLst>
            <a:ext uri="{FF2B5EF4-FFF2-40B4-BE49-F238E27FC236}">
              <a16:creationId xmlns:a16="http://schemas.microsoft.com/office/drawing/2014/main" id="{036BBB9E-B001-44A4-86A9-D12D50B2C91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8" name="TextBox 1717">
          <a:extLst>
            <a:ext uri="{FF2B5EF4-FFF2-40B4-BE49-F238E27FC236}">
              <a16:creationId xmlns:a16="http://schemas.microsoft.com/office/drawing/2014/main" id="{AA4E1C73-6168-46E4-A65C-05DE2F8ED0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19" name="TextBox 1718">
          <a:extLst>
            <a:ext uri="{FF2B5EF4-FFF2-40B4-BE49-F238E27FC236}">
              <a16:creationId xmlns:a16="http://schemas.microsoft.com/office/drawing/2014/main" id="{CE1A74DB-F229-4BE8-989F-7F157E67821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0" name="TextBox 1719">
          <a:extLst>
            <a:ext uri="{FF2B5EF4-FFF2-40B4-BE49-F238E27FC236}">
              <a16:creationId xmlns:a16="http://schemas.microsoft.com/office/drawing/2014/main" id="{D30C2BCF-0F54-422D-84AA-5EB84571856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1" name="TextBox 1720">
          <a:extLst>
            <a:ext uri="{FF2B5EF4-FFF2-40B4-BE49-F238E27FC236}">
              <a16:creationId xmlns:a16="http://schemas.microsoft.com/office/drawing/2014/main" id="{61E3952D-CE4D-4153-99FE-F2C36D1B687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2" name="TextBox 1721">
          <a:extLst>
            <a:ext uri="{FF2B5EF4-FFF2-40B4-BE49-F238E27FC236}">
              <a16:creationId xmlns:a16="http://schemas.microsoft.com/office/drawing/2014/main" id="{FC15EA8F-2EA3-49A8-8475-D44DB9127F5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3" name="TextBox 1722">
          <a:extLst>
            <a:ext uri="{FF2B5EF4-FFF2-40B4-BE49-F238E27FC236}">
              <a16:creationId xmlns:a16="http://schemas.microsoft.com/office/drawing/2014/main" id="{9B872FE1-BE66-452F-8912-47D25F197FF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4" name="TextBox 1723">
          <a:extLst>
            <a:ext uri="{FF2B5EF4-FFF2-40B4-BE49-F238E27FC236}">
              <a16:creationId xmlns:a16="http://schemas.microsoft.com/office/drawing/2014/main" id="{89966381-4385-4E08-AB4D-1623C52B6A0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5" name="TextBox 1724">
          <a:extLst>
            <a:ext uri="{FF2B5EF4-FFF2-40B4-BE49-F238E27FC236}">
              <a16:creationId xmlns:a16="http://schemas.microsoft.com/office/drawing/2014/main" id="{4B3E34BC-C792-4BE9-830F-948C66C604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6" name="TextBox 1725">
          <a:extLst>
            <a:ext uri="{FF2B5EF4-FFF2-40B4-BE49-F238E27FC236}">
              <a16:creationId xmlns:a16="http://schemas.microsoft.com/office/drawing/2014/main" id="{BA4519BB-0E8E-4F9C-8A81-40F4BBD107F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7" name="TextBox 1726">
          <a:extLst>
            <a:ext uri="{FF2B5EF4-FFF2-40B4-BE49-F238E27FC236}">
              <a16:creationId xmlns:a16="http://schemas.microsoft.com/office/drawing/2014/main" id="{3B6F6213-1F89-4C87-B238-86AD1A86386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8" name="TextBox 1727">
          <a:extLst>
            <a:ext uri="{FF2B5EF4-FFF2-40B4-BE49-F238E27FC236}">
              <a16:creationId xmlns:a16="http://schemas.microsoft.com/office/drawing/2014/main" id="{844124FB-C279-4AFC-A6C3-E57956515A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29" name="TextBox 1728">
          <a:extLst>
            <a:ext uri="{FF2B5EF4-FFF2-40B4-BE49-F238E27FC236}">
              <a16:creationId xmlns:a16="http://schemas.microsoft.com/office/drawing/2014/main" id="{E1B195F5-4E24-45C9-9797-A5B2D1D7D2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0" name="TextBox 1729">
          <a:extLst>
            <a:ext uri="{FF2B5EF4-FFF2-40B4-BE49-F238E27FC236}">
              <a16:creationId xmlns:a16="http://schemas.microsoft.com/office/drawing/2014/main" id="{2E8EF635-5135-4C0B-A141-752B983A45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1" name="TextBox 1730">
          <a:extLst>
            <a:ext uri="{FF2B5EF4-FFF2-40B4-BE49-F238E27FC236}">
              <a16:creationId xmlns:a16="http://schemas.microsoft.com/office/drawing/2014/main" id="{44AB932F-3BAF-4A78-B74B-9ADCE4CA784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2" name="TextBox 1731">
          <a:extLst>
            <a:ext uri="{FF2B5EF4-FFF2-40B4-BE49-F238E27FC236}">
              <a16:creationId xmlns:a16="http://schemas.microsoft.com/office/drawing/2014/main" id="{52333A7F-5BCD-4986-AC15-074CB962AC5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3" name="TextBox 1732">
          <a:extLst>
            <a:ext uri="{FF2B5EF4-FFF2-40B4-BE49-F238E27FC236}">
              <a16:creationId xmlns:a16="http://schemas.microsoft.com/office/drawing/2014/main" id="{8EBA54B9-FB60-474F-A4B1-BEC840E8E32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4" name="TextBox 1733">
          <a:extLst>
            <a:ext uri="{FF2B5EF4-FFF2-40B4-BE49-F238E27FC236}">
              <a16:creationId xmlns:a16="http://schemas.microsoft.com/office/drawing/2014/main" id="{44B367F5-E2DB-456E-9B15-F7C64CC6C11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5" name="TextBox 1734">
          <a:extLst>
            <a:ext uri="{FF2B5EF4-FFF2-40B4-BE49-F238E27FC236}">
              <a16:creationId xmlns:a16="http://schemas.microsoft.com/office/drawing/2014/main" id="{F6C5F5FE-D7B5-4981-B7ED-BEA2129F864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6" name="TextBox 1735">
          <a:extLst>
            <a:ext uri="{FF2B5EF4-FFF2-40B4-BE49-F238E27FC236}">
              <a16:creationId xmlns:a16="http://schemas.microsoft.com/office/drawing/2014/main" id="{B514C781-4255-4280-8155-38DE26CE29A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7" name="TextBox 1736">
          <a:extLst>
            <a:ext uri="{FF2B5EF4-FFF2-40B4-BE49-F238E27FC236}">
              <a16:creationId xmlns:a16="http://schemas.microsoft.com/office/drawing/2014/main" id="{4731555B-E539-452F-AD80-3F4D0F601CB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8" name="TextBox 1737">
          <a:extLst>
            <a:ext uri="{FF2B5EF4-FFF2-40B4-BE49-F238E27FC236}">
              <a16:creationId xmlns:a16="http://schemas.microsoft.com/office/drawing/2014/main" id="{B1F5ABB5-5436-4756-9D4B-D3FD98D3FA1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39" name="TextBox 1738">
          <a:extLst>
            <a:ext uri="{FF2B5EF4-FFF2-40B4-BE49-F238E27FC236}">
              <a16:creationId xmlns:a16="http://schemas.microsoft.com/office/drawing/2014/main" id="{BBE6A372-84D4-4F87-AAB5-7FEBBC55E0C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0" name="TextBox 1739">
          <a:extLst>
            <a:ext uri="{FF2B5EF4-FFF2-40B4-BE49-F238E27FC236}">
              <a16:creationId xmlns:a16="http://schemas.microsoft.com/office/drawing/2014/main" id="{77D2B569-0598-49CF-B7B4-F06798F19A9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1" name="TextBox 1740">
          <a:extLst>
            <a:ext uri="{FF2B5EF4-FFF2-40B4-BE49-F238E27FC236}">
              <a16:creationId xmlns:a16="http://schemas.microsoft.com/office/drawing/2014/main" id="{8AA7D92B-9EB5-4641-B4BE-7E3C2386B9C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2" name="TextBox 1741">
          <a:extLst>
            <a:ext uri="{FF2B5EF4-FFF2-40B4-BE49-F238E27FC236}">
              <a16:creationId xmlns:a16="http://schemas.microsoft.com/office/drawing/2014/main" id="{8EEC5444-D0CF-4E2A-9769-06355EC3269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3" name="TextBox 1742">
          <a:extLst>
            <a:ext uri="{FF2B5EF4-FFF2-40B4-BE49-F238E27FC236}">
              <a16:creationId xmlns:a16="http://schemas.microsoft.com/office/drawing/2014/main" id="{1EC1BA6C-6749-4509-8144-8E7E56F86DA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4" name="TextBox 1743">
          <a:extLst>
            <a:ext uri="{FF2B5EF4-FFF2-40B4-BE49-F238E27FC236}">
              <a16:creationId xmlns:a16="http://schemas.microsoft.com/office/drawing/2014/main" id="{13F9A9B9-E35A-4B27-B4F0-820BADE7DC6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5" name="TextBox 1744">
          <a:extLst>
            <a:ext uri="{FF2B5EF4-FFF2-40B4-BE49-F238E27FC236}">
              <a16:creationId xmlns:a16="http://schemas.microsoft.com/office/drawing/2014/main" id="{0C401F5F-9CC6-47F1-B448-EC01D0AA1DF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6" name="TextBox 1745">
          <a:extLst>
            <a:ext uri="{FF2B5EF4-FFF2-40B4-BE49-F238E27FC236}">
              <a16:creationId xmlns:a16="http://schemas.microsoft.com/office/drawing/2014/main" id="{EAE72DF5-FC6F-4EC6-90CE-6586624E527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7" name="TextBox 1746">
          <a:extLst>
            <a:ext uri="{FF2B5EF4-FFF2-40B4-BE49-F238E27FC236}">
              <a16:creationId xmlns:a16="http://schemas.microsoft.com/office/drawing/2014/main" id="{1C9B6003-CDC2-40AE-9980-358081B0582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8" name="TextBox 1747">
          <a:extLst>
            <a:ext uri="{FF2B5EF4-FFF2-40B4-BE49-F238E27FC236}">
              <a16:creationId xmlns:a16="http://schemas.microsoft.com/office/drawing/2014/main" id="{6BEE380D-1C4A-45FC-B85F-B25C436963C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49" name="TextBox 1748">
          <a:extLst>
            <a:ext uri="{FF2B5EF4-FFF2-40B4-BE49-F238E27FC236}">
              <a16:creationId xmlns:a16="http://schemas.microsoft.com/office/drawing/2014/main" id="{3C74D7A2-114E-4B79-A5B8-D671129D4E1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0" name="TextBox 1749">
          <a:extLst>
            <a:ext uri="{FF2B5EF4-FFF2-40B4-BE49-F238E27FC236}">
              <a16:creationId xmlns:a16="http://schemas.microsoft.com/office/drawing/2014/main" id="{F5BF3182-34CF-4F30-A75F-EE31CFEE2AF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1" name="TextBox 1750">
          <a:extLst>
            <a:ext uri="{FF2B5EF4-FFF2-40B4-BE49-F238E27FC236}">
              <a16:creationId xmlns:a16="http://schemas.microsoft.com/office/drawing/2014/main" id="{7F0CE423-C0A8-47F7-9AB2-589BDD5E3F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2" name="TextBox 1751">
          <a:extLst>
            <a:ext uri="{FF2B5EF4-FFF2-40B4-BE49-F238E27FC236}">
              <a16:creationId xmlns:a16="http://schemas.microsoft.com/office/drawing/2014/main" id="{AD040F74-E488-4136-9324-02FC20F853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3" name="TextBox 1752">
          <a:extLst>
            <a:ext uri="{FF2B5EF4-FFF2-40B4-BE49-F238E27FC236}">
              <a16:creationId xmlns:a16="http://schemas.microsoft.com/office/drawing/2014/main" id="{5A1E1B0B-46E2-463A-ACC4-93389E9BB07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4" name="TextBox 1753">
          <a:extLst>
            <a:ext uri="{FF2B5EF4-FFF2-40B4-BE49-F238E27FC236}">
              <a16:creationId xmlns:a16="http://schemas.microsoft.com/office/drawing/2014/main" id="{DD12FF6E-D1CF-4A60-8D2C-59FBAB2ED0A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5" name="TextBox 1754">
          <a:extLst>
            <a:ext uri="{FF2B5EF4-FFF2-40B4-BE49-F238E27FC236}">
              <a16:creationId xmlns:a16="http://schemas.microsoft.com/office/drawing/2014/main" id="{326DB44B-0DB4-4E92-8631-383FFFD4773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6" name="TextBox 1755">
          <a:extLst>
            <a:ext uri="{FF2B5EF4-FFF2-40B4-BE49-F238E27FC236}">
              <a16:creationId xmlns:a16="http://schemas.microsoft.com/office/drawing/2014/main" id="{43A58346-79A0-401A-8127-69A59406C7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7" name="TextBox 1756">
          <a:extLst>
            <a:ext uri="{FF2B5EF4-FFF2-40B4-BE49-F238E27FC236}">
              <a16:creationId xmlns:a16="http://schemas.microsoft.com/office/drawing/2014/main" id="{C70EB668-5971-4CB6-AB64-C2126342C9B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8" name="TextBox 1757">
          <a:extLst>
            <a:ext uri="{FF2B5EF4-FFF2-40B4-BE49-F238E27FC236}">
              <a16:creationId xmlns:a16="http://schemas.microsoft.com/office/drawing/2014/main" id="{CD7F7321-55E3-4ED0-A51A-EE5C04A5B7D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59" name="TextBox 1758">
          <a:extLst>
            <a:ext uri="{FF2B5EF4-FFF2-40B4-BE49-F238E27FC236}">
              <a16:creationId xmlns:a16="http://schemas.microsoft.com/office/drawing/2014/main" id="{38A9F55C-D849-4C88-8E05-F722574D63A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0" name="TextBox 1759">
          <a:extLst>
            <a:ext uri="{FF2B5EF4-FFF2-40B4-BE49-F238E27FC236}">
              <a16:creationId xmlns:a16="http://schemas.microsoft.com/office/drawing/2014/main" id="{4106B21B-63D4-4F8B-8A24-073D3F3CA05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1" name="TextBox 1760">
          <a:extLst>
            <a:ext uri="{FF2B5EF4-FFF2-40B4-BE49-F238E27FC236}">
              <a16:creationId xmlns:a16="http://schemas.microsoft.com/office/drawing/2014/main" id="{58A5FBCD-3BC1-44CE-ADF4-F0E7EB39FA0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2" name="TextBox 1761">
          <a:extLst>
            <a:ext uri="{FF2B5EF4-FFF2-40B4-BE49-F238E27FC236}">
              <a16:creationId xmlns:a16="http://schemas.microsoft.com/office/drawing/2014/main" id="{B6D8C84E-9B35-4D56-B2FB-8982C3F1967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3" name="TextBox 1762">
          <a:extLst>
            <a:ext uri="{FF2B5EF4-FFF2-40B4-BE49-F238E27FC236}">
              <a16:creationId xmlns:a16="http://schemas.microsoft.com/office/drawing/2014/main" id="{B5243B5B-877C-4709-A28B-84A78D34DFE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4" name="TextBox 1763">
          <a:extLst>
            <a:ext uri="{FF2B5EF4-FFF2-40B4-BE49-F238E27FC236}">
              <a16:creationId xmlns:a16="http://schemas.microsoft.com/office/drawing/2014/main" id="{51D7DFED-6A68-4A65-A0CD-F8B9F4E28ED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5" name="TextBox 1764">
          <a:extLst>
            <a:ext uri="{FF2B5EF4-FFF2-40B4-BE49-F238E27FC236}">
              <a16:creationId xmlns:a16="http://schemas.microsoft.com/office/drawing/2014/main" id="{D417F681-2E6F-4C9D-82AC-7DDBDFBB5FA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6" name="TextBox 1765">
          <a:extLst>
            <a:ext uri="{FF2B5EF4-FFF2-40B4-BE49-F238E27FC236}">
              <a16:creationId xmlns:a16="http://schemas.microsoft.com/office/drawing/2014/main" id="{D57B1CEF-5888-42B9-A68E-418CAA978AB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7" name="TextBox 1766">
          <a:extLst>
            <a:ext uri="{FF2B5EF4-FFF2-40B4-BE49-F238E27FC236}">
              <a16:creationId xmlns:a16="http://schemas.microsoft.com/office/drawing/2014/main" id="{1FAE9A17-7BA4-4C21-9931-47ECF42EC89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8" name="TextBox 1767">
          <a:extLst>
            <a:ext uri="{FF2B5EF4-FFF2-40B4-BE49-F238E27FC236}">
              <a16:creationId xmlns:a16="http://schemas.microsoft.com/office/drawing/2014/main" id="{3CDEA76D-58E4-45B6-B780-DAF5E397BFE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69" name="TextBox 1768">
          <a:extLst>
            <a:ext uri="{FF2B5EF4-FFF2-40B4-BE49-F238E27FC236}">
              <a16:creationId xmlns:a16="http://schemas.microsoft.com/office/drawing/2014/main" id="{CD945F1A-3603-41C8-866F-4F127F8D382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0" name="TextBox 1769">
          <a:extLst>
            <a:ext uri="{FF2B5EF4-FFF2-40B4-BE49-F238E27FC236}">
              <a16:creationId xmlns:a16="http://schemas.microsoft.com/office/drawing/2014/main" id="{3A92DF59-FEB3-4243-BD4A-B56C9E035E7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1" name="TextBox 1770">
          <a:extLst>
            <a:ext uri="{FF2B5EF4-FFF2-40B4-BE49-F238E27FC236}">
              <a16:creationId xmlns:a16="http://schemas.microsoft.com/office/drawing/2014/main" id="{5199D520-40F7-40E5-B3B4-F5BE63E7FF7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2" name="TextBox 1771">
          <a:extLst>
            <a:ext uri="{FF2B5EF4-FFF2-40B4-BE49-F238E27FC236}">
              <a16:creationId xmlns:a16="http://schemas.microsoft.com/office/drawing/2014/main" id="{1F8C97D7-200C-48AA-897D-F2EDF48D80F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3" name="TextBox 1772">
          <a:extLst>
            <a:ext uri="{FF2B5EF4-FFF2-40B4-BE49-F238E27FC236}">
              <a16:creationId xmlns:a16="http://schemas.microsoft.com/office/drawing/2014/main" id="{F5F363FB-9101-47CD-BA83-57B7CE21392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4" name="TextBox 1773">
          <a:extLst>
            <a:ext uri="{FF2B5EF4-FFF2-40B4-BE49-F238E27FC236}">
              <a16:creationId xmlns:a16="http://schemas.microsoft.com/office/drawing/2014/main" id="{519BE0D4-E1CC-4C7A-A700-E91DBF22266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5" name="TextBox 1774">
          <a:extLst>
            <a:ext uri="{FF2B5EF4-FFF2-40B4-BE49-F238E27FC236}">
              <a16:creationId xmlns:a16="http://schemas.microsoft.com/office/drawing/2014/main" id="{0FE1F2A3-7CAA-4A37-A384-4FB5B74063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6" name="TextBox 1775">
          <a:extLst>
            <a:ext uri="{FF2B5EF4-FFF2-40B4-BE49-F238E27FC236}">
              <a16:creationId xmlns:a16="http://schemas.microsoft.com/office/drawing/2014/main" id="{67207077-847F-41A5-A717-6BD90D99AB0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7" name="TextBox 1776">
          <a:extLst>
            <a:ext uri="{FF2B5EF4-FFF2-40B4-BE49-F238E27FC236}">
              <a16:creationId xmlns:a16="http://schemas.microsoft.com/office/drawing/2014/main" id="{B0CA93C9-C2F4-4C71-89A6-B7A7161D6BB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8" name="TextBox 1777">
          <a:extLst>
            <a:ext uri="{FF2B5EF4-FFF2-40B4-BE49-F238E27FC236}">
              <a16:creationId xmlns:a16="http://schemas.microsoft.com/office/drawing/2014/main" id="{70B08FBA-F967-41A0-982D-AE8A08C65E8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79" name="TextBox 1778">
          <a:extLst>
            <a:ext uri="{FF2B5EF4-FFF2-40B4-BE49-F238E27FC236}">
              <a16:creationId xmlns:a16="http://schemas.microsoft.com/office/drawing/2014/main" id="{04307094-2298-4B55-BFF6-EEC9CD5059F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0" name="TextBox 1779">
          <a:extLst>
            <a:ext uri="{FF2B5EF4-FFF2-40B4-BE49-F238E27FC236}">
              <a16:creationId xmlns:a16="http://schemas.microsoft.com/office/drawing/2014/main" id="{396D7CC9-A715-4F5B-9F07-208D8E41F2C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1" name="TextBox 1780">
          <a:extLst>
            <a:ext uri="{FF2B5EF4-FFF2-40B4-BE49-F238E27FC236}">
              <a16:creationId xmlns:a16="http://schemas.microsoft.com/office/drawing/2014/main" id="{1C36A0CE-A470-4384-A7B8-A14BB856F2F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2" name="TextBox 1781">
          <a:extLst>
            <a:ext uri="{FF2B5EF4-FFF2-40B4-BE49-F238E27FC236}">
              <a16:creationId xmlns:a16="http://schemas.microsoft.com/office/drawing/2014/main" id="{F2D9EECA-4AD6-428B-8CEF-83C573A397A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3" name="TextBox 1782">
          <a:extLst>
            <a:ext uri="{FF2B5EF4-FFF2-40B4-BE49-F238E27FC236}">
              <a16:creationId xmlns:a16="http://schemas.microsoft.com/office/drawing/2014/main" id="{954A78EC-E749-45BE-9ED6-4D15A4E195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4" name="TextBox 1783">
          <a:extLst>
            <a:ext uri="{FF2B5EF4-FFF2-40B4-BE49-F238E27FC236}">
              <a16:creationId xmlns:a16="http://schemas.microsoft.com/office/drawing/2014/main" id="{58C80B26-9FBF-4131-A6A8-964FFFC111E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5" name="TextBox 1784">
          <a:extLst>
            <a:ext uri="{FF2B5EF4-FFF2-40B4-BE49-F238E27FC236}">
              <a16:creationId xmlns:a16="http://schemas.microsoft.com/office/drawing/2014/main" id="{FD5912CE-F6DB-479E-8C3B-17EAB0B6ACE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6" name="TextBox 1785">
          <a:extLst>
            <a:ext uri="{FF2B5EF4-FFF2-40B4-BE49-F238E27FC236}">
              <a16:creationId xmlns:a16="http://schemas.microsoft.com/office/drawing/2014/main" id="{0AB3F03E-7C92-4969-B173-03A4E93294D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1787" name="TextBox 1786">
          <a:extLst>
            <a:ext uri="{FF2B5EF4-FFF2-40B4-BE49-F238E27FC236}">
              <a16:creationId xmlns:a16="http://schemas.microsoft.com/office/drawing/2014/main" id="{23E10A05-655B-46BB-AF7C-A3CD5612DB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88" name="TextBox 1787">
          <a:extLst>
            <a:ext uri="{FF2B5EF4-FFF2-40B4-BE49-F238E27FC236}">
              <a16:creationId xmlns:a16="http://schemas.microsoft.com/office/drawing/2014/main" id="{AE654FB1-9F6E-4CF5-96EA-FE86930C803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89" name="TextBox 1788">
          <a:extLst>
            <a:ext uri="{FF2B5EF4-FFF2-40B4-BE49-F238E27FC236}">
              <a16:creationId xmlns:a16="http://schemas.microsoft.com/office/drawing/2014/main" id="{B3E627D8-75B4-450B-9A79-BC2B047D676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0" name="TextBox 1789">
          <a:extLst>
            <a:ext uri="{FF2B5EF4-FFF2-40B4-BE49-F238E27FC236}">
              <a16:creationId xmlns:a16="http://schemas.microsoft.com/office/drawing/2014/main" id="{2B52D68B-53C7-41CD-AD3F-D116D1A0646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1" name="TextBox 1790">
          <a:extLst>
            <a:ext uri="{FF2B5EF4-FFF2-40B4-BE49-F238E27FC236}">
              <a16:creationId xmlns:a16="http://schemas.microsoft.com/office/drawing/2014/main" id="{46EFD7F1-F2D6-4CDD-90D0-44BABDEF7C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2" name="TextBox 1791">
          <a:extLst>
            <a:ext uri="{FF2B5EF4-FFF2-40B4-BE49-F238E27FC236}">
              <a16:creationId xmlns:a16="http://schemas.microsoft.com/office/drawing/2014/main" id="{2770DF9B-182F-4CE9-BD10-04311C36A9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3" name="TextBox 1792">
          <a:extLst>
            <a:ext uri="{FF2B5EF4-FFF2-40B4-BE49-F238E27FC236}">
              <a16:creationId xmlns:a16="http://schemas.microsoft.com/office/drawing/2014/main" id="{9129751E-B582-41EA-9EED-403E762459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4" name="TextBox 1793">
          <a:extLst>
            <a:ext uri="{FF2B5EF4-FFF2-40B4-BE49-F238E27FC236}">
              <a16:creationId xmlns:a16="http://schemas.microsoft.com/office/drawing/2014/main" id="{041B062A-C0F7-460F-8780-2DE58188164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5" name="TextBox 1794">
          <a:extLst>
            <a:ext uri="{FF2B5EF4-FFF2-40B4-BE49-F238E27FC236}">
              <a16:creationId xmlns:a16="http://schemas.microsoft.com/office/drawing/2014/main" id="{3BA7806F-AC8B-4E7A-A605-1D5510CC59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6" name="TextBox 1795">
          <a:extLst>
            <a:ext uri="{FF2B5EF4-FFF2-40B4-BE49-F238E27FC236}">
              <a16:creationId xmlns:a16="http://schemas.microsoft.com/office/drawing/2014/main" id="{3870BCF6-07EA-489C-ADA2-FF493224B18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7" name="TextBox 1796">
          <a:extLst>
            <a:ext uri="{FF2B5EF4-FFF2-40B4-BE49-F238E27FC236}">
              <a16:creationId xmlns:a16="http://schemas.microsoft.com/office/drawing/2014/main" id="{C8BD60FA-A790-4C26-ADD7-16A03D36AFD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8" name="TextBox 1797">
          <a:extLst>
            <a:ext uri="{FF2B5EF4-FFF2-40B4-BE49-F238E27FC236}">
              <a16:creationId xmlns:a16="http://schemas.microsoft.com/office/drawing/2014/main" id="{6269AE64-CAA3-454B-AD04-39758CCCB8E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799" name="TextBox 1798">
          <a:extLst>
            <a:ext uri="{FF2B5EF4-FFF2-40B4-BE49-F238E27FC236}">
              <a16:creationId xmlns:a16="http://schemas.microsoft.com/office/drawing/2014/main" id="{141D915C-1933-4B4C-B071-C644F81D34E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0" name="TextBox 1799">
          <a:extLst>
            <a:ext uri="{FF2B5EF4-FFF2-40B4-BE49-F238E27FC236}">
              <a16:creationId xmlns:a16="http://schemas.microsoft.com/office/drawing/2014/main" id="{9DBC8BD1-67E8-4533-AAFC-AA7EB841BF9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1" name="TextBox 1800">
          <a:extLst>
            <a:ext uri="{FF2B5EF4-FFF2-40B4-BE49-F238E27FC236}">
              <a16:creationId xmlns:a16="http://schemas.microsoft.com/office/drawing/2014/main" id="{177C5E5C-0F31-4EB8-9866-147154FA9F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2" name="TextBox 1801">
          <a:extLst>
            <a:ext uri="{FF2B5EF4-FFF2-40B4-BE49-F238E27FC236}">
              <a16:creationId xmlns:a16="http://schemas.microsoft.com/office/drawing/2014/main" id="{B8583A5A-B189-44B6-B0CE-B640E13399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3" name="TextBox 1802">
          <a:extLst>
            <a:ext uri="{FF2B5EF4-FFF2-40B4-BE49-F238E27FC236}">
              <a16:creationId xmlns:a16="http://schemas.microsoft.com/office/drawing/2014/main" id="{E0A7420A-D4BA-4A9C-B356-058B4097E4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4" name="TextBox 1803">
          <a:extLst>
            <a:ext uri="{FF2B5EF4-FFF2-40B4-BE49-F238E27FC236}">
              <a16:creationId xmlns:a16="http://schemas.microsoft.com/office/drawing/2014/main" id="{2BB5D724-69BE-4D01-AACC-32DD9A28055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5" name="TextBox 1804">
          <a:extLst>
            <a:ext uri="{FF2B5EF4-FFF2-40B4-BE49-F238E27FC236}">
              <a16:creationId xmlns:a16="http://schemas.microsoft.com/office/drawing/2014/main" id="{263C0DFD-08E9-4EF5-A59D-9601523757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6" name="TextBox 1805">
          <a:extLst>
            <a:ext uri="{FF2B5EF4-FFF2-40B4-BE49-F238E27FC236}">
              <a16:creationId xmlns:a16="http://schemas.microsoft.com/office/drawing/2014/main" id="{406D13DF-AD56-4506-A329-77A505EF56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7" name="TextBox 1806">
          <a:extLst>
            <a:ext uri="{FF2B5EF4-FFF2-40B4-BE49-F238E27FC236}">
              <a16:creationId xmlns:a16="http://schemas.microsoft.com/office/drawing/2014/main" id="{09B295FE-3CB6-4250-B34D-AE0F165A87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8" name="TextBox 1807">
          <a:extLst>
            <a:ext uri="{FF2B5EF4-FFF2-40B4-BE49-F238E27FC236}">
              <a16:creationId xmlns:a16="http://schemas.microsoft.com/office/drawing/2014/main" id="{19D3F920-3ED3-4B36-A00F-AFBB2423CD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09" name="TextBox 1808">
          <a:extLst>
            <a:ext uri="{FF2B5EF4-FFF2-40B4-BE49-F238E27FC236}">
              <a16:creationId xmlns:a16="http://schemas.microsoft.com/office/drawing/2014/main" id="{D71A4FFB-5F51-4EF5-800B-25418C106FC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0" name="TextBox 1809">
          <a:extLst>
            <a:ext uri="{FF2B5EF4-FFF2-40B4-BE49-F238E27FC236}">
              <a16:creationId xmlns:a16="http://schemas.microsoft.com/office/drawing/2014/main" id="{94A820A5-9844-4F8B-B785-728C1C5A98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1" name="TextBox 1810">
          <a:extLst>
            <a:ext uri="{FF2B5EF4-FFF2-40B4-BE49-F238E27FC236}">
              <a16:creationId xmlns:a16="http://schemas.microsoft.com/office/drawing/2014/main" id="{B87ECD6B-4C72-4769-93FE-FFA92B85979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2" name="TextBox 1811">
          <a:extLst>
            <a:ext uri="{FF2B5EF4-FFF2-40B4-BE49-F238E27FC236}">
              <a16:creationId xmlns:a16="http://schemas.microsoft.com/office/drawing/2014/main" id="{E4F9B029-558C-4941-BC17-F049B62B14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3" name="TextBox 1812">
          <a:extLst>
            <a:ext uri="{FF2B5EF4-FFF2-40B4-BE49-F238E27FC236}">
              <a16:creationId xmlns:a16="http://schemas.microsoft.com/office/drawing/2014/main" id="{3FD59F9C-D00E-4799-BC51-F8B6CBBA425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4" name="TextBox 1813">
          <a:extLst>
            <a:ext uri="{FF2B5EF4-FFF2-40B4-BE49-F238E27FC236}">
              <a16:creationId xmlns:a16="http://schemas.microsoft.com/office/drawing/2014/main" id="{2475FEE2-D146-45DA-8213-85E86F61148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5" name="TextBox 1814">
          <a:extLst>
            <a:ext uri="{FF2B5EF4-FFF2-40B4-BE49-F238E27FC236}">
              <a16:creationId xmlns:a16="http://schemas.microsoft.com/office/drawing/2014/main" id="{B1615373-B9AF-4B9B-923A-7906F11F25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6" name="TextBox 1815">
          <a:extLst>
            <a:ext uri="{FF2B5EF4-FFF2-40B4-BE49-F238E27FC236}">
              <a16:creationId xmlns:a16="http://schemas.microsoft.com/office/drawing/2014/main" id="{898A9BEF-0DB0-4126-BCC4-AACD7EF8D07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7" name="TextBox 1816">
          <a:extLst>
            <a:ext uri="{FF2B5EF4-FFF2-40B4-BE49-F238E27FC236}">
              <a16:creationId xmlns:a16="http://schemas.microsoft.com/office/drawing/2014/main" id="{77BC8348-4943-4EEB-8561-387F93D7176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8" name="TextBox 1817">
          <a:extLst>
            <a:ext uri="{FF2B5EF4-FFF2-40B4-BE49-F238E27FC236}">
              <a16:creationId xmlns:a16="http://schemas.microsoft.com/office/drawing/2014/main" id="{42600084-9483-4464-875B-3D8CD7C9B3E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19" name="TextBox 1818">
          <a:extLst>
            <a:ext uri="{FF2B5EF4-FFF2-40B4-BE49-F238E27FC236}">
              <a16:creationId xmlns:a16="http://schemas.microsoft.com/office/drawing/2014/main" id="{72A07050-71BB-447C-B9C3-04951177132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0" name="TextBox 1819">
          <a:extLst>
            <a:ext uri="{FF2B5EF4-FFF2-40B4-BE49-F238E27FC236}">
              <a16:creationId xmlns:a16="http://schemas.microsoft.com/office/drawing/2014/main" id="{BB42CE0E-4301-4D23-9CAF-609BE04B21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1" name="TextBox 1820">
          <a:extLst>
            <a:ext uri="{FF2B5EF4-FFF2-40B4-BE49-F238E27FC236}">
              <a16:creationId xmlns:a16="http://schemas.microsoft.com/office/drawing/2014/main" id="{A3098107-0572-4A12-B6F8-5F3FBC8F540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2" name="TextBox 1821">
          <a:extLst>
            <a:ext uri="{FF2B5EF4-FFF2-40B4-BE49-F238E27FC236}">
              <a16:creationId xmlns:a16="http://schemas.microsoft.com/office/drawing/2014/main" id="{B5997A27-824F-4C8E-BF6F-2C982ADDB3E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3" name="TextBox 1822">
          <a:extLst>
            <a:ext uri="{FF2B5EF4-FFF2-40B4-BE49-F238E27FC236}">
              <a16:creationId xmlns:a16="http://schemas.microsoft.com/office/drawing/2014/main" id="{E022501B-5067-4F34-A935-5050D50D7C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4" name="TextBox 1823">
          <a:extLst>
            <a:ext uri="{FF2B5EF4-FFF2-40B4-BE49-F238E27FC236}">
              <a16:creationId xmlns:a16="http://schemas.microsoft.com/office/drawing/2014/main" id="{FF13F967-E199-4F47-BBA7-96CFFBAFC5F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5" name="TextBox 1824">
          <a:extLst>
            <a:ext uri="{FF2B5EF4-FFF2-40B4-BE49-F238E27FC236}">
              <a16:creationId xmlns:a16="http://schemas.microsoft.com/office/drawing/2014/main" id="{31D58B22-940E-4126-BAB0-175B1D7F08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6" name="TextBox 1825">
          <a:extLst>
            <a:ext uri="{FF2B5EF4-FFF2-40B4-BE49-F238E27FC236}">
              <a16:creationId xmlns:a16="http://schemas.microsoft.com/office/drawing/2014/main" id="{09936582-17E9-457C-836D-6751C860EDF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7" name="TextBox 1826">
          <a:extLst>
            <a:ext uri="{FF2B5EF4-FFF2-40B4-BE49-F238E27FC236}">
              <a16:creationId xmlns:a16="http://schemas.microsoft.com/office/drawing/2014/main" id="{D36746E3-A0BA-4505-8053-913ADFED95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8" name="TextBox 1827">
          <a:extLst>
            <a:ext uri="{FF2B5EF4-FFF2-40B4-BE49-F238E27FC236}">
              <a16:creationId xmlns:a16="http://schemas.microsoft.com/office/drawing/2014/main" id="{43448B91-7B07-4A52-94F0-4F9D3607B57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29" name="TextBox 1828">
          <a:extLst>
            <a:ext uri="{FF2B5EF4-FFF2-40B4-BE49-F238E27FC236}">
              <a16:creationId xmlns:a16="http://schemas.microsoft.com/office/drawing/2014/main" id="{DA201352-B1C7-490D-B976-332D8F0CE5C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0" name="TextBox 1829">
          <a:extLst>
            <a:ext uri="{FF2B5EF4-FFF2-40B4-BE49-F238E27FC236}">
              <a16:creationId xmlns:a16="http://schemas.microsoft.com/office/drawing/2014/main" id="{F2620AB4-FF2B-4ABB-8775-4CDD9D90614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1" name="TextBox 1830">
          <a:extLst>
            <a:ext uri="{FF2B5EF4-FFF2-40B4-BE49-F238E27FC236}">
              <a16:creationId xmlns:a16="http://schemas.microsoft.com/office/drawing/2014/main" id="{933B1A1C-1C88-442B-AA25-DBEA4FF795F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2" name="TextBox 1831">
          <a:extLst>
            <a:ext uri="{FF2B5EF4-FFF2-40B4-BE49-F238E27FC236}">
              <a16:creationId xmlns:a16="http://schemas.microsoft.com/office/drawing/2014/main" id="{3809E467-C8BE-43A4-ABD3-39127CEE42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3" name="TextBox 1832">
          <a:extLst>
            <a:ext uri="{FF2B5EF4-FFF2-40B4-BE49-F238E27FC236}">
              <a16:creationId xmlns:a16="http://schemas.microsoft.com/office/drawing/2014/main" id="{BD9E4647-CC4D-4BE1-A987-4D17D2ABCD6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4" name="TextBox 1833">
          <a:extLst>
            <a:ext uri="{FF2B5EF4-FFF2-40B4-BE49-F238E27FC236}">
              <a16:creationId xmlns:a16="http://schemas.microsoft.com/office/drawing/2014/main" id="{B0A53A32-18C9-438F-A487-746577795E4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5" name="TextBox 1834">
          <a:extLst>
            <a:ext uri="{FF2B5EF4-FFF2-40B4-BE49-F238E27FC236}">
              <a16:creationId xmlns:a16="http://schemas.microsoft.com/office/drawing/2014/main" id="{6A0E5069-9C15-47C4-88F5-CDADC6730B6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6" name="TextBox 1835">
          <a:extLst>
            <a:ext uri="{FF2B5EF4-FFF2-40B4-BE49-F238E27FC236}">
              <a16:creationId xmlns:a16="http://schemas.microsoft.com/office/drawing/2014/main" id="{2B8727AF-BFC2-467A-9D49-5ADEFBCC3B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7" name="TextBox 1836">
          <a:extLst>
            <a:ext uri="{FF2B5EF4-FFF2-40B4-BE49-F238E27FC236}">
              <a16:creationId xmlns:a16="http://schemas.microsoft.com/office/drawing/2014/main" id="{D5155006-85BE-4902-BE7D-3784C4E156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8" name="TextBox 1837">
          <a:extLst>
            <a:ext uri="{FF2B5EF4-FFF2-40B4-BE49-F238E27FC236}">
              <a16:creationId xmlns:a16="http://schemas.microsoft.com/office/drawing/2014/main" id="{102AD14B-A417-43F6-8E33-631CB891A1A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39" name="TextBox 1838">
          <a:extLst>
            <a:ext uri="{FF2B5EF4-FFF2-40B4-BE49-F238E27FC236}">
              <a16:creationId xmlns:a16="http://schemas.microsoft.com/office/drawing/2014/main" id="{A27E3CBA-0FF1-434A-90C9-59586CE096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0" name="TextBox 1839">
          <a:extLst>
            <a:ext uri="{FF2B5EF4-FFF2-40B4-BE49-F238E27FC236}">
              <a16:creationId xmlns:a16="http://schemas.microsoft.com/office/drawing/2014/main" id="{36638B2F-77F1-408F-ADB3-A55235E88F4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1" name="TextBox 1840">
          <a:extLst>
            <a:ext uri="{FF2B5EF4-FFF2-40B4-BE49-F238E27FC236}">
              <a16:creationId xmlns:a16="http://schemas.microsoft.com/office/drawing/2014/main" id="{9F32ECEE-14D3-4ECB-82CA-B108708FDC9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2" name="TextBox 1841">
          <a:extLst>
            <a:ext uri="{FF2B5EF4-FFF2-40B4-BE49-F238E27FC236}">
              <a16:creationId xmlns:a16="http://schemas.microsoft.com/office/drawing/2014/main" id="{A331DB21-6A45-46D2-9B65-4BECE5545C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3" name="TextBox 1842">
          <a:extLst>
            <a:ext uri="{FF2B5EF4-FFF2-40B4-BE49-F238E27FC236}">
              <a16:creationId xmlns:a16="http://schemas.microsoft.com/office/drawing/2014/main" id="{14229F89-3153-4786-BDC0-B33437B9F8F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4" name="TextBox 1843">
          <a:extLst>
            <a:ext uri="{FF2B5EF4-FFF2-40B4-BE49-F238E27FC236}">
              <a16:creationId xmlns:a16="http://schemas.microsoft.com/office/drawing/2014/main" id="{E2423A5C-54B0-4279-97C5-03D860CD616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5" name="TextBox 1844">
          <a:extLst>
            <a:ext uri="{FF2B5EF4-FFF2-40B4-BE49-F238E27FC236}">
              <a16:creationId xmlns:a16="http://schemas.microsoft.com/office/drawing/2014/main" id="{8D3CB914-4FBE-4B3A-95E8-C182101A6A7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6" name="TextBox 1845">
          <a:extLst>
            <a:ext uri="{FF2B5EF4-FFF2-40B4-BE49-F238E27FC236}">
              <a16:creationId xmlns:a16="http://schemas.microsoft.com/office/drawing/2014/main" id="{CE367708-7142-4656-B3AC-5B40592C70F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7" name="TextBox 1846">
          <a:extLst>
            <a:ext uri="{FF2B5EF4-FFF2-40B4-BE49-F238E27FC236}">
              <a16:creationId xmlns:a16="http://schemas.microsoft.com/office/drawing/2014/main" id="{3EDB6424-555A-4D6A-AC24-79F5FAA80C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8" name="TextBox 1847">
          <a:extLst>
            <a:ext uri="{FF2B5EF4-FFF2-40B4-BE49-F238E27FC236}">
              <a16:creationId xmlns:a16="http://schemas.microsoft.com/office/drawing/2014/main" id="{0204F11B-5966-40B8-BC12-0D738ADD9F2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49" name="TextBox 1848">
          <a:extLst>
            <a:ext uri="{FF2B5EF4-FFF2-40B4-BE49-F238E27FC236}">
              <a16:creationId xmlns:a16="http://schemas.microsoft.com/office/drawing/2014/main" id="{CA0B8441-68F7-4699-A715-F4111ACF3F7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0" name="TextBox 1849">
          <a:extLst>
            <a:ext uri="{FF2B5EF4-FFF2-40B4-BE49-F238E27FC236}">
              <a16:creationId xmlns:a16="http://schemas.microsoft.com/office/drawing/2014/main" id="{40F90F7A-9811-4E73-8647-C8BDAA2A344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1" name="TextBox 1850">
          <a:extLst>
            <a:ext uri="{FF2B5EF4-FFF2-40B4-BE49-F238E27FC236}">
              <a16:creationId xmlns:a16="http://schemas.microsoft.com/office/drawing/2014/main" id="{B98511D9-DC4C-415D-9E41-D65DAC07FE0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2" name="TextBox 1851">
          <a:extLst>
            <a:ext uri="{FF2B5EF4-FFF2-40B4-BE49-F238E27FC236}">
              <a16:creationId xmlns:a16="http://schemas.microsoft.com/office/drawing/2014/main" id="{936B88D0-E3BF-4657-9563-5C19C892151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3" name="TextBox 1852">
          <a:extLst>
            <a:ext uri="{FF2B5EF4-FFF2-40B4-BE49-F238E27FC236}">
              <a16:creationId xmlns:a16="http://schemas.microsoft.com/office/drawing/2014/main" id="{E94027CA-7EB6-49DA-9A35-0D80313E66A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4" name="TextBox 1853">
          <a:extLst>
            <a:ext uri="{FF2B5EF4-FFF2-40B4-BE49-F238E27FC236}">
              <a16:creationId xmlns:a16="http://schemas.microsoft.com/office/drawing/2014/main" id="{FFA93FCC-89D0-44FA-A82E-397CDAE8140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5" name="TextBox 1854">
          <a:extLst>
            <a:ext uri="{FF2B5EF4-FFF2-40B4-BE49-F238E27FC236}">
              <a16:creationId xmlns:a16="http://schemas.microsoft.com/office/drawing/2014/main" id="{0CAFAF7B-6B33-4864-A03D-07B93E3774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6" name="TextBox 1855">
          <a:extLst>
            <a:ext uri="{FF2B5EF4-FFF2-40B4-BE49-F238E27FC236}">
              <a16:creationId xmlns:a16="http://schemas.microsoft.com/office/drawing/2014/main" id="{79966306-D7F0-4888-838A-56186395E2E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7" name="TextBox 1856">
          <a:extLst>
            <a:ext uri="{FF2B5EF4-FFF2-40B4-BE49-F238E27FC236}">
              <a16:creationId xmlns:a16="http://schemas.microsoft.com/office/drawing/2014/main" id="{3C83309A-FF09-4707-B154-D5B0D2CCC0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8" name="TextBox 1857">
          <a:extLst>
            <a:ext uri="{FF2B5EF4-FFF2-40B4-BE49-F238E27FC236}">
              <a16:creationId xmlns:a16="http://schemas.microsoft.com/office/drawing/2014/main" id="{A63D2248-592D-4F6A-9E96-BE5D3E02288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59" name="TextBox 1858">
          <a:extLst>
            <a:ext uri="{FF2B5EF4-FFF2-40B4-BE49-F238E27FC236}">
              <a16:creationId xmlns:a16="http://schemas.microsoft.com/office/drawing/2014/main" id="{DBC02642-91C3-4C56-8287-1E261120E06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0" name="TextBox 1859">
          <a:extLst>
            <a:ext uri="{FF2B5EF4-FFF2-40B4-BE49-F238E27FC236}">
              <a16:creationId xmlns:a16="http://schemas.microsoft.com/office/drawing/2014/main" id="{E3880DA0-0297-4619-B611-0399ED0B4FB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1" name="TextBox 1860">
          <a:extLst>
            <a:ext uri="{FF2B5EF4-FFF2-40B4-BE49-F238E27FC236}">
              <a16:creationId xmlns:a16="http://schemas.microsoft.com/office/drawing/2014/main" id="{0BDDD2FA-B325-40D1-9C2F-4873104FAD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2" name="TextBox 1861">
          <a:extLst>
            <a:ext uri="{FF2B5EF4-FFF2-40B4-BE49-F238E27FC236}">
              <a16:creationId xmlns:a16="http://schemas.microsoft.com/office/drawing/2014/main" id="{3F707AF7-CFE2-4F07-A00D-95B5659F4F2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3" name="TextBox 1862">
          <a:extLst>
            <a:ext uri="{FF2B5EF4-FFF2-40B4-BE49-F238E27FC236}">
              <a16:creationId xmlns:a16="http://schemas.microsoft.com/office/drawing/2014/main" id="{5C548758-7399-4A07-9F1B-1566C91E7C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4" name="TextBox 1863">
          <a:extLst>
            <a:ext uri="{FF2B5EF4-FFF2-40B4-BE49-F238E27FC236}">
              <a16:creationId xmlns:a16="http://schemas.microsoft.com/office/drawing/2014/main" id="{5F265123-95BD-4D89-9FD4-3FD0FED850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5" name="TextBox 1864">
          <a:extLst>
            <a:ext uri="{FF2B5EF4-FFF2-40B4-BE49-F238E27FC236}">
              <a16:creationId xmlns:a16="http://schemas.microsoft.com/office/drawing/2014/main" id="{D9ACDB35-4241-4EAE-9F6C-69E829F38DE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6" name="TextBox 1865">
          <a:extLst>
            <a:ext uri="{FF2B5EF4-FFF2-40B4-BE49-F238E27FC236}">
              <a16:creationId xmlns:a16="http://schemas.microsoft.com/office/drawing/2014/main" id="{094B75DC-C0D5-43B4-94BE-718DACEF81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7" name="TextBox 1866">
          <a:extLst>
            <a:ext uri="{FF2B5EF4-FFF2-40B4-BE49-F238E27FC236}">
              <a16:creationId xmlns:a16="http://schemas.microsoft.com/office/drawing/2014/main" id="{3B91C56B-0C30-49EE-851B-067A06490B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8" name="TextBox 1867">
          <a:extLst>
            <a:ext uri="{FF2B5EF4-FFF2-40B4-BE49-F238E27FC236}">
              <a16:creationId xmlns:a16="http://schemas.microsoft.com/office/drawing/2014/main" id="{133816AC-440B-4F1B-B6D7-6A69D94F50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69" name="TextBox 1868">
          <a:extLst>
            <a:ext uri="{FF2B5EF4-FFF2-40B4-BE49-F238E27FC236}">
              <a16:creationId xmlns:a16="http://schemas.microsoft.com/office/drawing/2014/main" id="{B7DC38B7-935E-430A-8B8F-58D0478418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0" name="TextBox 1869">
          <a:extLst>
            <a:ext uri="{FF2B5EF4-FFF2-40B4-BE49-F238E27FC236}">
              <a16:creationId xmlns:a16="http://schemas.microsoft.com/office/drawing/2014/main" id="{B7437413-FBBD-410B-8578-2B2BA006198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1" name="TextBox 1870">
          <a:extLst>
            <a:ext uri="{FF2B5EF4-FFF2-40B4-BE49-F238E27FC236}">
              <a16:creationId xmlns:a16="http://schemas.microsoft.com/office/drawing/2014/main" id="{8F0BEF7D-F6C2-440A-B0C1-7E9F4193A93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2" name="TextBox 1871">
          <a:extLst>
            <a:ext uri="{FF2B5EF4-FFF2-40B4-BE49-F238E27FC236}">
              <a16:creationId xmlns:a16="http://schemas.microsoft.com/office/drawing/2014/main" id="{504976E2-963D-4F5E-B027-C2CFBBA9372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3" name="TextBox 1872">
          <a:extLst>
            <a:ext uri="{FF2B5EF4-FFF2-40B4-BE49-F238E27FC236}">
              <a16:creationId xmlns:a16="http://schemas.microsoft.com/office/drawing/2014/main" id="{77138695-B2DF-4872-8D20-6C28B5BD57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4" name="TextBox 1873">
          <a:extLst>
            <a:ext uri="{FF2B5EF4-FFF2-40B4-BE49-F238E27FC236}">
              <a16:creationId xmlns:a16="http://schemas.microsoft.com/office/drawing/2014/main" id="{1BCFA63A-F80A-4F1F-9484-EFBCA922542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5" name="TextBox 1874">
          <a:extLst>
            <a:ext uri="{FF2B5EF4-FFF2-40B4-BE49-F238E27FC236}">
              <a16:creationId xmlns:a16="http://schemas.microsoft.com/office/drawing/2014/main" id="{6535ACC5-BD25-4A9B-99BA-EC85003D33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6" name="TextBox 1875">
          <a:extLst>
            <a:ext uri="{FF2B5EF4-FFF2-40B4-BE49-F238E27FC236}">
              <a16:creationId xmlns:a16="http://schemas.microsoft.com/office/drawing/2014/main" id="{89810C55-71E6-4259-A42C-7249148CCDB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7" name="TextBox 1876">
          <a:extLst>
            <a:ext uri="{FF2B5EF4-FFF2-40B4-BE49-F238E27FC236}">
              <a16:creationId xmlns:a16="http://schemas.microsoft.com/office/drawing/2014/main" id="{F52C96E5-44D7-4491-8A80-7299D1F0FB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8" name="TextBox 1877">
          <a:extLst>
            <a:ext uri="{FF2B5EF4-FFF2-40B4-BE49-F238E27FC236}">
              <a16:creationId xmlns:a16="http://schemas.microsoft.com/office/drawing/2014/main" id="{750B3DB6-6A05-4D9F-9833-BF90F6DD58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79" name="TextBox 1878">
          <a:extLst>
            <a:ext uri="{FF2B5EF4-FFF2-40B4-BE49-F238E27FC236}">
              <a16:creationId xmlns:a16="http://schemas.microsoft.com/office/drawing/2014/main" id="{B233DCF9-9B62-4510-A0D6-0231EC87E8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0" name="TextBox 1879">
          <a:extLst>
            <a:ext uri="{FF2B5EF4-FFF2-40B4-BE49-F238E27FC236}">
              <a16:creationId xmlns:a16="http://schemas.microsoft.com/office/drawing/2014/main" id="{62ACA5D2-FE70-4746-A10C-ABCE0F14050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1" name="TextBox 1880">
          <a:extLst>
            <a:ext uri="{FF2B5EF4-FFF2-40B4-BE49-F238E27FC236}">
              <a16:creationId xmlns:a16="http://schemas.microsoft.com/office/drawing/2014/main" id="{2D4FAF4A-2832-4512-B2ED-BADA6FA4064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2" name="TextBox 1881">
          <a:extLst>
            <a:ext uri="{FF2B5EF4-FFF2-40B4-BE49-F238E27FC236}">
              <a16:creationId xmlns:a16="http://schemas.microsoft.com/office/drawing/2014/main" id="{0CF84007-946E-4217-A590-8FB523B617C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3" name="TextBox 1882">
          <a:extLst>
            <a:ext uri="{FF2B5EF4-FFF2-40B4-BE49-F238E27FC236}">
              <a16:creationId xmlns:a16="http://schemas.microsoft.com/office/drawing/2014/main" id="{EB7BC545-4B5B-487A-A991-6CCC08C8DB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4" name="TextBox 1883">
          <a:extLst>
            <a:ext uri="{FF2B5EF4-FFF2-40B4-BE49-F238E27FC236}">
              <a16:creationId xmlns:a16="http://schemas.microsoft.com/office/drawing/2014/main" id="{DE058E31-8CA7-4142-9676-0A4EEA325C8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5" name="TextBox 1884">
          <a:extLst>
            <a:ext uri="{FF2B5EF4-FFF2-40B4-BE49-F238E27FC236}">
              <a16:creationId xmlns:a16="http://schemas.microsoft.com/office/drawing/2014/main" id="{D1DBC39B-4D95-4A1C-B014-F9F8DA7FFF3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6" name="TextBox 1885">
          <a:extLst>
            <a:ext uri="{FF2B5EF4-FFF2-40B4-BE49-F238E27FC236}">
              <a16:creationId xmlns:a16="http://schemas.microsoft.com/office/drawing/2014/main" id="{3B21776F-C030-472E-9613-B480F5AAE1D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7" name="TextBox 1886">
          <a:extLst>
            <a:ext uri="{FF2B5EF4-FFF2-40B4-BE49-F238E27FC236}">
              <a16:creationId xmlns:a16="http://schemas.microsoft.com/office/drawing/2014/main" id="{B346B93F-060F-4A66-8E0D-EA08F8F8368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8" name="TextBox 1887">
          <a:extLst>
            <a:ext uri="{FF2B5EF4-FFF2-40B4-BE49-F238E27FC236}">
              <a16:creationId xmlns:a16="http://schemas.microsoft.com/office/drawing/2014/main" id="{CF813F43-5C3E-46C2-B3A6-383DD9542E5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89" name="TextBox 1888">
          <a:extLst>
            <a:ext uri="{FF2B5EF4-FFF2-40B4-BE49-F238E27FC236}">
              <a16:creationId xmlns:a16="http://schemas.microsoft.com/office/drawing/2014/main" id="{BB644D56-1898-419A-B38D-92491A7AC63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0" name="TextBox 1889">
          <a:extLst>
            <a:ext uri="{FF2B5EF4-FFF2-40B4-BE49-F238E27FC236}">
              <a16:creationId xmlns:a16="http://schemas.microsoft.com/office/drawing/2014/main" id="{6CB6F370-DBA2-43CE-8011-5121F21E957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1" name="TextBox 1890">
          <a:extLst>
            <a:ext uri="{FF2B5EF4-FFF2-40B4-BE49-F238E27FC236}">
              <a16:creationId xmlns:a16="http://schemas.microsoft.com/office/drawing/2014/main" id="{F90772ED-E96F-43E2-9EF7-FA54638B06C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2" name="TextBox 1891">
          <a:extLst>
            <a:ext uri="{FF2B5EF4-FFF2-40B4-BE49-F238E27FC236}">
              <a16:creationId xmlns:a16="http://schemas.microsoft.com/office/drawing/2014/main" id="{2C154143-92CE-462C-825C-DB2FBD0360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3" name="TextBox 1892">
          <a:extLst>
            <a:ext uri="{FF2B5EF4-FFF2-40B4-BE49-F238E27FC236}">
              <a16:creationId xmlns:a16="http://schemas.microsoft.com/office/drawing/2014/main" id="{D1C11AB4-450E-488F-B11D-ABD096554D9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4" name="TextBox 1893">
          <a:extLst>
            <a:ext uri="{FF2B5EF4-FFF2-40B4-BE49-F238E27FC236}">
              <a16:creationId xmlns:a16="http://schemas.microsoft.com/office/drawing/2014/main" id="{23AD1574-5456-4CD3-9FBB-6B263084976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5" name="TextBox 1894">
          <a:extLst>
            <a:ext uri="{FF2B5EF4-FFF2-40B4-BE49-F238E27FC236}">
              <a16:creationId xmlns:a16="http://schemas.microsoft.com/office/drawing/2014/main" id="{58C7CBD9-502D-48C3-9C15-B9E6715642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6" name="TextBox 1895">
          <a:extLst>
            <a:ext uri="{FF2B5EF4-FFF2-40B4-BE49-F238E27FC236}">
              <a16:creationId xmlns:a16="http://schemas.microsoft.com/office/drawing/2014/main" id="{2CDFA898-8831-4002-9BAC-8020DAD7F14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7" name="TextBox 1896">
          <a:extLst>
            <a:ext uri="{FF2B5EF4-FFF2-40B4-BE49-F238E27FC236}">
              <a16:creationId xmlns:a16="http://schemas.microsoft.com/office/drawing/2014/main" id="{2C33645F-A13A-4067-B224-F9D984DD17B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8" name="TextBox 1897">
          <a:extLst>
            <a:ext uri="{FF2B5EF4-FFF2-40B4-BE49-F238E27FC236}">
              <a16:creationId xmlns:a16="http://schemas.microsoft.com/office/drawing/2014/main" id="{2A5B837B-B779-4D80-9E6D-0AA0882FBD5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899" name="TextBox 1898">
          <a:extLst>
            <a:ext uri="{FF2B5EF4-FFF2-40B4-BE49-F238E27FC236}">
              <a16:creationId xmlns:a16="http://schemas.microsoft.com/office/drawing/2014/main" id="{E1D3C0E4-7A23-4601-BB36-887EF073B44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0" name="TextBox 1899">
          <a:extLst>
            <a:ext uri="{FF2B5EF4-FFF2-40B4-BE49-F238E27FC236}">
              <a16:creationId xmlns:a16="http://schemas.microsoft.com/office/drawing/2014/main" id="{289E6647-B51B-492C-A2D4-5FD6D967FCA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1" name="TextBox 1900">
          <a:extLst>
            <a:ext uri="{FF2B5EF4-FFF2-40B4-BE49-F238E27FC236}">
              <a16:creationId xmlns:a16="http://schemas.microsoft.com/office/drawing/2014/main" id="{6A88F71B-C77D-4776-A8C0-3EAAD68C81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2" name="TextBox 1901">
          <a:extLst>
            <a:ext uri="{FF2B5EF4-FFF2-40B4-BE49-F238E27FC236}">
              <a16:creationId xmlns:a16="http://schemas.microsoft.com/office/drawing/2014/main" id="{9193FE16-9BFA-4688-8D77-4055C3FBD5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3" name="TextBox 1902">
          <a:extLst>
            <a:ext uri="{FF2B5EF4-FFF2-40B4-BE49-F238E27FC236}">
              <a16:creationId xmlns:a16="http://schemas.microsoft.com/office/drawing/2014/main" id="{AE5A5A7A-03C7-4D0E-96BA-0D6410E364D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4" name="TextBox 1903">
          <a:extLst>
            <a:ext uri="{FF2B5EF4-FFF2-40B4-BE49-F238E27FC236}">
              <a16:creationId xmlns:a16="http://schemas.microsoft.com/office/drawing/2014/main" id="{C0DDAB8A-02F3-4CD0-B7A2-4298E79528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5" name="TextBox 1904">
          <a:extLst>
            <a:ext uri="{FF2B5EF4-FFF2-40B4-BE49-F238E27FC236}">
              <a16:creationId xmlns:a16="http://schemas.microsoft.com/office/drawing/2014/main" id="{0C69FBF2-4D69-40C8-B779-CA102744A1D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6" name="TextBox 1905">
          <a:extLst>
            <a:ext uri="{FF2B5EF4-FFF2-40B4-BE49-F238E27FC236}">
              <a16:creationId xmlns:a16="http://schemas.microsoft.com/office/drawing/2014/main" id="{0CFA235D-3CB7-4BEE-A14C-617B3D430F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7" name="TextBox 1906">
          <a:extLst>
            <a:ext uri="{FF2B5EF4-FFF2-40B4-BE49-F238E27FC236}">
              <a16:creationId xmlns:a16="http://schemas.microsoft.com/office/drawing/2014/main" id="{0CD74029-E9B0-41D3-97DF-C3650A8D522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8" name="TextBox 1907">
          <a:extLst>
            <a:ext uri="{FF2B5EF4-FFF2-40B4-BE49-F238E27FC236}">
              <a16:creationId xmlns:a16="http://schemas.microsoft.com/office/drawing/2014/main" id="{2CCD842C-950D-4134-A034-DACFCA4047A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09" name="TextBox 1908">
          <a:extLst>
            <a:ext uri="{FF2B5EF4-FFF2-40B4-BE49-F238E27FC236}">
              <a16:creationId xmlns:a16="http://schemas.microsoft.com/office/drawing/2014/main" id="{93C5EABD-9B43-417D-9E81-D66CBB3C7B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0" name="TextBox 1909">
          <a:extLst>
            <a:ext uri="{FF2B5EF4-FFF2-40B4-BE49-F238E27FC236}">
              <a16:creationId xmlns:a16="http://schemas.microsoft.com/office/drawing/2014/main" id="{60A402DB-C54C-4D85-82D7-73F184A5696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1" name="TextBox 1910">
          <a:extLst>
            <a:ext uri="{FF2B5EF4-FFF2-40B4-BE49-F238E27FC236}">
              <a16:creationId xmlns:a16="http://schemas.microsoft.com/office/drawing/2014/main" id="{A558B4E5-5DA5-4ED7-B858-97795EACD9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2" name="TextBox 1911">
          <a:extLst>
            <a:ext uri="{FF2B5EF4-FFF2-40B4-BE49-F238E27FC236}">
              <a16:creationId xmlns:a16="http://schemas.microsoft.com/office/drawing/2014/main" id="{E799DCB2-AD24-4BD9-A164-8DA5ABAF366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3" name="TextBox 1912">
          <a:extLst>
            <a:ext uri="{FF2B5EF4-FFF2-40B4-BE49-F238E27FC236}">
              <a16:creationId xmlns:a16="http://schemas.microsoft.com/office/drawing/2014/main" id="{6697EBBD-BCED-40A0-9351-C3267A008F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4" name="TextBox 1913">
          <a:extLst>
            <a:ext uri="{FF2B5EF4-FFF2-40B4-BE49-F238E27FC236}">
              <a16:creationId xmlns:a16="http://schemas.microsoft.com/office/drawing/2014/main" id="{FAC8A828-E8EF-487A-A598-F17F22CC70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5" name="TextBox 1914">
          <a:extLst>
            <a:ext uri="{FF2B5EF4-FFF2-40B4-BE49-F238E27FC236}">
              <a16:creationId xmlns:a16="http://schemas.microsoft.com/office/drawing/2014/main" id="{AE496FC2-C388-46D0-A46D-4B496ED0012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6" name="TextBox 1915">
          <a:extLst>
            <a:ext uri="{FF2B5EF4-FFF2-40B4-BE49-F238E27FC236}">
              <a16:creationId xmlns:a16="http://schemas.microsoft.com/office/drawing/2014/main" id="{1697300B-5FEF-429B-8B3C-59C076289E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7" name="TextBox 1916">
          <a:extLst>
            <a:ext uri="{FF2B5EF4-FFF2-40B4-BE49-F238E27FC236}">
              <a16:creationId xmlns:a16="http://schemas.microsoft.com/office/drawing/2014/main" id="{AE45BF45-085F-4061-B142-79349CF47BA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8" name="TextBox 1917">
          <a:extLst>
            <a:ext uri="{FF2B5EF4-FFF2-40B4-BE49-F238E27FC236}">
              <a16:creationId xmlns:a16="http://schemas.microsoft.com/office/drawing/2014/main" id="{3A68DFFA-4EE8-4281-A9DF-5206B478C4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19" name="TextBox 1918">
          <a:extLst>
            <a:ext uri="{FF2B5EF4-FFF2-40B4-BE49-F238E27FC236}">
              <a16:creationId xmlns:a16="http://schemas.microsoft.com/office/drawing/2014/main" id="{26CC16DB-B013-4931-9FD0-3F04F4990DC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0" name="TextBox 1919">
          <a:extLst>
            <a:ext uri="{FF2B5EF4-FFF2-40B4-BE49-F238E27FC236}">
              <a16:creationId xmlns:a16="http://schemas.microsoft.com/office/drawing/2014/main" id="{F449E5C7-6CE1-42C5-86C8-862176EDB0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1" name="TextBox 1920">
          <a:extLst>
            <a:ext uri="{FF2B5EF4-FFF2-40B4-BE49-F238E27FC236}">
              <a16:creationId xmlns:a16="http://schemas.microsoft.com/office/drawing/2014/main" id="{BCCB3144-ECC5-4B4F-A773-542E016AA86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2" name="TextBox 1921">
          <a:extLst>
            <a:ext uri="{FF2B5EF4-FFF2-40B4-BE49-F238E27FC236}">
              <a16:creationId xmlns:a16="http://schemas.microsoft.com/office/drawing/2014/main" id="{55569BDD-B702-4CE8-B674-A33AB59654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3" name="TextBox 1922">
          <a:extLst>
            <a:ext uri="{FF2B5EF4-FFF2-40B4-BE49-F238E27FC236}">
              <a16:creationId xmlns:a16="http://schemas.microsoft.com/office/drawing/2014/main" id="{D2DF2F0B-6614-4049-B299-94E3792128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4" name="TextBox 1923">
          <a:extLst>
            <a:ext uri="{FF2B5EF4-FFF2-40B4-BE49-F238E27FC236}">
              <a16:creationId xmlns:a16="http://schemas.microsoft.com/office/drawing/2014/main" id="{E8BE3C25-46A2-422E-B1BD-1F96DE60D18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5" name="TextBox 1924">
          <a:extLst>
            <a:ext uri="{FF2B5EF4-FFF2-40B4-BE49-F238E27FC236}">
              <a16:creationId xmlns:a16="http://schemas.microsoft.com/office/drawing/2014/main" id="{80846B07-8592-426B-A9B2-BF75D0FF0E0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6" name="TextBox 1925">
          <a:extLst>
            <a:ext uri="{FF2B5EF4-FFF2-40B4-BE49-F238E27FC236}">
              <a16:creationId xmlns:a16="http://schemas.microsoft.com/office/drawing/2014/main" id="{8D3D20A1-91C1-4DD9-AE92-A1A2A0DBEB5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7" name="TextBox 1926">
          <a:extLst>
            <a:ext uri="{FF2B5EF4-FFF2-40B4-BE49-F238E27FC236}">
              <a16:creationId xmlns:a16="http://schemas.microsoft.com/office/drawing/2014/main" id="{0ED274B6-36A1-4A38-B408-8F3F41B04F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8" name="TextBox 1927">
          <a:extLst>
            <a:ext uri="{FF2B5EF4-FFF2-40B4-BE49-F238E27FC236}">
              <a16:creationId xmlns:a16="http://schemas.microsoft.com/office/drawing/2014/main" id="{9B35C973-60F9-46A9-B63A-AA63163AB6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29" name="TextBox 1928">
          <a:extLst>
            <a:ext uri="{FF2B5EF4-FFF2-40B4-BE49-F238E27FC236}">
              <a16:creationId xmlns:a16="http://schemas.microsoft.com/office/drawing/2014/main" id="{59716E54-75E1-47FA-8966-74A33C96992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0" name="TextBox 1929">
          <a:extLst>
            <a:ext uri="{FF2B5EF4-FFF2-40B4-BE49-F238E27FC236}">
              <a16:creationId xmlns:a16="http://schemas.microsoft.com/office/drawing/2014/main" id="{B16E1EEC-7028-409B-8697-1F3673118E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1" name="TextBox 1930">
          <a:extLst>
            <a:ext uri="{FF2B5EF4-FFF2-40B4-BE49-F238E27FC236}">
              <a16:creationId xmlns:a16="http://schemas.microsoft.com/office/drawing/2014/main" id="{4BE62964-9E83-4EEB-868F-4271A5EF9EF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2" name="TextBox 1931">
          <a:extLst>
            <a:ext uri="{FF2B5EF4-FFF2-40B4-BE49-F238E27FC236}">
              <a16:creationId xmlns:a16="http://schemas.microsoft.com/office/drawing/2014/main" id="{CC8C9F03-6384-424B-A6D4-C4CC6CE60F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3" name="TextBox 1932">
          <a:extLst>
            <a:ext uri="{FF2B5EF4-FFF2-40B4-BE49-F238E27FC236}">
              <a16:creationId xmlns:a16="http://schemas.microsoft.com/office/drawing/2014/main" id="{4A002829-D828-4571-AF82-8E7A672727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4" name="TextBox 1933">
          <a:extLst>
            <a:ext uri="{FF2B5EF4-FFF2-40B4-BE49-F238E27FC236}">
              <a16:creationId xmlns:a16="http://schemas.microsoft.com/office/drawing/2014/main" id="{EE729D49-09D6-47B6-8525-11E40AEC33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5" name="TextBox 1934">
          <a:extLst>
            <a:ext uri="{FF2B5EF4-FFF2-40B4-BE49-F238E27FC236}">
              <a16:creationId xmlns:a16="http://schemas.microsoft.com/office/drawing/2014/main" id="{529EE1DA-5C5E-45FD-B654-365F70F28ED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6" name="TextBox 1935">
          <a:extLst>
            <a:ext uri="{FF2B5EF4-FFF2-40B4-BE49-F238E27FC236}">
              <a16:creationId xmlns:a16="http://schemas.microsoft.com/office/drawing/2014/main" id="{7DBBCF35-C2A2-48E4-9FDA-2E20E3F5BD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7" name="TextBox 1936">
          <a:extLst>
            <a:ext uri="{FF2B5EF4-FFF2-40B4-BE49-F238E27FC236}">
              <a16:creationId xmlns:a16="http://schemas.microsoft.com/office/drawing/2014/main" id="{19049EFE-AF34-48C8-A49E-FA3252F3F1D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8" name="TextBox 1937">
          <a:extLst>
            <a:ext uri="{FF2B5EF4-FFF2-40B4-BE49-F238E27FC236}">
              <a16:creationId xmlns:a16="http://schemas.microsoft.com/office/drawing/2014/main" id="{737CD6F1-B9D5-4A25-A3CF-1B8852C212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39" name="TextBox 1938">
          <a:extLst>
            <a:ext uri="{FF2B5EF4-FFF2-40B4-BE49-F238E27FC236}">
              <a16:creationId xmlns:a16="http://schemas.microsoft.com/office/drawing/2014/main" id="{2665FD13-A4CC-49A3-AC3A-845FE83B37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0" name="TextBox 1939">
          <a:extLst>
            <a:ext uri="{FF2B5EF4-FFF2-40B4-BE49-F238E27FC236}">
              <a16:creationId xmlns:a16="http://schemas.microsoft.com/office/drawing/2014/main" id="{13D835DC-96BD-4536-A61D-67629B76781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1" name="TextBox 1940">
          <a:extLst>
            <a:ext uri="{FF2B5EF4-FFF2-40B4-BE49-F238E27FC236}">
              <a16:creationId xmlns:a16="http://schemas.microsoft.com/office/drawing/2014/main" id="{50AEB2CA-0752-429E-90AC-87C758A8666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2" name="TextBox 1941">
          <a:extLst>
            <a:ext uri="{FF2B5EF4-FFF2-40B4-BE49-F238E27FC236}">
              <a16:creationId xmlns:a16="http://schemas.microsoft.com/office/drawing/2014/main" id="{026A403F-EC09-4096-97FD-0DBDB189C0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3" name="TextBox 1942">
          <a:extLst>
            <a:ext uri="{FF2B5EF4-FFF2-40B4-BE49-F238E27FC236}">
              <a16:creationId xmlns:a16="http://schemas.microsoft.com/office/drawing/2014/main" id="{74A69569-7D9E-4CCF-AD80-BEBB1D58F3A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4" name="TextBox 1943">
          <a:extLst>
            <a:ext uri="{FF2B5EF4-FFF2-40B4-BE49-F238E27FC236}">
              <a16:creationId xmlns:a16="http://schemas.microsoft.com/office/drawing/2014/main" id="{FE674BDC-7C19-4201-8707-F94AAD2C86F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5" name="TextBox 1944">
          <a:extLst>
            <a:ext uri="{FF2B5EF4-FFF2-40B4-BE49-F238E27FC236}">
              <a16:creationId xmlns:a16="http://schemas.microsoft.com/office/drawing/2014/main" id="{D62E12AB-CD3F-43E3-B385-7397FBB0F03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6" name="TextBox 1945">
          <a:extLst>
            <a:ext uri="{FF2B5EF4-FFF2-40B4-BE49-F238E27FC236}">
              <a16:creationId xmlns:a16="http://schemas.microsoft.com/office/drawing/2014/main" id="{0F008C0B-CAF7-4BBE-AE02-C55C88B365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7" name="TextBox 1946">
          <a:extLst>
            <a:ext uri="{FF2B5EF4-FFF2-40B4-BE49-F238E27FC236}">
              <a16:creationId xmlns:a16="http://schemas.microsoft.com/office/drawing/2014/main" id="{23B6312B-F76D-498B-90D0-CC9BCD9BCA6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8" name="TextBox 1947">
          <a:extLst>
            <a:ext uri="{FF2B5EF4-FFF2-40B4-BE49-F238E27FC236}">
              <a16:creationId xmlns:a16="http://schemas.microsoft.com/office/drawing/2014/main" id="{74E9AFBE-B515-4A32-AACA-1A0413D3A67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49" name="TextBox 1948">
          <a:extLst>
            <a:ext uri="{FF2B5EF4-FFF2-40B4-BE49-F238E27FC236}">
              <a16:creationId xmlns:a16="http://schemas.microsoft.com/office/drawing/2014/main" id="{A114612F-E6C3-4759-B32C-D936BFEB61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0" name="TextBox 1949">
          <a:extLst>
            <a:ext uri="{FF2B5EF4-FFF2-40B4-BE49-F238E27FC236}">
              <a16:creationId xmlns:a16="http://schemas.microsoft.com/office/drawing/2014/main" id="{2B6BD93C-8929-4B57-8689-7C86E68A852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1" name="TextBox 1950">
          <a:extLst>
            <a:ext uri="{FF2B5EF4-FFF2-40B4-BE49-F238E27FC236}">
              <a16:creationId xmlns:a16="http://schemas.microsoft.com/office/drawing/2014/main" id="{AA35F92A-CAB8-4BC4-9B5F-C81A0560E5A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2" name="TextBox 1951">
          <a:extLst>
            <a:ext uri="{FF2B5EF4-FFF2-40B4-BE49-F238E27FC236}">
              <a16:creationId xmlns:a16="http://schemas.microsoft.com/office/drawing/2014/main" id="{6B547290-556E-4630-BAE4-8F9499246A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3" name="TextBox 1952">
          <a:extLst>
            <a:ext uri="{FF2B5EF4-FFF2-40B4-BE49-F238E27FC236}">
              <a16:creationId xmlns:a16="http://schemas.microsoft.com/office/drawing/2014/main" id="{C89DB947-CD2D-4D60-AA22-ACA83055B8A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4" name="TextBox 1953">
          <a:extLst>
            <a:ext uri="{FF2B5EF4-FFF2-40B4-BE49-F238E27FC236}">
              <a16:creationId xmlns:a16="http://schemas.microsoft.com/office/drawing/2014/main" id="{6D48CDA2-A7C2-4731-8B02-B8A5B4384F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5" name="TextBox 1954">
          <a:extLst>
            <a:ext uri="{FF2B5EF4-FFF2-40B4-BE49-F238E27FC236}">
              <a16:creationId xmlns:a16="http://schemas.microsoft.com/office/drawing/2014/main" id="{7B597CE7-9D0D-4752-A0BC-A508EC46907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6" name="TextBox 1955">
          <a:extLst>
            <a:ext uri="{FF2B5EF4-FFF2-40B4-BE49-F238E27FC236}">
              <a16:creationId xmlns:a16="http://schemas.microsoft.com/office/drawing/2014/main" id="{48E19E0F-8E37-4ACE-BB88-A8E96D96EAD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7" name="TextBox 1956">
          <a:extLst>
            <a:ext uri="{FF2B5EF4-FFF2-40B4-BE49-F238E27FC236}">
              <a16:creationId xmlns:a16="http://schemas.microsoft.com/office/drawing/2014/main" id="{23C3C862-8461-4D30-B4CA-8108A747AE9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8" name="TextBox 1957">
          <a:extLst>
            <a:ext uri="{FF2B5EF4-FFF2-40B4-BE49-F238E27FC236}">
              <a16:creationId xmlns:a16="http://schemas.microsoft.com/office/drawing/2014/main" id="{A5623609-FD65-483B-BE39-187227D88F1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59" name="TextBox 1958">
          <a:extLst>
            <a:ext uri="{FF2B5EF4-FFF2-40B4-BE49-F238E27FC236}">
              <a16:creationId xmlns:a16="http://schemas.microsoft.com/office/drawing/2014/main" id="{091C420F-6880-4D4C-AD89-AEF974613CD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0" name="TextBox 1959">
          <a:extLst>
            <a:ext uri="{FF2B5EF4-FFF2-40B4-BE49-F238E27FC236}">
              <a16:creationId xmlns:a16="http://schemas.microsoft.com/office/drawing/2014/main" id="{10E5706C-777C-4053-9B18-FCF5B27CC9A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1" name="TextBox 1960">
          <a:extLst>
            <a:ext uri="{FF2B5EF4-FFF2-40B4-BE49-F238E27FC236}">
              <a16:creationId xmlns:a16="http://schemas.microsoft.com/office/drawing/2014/main" id="{644A65F1-2D2C-4C6E-9CEA-BED8B1852B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2" name="TextBox 1961">
          <a:extLst>
            <a:ext uri="{FF2B5EF4-FFF2-40B4-BE49-F238E27FC236}">
              <a16:creationId xmlns:a16="http://schemas.microsoft.com/office/drawing/2014/main" id="{B5808AA9-835F-41F9-B405-38750318B8A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3" name="TextBox 1962">
          <a:extLst>
            <a:ext uri="{FF2B5EF4-FFF2-40B4-BE49-F238E27FC236}">
              <a16:creationId xmlns:a16="http://schemas.microsoft.com/office/drawing/2014/main" id="{99AABA76-E5D7-4361-BA01-485802D9243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4" name="TextBox 1963">
          <a:extLst>
            <a:ext uri="{FF2B5EF4-FFF2-40B4-BE49-F238E27FC236}">
              <a16:creationId xmlns:a16="http://schemas.microsoft.com/office/drawing/2014/main" id="{3B85C7C1-E882-4C66-9CAA-F683A906CA3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5" name="TextBox 1964">
          <a:extLst>
            <a:ext uri="{FF2B5EF4-FFF2-40B4-BE49-F238E27FC236}">
              <a16:creationId xmlns:a16="http://schemas.microsoft.com/office/drawing/2014/main" id="{F52CCFC1-F1BD-4132-BDA4-C63857508C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6" name="TextBox 1965">
          <a:extLst>
            <a:ext uri="{FF2B5EF4-FFF2-40B4-BE49-F238E27FC236}">
              <a16:creationId xmlns:a16="http://schemas.microsoft.com/office/drawing/2014/main" id="{8332CD55-41CE-4FBB-864B-B9921B28293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7" name="TextBox 1966">
          <a:extLst>
            <a:ext uri="{FF2B5EF4-FFF2-40B4-BE49-F238E27FC236}">
              <a16:creationId xmlns:a16="http://schemas.microsoft.com/office/drawing/2014/main" id="{356D21B5-93AD-4F78-9028-17FF6073A76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8" name="TextBox 1967">
          <a:extLst>
            <a:ext uri="{FF2B5EF4-FFF2-40B4-BE49-F238E27FC236}">
              <a16:creationId xmlns:a16="http://schemas.microsoft.com/office/drawing/2014/main" id="{912E8A61-A5DF-42F2-A6D4-C93E2C9A81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69" name="TextBox 1968">
          <a:extLst>
            <a:ext uri="{FF2B5EF4-FFF2-40B4-BE49-F238E27FC236}">
              <a16:creationId xmlns:a16="http://schemas.microsoft.com/office/drawing/2014/main" id="{70875C83-72A7-49C3-89CE-C58E938651E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0" name="TextBox 1969">
          <a:extLst>
            <a:ext uri="{FF2B5EF4-FFF2-40B4-BE49-F238E27FC236}">
              <a16:creationId xmlns:a16="http://schemas.microsoft.com/office/drawing/2014/main" id="{0AE2D68A-9149-4F00-936C-A41EDDE08CD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1" name="TextBox 1970">
          <a:extLst>
            <a:ext uri="{FF2B5EF4-FFF2-40B4-BE49-F238E27FC236}">
              <a16:creationId xmlns:a16="http://schemas.microsoft.com/office/drawing/2014/main" id="{1E61E087-F28F-4671-84F0-2C1EF65487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2" name="TextBox 1971">
          <a:extLst>
            <a:ext uri="{FF2B5EF4-FFF2-40B4-BE49-F238E27FC236}">
              <a16:creationId xmlns:a16="http://schemas.microsoft.com/office/drawing/2014/main" id="{49898B2E-445C-4C69-BC7F-2960CEA5951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3" name="TextBox 1972">
          <a:extLst>
            <a:ext uri="{FF2B5EF4-FFF2-40B4-BE49-F238E27FC236}">
              <a16:creationId xmlns:a16="http://schemas.microsoft.com/office/drawing/2014/main" id="{73CBC41B-CD72-4278-9704-4AF79D9290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4" name="TextBox 1973">
          <a:extLst>
            <a:ext uri="{FF2B5EF4-FFF2-40B4-BE49-F238E27FC236}">
              <a16:creationId xmlns:a16="http://schemas.microsoft.com/office/drawing/2014/main" id="{54600787-BCFB-4538-A88E-9CEFD8E97C6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5" name="TextBox 1974">
          <a:extLst>
            <a:ext uri="{FF2B5EF4-FFF2-40B4-BE49-F238E27FC236}">
              <a16:creationId xmlns:a16="http://schemas.microsoft.com/office/drawing/2014/main" id="{22E1423D-3F7C-4FC6-9533-E457AE7989E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6" name="TextBox 1975">
          <a:extLst>
            <a:ext uri="{FF2B5EF4-FFF2-40B4-BE49-F238E27FC236}">
              <a16:creationId xmlns:a16="http://schemas.microsoft.com/office/drawing/2014/main" id="{45B44190-1404-4A95-981D-73B62FE5424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7" name="TextBox 1976">
          <a:extLst>
            <a:ext uri="{FF2B5EF4-FFF2-40B4-BE49-F238E27FC236}">
              <a16:creationId xmlns:a16="http://schemas.microsoft.com/office/drawing/2014/main" id="{A0DB5BAF-7B97-4035-97BE-2F6E36FABC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8" name="TextBox 1977">
          <a:extLst>
            <a:ext uri="{FF2B5EF4-FFF2-40B4-BE49-F238E27FC236}">
              <a16:creationId xmlns:a16="http://schemas.microsoft.com/office/drawing/2014/main" id="{73F22D03-30F5-491C-8F40-E1C6D0EAD82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79" name="TextBox 1978">
          <a:extLst>
            <a:ext uri="{FF2B5EF4-FFF2-40B4-BE49-F238E27FC236}">
              <a16:creationId xmlns:a16="http://schemas.microsoft.com/office/drawing/2014/main" id="{8E416C05-B5BD-4238-939C-AD2DEA4EC01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0" name="TextBox 1979">
          <a:extLst>
            <a:ext uri="{FF2B5EF4-FFF2-40B4-BE49-F238E27FC236}">
              <a16:creationId xmlns:a16="http://schemas.microsoft.com/office/drawing/2014/main" id="{7B41AA41-7CC4-4A5B-8C0B-4DE1F803D1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1" name="TextBox 1980">
          <a:extLst>
            <a:ext uri="{FF2B5EF4-FFF2-40B4-BE49-F238E27FC236}">
              <a16:creationId xmlns:a16="http://schemas.microsoft.com/office/drawing/2014/main" id="{79B9ADC7-202B-4C90-B605-C0B6896711B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2" name="TextBox 1981">
          <a:extLst>
            <a:ext uri="{FF2B5EF4-FFF2-40B4-BE49-F238E27FC236}">
              <a16:creationId xmlns:a16="http://schemas.microsoft.com/office/drawing/2014/main" id="{188AE19E-0DBB-47EB-AAAE-835DC08C2BF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3" name="TextBox 1982">
          <a:extLst>
            <a:ext uri="{FF2B5EF4-FFF2-40B4-BE49-F238E27FC236}">
              <a16:creationId xmlns:a16="http://schemas.microsoft.com/office/drawing/2014/main" id="{7F163B60-BF10-4D21-B25D-5D9B8371A2D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4" name="TextBox 1983">
          <a:extLst>
            <a:ext uri="{FF2B5EF4-FFF2-40B4-BE49-F238E27FC236}">
              <a16:creationId xmlns:a16="http://schemas.microsoft.com/office/drawing/2014/main" id="{5DD04D25-EFF7-490F-BB7B-210383E16E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5" name="TextBox 1984">
          <a:extLst>
            <a:ext uri="{FF2B5EF4-FFF2-40B4-BE49-F238E27FC236}">
              <a16:creationId xmlns:a16="http://schemas.microsoft.com/office/drawing/2014/main" id="{70815C30-4E31-4262-B46C-25F11C38FED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6" name="TextBox 1985">
          <a:extLst>
            <a:ext uri="{FF2B5EF4-FFF2-40B4-BE49-F238E27FC236}">
              <a16:creationId xmlns:a16="http://schemas.microsoft.com/office/drawing/2014/main" id="{979CA948-08C8-4501-985C-FAA87A944FF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7" name="TextBox 1986">
          <a:extLst>
            <a:ext uri="{FF2B5EF4-FFF2-40B4-BE49-F238E27FC236}">
              <a16:creationId xmlns:a16="http://schemas.microsoft.com/office/drawing/2014/main" id="{DCF525A0-D7D3-4CC7-8854-E1E7B098066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8" name="TextBox 1987">
          <a:extLst>
            <a:ext uri="{FF2B5EF4-FFF2-40B4-BE49-F238E27FC236}">
              <a16:creationId xmlns:a16="http://schemas.microsoft.com/office/drawing/2014/main" id="{C931CD43-0E9A-4F87-8BAB-6898A4A6D5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89" name="TextBox 1988">
          <a:extLst>
            <a:ext uri="{FF2B5EF4-FFF2-40B4-BE49-F238E27FC236}">
              <a16:creationId xmlns:a16="http://schemas.microsoft.com/office/drawing/2014/main" id="{53DC4C71-A121-4C24-9790-0E7DB49E778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0" name="TextBox 1989">
          <a:extLst>
            <a:ext uri="{FF2B5EF4-FFF2-40B4-BE49-F238E27FC236}">
              <a16:creationId xmlns:a16="http://schemas.microsoft.com/office/drawing/2014/main" id="{0881E974-6BCF-4254-B906-4ECA239E49D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1" name="TextBox 1990">
          <a:extLst>
            <a:ext uri="{FF2B5EF4-FFF2-40B4-BE49-F238E27FC236}">
              <a16:creationId xmlns:a16="http://schemas.microsoft.com/office/drawing/2014/main" id="{604B77C3-2B21-4008-9EBA-1F59D2366E8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2" name="TextBox 1991">
          <a:extLst>
            <a:ext uri="{FF2B5EF4-FFF2-40B4-BE49-F238E27FC236}">
              <a16:creationId xmlns:a16="http://schemas.microsoft.com/office/drawing/2014/main" id="{0F8BDC9D-A6B9-4281-A95D-9D2222B3F7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3" name="TextBox 1992">
          <a:extLst>
            <a:ext uri="{FF2B5EF4-FFF2-40B4-BE49-F238E27FC236}">
              <a16:creationId xmlns:a16="http://schemas.microsoft.com/office/drawing/2014/main" id="{0900F499-1FBE-4921-9EAF-A26354571E9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4" name="TextBox 1993">
          <a:extLst>
            <a:ext uri="{FF2B5EF4-FFF2-40B4-BE49-F238E27FC236}">
              <a16:creationId xmlns:a16="http://schemas.microsoft.com/office/drawing/2014/main" id="{AA81283E-0013-40E0-BE8D-3BFF6EF2F42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5" name="TextBox 1994">
          <a:extLst>
            <a:ext uri="{FF2B5EF4-FFF2-40B4-BE49-F238E27FC236}">
              <a16:creationId xmlns:a16="http://schemas.microsoft.com/office/drawing/2014/main" id="{E7D160FB-DF98-4C8D-ACEF-716F71BFEAF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6" name="TextBox 1995">
          <a:extLst>
            <a:ext uri="{FF2B5EF4-FFF2-40B4-BE49-F238E27FC236}">
              <a16:creationId xmlns:a16="http://schemas.microsoft.com/office/drawing/2014/main" id="{631B40B0-1DCB-4278-BCCF-D20E8772DE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7" name="TextBox 1996">
          <a:extLst>
            <a:ext uri="{FF2B5EF4-FFF2-40B4-BE49-F238E27FC236}">
              <a16:creationId xmlns:a16="http://schemas.microsoft.com/office/drawing/2014/main" id="{F7428CEA-DDCD-4983-B4E9-899133DA29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8" name="TextBox 1997">
          <a:extLst>
            <a:ext uri="{FF2B5EF4-FFF2-40B4-BE49-F238E27FC236}">
              <a16:creationId xmlns:a16="http://schemas.microsoft.com/office/drawing/2014/main" id="{E7E6AC08-EAA0-4AA6-9625-AE51EC531EA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1999" name="TextBox 1998">
          <a:extLst>
            <a:ext uri="{FF2B5EF4-FFF2-40B4-BE49-F238E27FC236}">
              <a16:creationId xmlns:a16="http://schemas.microsoft.com/office/drawing/2014/main" id="{2072DEB9-4321-40E9-B1A9-27C363F0CAB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0" name="TextBox 1999">
          <a:extLst>
            <a:ext uri="{FF2B5EF4-FFF2-40B4-BE49-F238E27FC236}">
              <a16:creationId xmlns:a16="http://schemas.microsoft.com/office/drawing/2014/main" id="{01CFCD11-F553-439B-8A5F-82A2F3C1763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1" name="TextBox 2000">
          <a:extLst>
            <a:ext uri="{FF2B5EF4-FFF2-40B4-BE49-F238E27FC236}">
              <a16:creationId xmlns:a16="http://schemas.microsoft.com/office/drawing/2014/main" id="{5E9A439C-D1CD-439F-9660-EF3BC73666F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2" name="TextBox 2001">
          <a:extLst>
            <a:ext uri="{FF2B5EF4-FFF2-40B4-BE49-F238E27FC236}">
              <a16:creationId xmlns:a16="http://schemas.microsoft.com/office/drawing/2014/main" id="{EBCF9422-2242-43A4-BA99-9DC6859DD21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3" name="TextBox 2002">
          <a:extLst>
            <a:ext uri="{FF2B5EF4-FFF2-40B4-BE49-F238E27FC236}">
              <a16:creationId xmlns:a16="http://schemas.microsoft.com/office/drawing/2014/main" id="{46858A5C-2C52-4457-86B7-6EB8AB10CAE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4" name="TextBox 2003">
          <a:extLst>
            <a:ext uri="{FF2B5EF4-FFF2-40B4-BE49-F238E27FC236}">
              <a16:creationId xmlns:a16="http://schemas.microsoft.com/office/drawing/2014/main" id="{ACC33311-89E7-4D20-B5A1-C51E7B93B70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5" name="TextBox 2004">
          <a:extLst>
            <a:ext uri="{FF2B5EF4-FFF2-40B4-BE49-F238E27FC236}">
              <a16:creationId xmlns:a16="http://schemas.microsoft.com/office/drawing/2014/main" id="{D3466005-E01A-495F-9AD2-6F9B683CD8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6" name="TextBox 2005">
          <a:extLst>
            <a:ext uri="{FF2B5EF4-FFF2-40B4-BE49-F238E27FC236}">
              <a16:creationId xmlns:a16="http://schemas.microsoft.com/office/drawing/2014/main" id="{0D922DB6-9E6D-49F5-9B3C-51FA5A83D5D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7" name="TextBox 2006">
          <a:extLst>
            <a:ext uri="{FF2B5EF4-FFF2-40B4-BE49-F238E27FC236}">
              <a16:creationId xmlns:a16="http://schemas.microsoft.com/office/drawing/2014/main" id="{2ABAB910-D8A5-4E75-941B-BC703A5809D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8" name="TextBox 2007">
          <a:extLst>
            <a:ext uri="{FF2B5EF4-FFF2-40B4-BE49-F238E27FC236}">
              <a16:creationId xmlns:a16="http://schemas.microsoft.com/office/drawing/2014/main" id="{E31F584B-F39B-4025-9906-5E4751002A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09" name="TextBox 2008">
          <a:extLst>
            <a:ext uri="{FF2B5EF4-FFF2-40B4-BE49-F238E27FC236}">
              <a16:creationId xmlns:a16="http://schemas.microsoft.com/office/drawing/2014/main" id="{8FCB8128-8453-4050-9122-F25CAFAEF6C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0" name="TextBox 2009">
          <a:extLst>
            <a:ext uri="{FF2B5EF4-FFF2-40B4-BE49-F238E27FC236}">
              <a16:creationId xmlns:a16="http://schemas.microsoft.com/office/drawing/2014/main" id="{D04E6C90-5BE9-487E-89B1-9C8B00CC9CC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1" name="TextBox 2010">
          <a:extLst>
            <a:ext uri="{FF2B5EF4-FFF2-40B4-BE49-F238E27FC236}">
              <a16:creationId xmlns:a16="http://schemas.microsoft.com/office/drawing/2014/main" id="{13A042CB-4FFF-4AF9-A1C7-8478D1E2621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2" name="TextBox 2011">
          <a:extLst>
            <a:ext uri="{FF2B5EF4-FFF2-40B4-BE49-F238E27FC236}">
              <a16:creationId xmlns:a16="http://schemas.microsoft.com/office/drawing/2014/main" id="{7B5993DF-7589-48F0-A9AD-1AB5987768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3" name="TextBox 2012">
          <a:extLst>
            <a:ext uri="{FF2B5EF4-FFF2-40B4-BE49-F238E27FC236}">
              <a16:creationId xmlns:a16="http://schemas.microsoft.com/office/drawing/2014/main" id="{7B5C4F08-1E81-4516-A92C-B1B48D2DD5F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4" name="TextBox 2013">
          <a:extLst>
            <a:ext uri="{FF2B5EF4-FFF2-40B4-BE49-F238E27FC236}">
              <a16:creationId xmlns:a16="http://schemas.microsoft.com/office/drawing/2014/main" id="{FFC22F40-1F42-4A43-A189-458A5757CB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5" name="TextBox 2014">
          <a:extLst>
            <a:ext uri="{FF2B5EF4-FFF2-40B4-BE49-F238E27FC236}">
              <a16:creationId xmlns:a16="http://schemas.microsoft.com/office/drawing/2014/main" id="{320F6FB8-9795-4506-BCB4-0E0F405B07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6" name="TextBox 2015">
          <a:extLst>
            <a:ext uri="{FF2B5EF4-FFF2-40B4-BE49-F238E27FC236}">
              <a16:creationId xmlns:a16="http://schemas.microsoft.com/office/drawing/2014/main" id="{00B8BC89-6882-4BB1-9BA2-554F891B6C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7" name="TextBox 2016">
          <a:extLst>
            <a:ext uri="{FF2B5EF4-FFF2-40B4-BE49-F238E27FC236}">
              <a16:creationId xmlns:a16="http://schemas.microsoft.com/office/drawing/2014/main" id="{95528ADE-C2F1-48FC-87E7-AF114C28081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8" name="TextBox 2017">
          <a:extLst>
            <a:ext uri="{FF2B5EF4-FFF2-40B4-BE49-F238E27FC236}">
              <a16:creationId xmlns:a16="http://schemas.microsoft.com/office/drawing/2014/main" id="{53968963-7267-4156-A5CE-19E69708AC7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19" name="TextBox 2018">
          <a:extLst>
            <a:ext uri="{FF2B5EF4-FFF2-40B4-BE49-F238E27FC236}">
              <a16:creationId xmlns:a16="http://schemas.microsoft.com/office/drawing/2014/main" id="{03E87455-E63E-4EA0-94D3-AA1E4240652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0" name="TextBox 2019">
          <a:extLst>
            <a:ext uri="{FF2B5EF4-FFF2-40B4-BE49-F238E27FC236}">
              <a16:creationId xmlns:a16="http://schemas.microsoft.com/office/drawing/2014/main" id="{CCE063D6-CFCB-4C74-A3A4-254731E5AB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1" name="TextBox 2020">
          <a:extLst>
            <a:ext uri="{FF2B5EF4-FFF2-40B4-BE49-F238E27FC236}">
              <a16:creationId xmlns:a16="http://schemas.microsoft.com/office/drawing/2014/main" id="{0A79276C-5872-42E1-935F-ABBAE19A5BB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2" name="TextBox 2021">
          <a:extLst>
            <a:ext uri="{FF2B5EF4-FFF2-40B4-BE49-F238E27FC236}">
              <a16:creationId xmlns:a16="http://schemas.microsoft.com/office/drawing/2014/main" id="{3F539AFE-CCA6-4EFA-B11E-36ADBED73D0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3" name="TextBox 2022">
          <a:extLst>
            <a:ext uri="{FF2B5EF4-FFF2-40B4-BE49-F238E27FC236}">
              <a16:creationId xmlns:a16="http://schemas.microsoft.com/office/drawing/2014/main" id="{BE46BF48-EEB1-41A2-848D-82F2E1B3AF1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4" name="TextBox 2023">
          <a:extLst>
            <a:ext uri="{FF2B5EF4-FFF2-40B4-BE49-F238E27FC236}">
              <a16:creationId xmlns:a16="http://schemas.microsoft.com/office/drawing/2014/main" id="{19E452D5-35C2-4E3C-8BD0-C7BA56541A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5" name="TextBox 2024">
          <a:extLst>
            <a:ext uri="{FF2B5EF4-FFF2-40B4-BE49-F238E27FC236}">
              <a16:creationId xmlns:a16="http://schemas.microsoft.com/office/drawing/2014/main" id="{DD6E7ED8-46B6-4173-A3E2-9E3119961F5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6" name="TextBox 2025">
          <a:extLst>
            <a:ext uri="{FF2B5EF4-FFF2-40B4-BE49-F238E27FC236}">
              <a16:creationId xmlns:a16="http://schemas.microsoft.com/office/drawing/2014/main" id="{57C5FD42-DDDF-49AD-B6DA-B3B40423590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7" name="TextBox 2026">
          <a:extLst>
            <a:ext uri="{FF2B5EF4-FFF2-40B4-BE49-F238E27FC236}">
              <a16:creationId xmlns:a16="http://schemas.microsoft.com/office/drawing/2014/main" id="{B1DF9136-D185-4F49-B6B7-30B54FDE12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8" name="TextBox 2027">
          <a:extLst>
            <a:ext uri="{FF2B5EF4-FFF2-40B4-BE49-F238E27FC236}">
              <a16:creationId xmlns:a16="http://schemas.microsoft.com/office/drawing/2014/main" id="{1BC1683C-293B-4732-80F5-529A11BAD1C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29" name="TextBox 2028">
          <a:extLst>
            <a:ext uri="{FF2B5EF4-FFF2-40B4-BE49-F238E27FC236}">
              <a16:creationId xmlns:a16="http://schemas.microsoft.com/office/drawing/2014/main" id="{09CAC197-8D42-4EC2-9CA2-00676D2829D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0" name="TextBox 2029">
          <a:extLst>
            <a:ext uri="{FF2B5EF4-FFF2-40B4-BE49-F238E27FC236}">
              <a16:creationId xmlns:a16="http://schemas.microsoft.com/office/drawing/2014/main" id="{7339C37C-CE65-4C3B-9F80-0A91B3F416A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1" name="TextBox 2030">
          <a:extLst>
            <a:ext uri="{FF2B5EF4-FFF2-40B4-BE49-F238E27FC236}">
              <a16:creationId xmlns:a16="http://schemas.microsoft.com/office/drawing/2014/main" id="{290864CA-C7DF-49DC-99ED-18EECAB3ABD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2" name="TextBox 2031">
          <a:extLst>
            <a:ext uri="{FF2B5EF4-FFF2-40B4-BE49-F238E27FC236}">
              <a16:creationId xmlns:a16="http://schemas.microsoft.com/office/drawing/2014/main" id="{6A3B5E6E-F918-4135-B0A6-A0DD51952EC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3" name="TextBox 2032">
          <a:extLst>
            <a:ext uri="{FF2B5EF4-FFF2-40B4-BE49-F238E27FC236}">
              <a16:creationId xmlns:a16="http://schemas.microsoft.com/office/drawing/2014/main" id="{D446201B-1C9C-4D54-9B66-875861658B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4" name="TextBox 2033">
          <a:extLst>
            <a:ext uri="{FF2B5EF4-FFF2-40B4-BE49-F238E27FC236}">
              <a16:creationId xmlns:a16="http://schemas.microsoft.com/office/drawing/2014/main" id="{CAE04B7C-CB70-4812-AFF1-C7725E4233A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5" name="TextBox 2034">
          <a:extLst>
            <a:ext uri="{FF2B5EF4-FFF2-40B4-BE49-F238E27FC236}">
              <a16:creationId xmlns:a16="http://schemas.microsoft.com/office/drawing/2014/main" id="{608D347E-0A5B-4F0C-A729-7CBE14D73BF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6" name="TextBox 2035">
          <a:extLst>
            <a:ext uri="{FF2B5EF4-FFF2-40B4-BE49-F238E27FC236}">
              <a16:creationId xmlns:a16="http://schemas.microsoft.com/office/drawing/2014/main" id="{44BD6F0C-738F-4BCA-863E-14253ADCDA7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7" name="TextBox 2036">
          <a:extLst>
            <a:ext uri="{FF2B5EF4-FFF2-40B4-BE49-F238E27FC236}">
              <a16:creationId xmlns:a16="http://schemas.microsoft.com/office/drawing/2014/main" id="{77D22403-30B2-4869-8787-F2B6121353F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8" name="TextBox 2037">
          <a:extLst>
            <a:ext uri="{FF2B5EF4-FFF2-40B4-BE49-F238E27FC236}">
              <a16:creationId xmlns:a16="http://schemas.microsoft.com/office/drawing/2014/main" id="{CF29230F-5E20-4409-A907-0113991E580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39" name="TextBox 2038">
          <a:extLst>
            <a:ext uri="{FF2B5EF4-FFF2-40B4-BE49-F238E27FC236}">
              <a16:creationId xmlns:a16="http://schemas.microsoft.com/office/drawing/2014/main" id="{E8A9E9D5-1E81-4FC7-895F-748575FD913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0" name="TextBox 2039">
          <a:extLst>
            <a:ext uri="{FF2B5EF4-FFF2-40B4-BE49-F238E27FC236}">
              <a16:creationId xmlns:a16="http://schemas.microsoft.com/office/drawing/2014/main" id="{4EBFDFCD-C982-43D5-A7D0-54E7694AFFC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1" name="TextBox 2040">
          <a:extLst>
            <a:ext uri="{FF2B5EF4-FFF2-40B4-BE49-F238E27FC236}">
              <a16:creationId xmlns:a16="http://schemas.microsoft.com/office/drawing/2014/main" id="{4B9B9516-4B59-4B01-9FB0-7D03282A10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2" name="TextBox 2041">
          <a:extLst>
            <a:ext uri="{FF2B5EF4-FFF2-40B4-BE49-F238E27FC236}">
              <a16:creationId xmlns:a16="http://schemas.microsoft.com/office/drawing/2014/main" id="{EDFA4F40-FC14-49AF-BB5D-F32ECCDAA60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3" name="TextBox 2042">
          <a:extLst>
            <a:ext uri="{FF2B5EF4-FFF2-40B4-BE49-F238E27FC236}">
              <a16:creationId xmlns:a16="http://schemas.microsoft.com/office/drawing/2014/main" id="{F816F3D1-0E58-4B94-94B6-892A86D321A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4" name="TextBox 2043">
          <a:extLst>
            <a:ext uri="{FF2B5EF4-FFF2-40B4-BE49-F238E27FC236}">
              <a16:creationId xmlns:a16="http://schemas.microsoft.com/office/drawing/2014/main" id="{74F97F33-FE2E-41F6-947A-2DDBC9888AF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5" name="TextBox 2044">
          <a:extLst>
            <a:ext uri="{FF2B5EF4-FFF2-40B4-BE49-F238E27FC236}">
              <a16:creationId xmlns:a16="http://schemas.microsoft.com/office/drawing/2014/main" id="{927564EC-1A4B-4E1A-9E91-287B4A2B06A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6" name="TextBox 2045">
          <a:extLst>
            <a:ext uri="{FF2B5EF4-FFF2-40B4-BE49-F238E27FC236}">
              <a16:creationId xmlns:a16="http://schemas.microsoft.com/office/drawing/2014/main" id="{215A0939-9B1B-4D66-94F7-1D2B6A20FA7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7" name="TextBox 2046">
          <a:extLst>
            <a:ext uri="{FF2B5EF4-FFF2-40B4-BE49-F238E27FC236}">
              <a16:creationId xmlns:a16="http://schemas.microsoft.com/office/drawing/2014/main" id="{13DA9319-F218-4D08-B059-AE4BEE67952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8" name="TextBox 2047">
          <a:extLst>
            <a:ext uri="{FF2B5EF4-FFF2-40B4-BE49-F238E27FC236}">
              <a16:creationId xmlns:a16="http://schemas.microsoft.com/office/drawing/2014/main" id="{48108997-F7AA-4796-B20B-AA5E97F6159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49" name="TextBox 2048">
          <a:extLst>
            <a:ext uri="{FF2B5EF4-FFF2-40B4-BE49-F238E27FC236}">
              <a16:creationId xmlns:a16="http://schemas.microsoft.com/office/drawing/2014/main" id="{ACF54223-2A85-4250-88EC-0727F99B4F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0" name="TextBox 2049">
          <a:extLst>
            <a:ext uri="{FF2B5EF4-FFF2-40B4-BE49-F238E27FC236}">
              <a16:creationId xmlns:a16="http://schemas.microsoft.com/office/drawing/2014/main" id="{F1132959-9F3F-4265-9ED3-5095B7D791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1" name="TextBox 2050">
          <a:extLst>
            <a:ext uri="{FF2B5EF4-FFF2-40B4-BE49-F238E27FC236}">
              <a16:creationId xmlns:a16="http://schemas.microsoft.com/office/drawing/2014/main" id="{B72D4967-3A9F-40E3-938E-6C062C83E0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2" name="TextBox 2051">
          <a:extLst>
            <a:ext uri="{FF2B5EF4-FFF2-40B4-BE49-F238E27FC236}">
              <a16:creationId xmlns:a16="http://schemas.microsoft.com/office/drawing/2014/main" id="{F1B5BC12-0DD0-4E02-9E83-91C2EA25112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3" name="TextBox 2052">
          <a:extLst>
            <a:ext uri="{FF2B5EF4-FFF2-40B4-BE49-F238E27FC236}">
              <a16:creationId xmlns:a16="http://schemas.microsoft.com/office/drawing/2014/main" id="{6D9DBADD-F0D5-438E-857A-6E25D1CE33F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4" name="TextBox 2053">
          <a:extLst>
            <a:ext uri="{FF2B5EF4-FFF2-40B4-BE49-F238E27FC236}">
              <a16:creationId xmlns:a16="http://schemas.microsoft.com/office/drawing/2014/main" id="{5E2ED66B-E5DE-486A-A30E-0993C02E95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5" name="TextBox 2054">
          <a:extLst>
            <a:ext uri="{FF2B5EF4-FFF2-40B4-BE49-F238E27FC236}">
              <a16:creationId xmlns:a16="http://schemas.microsoft.com/office/drawing/2014/main" id="{9EF0B5B0-78E5-45AA-B427-E4AA62C088B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6" name="TextBox 2055">
          <a:extLst>
            <a:ext uri="{FF2B5EF4-FFF2-40B4-BE49-F238E27FC236}">
              <a16:creationId xmlns:a16="http://schemas.microsoft.com/office/drawing/2014/main" id="{789F6BB0-6925-43E4-AADA-5B637DC861F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7" name="TextBox 2056">
          <a:extLst>
            <a:ext uri="{FF2B5EF4-FFF2-40B4-BE49-F238E27FC236}">
              <a16:creationId xmlns:a16="http://schemas.microsoft.com/office/drawing/2014/main" id="{416D4747-0914-4E63-B80B-0F1223DD5A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8" name="TextBox 2057">
          <a:extLst>
            <a:ext uri="{FF2B5EF4-FFF2-40B4-BE49-F238E27FC236}">
              <a16:creationId xmlns:a16="http://schemas.microsoft.com/office/drawing/2014/main" id="{95606FDE-4A1D-4B2D-AD8F-A8667D526C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59" name="TextBox 2058">
          <a:extLst>
            <a:ext uri="{FF2B5EF4-FFF2-40B4-BE49-F238E27FC236}">
              <a16:creationId xmlns:a16="http://schemas.microsoft.com/office/drawing/2014/main" id="{104B9DFF-6EB7-43A6-945C-D82522215FE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0" name="TextBox 2059">
          <a:extLst>
            <a:ext uri="{FF2B5EF4-FFF2-40B4-BE49-F238E27FC236}">
              <a16:creationId xmlns:a16="http://schemas.microsoft.com/office/drawing/2014/main" id="{BECAF6AB-2D3D-4FF8-81EA-F44D7CF95C2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1" name="TextBox 2060">
          <a:extLst>
            <a:ext uri="{FF2B5EF4-FFF2-40B4-BE49-F238E27FC236}">
              <a16:creationId xmlns:a16="http://schemas.microsoft.com/office/drawing/2014/main" id="{15AF9CA9-E1F0-4251-B24D-350E01A6A53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2" name="TextBox 2061">
          <a:extLst>
            <a:ext uri="{FF2B5EF4-FFF2-40B4-BE49-F238E27FC236}">
              <a16:creationId xmlns:a16="http://schemas.microsoft.com/office/drawing/2014/main" id="{D37976CF-90EF-42CE-A3FF-E20FD6CEFB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3" name="TextBox 2062">
          <a:extLst>
            <a:ext uri="{FF2B5EF4-FFF2-40B4-BE49-F238E27FC236}">
              <a16:creationId xmlns:a16="http://schemas.microsoft.com/office/drawing/2014/main" id="{4DDB5C34-7398-4BD3-9F81-156F18FF43F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4" name="TextBox 2063">
          <a:extLst>
            <a:ext uri="{FF2B5EF4-FFF2-40B4-BE49-F238E27FC236}">
              <a16:creationId xmlns:a16="http://schemas.microsoft.com/office/drawing/2014/main" id="{668C24E2-814B-43D6-A34D-E284788FFEB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5" name="TextBox 2064">
          <a:extLst>
            <a:ext uri="{FF2B5EF4-FFF2-40B4-BE49-F238E27FC236}">
              <a16:creationId xmlns:a16="http://schemas.microsoft.com/office/drawing/2014/main" id="{6618CAF1-3FF0-4803-B858-2EAF985F6A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6" name="TextBox 2065">
          <a:extLst>
            <a:ext uri="{FF2B5EF4-FFF2-40B4-BE49-F238E27FC236}">
              <a16:creationId xmlns:a16="http://schemas.microsoft.com/office/drawing/2014/main" id="{FAE2AFB4-1A51-4033-8087-9C2F97847C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7" name="TextBox 2066">
          <a:extLst>
            <a:ext uri="{FF2B5EF4-FFF2-40B4-BE49-F238E27FC236}">
              <a16:creationId xmlns:a16="http://schemas.microsoft.com/office/drawing/2014/main" id="{B773F21E-C623-4C3E-B97B-8E81D3B3B6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8" name="TextBox 2067">
          <a:extLst>
            <a:ext uri="{FF2B5EF4-FFF2-40B4-BE49-F238E27FC236}">
              <a16:creationId xmlns:a16="http://schemas.microsoft.com/office/drawing/2014/main" id="{E71CCFFF-AA34-443E-8C83-48826094DB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69" name="TextBox 2068">
          <a:extLst>
            <a:ext uri="{FF2B5EF4-FFF2-40B4-BE49-F238E27FC236}">
              <a16:creationId xmlns:a16="http://schemas.microsoft.com/office/drawing/2014/main" id="{8CEBAD4B-D7E5-4569-A8B7-4D7507DDD7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0" name="TextBox 2069">
          <a:extLst>
            <a:ext uri="{FF2B5EF4-FFF2-40B4-BE49-F238E27FC236}">
              <a16:creationId xmlns:a16="http://schemas.microsoft.com/office/drawing/2014/main" id="{A4AD7CD4-2201-4C5D-9DF0-C7BB9B8D72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1" name="TextBox 2070">
          <a:extLst>
            <a:ext uri="{FF2B5EF4-FFF2-40B4-BE49-F238E27FC236}">
              <a16:creationId xmlns:a16="http://schemas.microsoft.com/office/drawing/2014/main" id="{AE8737D5-C024-4EC8-812E-4F8CE29ECAA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2" name="TextBox 2071">
          <a:extLst>
            <a:ext uri="{FF2B5EF4-FFF2-40B4-BE49-F238E27FC236}">
              <a16:creationId xmlns:a16="http://schemas.microsoft.com/office/drawing/2014/main" id="{A386C245-2938-4C4C-82C2-DFDEB712BE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3" name="TextBox 2072">
          <a:extLst>
            <a:ext uri="{FF2B5EF4-FFF2-40B4-BE49-F238E27FC236}">
              <a16:creationId xmlns:a16="http://schemas.microsoft.com/office/drawing/2014/main" id="{A082AC9E-E548-45D5-9423-5DDF48EBF2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4" name="TextBox 2073">
          <a:extLst>
            <a:ext uri="{FF2B5EF4-FFF2-40B4-BE49-F238E27FC236}">
              <a16:creationId xmlns:a16="http://schemas.microsoft.com/office/drawing/2014/main" id="{606593D1-D84C-4E47-B01B-2E7848581F6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5" name="TextBox 2074">
          <a:extLst>
            <a:ext uri="{FF2B5EF4-FFF2-40B4-BE49-F238E27FC236}">
              <a16:creationId xmlns:a16="http://schemas.microsoft.com/office/drawing/2014/main" id="{35EEA6F8-5AE0-4768-8FF6-296F3500A6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6" name="TextBox 2075">
          <a:extLst>
            <a:ext uri="{FF2B5EF4-FFF2-40B4-BE49-F238E27FC236}">
              <a16:creationId xmlns:a16="http://schemas.microsoft.com/office/drawing/2014/main" id="{C914301B-6902-47EC-8039-6A6EE649591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7" name="TextBox 2076">
          <a:extLst>
            <a:ext uri="{FF2B5EF4-FFF2-40B4-BE49-F238E27FC236}">
              <a16:creationId xmlns:a16="http://schemas.microsoft.com/office/drawing/2014/main" id="{40B49151-481D-4EE3-80DE-D8E37A3933B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8" name="TextBox 2077">
          <a:extLst>
            <a:ext uri="{FF2B5EF4-FFF2-40B4-BE49-F238E27FC236}">
              <a16:creationId xmlns:a16="http://schemas.microsoft.com/office/drawing/2014/main" id="{8F917A82-7414-4EEF-993E-2257887D6C1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79" name="TextBox 2078">
          <a:extLst>
            <a:ext uri="{FF2B5EF4-FFF2-40B4-BE49-F238E27FC236}">
              <a16:creationId xmlns:a16="http://schemas.microsoft.com/office/drawing/2014/main" id="{F0100F24-A376-4522-8ADA-E28963C807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0" name="TextBox 2079">
          <a:extLst>
            <a:ext uri="{FF2B5EF4-FFF2-40B4-BE49-F238E27FC236}">
              <a16:creationId xmlns:a16="http://schemas.microsoft.com/office/drawing/2014/main" id="{3DCF4E48-1ED0-4190-9295-6B5C0A0AE4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1" name="TextBox 2080">
          <a:extLst>
            <a:ext uri="{FF2B5EF4-FFF2-40B4-BE49-F238E27FC236}">
              <a16:creationId xmlns:a16="http://schemas.microsoft.com/office/drawing/2014/main" id="{31DCD99C-5884-4F42-9A28-203B4676261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2" name="TextBox 2081">
          <a:extLst>
            <a:ext uri="{FF2B5EF4-FFF2-40B4-BE49-F238E27FC236}">
              <a16:creationId xmlns:a16="http://schemas.microsoft.com/office/drawing/2014/main" id="{AD3A137A-160D-4B1F-91CD-C6D0D58814B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3" name="TextBox 2082">
          <a:extLst>
            <a:ext uri="{FF2B5EF4-FFF2-40B4-BE49-F238E27FC236}">
              <a16:creationId xmlns:a16="http://schemas.microsoft.com/office/drawing/2014/main" id="{7B8EAD92-F4C0-4922-9EC3-624F9EC28B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4" name="TextBox 2083">
          <a:extLst>
            <a:ext uri="{FF2B5EF4-FFF2-40B4-BE49-F238E27FC236}">
              <a16:creationId xmlns:a16="http://schemas.microsoft.com/office/drawing/2014/main" id="{E016BAFB-231A-4C00-A9AF-AD5F5557FA4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5" name="TextBox 2084">
          <a:extLst>
            <a:ext uri="{FF2B5EF4-FFF2-40B4-BE49-F238E27FC236}">
              <a16:creationId xmlns:a16="http://schemas.microsoft.com/office/drawing/2014/main" id="{C84BD402-8B96-482F-A917-4968DF3D279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6" name="TextBox 2085">
          <a:extLst>
            <a:ext uri="{FF2B5EF4-FFF2-40B4-BE49-F238E27FC236}">
              <a16:creationId xmlns:a16="http://schemas.microsoft.com/office/drawing/2014/main" id="{B49732E3-2BA1-4ED0-94D7-CA7E55E621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7" name="TextBox 2086">
          <a:extLst>
            <a:ext uri="{FF2B5EF4-FFF2-40B4-BE49-F238E27FC236}">
              <a16:creationId xmlns:a16="http://schemas.microsoft.com/office/drawing/2014/main" id="{4FB1F9B5-D7E4-4BED-93BE-7A87C1C2D59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8" name="TextBox 2087">
          <a:extLst>
            <a:ext uri="{FF2B5EF4-FFF2-40B4-BE49-F238E27FC236}">
              <a16:creationId xmlns:a16="http://schemas.microsoft.com/office/drawing/2014/main" id="{3EB69E92-2DBA-4FA8-A60A-4FD6938156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89" name="TextBox 2088">
          <a:extLst>
            <a:ext uri="{FF2B5EF4-FFF2-40B4-BE49-F238E27FC236}">
              <a16:creationId xmlns:a16="http://schemas.microsoft.com/office/drawing/2014/main" id="{E509AA86-C81E-4BBB-B75A-9945E89EFE8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0" name="TextBox 2089">
          <a:extLst>
            <a:ext uri="{FF2B5EF4-FFF2-40B4-BE49-F238E27FC236}">
              <a16:creationId xmlns:a16="http://schemas.microsoft.com/office/drawing/2014/main" id="{8C8120F7-5D61-4990-86CF-84A8AE0AA46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1" name="TextBox 2090">
          <a:extLst>
            <a:ext uri="{FF2B5EF4-FFF2-40B4-BE49-F238E27FC236}">
              <a16:creationId xmlns:a16="http://schemas.microsoft.com/office/drawing/2014/main" id="{DA70F3C8-3591-404D-BA8A-F84DE6F31C3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2" name="TextBox 2091">
          <a:extLst>
            <a:ext uri="{FF2B5EF4-FFF2-40B4-BE49-F238E27FC236}">
              <a16:creationId xmlns:a16="http://schemas.microsoft.com/office/drawing/2014/main" id="{97E3ADCE-E05E-49B4-AAE6-6C31EEB7C88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3" name="TextBox 2092">
          <a:extLst>
            <a:ext uri="{FF2B5EF4-FFF2-40B4-BE49-F238E27FC236}">
              <a16:creationId xmlns:a16="http://schemas.microsoft.com/office/drawing/2014/main" id="{DF2C6025-255F-48E7-98EC-0B70CCA0A4A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4" name="TextBox 2093">
          <a:extLst>
            <a:ext uri="{FF2B5EF4-FFF2-40B4-BE49-F238E27FC236}">
              <a16:creationId xmlns:a16="http://schemas.microsoft.com/office/drawing/2014/main" id="{E993037C-C699-4A34-9B31-A0EF7E4F2D6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5" name="TextBox 2094">
          <a:extLst>
            <a:ext uri="{FF2B5EF4-FFF2-40B4-BE49-F238E27FC236}">
              <a16:creationId xmlns:a16="http://schemas.microsoft.com/office/drawing/2014/main" id="{E33B83A1-E4F9-40FA-A828-CE5BB79CCFF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6" name="TextBox 2095">
          <a:extLst>
            <a:ext uri="{FF2B5EF4-FFF2-40B4-BE49-F238E27FC236}">
              <a16:creationId xmlns:a16="http://schemas.microsoft.com/office/drawing/2014/main" id="{8A20F8D7-68C8-4DC4-83A6-F9753EB4EC3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7" name="TextBox 2096">
          <a:extLst>
            <a:ext uri="{FF2B5EF4-FFF2-40B4-BE49-F238E27FC236}">
              <a16:creationId xmlns:a16="http://schemas.microsoft.com/office/drawing/2014/main" id="{758941D6-182F-4774-BCB2-141D044AF5F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8" name="TextBox 2097">
          <a:extLst>
            <a:ext uri="{FF2B5EF4-FFF2-40B4-BE49-F238E27FC236}">
              <a16:creationId xmlns:a16="http://schemas.microsoft.com/office/drawing/2014/main" id="{8DA463E5-8ABF-4AD1-BFFB-7DFAD3ECFB1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099" name="TextBox 2098">
          <a:extLst>
            <a:ext uri="{FF2B5EF4-FFF2-40B4-BE49-F238E27FC236}">
              <a16:creationId xmlns:a16="http://schemas.microsoft.com/office/drawing/2014/main" id="{12FF6ABC-17F3-4526-8CFD-2C12B3A3899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0" name="TextBox 2099">
          <a:extLst>
            <a:ext uri="{FF2B5EF4-FFF2-40B4-BE49-F238E27FC236}">
              <a16:creationId xmlns:a16="http://schemas.microsoft.com/office/drawing/2014/main" id="{C927BA5B-C416-46C0-91B6-4FDFF55E7E9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1" name="TextBox 2100">
          <a:extLst>
            <a:ext uri="{FF2B5EF4-FFF2-40B4-BE49-F238E27FC236}">
              <a16:creationId xmlns:a16="http://schemas.microsoft.com/office/drawing/2014/main" id="{92800EDC-EEAA-4D18-8247-895D3D0250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2" name="TextBox 2101">
          <a:extLst>
            <a:ext uri="{FF2B5EF4-FFF2-40B4-BE49-F238E27FC236}">
              <a16:creationId xmlns:a16="http://schemas.microsoft.com/office/drawing/2014/main" id="{0623CBC4-3069-4379-8100-99546EF91E6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3" name="TextBox 2102">
          <a:extLst>
            <a:ext uri="{FF2B5EF4-FFF2-40B4-BE49-F238E27FC236}">
              <a16:creationId xmlns:a16="http://schemas.microsoft.com/office/drawing/2014/main" id="{9F53093E-E38D-4CD1-B740-2B2C460AEED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4" name="TextBox 2103">
          <a:extLst>
            <a:ext uri="{FF2B5EF4-FFF2-40B4-BE49-F238E27FC236}">
              <a16:creationId xmlns:a16="http://schemas.microsoft.com/office/drawing/2014/main" id="{7BEC5077-07FC-4FD7-9E8E-39756948EC0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5" name="TextBox 2104">
          <a:extLst>
            <a:ext uri="{FF2B5EF4-FFF2-40B4-BE49-F238E27FC236}">
              <a16:creationId xmlns:a16="http://schemas.microsoft.com/office/drawing/2014/main" id="{A0DC979F-B1E0-423E-B6ED-EE5F4FE2C8B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6" name="TextBox 2105">
          <a:extLst>
            <a:ext uri="{FF2B5EF4-FFF2-40B4-BE49-F238E27FC236}">
              <a16:creationId xmlns:a16="http://schemas.microsoft.com/office/drawing/2014/main" id="{F7E70062-D33A-4DF3-8D8B-D46F40235BE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7" name="TextBox 2106">
          <a:extLst>
            <a:ext uri="{FF2B5EF4-FFF2-40B4-BE49-F238E27FC236}">
              <a16:creationId xmlns:a16="http://schemas.microsoft.com/office/drawing/2014/main" id="{ED03B044-732F-41A4-8A0D-2A825643549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8" name="TextBox 2107">
          <a:extLst>
            <a:ext uri="{FF2B5EF4-FFF2-40B4-BE49-F238E27FC236}">
              <a16:creationId xmlns:a16="http://schemas.microsoft.com/office/drawing/2014/main" id="{632C0605-E36C-438F-9A9D-DF4D8588478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09" name="TextBox 2108">
          <a:extLst>
            <a:ext uri="{FF2B5EF4-FFF2-40B4-BE49-F238E27FC236}">
              <a16:creationId xmlns:a16="http://schemas.microsoft.com/office/drawing/2014/main" id="{6F3E2881-DA49-4302-BFCC-059F9B78F40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0" name="TextBox 2109">
          <a:extLst>
            <a:ext uri="{FF2B5EF4-FFF2-40B4-BE49-F238E27FC236}">
              <a16:creationId xmlns:a16="http://schemas.microsoft.com/office/drawing/2014/main" id="{A36F4796-BA3E-4D1F-8EB1-3CEC982C4B2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1" name="TextBox 2110">
          <a:extLst>
            <a:ext uri="{FF2B5EF4-FFF2-40B4-BE49-F238E27FC236}">
              <a16:creationId xmlns:a16="http://schemas.microsoft.com/office/drawing/2014/main" id="{C8C83714-B800-49C3-A749-A19E478E48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2" name="TextBox 2111">
          <a:extLst>
            <a:ext uri="{FF2B5EF4-FFF2-40B4-BE49-F238E27FC236}">
              <a16:creationId xmlns:a16="http://schemas.microsoft.com/office/drawing/2014/main" id="{1CD690D8-BFBD-4CF6-81BF-344F8A8D66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3" name="TextBox 2112">
          <a:extLst>
            <a:ext uri="{FF2B5EF4-FFF2-40B4-BE49-F238E27FC236}">
              <a16:creationId xmlns:a16="http://schemas.microsoft.com/office/drawing/2014/main" id="{B29C0D2B-427A-4FC4-9A2E-7E2433194E9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4" name="TextBox 2113">
          <a:extLst>
            <a:ext uri="{FF2B5EF4-FFF2-40B4-BE49-F238E27FC236}">
              <a16:creationId xmlns:a16="http://schemas.microsoft.com/office/drawing/2014/main" id="{ABD02327-12E1-4418-8957-5E2D0BEB009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5" name="TextBox 2114">
          <a:extLst>
            <a:ext uri="{FF2B5EF4-FFF2-40B4-BE49-F238E27FC236}">
              <a16:creationId xmlns:a16="http://schemas.microsoft.com/office/drawing/2014/main" id="{04D5C72D-3C92-4C5E-A2B4-6452B1A0A52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6" name="TextBox 2115">
          <a:extLst>
            <a:ext uri="{FF2B5EF4-FFF2-40B4-BE49-F238E27FC236}">
              <a16:creationId xmlns:a16="http://schemas.microsoft.com/office/drawing/2014/main" id="{AF60C927-9DC8-4885-9CAB-A8ECCFF6F5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7" name="TextBox 2116">
          <a:extLst>
            <a:ext uri="{FF2B5EF4-FFF2-40B4-BE49-F238E27FC236}">
              <a16:creationId xmlns:a16="http://schemas.microsoft.com/office/drawing/2014/main" id="{C37C3C47-F82C-4FBC-83D7-4C1C3894AF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8" name="TextBox 2117">
          <a:extLst>
            <a:ext uri="{FF2B5EF4-FFF2-40B4-BE49-F238E27FC236}">
              <a16:creationId xmlns:a16="http://schemas.microsoft.com/office/drawing/2014/main" id="{C255EBAD-7DA7-48CA-B3B8-9A876CE8796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19" name="TextBox 2118">
          <a:extLst>
            <a:ext uri="{FF2B5EF4-FFF2-40B4-BE49-F238E27FC236}">
              <a16:creationId xmlns:a16="http://schemas.microsoft.com/office/drawing/2014/main" id="{2A8425D3-A240-4789-9ABE-A63F72EE63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0" name="TextBox 2119">
          <a:extLst>
            <a:ext uri="{FF2B5EF4-FFF2-40B4-BE49-F238E27FC236}">
              <a16:creationId xmlns:a16="http://schemas.microsoft.com/office/drawing/2014/main" id="{9C38A6C6-4F71-47FC-9D68-C5291ACAC62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1" name="TextBox 2120">
          <a:extLst>
            <a:ext uri="{FF2B5EF4-FFF2-40B4-BE49-F238E27FC236}">
              <a16:creationId xmlns:a16="http://schemas.microsoft.com/office/drawing/2014/main" id="{852E2AEF-3960-4C7C-ACB6-8E1939AF218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2" name="TextBox 2121">
          <a:extLst>
            <a:ext uri="{FF2B5EF4-FFF2-40B4-BE49-F238E27FC236}">
              <a16:creationId xmlns:a16="http://schemas.microsoft.com/office/drawing/2014/main" id="{A8CBA5CB-A621-4ABC-A629-9AFC7EFCE0B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3" name="TextBox 2122">
          <a:extLst>
            <a:ext uri="{FF2B5EF4-FFF2-40B4-BE49-F238E27FC236}">
              <a16:creationId xmlns:a16="http://schemas.microsoft.com/office/drawing/2014/main" id="{EEE6F2AE-6E3B-4B7D-A021-5A509718272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4" name="TextBox 2123">
          <a:extLst>
            <a:ext uri="{FF2B5EF4-FFF2-40B4-BE49-F238E27FC236}">
              <a16:creationId xmlns:a16="http://schemas.microsoft.com/office/drawing/2014/main" id="{AC5201B7-05A2-4950-A8BC-A4AC6A4F88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5" name="TextBox 2124">
          <a:extLst>
            <a:ext uri="{FF2B5EF4-FFF2-40B4-BE49-F238E27FC236}">
              <a16:creationId xmlns:a16="http://schemas.microsoft.com/office/drawing/2014/main" id="{B2022F52-29E6-42C5-8A60-E04CD3DC08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6" name="TextBox 2125">
          <a:extLst>
            <a:ext uri="{FF2B5EF4-FFF2-40B4-BE49-F238E27FC236}">
              <a16:creationId xmlns:a16="http://schemas.microsoft.com/office/drawing/2014/main" id="{5A60CC38-A940-401F-9077-D8EEA76E2F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7" name="TextBox 2126">
          <a:extLst>
            <a:ext uri="{FF2B5EF4-FFF2-40B4-BE49-F238E27FC236}">
              <a16:creationId xmlns:a16="http://schemas.microsoft.com/office/drawing/2014/main" id="{E2DB0918-2A7A-45DF-A82E-8E7A75C1F33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8" name="TextBox 2127">
          <a:extLst>
            <a:ext uri="{FF2B5EF4-FFF2-40B4-BE49-F238E27FC236}">
              <a16:creationId xmlns:a16="http://schemas.microsoft.com/office/drawing/2014/main" id="{522EEB2C-A368-4A47-914A-53DC35FF37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29" name="TextBox 2128">
          <a:extLst>
            <a:ext uri="{FF2B5EF4-FFF2-40B4-BE49-F238E27FC236}">
              <a16:creationId xmlns:a16="http://schemas.microsoft.com/office/drawing/2014/main" id="{7A8AC582-3728-44F2-93BB-CEEC7F74B3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0" name="TextBox 2129">
          <a:extLst>
            <a:ext uri="{FF2B5EF4-FFF2-40B4-BE49-F238E27FC236}">
              <a16:creationId xmlns:a16="http://schemas.microsoft.com/office/drawing/2014/main" id="{5084A37C-C20E-4DDE-8E09-5BC7E8517BB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1" name="TextBox 2130">
          <a:extLst>
            <a:ext uri="{FF2B5EF4-FFF2-40B4-BE49-F238E27FC236}">
              <a16:creationId xmlns:a16="http://schemas.microsoft.com/office/drawing/2014/main" id="{45E4DC9D-C928-42C4-9AC8-B62F0C0F1D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2" name="TextBox 2131">
          <a:extLst>
            <a:ext uri="{FF2B5EF4-FFF2-40B4-BE49-F238E27FC236}">
              <a16:creationId xmlns:a16="http://schemas.microsoft.com/office/drawing/2014/main" id="{FE819484-6BBC-48D1-86D7-961BAE8D2FA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3" name="TextBox 2132">
          <a:extLst>
            <a:ext uri="{FF2B5EF4-FFF2-40B4-BE49-F238E27FC236}">
              <a16:creationId xmlns:a16="http://schemas.microsoft.com/office/drawing/2014/main" id="{D1E77A32-814C-433C-AC6A-BDC5E9111D4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4" name="TextBox 2133">
          <a:extLst>
            <a:ext uri="{FF2B5EF4-FFF2-40B4-BE49-F238E27FC236}">
              <a16:creationId xmlns:a16="http://schemas.microsoft.com/office/drawing/2014/main" id="{C9407C31-E4BB-4732-B2DC-668A442347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5" name="TextBox 2134">
          <a:extLst>
            <a:ext uri="{FF2B5EF4-FFF2-40B4-BE49-F238E27FC236}">
              <a16:creationId xmlns:a16="http://schemas.microsoft.com/office/drawing/2014/main" id="{F793CE86-8671-4B83-B219-9EFAC3DD6A5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6" name="TextBox 2135">
          <a:extLst>
            <a:ext uri="{FF2B5EF4-FFF2-40B4-BE49-F238E27FC236}">
              <a16:creationId xmlns:a16="http://schemas.microsoft.com/office/drawing/2014/main" id="{53C8453F-3651-4479-A544-463C35B819B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7" name="TextBox 2136">
          <a:extLst>
            <a:ext uri="{FF2B5EF4-FFF2-40B4-BE49-F238E27FC236}">
              <a16:creationId xmlns:a16="http://schemas.microsoft.com/office/drawing/2014/main" id="{282A4094-21BE-4CA6-9A4A-98AFF851B20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8" name="TextBox 2137">
          <a:extLst>
            <a:ext uri="{FF2B5EF4-FFF2-40B4-BE49-F238E27FC236}">
              <a16:creationId xmlns:a16="http://schemas.microsoft.com/office/drawing/2014/main" id="{CFB348A5-E66D-4078-97F3-0D02F30E97E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39" name="TextBox 2138">
          <a:extLst>
            <a:ext uri="{FF2B5EF4-FFF2-40B4-BE49-F238E27FC236}">
              <a16:creationId xmlns:a16="http://schemas.microsoft.com/office/drawing/2014/main" id="{974AA732-3DF8-4C35-9E7C-0D143DAEC7C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0" name="TextBox 2139">
          <a:extLst>
            <a:ext uri="{FF2B5EF4-FFF2-40B4-BE49-F238E27FC236}">
              <a16:creationId xmlns:a16="http://schemas.microsoft.com/office/drawing/2014/main" id="{93C393F0-5974-42D4-A5E8-1933726699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1" name="TextBox 2140">
          <a:extLst>
            <a:ext uri="{FF2B5EF4-FFF2-40B4-BE49-F238E27FC236}">
              <a16:creationId xmlns:a16="http://schemas.microsoft.com/office/drawing/2014/main" id="{C58EBD85-27F8-4C7D-8FCE-7CF7848F8EF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2" name="TextBox 2141">
          <a:extLst>
            <a:ext uri="{FF2B5EF4-FFF2-40B4-BE49-F238E27FC236}">
              <a16:creationId xmlns:a16="http://schemas.microsoft.com/office/drawing/2014/main" id="{26FE3263-36D8-4DBC-92C9-DCE5C45FCBC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3" name="TextBox 2142">
          <a:extLst>
            <a:ext uri="{FF2B5EF4-FFF2-40B4-BE49-F238E27FC236}">
              <a16:creationId xmlns:a16="http://schemas.microsoft.com/office/drawing/2014/main" id="{30CAF2F5-088E-4864-8321-F07CE38BE22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4" name="TextBox 2143">
          <a:extLst>
            <a:ext uri="{FF2B5EF4-FFF2-40B4-BE49-F238E27FC236}">
              <a16:creationId xmlns:a16="http://schemas.microsoft.com/office/drawing/2014/main" id="{B3F01496-657F-4CDC-A8F4-AD6CE9802C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5" name="TextBox 2144">
          <a:extLst>
            <a:ext uri="{FF2B5EF4-FFF2-40B4-BE49-F238E27FC236}">
              <a16:creationId xmlns:a16="http://schemas.microsoft.com/office/drawing/2014/main" id="{485E4207-870C-419A-AADC-0552B0384A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6" name="TextBox 2145">
          <a:extLst>
            <a:ext uri="{FF2B5EF4-FFF2-40B4-BE49-F238E27FC236}">
              <a16:creationId xmlns:a16="http://schemas.microsoft.com/office/drawing/2014/main" id="{D8D8EBFE-2F63-4CA9-A5D5-28FCC198D29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7" name="TextBox 2146">
          <a:extLst>
            <a:ext uri="{FF2B5EF4-FFF2-40B4-BE49-F238E27FC236}">
              <a16:creationId xmlns:a16="http://schemas.microsoft.com/office/drawing/2014/main" id="{FD440078-1373-4A74-812E-23942C29A9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8" name="TextBox 2147">
          <a:extLst>
            <a:ext uri="{FF2B5EF4-FFF2-40B4-BE49-F238E27FC236}">
              <a16:creationId xmlns:a16="http://schemas.microsoft.com/office/drawing/2014/main" id="{745AB458-D395-4DBF-8777-9359106150F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49" name="TextBox 2148">
          <a:extLst>
            <a:ext uri="{FF2B5EF4-FFF2-40B4-BE49-F238E27FC236}">
              <a16:creationId xmlns:a16="http://schemas.microsoft.com/office/drawing/2014/main" id="{6743A9F9-5A15-4AE4-A860-DD96D53CC7B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0" name="TextBox 2149">
          <a:extLst>
            <a:ext uri="{FF2B5EF4-FFF2-40B4-BE49-F238E27FC236}">
              <a16:creationId xmlns:a16="http://schemas.microsoft.com/office/drawing/2014/main" id="{A50D53CE-144E-4539-AA69-47B1EE0AC90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1" name="TextBox 2150">
          <a:extLst>
            <a:ext uri="{FF2B5EF4-FFF2-40B4-BE49-F238E27FC236}">
              <a16:creationId xmlns:a16="http://schemas.microsoft.com/office/drawing/2014/main" id="{53D1783F-8ED6-4A7D-A4A5-170CB6FD0FD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2" name="TextBox 2151">
          <a:extLst>
            <a:ext uri="{FF2B5EF4-FFF2-40B4-BE49-F238E27FC236}">
              <a16:creationId xmlns:a16="http://schemas.microsoft.com/office/drawing/2014/main" id="{4B1A047A-7A06-4FC0-80A0-1C77F7E0200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3" name="TextBox 2152">
          <a:extLst>
            <a:ext uri="{FF2B5EF4-FFF2-40B4-BE49-F238E27FC236}">
              <a16:creationId xmlns:a16="http://schemas.microsoft.com/office/drawing/2014/main" id="{2350796A-F7E6-4252-AE23-5EBB9D5C2A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4" name="TextBox 2153">
          <a:extLst>
            <a:ext uri="{FF2B5EF4-FFF2-40B4-BE49-F238E27FC236}">
              <a16:creationId xmlns:a16="http://schemas.microsoft.com/office/drawing/2014/main" id="{FD89FBD0-B837-49DB-AA7A-F45CEC0DD7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5" name="TextBox 2154">
          <a:extLst>
            <a:ext uri="{FF2B5EF4-FFF2-40B4-BE49-F238E27FC236}">
              <a16:creationId xmlns:a16="http://schemas.microsoft.com/office/drawing/2014/main" id="{73D62788-F909-4B6F-BD89-49BDCD90D03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6" name="TextBox 2155">
          <a:extLst>
            <a:ext uri="{FF2B5EF4-FFF2-40B4-BE49-F238E27FC236}">
              <a16:creationId xmlns:a16="http://schemas.microsoft.com/office/drawing/2014/main" id="{10A02F15-29F9-416D-9F87-40DAB0BE385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7" name="TextBox 2156">
          <a:extLst>
            <a:ext uri="{FF2B5EF4-FFF2-40B4-BE49-F238E27FC236}">
              <a16:creationId xmlns:a16="http://schemas.microsoft.com/office/drawing/2014/main" id="{641A85E4-B275-4227-A61B-B7DFF8058F2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8" name="TextBox 2157">
          <a:extLst>
            <a:ext uri="{FF2B5EF4-FFF2-40B4-BE49-F238E27FC236}">
              <a16:creationId xmlns:a16="http://schemas.microsoft.com/office/drawing/2014/main" id="{21F5791B-9FB4-4C29-A48C-230AD2D6235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59" name="TextBox 2158">
          <a:extLst>
            <a:ext uri="{FF2B5EF4-FFF2-40B4-BE49-F238E27FC236}">
              <a16:creationId xmlns:a16="http://schemas.microsoft.com/office/drawing/2014/main" id="{52755A5F-7779-4EEC-842F-9CC6A26C4B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0" name="TextBox 2159">
          <a:extLst>
            <a:ext uri="{FF2B5EF4-FFF2-40B4-BE49-F238E27FC236}">
              <a16:creationId xmlns:a16="http://schemas.microsoft.com/office/drawing/2014/main" id="{A438BAE9-D30B-4224-8773-D7ABD133A74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1" name="TextBox 2160">
          <a:extLst>
            <a:ext uri="{FF2B5EF4-FFF2-40B4-BE49-F238E27FC236}">
              <a16:creationId xmlns:a16="http://schemas.microsoft.com/office/drawing/2014/main" id="{1D0C65F3-FD30-45CA-BC72-16D12425AB8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2" name="TextBox 2161">
          <a:extLst>
            <a:ext uri="{FF2B5EF4-FFF2-40B4-BE49-F238E27FC236}">
              <a16:creationId xmlns:a16="http://schemas.microsoft.com/office/drawing/2014/main" id="{7EB0FFC5-CF13-44C0-BB31-860A2023D5A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3" name="TextBox 2162">
          <a:extLst>
            <a:ext uri="{FF2B5EF4-FFF2-40B4-BE49-F238E27FC236}">
              <a16:creationId xmlns:a16="http://schemas.microsoft.com/office/drawing/2014/main" id="{2EB2D6E8-C7E4-4E24-8683-0E23BC0683B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4" name="TextBox 2163">
          <a:extLst>
            <a:ext uri="{FF2B5EF4-FFF2-40B4-BE49-F238E27FC236}">
              <a16:creationId xmlns:a16="http://schemas.microsoft.com/office/drawing/2014/main" id="{A2A03586-B811-4F6A-9961-3EA8121DB99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5" name="TextBox 2164">
          <a:extLst>
            <a:ext uri="{FF2B5EF4-FFF2-40B4-BE49-F238E27FC236}">
              <a16:creationId xmlns:a16="http://schemas.microsoft.com/office/drawing/2014/main" id="{1F86A3D0-1630-4B71-8982-84290519E0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6" name="TextBox 2165">
          <a:extLst>
            <a:ext uri="{FF2B5EF4-FFF2-40B4-BE49-F238E27FC236}">
              <a16:creationId xmlns:a16="http://schemas.microsoft.com/office/drawing/2014/main" id="{6A1B69A5-BAA7-46EA-B38D-E8C5CED221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7" name="TextBox 2166">
          <a:extLst>
            <a:ext uri="{FF2B5EF4-FFF2-40B4-BE49-F238E27FC236}">
              <a16:creationId xmlns:a16="http://schemas.microsoft.com/office/drawing/2014/main" id="{4AF43A25-E2D3-4336-AAF4-FD2E3C5A3F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8" name="TextBox 2167">
          <a:extLst>
            <a:ext uri="{FF2B5EF4-FFF2-40B4-BE49-F238E27FC236}">
              <a16:creationId xmlns:a16="http://schemas.microsoft.com/office/drawing/2014/main" id="{F40A9D89-7D74-466F-8DC5-93893FFB17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69" name="TextBox 2168">
          <a:extLst>
            <a:ext uri="{FF2B5EF4-FFF2-40B4-BE49-F238E27FC236}">
              <a16:creationId xmlns:a16="http://schemas.microsoft.com/office/drawing/2014/main" id="{6F059702-D1F8-44CA-8E1E-1FA985EC214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0" name="TextBox 2169">
          <a:extLst>
            <a:ext uri="{FF2B5EF4-FFF2-40B4-BE49-F238E27FC236}">
              <a16:creationId xmlns:a16="http://schemas.microsoft.com/office/drawing/2014/main" id="{246A3065-B327-4C1F-B86A-C89ECEFDD0A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1" name="TextBox 2170">
          <a:extLst>
            <a:ext uri="{FF2B5EF4-FFF2-40B4-BE49-F238E27FC236}">
              <a16:creationId xmlns:a16="http://schemas.microsoft.com/office/drawing/2014/main" id="{9F733E7B-434A-4BD2-8DAF-BA8C811B52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2" name="TextBox 2171">
          <a:extLst>
            <a:ext uri="{FF2B5EF4-FFF2-40B4-BE49-F238E27FC236}">
              <a16:creationId xmlns:a16="http://schemas.microsoft.com/office/drawing/2014/main" id="{EC2B9FD4-6C2C-4B9F-B9B0-0045CABA3CC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3" name="TextBox 2172">
          <a:extLst>
            <a:ext uri="{FF2B5EF4-FFF2-40B4-BE49-F238E27FC236}">
              <a16:creationId xmlns:a16="http://schemas.microsoft.com/office/drawing/2014/main" id="{27C28BEA-BDB8-4C2A-8FD5-094F02B467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4" name="TextBox 2173">
          <a:extLst>
            <a:ext uri="{FF2B5EF4-FFF2-40B4-BE49-F238E27FC236}">
              <a16:creationId xmlns:a16="http://schemas.microsoft.com/office/drawing/2014/main" id="{A5AEC5E6-BD71-4729-A3EC-1B5002F8B7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5" name="TextBox 2174">
          <a:extLst>
            <a:ext uri="{FF2B5EF4-FFF2-40B4-BE49-F238E27FC236}">
              <a16:creationId xmlns:a16="http://schemas.microsoft.com/office/drawing/2014/main" id="{6EF0F99F-CE18-4991-AA97-6E66126B0D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6" name="TextBox 2175">
          <a:extLst>
            <a:ext uri="{FF2B5EF4-FFF2-40B4-BE49-F238E27FC236}">
              <a16:creationId xmlns:a16="http://schemas.microsoft.com/office/drawing/2014/main" id="{3E68A1B3-DECD-4442-B445-14ED4903214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7" name="TextBox 2176">
          <a:extLst>
            <a:ext uri="{FF2B5EF4-FFF2-40B4-BE49-F238E27FC236}">
              <a16:creationId xmlns:a16="http://schemas.microsoft.com/office/drawing/2014/main" id="{9200F0B4-D6DF-450D-AF8C-3BB249C766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8" name="TextBox 2177">
          <a:extLst>
            <a:ext uri="{FF2B5EF4-FFF2-40B4-BE49-F238E27FC236}">
              <a16:creationId xmlns:a16="http://schemas.microsoft.com/office/drawing/2014/main" id="{60DFBEB6-E474-456F-B1B6-A3CD20F018A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79" name="TextBox 2178">
          <a:extLst>
            <a:ext uri="{FF2B5EF4-FFF2-40B4-BE49-F238E27FC236}">
              <a16:creationId xmlns:a16="http://schemas.microsoft.com/office/drawing/2014/main" id="{148C7889-5684-46FC-8AB7-A7D0F5F048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0" name="TextBox 2179">
          <a:extLst>
            <a:ext uri="{FF2B5EF4-FFF2-40B4-BE49-F238E27FC236}">
              <a16:creationId xmlns:a16="http://schemas.microsoft.com/office/drawing/2014/main" id="{1DC6A759-68D8-450C-9EDE-610ED18E9D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1" name="TextBox 2180">
          <a:extLst>
            <a:ext uri="{FF2B5EF4-FFF2-40B4-BE49-F238E27FC236}">
              <a16:creationId xmlns:a16="http://schemas.microsoft.com/office/drawing/2014/main" id="{11F63F8F-F00B-4BDF-948F-2434ABA942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2" name="TextBox 2181">
          <a:extLst>
            <a:ext uri="{FF2B5EF4-FFF2-40B4-BE49-F238E27FC236}">
              <a16:creationId xmlns:a16="http://schemas.microsoft.com/office/drawing/2014/main" id="{34C3CB50-D8AC-4110-A2D1-DE708415DFF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3" name="TextBox 2182">
          <a:extLst>
            <a:ext uri="{FF2B5EF4-FFF2-40B4-BE49-F238E27FC236}">
              <a16:creationId xmlns:a16="http://schemas.microsoft.com/office/drawing/2014/main" id="{9D1D7B3B-2A86-46A5-8E1C-E75312931B3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4" name="TextBox 2183">
          <a:extLst>
            <a:ext uri="{FF2B5EF4-FFF2-40B4-BE49-F238E27FC236}">
              <a16:creationId xmlns:a16="http://schemas.microsoft.com/office/drawing/2014/main" id="{A6A7300D-7D68-44CB-97BC-7EAE4F80790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5" name="TextBox 2184">
          <a:extLst>
            <a:ext uri="{FF2B5EF4-FFF2-40B4-BE49-F238E27FC236}">
              <a16:creationId xmlns:a16="http://schemas.microsoft.com/office/drawing/2014/main" id="{6F2F85C4-2802-40D3-BA96-A67579D3D1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6" name="TextBox 2185">
          <a:extLst>
            <a:ext uri="{FF2B5EF4-FFF2-40B4-BE49-F238E27FC236}">
              <a16:creationId xmlns:a16="http://schemas.microsoft.com/office/drawing/2014/main" id="{FDA8F2F8-33FB-4ABA-89BB-25671F4F418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7" name="TextBox 2186">
          <a:extLst>
            <a:ext uri="{FF2B5EF4-FFF2-40B4-BE49-F238E27FC236}">
              <a16:creationId xmlns:a16="http://schemas.microsoft.com/office/drawing/2014/main" id="{0856F446-7226-4105-8F54-C285CEAB103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8" name="TextBox 2187">
          <a:extLst>
            <a:ext uri="{FF2B5EF4-FFF2-40B4-BE49-F238E27FC236}">
              <a16:creationId xmlns:a16="http://schemas.microsoft.com/office/drawing/2014/main" id="{3D6A42C6-F5FB-4357-AABA-924B686581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89" name="TextBox 2188">
          <a:extLst>
            <a:ext uri="{FF2B5EF4-FFF2-40B4-BE49-F238E27FC236}">
              <a16:creationId xmlns:a16="http://schemas.microsoft.com/office/drawing/2014/main" id="{22B71880-22FD-4D83-9680-E649B7CE452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0" name="TextBox 2189">
          <a:extLst>
            <a:ext uri="{FF2B5EF4-FFF2-40B4-BE49-F238E27FC236}">
              <a16:creationId xmlns:a16="http://schemas.microsoft.com/office/drawing/2014/main" id="{B65BC914-0EC8-4A4A-A7A7-91169FC36CA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1" name="TextBox 2190">
          <a:extLst>
            <a:ext uri="{FF2B5EF4-FFF2-40B4-BE49-F238E27FC236}">
              <a16:creationId xmlns:a16="http://schemas.microsoft.com/office/drawing/2014/main" id="{D5212E73-FBD3-4A66-8129-99E87600179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2" name="TextBox 2191">
          <a:extLst>
            <a:ext uri="{FF2B5EF4-FFF2-40B4-BE49-F238E27FC236}">
              <a16:creationId xmlns:a16="http://schemas.microsoft.com/office/drawing/2014/main" id="{62884EE9-0A1B-4B4C-9A73-60ADA6ED6E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3" name="TextBox 2192">
          <a:extLst>
            <a:ext uri="{FF2B5EF4-FFF2-40B4-BE49-F238E27FC236}">
              <a16:creationId xmlns:a16="http://schemas.microsoft.com/office/drawing/2014/main" id="{77DB9756-D114-46A8-8E83-321753BBC0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4" name="TextBox 2193">
          <a:extLst>
            <a:ext uri="{FF2B5EF4-FFF2-40B4-BE49-F238E27FC236}">
              <a16:creationId xmlns:a16="http://schemas.microsoft.com/office/drawing/2014/main" id="{A47B9A9A-65D5-47C1-8058-E0DB4DD867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5" name="TextBox 2194">
          <a:extLst>
            <a:ext uri="{FF2B5EF4-FFF2-40B4-BE49-F238E27FC236}">
              <a16:creationId xmlns:a16="http://schemas.microsoft.com/office/drawing/2014/main" id="{CD24DB06-BC92-4F67-992E-953CB58024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6" name="TextBox 2195">
          <a:extLst>
            <a:ext uri="{FF2B5EF4-FFF2-40B4-BE49-F238E27FC236}">
              <a16:creationId xmlns:a16="http://schemas.microsoft.com/office/drawing/2014/main" id="{0701B42F-77C2-415C-9589-4B70846AB6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7" name="TextBox 2196">
          <a:extLst>
            <a:ext uri="{FF2B5EF4-FFF2-40B4-BE49-F238E27FC236}">
              <a16:creationId xmlns:a16="http://schemas.microsoft.com/office/drawing/2014/main" id="{1C986B3E-B92D-4325-9058-6041E63B45F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8" name="TextBox 2197">
          <a:extLst>
            <a:ext uri="{FF2B5EF4-FFF2-40B4-BE49-F238E27FC236}">
              <a16:creationId xmlns:a16="http://schemas.microsoft.com/office/drawing/2014/main" id="{73E9A07C-2987-49FF-8BFB-BB344BFB44C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199" name="TextBox 2198">
          <a:extLst>
            <a:ext uri="{FF2B5EF4-FFF2-40B4-BE49-F238E27FC236}">
              <a16:creationId xmlns:a16="http://schemas.microsoft.com/office/drawing/2014/main" id="{6008FF81-2072-46B2-A13D-B509021BD3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0" name="TextBox 2199">
          <a:extLst>
            <a:ext uri="{FF2B5EF4-FFF2-40B4-BE49-F238E27FC236}">
              <a16:creationId xmlns:a16="http://schemas.microsoft.com/office/drawing/2014/main" id="{2CC15CEC-0EEB-47E2-AC39-FD3175231F6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1" name="TextBox 2200">
          <a:extLst>
            <a:ext uri="{FF2B5EF4-FFF2-40B4-BE49-F238E27FC236}">
              <a16:creationId xmlns:a16="http://schemas.microsoft.com/office/drawing/2014/main" id="{32AF0D2C-4D22-4D42-AE9E-B3565FA6940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2" name="TextBox 2201">
          <a:extLst>
            <a:ext uri="{FF2B5EF4-FFF2-40B4-BE49-F238E27FC236}">
              <a16:creationId xmlns:a16="http://schemas.microsoft.com/office/drawing/2014/main" id="{E4C427E3-E2A6-4F89-8DF1-D46905F0C6A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3" name="TextBox 2202">
          <a:extLst>
            <a:ext uri="{FF2B5EF4-FFF2-40B4-BE49-F238E27FC236}">
              <a16:creationId xmlns:a16="http://schemas.microsoft.com/office/drawing/2014/main" id="{922DD823-33A2-4E39-A0D9-C667181F5B7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4" name="TextBox 2203">
          <a:extLst>
            <a:ext uri="{FF2B5EF4-FFF2-40B4-BE49-F238E27FC236}">
              <a16:creationId xmlns:a16="http://schemas.microsoft.com/office/drawing/2014/main" id="{072823E6-DFE8-4719-9D13-4629926B47A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5" name="TextBox 2204">
          <a:extLst>
            <a:ext uri="{FF2B5EF4-FFF2-40B4-BE49-F238E27FC236}">
              <a16:creationId xmlns:a16="http://schemas.microsoft.com/office/drawing/2014/main" id="{56EC0CBE-986C-47CA-9282-2B4460F2CEF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6" name="TextBox 2205">
          <a:extLst>
            <a:ext uri="{FF2B5EF4-FFF2-40B4-BE49-F238E27FC236}">
              <a16:creationId xmlns:a16="http://schemas.microsoft.com/office/drawing/2014/main" id="{24D922F5-75E5-43F3-A41D-C27D0D9A9A0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7" name="TextBox 2206">
          <a:extLst>
            <a:ext uri="{FF2B5EF4-FFF2-40B4-BE49-F238E27FC236}">
              <a16:creationId xmlns:a16="http://schemas.microsoft.com/office/drawing/2014/main" id="{125F9711-872E-4EC3-8035-745D81F82B0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8" name="TextBox 2207">
          <a:extLst>
            <a:ext uri="{FF2B5EF4-FFF2-40B4-BE49-F238E27FC236}">
              <a16:creationId xmlns:a16="http://schemas.microsoft.com/office/drawing/2014/main" id="{2C3E3FD2-7335-42FD-AC35-E62FDEB1A27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09" name="TextBox 2208">
          <a:extLst>
            <a:ext uri="{FF2B5EF4-FFF2-40B4-BE49-F238E27FC236}">
              <a16:creationId xmlns:a16="http://schemas.microsoft.com/office/drawing/2014/main" id="{F3797039-3951-4931-A2EB-E696812E943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0" name="TextBox 2209">
          <a:extLst>
            <a:ext uri="{FF2B5EF4-FFF2-40B4-BE49-F238E27FC236}">
              <a16:creationId xmlns:a16="http://schemas.microsoft.com/office/drawing/2014/main" id="{638811E2-154D-4CB7-AFF9-85ADBF13C4D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1" name="TextBox 2210">
          <a:extLst>
            <a:ext uri="{FF2B5EF4-FFF2-40B4-BE49-F238E27FC236}">
              <a16:creationId xmlns:a16="http://schemas.microsoft.com/office/drawing/2014/main" id="{227709E9-1DDF-4E8C-90EE-26CCCFC795D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2" name="TextBox 2211">
          <a:extLst>
            <a:ext uri="{FF2B5EF4-FFF2-40B4-BE49-F238E27FC236}">
              <a16:creationId xmlns:a16="http://schemas.microsoft.com/office/drawing/2014/main" id="{F5D0C6D5-A9CE-43FF-8785-3FF3C6B368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3" name="TextBox 2212">
          <a:extLst>
            <a:ext uri="{FF2B5EF4-FFF2-40B4-BE49-F238E27FC236}">
              <a16:creationId xmlns:a16="http://schemas.microsoft.com/office/drawing/2014/main" id="{2F35DC67-0DEB-4B6F-BA03-910C2A1571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4" name="TextBox 2213">
          <a:extLst>
            <a:ext uri="{FF2B5EF4-FFF2-40B4-BE49-F238E27FC236}">
              <a16:creationId xmlns:a16="http://schemas.microsoft.com/office/drawing/2014/main" id="{44DD6E65-C82B-4DE7-85DA-306D8B539CF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5" name="TextBox 2214">
          <a:extLst>
            <a:ext uri="{FF2B5EF4-FFF2-40B4-BE49-F238E27FC236}">
              <a16:creationId xmlns:a16="http://schemas.microsoft.com/office/drawing/2014/main" id="{D8EBCEA6-6C24-4758-9857-4A95BB1409D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6" name="TextBox 2215">
          <a:extLst>
            <a:ext uri="{FF2B5EF4-FFF2-40B4-BE49-F238E27FC236}">
              <a16:creationId xmlns:a16="http://schemas.microsoft.com/office/drawing/2014/main" id="{BD54EBFB-F23D-45E1-8842-77A3BE7D7A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7" name="TextBox 2216">
          <a:extLst>
            <a:ext uri="{FF2B5EF4-FFF2-40B4-BE49-F238E27FC236}">
              <a16:creationId xmlns:a16="http://schemas.microsoft.com/office/drawing/2014/main" id="{4D132F07-00E0-449F-867B-839FDCBBCB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8" name="TextBox 2217">
          <a:extLst>
            <a:ext uri="{FF2B5EF4-FFF2-40B4-BE49-F238E27FC236}">
              <a16:creationId xmlns:a16="http://schemas.microsoft.com/office/drawing/2014/main" id="{3DBAAE48-E941-40B5-B0C4-E58F41A8F2D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19" name="TextBox 2218">
          <a:extLst>
            <a:ext uri="{FF2B5EF4-FFF2-40B4-BE49-F238E27FC236}">
              <a16:creationId xmlns:a16="http://schemas.microsoft.com/office/drawing/2014/main" id="{9846674E-E14C-45C0-A01B-2E26E7038E9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0" name="TextBox 2219">
          <a:extLst>
            <a:ext uri="{FF2B5EF4-FFF2-40B4-BE49-F238E27FC236}">
              <a16:creationId xmlns:a16="http://schemas.microsoft.com/office/drawing/2014/main" id="{1E63C5D3-52A6-47EC-A8AF-92202052BD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1" name="TextBox 2220">
          <a:extLst>
            <a:ext uri="{FF2B5EF4-FFF2-40B4-BE49-F238E27FC236}">
              <a16:creationId xmlns:a16="http://schemas.microsoft.com/office/drawing/2014/main" id="{CBEC4DD9-1A16-4152-8ACD-28DBA574DF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2" name="TextBox 2221">
          <a:extLst>
            <a:ext uri="{FF2B5EF4-FFF2-40B4-BE49-F238E27FC236}">
              <a16:creationId xmlns:a16="http://schemas.microsoft.com/office/drawing/2014/main" id="{36B0F877-1F3C-437F-B418-587F108BE22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3" name="TextBox 2222">
          <a:extLst>
            <a:ext uri="{FF2B5EF4-FFF2-40B4-BE49-F238E27FC236}">
              <a16:creationId xmlns:a16="http://schemas.microsoft.com/office/drawing/2014/main" id="{9A808FE8-9289-4B31-AF64-DC05C07A93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4" name="TextBox 2223">
          <a:extLst>
            <a:ext uri="{FF2B5EF4-FFF2-40B4-BE49-F238E27FC236}">
              <a16:creationId xmlns:a16="http://schemas.microsoft.com/office/drawing/2014/main" id="{1828714A-7394-49E8-9F72-77F71F9C924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5" name="TextBox 2224">
          <a:extLst>
            <a:ext uri="{FF2B5EF4-FFF2-40B4-BE49-F238E27FC236}">
              <a16:creationId xmlns:a16="http://schemas.microsoft.com/office/drawing/2014/main" id="{4B39B49B-AD3B-4331-8BF1-98B2BECE14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6" name="TextBox 2225">
          <a:extLst>
            <a:ext uri="{FF2B5EF4-FFF2-40B4-BE49-F238E27FC236}">
              <a16:creationId xmlns:a16="http://schemas.microsoft.com/office/drawing/2014/main" id="{4E973079-196A-4590-A1F9-6837F516D98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7" name="TextBox 2226">
          <a:extLst>
            <a:ext uri="{FF2B5EF4-FFF2-40B4-BE49-F238E27FC236}">
              <a16:creationId xmlns:a16="http://schemas.microsoft.com/office/drawing/2014/main" id="{BCE1E975-F2A2-4424-91E7-8488F3E763D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8" name="TextBox 2227">
          <a:extLst>
            <a:ext uri="{FF2B5EF4-FFF2-40B4-BE49-F238E27FC236}">
              <a16:creationId xmlns:a16="http://schemas.microsoft.com/office/drawing/2014/main" id="{FFD07198-5D08-471A-B9C7-6DF71736ECC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29" name="TextBox 2228">
          <a:extLst>
            <a:ext uri="{FF2B5EF4-FFF2-40B4-BE49-F238E27FC236}">
              <a16:creationId xmlns:a16="http://schemas.microsoft.com/office/drawing/2014/main" id="{F9586DD9-0042-401E-8A2B-77ACDD04932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0" name="TextBox 2229">
          <a:extLst>
            <a:ext uri="{FF2B5EF4-FFF2-40B4-BE49-F238E27FC236}">
              <a16:creationId xmlns:a16="http://schemas.microsoft.com/office/drawing/2014/main" id="{3670CEC7-A74D-4012-AE9E-7DBDE42D44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1" name="TextBox 2230">
          <a:extLst>
            <a:ext uri="{FF2B5EF4-FFF2-40B4-BE49-F238E27FC236}">
              <a16:creationId xmlns:a16="http://schemas.microsoft.com/office/drawing/2014/main" id="{E8B61F03-B429-4FD3-8E31-4452B3F2F8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2" name="TextBox 2231">
          <a:extLst>
            <a:ext uri="{FF2B5EF4-FFF2-40B4-BE49-F238E27FC236}">
              <a16:creationId xmlns:a16="http://schemas.microsoft.com/office/drawing/2014/main" id="{1123A300-0880-40B6-9BD4-1CFAED2463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3" name="TextBox 2232">
          <a:extLst>
            <a:ext uri="{FF2B5EF4-FFF2-40B4-BE49-F238E27FC236}">
              <a16:creationId xmlns:a16="http://schemas.microsoft.com/office/drawing/2014/main" id="{6E48F4B7-ECEF-4CD4-815B-D0FEA7D0079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4" name="TextBox 2233">
          <a:extLst>
            <a:ext uri="{FF2B5EF4-FFF2-40B4-BE49-F238E27FC236}">
              <a16:creationId xmlns:a16="http://schemas.microsoft.com/office/drawing/2014/main" id="{C682E4F5-CD6A-46A6-9165-42B9BF69AC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5" name="TextBox 2234">
          <a:extLst>
            <a:ext uri="{FF2B5EF4-FFF2-40B4-BE49-F238E27FC236}">
              <a16:creationId xmlns:a16="http://schemas.microsoft.com/office/drawing/2014/main" id="{6F2A6168-CD84-4E96-BB22-457A455210A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6" name="TextBox 2235">
          <a:extLst>
            <a:ext uri="{FF2B5EF4-FFF2-40B4-BE49-F238E27FC236}">
              <a16:creationId xmlns:a16="http://schemas.microsoft.com/office/drawing/2014/main" id="{B64BA1F2-14B8-4F4C-A95B-0D173FDF05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7" name="TextBox 2236">
          <a:extLst>
            <a:ext uri="{FF2B5EF4-FFF2-40B4-BE49-F238E27FC236}">
              <a16:creationId xmlns:a16="http://schemas.microsoft.com/office/drawing/2014/main" id="{FC1ACECD-ACD1-4C2D-B615-9E35C17684B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8" name="TextBox 2237">
          <a:extLst>
            <a:ext uri="{FF2B5EF4-FFF2-40B4-BE49-F238E27FC236}">
              <a16:creationId xmlns:a16="http://schemas.microsoft.com/office/drawing/2014/main" id="{595EE19B-3DC3-43C5-B554-5DAA6AD1E8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39" name="TextBox 2238">
          <a:extLst>
            <a:ext uri="{FF2B5EF4-FFF2-40B4-BE49-F238E27FC236}">
              <a16:creationId xmlns:a16="http://schemas.microsoft.com/office/drawing/2014/main" id="{B7D8DAA3-A9CC-442A-845A-383A06CEE80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0" name="TextBox 2239">
          <a:extLst>
            <a:ext uri="{FF2B5EF4-FFF2-40B4-BE49-F238E27FC236}">
              <a16:creationId xmlns:a16="http://schemas.microsoft.com/office/drawing/2014/main" id="{4FB85AAB-B696-4F46-B74E-ECBAC329597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1" name="TextBox 2240">
          <a:extLst>
            <a:ext uri="{FF2B5EF4-FFF2-40B4-BE49-F238E27FC236}">
              <a16:creationId xmlns:a16="http://schemas.microsoft.com/office/drawing/2014/main" id="{B03C797A-835A-4DA5-8B0A-B807A9C27FD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2" name="TextBox 2241">
          <a:extLst>
            <a:ext uri="{FF2B5EF4-FFF2-40B4-BE49-F238E27FC236}">
              <a16:creationId xmlns:a16="http://schemas.microsoft.com/office/drawing/2014/main" id="{C7F884AB-4E60-42B3-BA87-98AA897529A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3" name="TextBox 2242">
          <a:extLst>
            <a:ext uri="{FF2B5EF4-FFF2-40B4-BE49-F238E27FC236}">
              <a16:creationId xmlns:a16="http://schemas.microsoft.com/office/drawing/2014/main" id="{5148A5F0-FB83-4577-B8A6-F749401BD9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4" name="TextBox 2243">
          <a:extLst>
            <a:ext uri="{FF2B5EF4-FFF2-40B4-BE49-F238E27FC236}">
              <a16:creationId xmlns:a16="http://schemas.microsoft.com/office/drawing/2014/main" id="{50B8B0AF-1D32-4889-AF21-CEDC17ACE7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5" name="TextBox 2244">
          <a:extLst>
            <a:ext uri="{FF2B5EF4-FFF2-40B4-BE49-F238E27FC236}">
              <a16:creationId xmlns:a16="http://schemas.microsoft.com/office/drawing/2014/main" id="{FAED194A-3A35-4285-A693-4C0F58FF829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6" name="TextBox 2245">
          <a:extLst>
            <a:ext uri="{FF2B5EF4-FFF2-40B4-BE49-F238E27FC236}">
              <a16:creationId xmlns:a16="http://schemas.microsoft.com/office/drawing/2014/main" id="{EB3208E9-4EDD-4136-B692-61E0D04107F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7" name="TextBox 2246">
          <a:extLst>
            <a:ext uri="{FF2B5EF4-FFF2-40B4-BE49-F238E27FC236}">
              <a16:creationId xmlns:a16="http://schemas.microsoft.com/office/drawing/2014/main" id="{91F3C7FB-CFC0-4236-A7AD-F00303974BA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8" name="TextBox 2247">
          <a:extLst>
            <a:ext uri="{FF2B5EF4-FFF2-40B4-BE49-F238E27FC236}">
              <a16:creationId xmlns:a16="http://schemas.microsoft.com/office/drawing/2014/main" id="{AC0EFD38-206D-447A-B45B-8CEFA23DD1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49" name="TextBox 2248">
          <a:extLst>
            <a:ext uri="{FF2B5EF4-FFF2-40B4-BE49-F238E27FC236}">
              <a16:creationId xmlns:a16="http://schemas.microsoft.com/office/drawing/2014/main" id="{2074FE74-A2FA-46A3-A41F-39BB370E590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0" name="TextBox 2249">
          <a:extLst>
            <a:ext uri="{FF2B5EF4-FFF2-40B4-BE49-F238E27FC236}">
              <a16:creationId xmlns:a16="http://schemas.microsoft.com/office/drawing/2014/main" id="{BC7685BC-9E72-43D7-AD21-915E52540D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1" name="TextBox 2250">
          <a:extLst>
            <a:ext uri="{FF2B5EF4-FFF2-40B4-BE49-F238E27FC236}">
              <a16:creationId xmlns:a16="http://schemas.microsoft.com/office/drawing/2014/main" id="{5C65D825-255F-496E-9C70-BD1970F9087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2" name="TextBox 2251">
          <a:extLst>
            <a:ext uri="{FF2B5EF4-FFF2-40B4-BE49-F238E27FC236}">
              <a16:creationId xmlns:a16="http://schemas.microsoft.com/office/drawing/2014/main" id="{5FE3C571-3B7F-4C08-9C64-748A70E5AD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3" name="TextBox 2252">
          <a:extLst>
            <a:ext uri="{FF2B5EF4-FFF2-40B4-BE49-F238E27FC236}">
              <a16:creationId xmlns:a16="http://schemas.microsoft.com/office/drawing/2014/main" id="{B567315B-1C1D-4D4A-9761-ED923E2015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4" name="TextBox 2253">
          <a:extLst>
            <a:ext uri="{FF2B5EF4-FFF2-40B4-BE49-F238E27FC236}">
              <a16:creationId xmlns:a16="http://schemas.microsoft.com/office/drawing/2014/main" id="{A71DBA00-8C1D-4022-B20B-42F893DEACE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5" name="TextBox 2254">
          <a:extLst>
            <a:ext uri="{FF2B5EF4-FFF2-40B4-BE49-F238E27FC236}">
              <a16:creationId xmlns:a16="http://schemas.microsoft.com/office/drawing/2014/main" id="{4B06A46F-5C09-4875-904E-8A246F1FF2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6" name="TextBox 2255">
          <a:extLst>
            <a:ext uri="{FF2B5EF4-FFF2-40B4-BE49-F238E27FC236}">
              <a16:creationId xmlns:a16="http://schemas.microsoft.com/office/drawing/2014/main" id="{2546998F-F1CF-43AE-8425-76C27627E9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7" name="TextBox 2256">
          <a:extLst>
            <a:ext uri="{FF2B5EF4-FFF2-40B4-BE49-F238E27FC236}">
              <a16:creationId xmlns:a16="http://schemas.microsoft.com/office/drawing/2014/main" id="{0B084578-E15A-4D56-AD49-90A0AA8E30E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8" name="TextBox 2257">
          <a:extLst>
            <a:ext uri="{FF2B5EF4-FFF2-40B4-BE49-F238E27FC236}">
              <a16:creationId xmlns:a16="http://schemas.microsoft.com/office/drawing/2014/main" id="{26B66F45-28C8-40DE-B00A-D1FB6B55C27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59" name="TextBox 2258">
          <a:extLst>
            <a:ext uri="{FF2B5EF4-FFF2-40B4-BE49-F238E27FC236}">
              <a16:creationId xmlns:a16="http://schemas.microsoft.com/office/drawing/2014/main" id="{FAF64FD5-45D4-4D04-8222-36A9A50D11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0" name="TextBox 2259">
          <a:extLst>
            <a:ext uri="{FF2B5EF4-FFF2-40B4-BE49-F238E27FC236}">
              <a16:creationId xmlns:a16="http://schemas.microsoft.com/office/drawing/2014/main" id="{BE01F377-161F-4DF5-BB00-2FE0A13F03C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1" name="TextBox 2260">
          <a:extLst>
            <a:ext uri="{FF2B5EF4-FFF2-40B4-BE49-F238E27FC236}">
              <a16:creationId xmlns:a16="http://schemas.microsoft.com/office/drawing/2014/main" id="{266A6E43-62D8-414C-BDD7-2CEEB395EB2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2" name="TextBox 2261">
          <a:extLst>
            <a:ext uri="{FF2B5EF4-FFF2-40B4-BE49-F238E27FC236}">
              <a16:creationId xmlns:a16="http://schemas.microsoft.com/office/drawing/2014/main" id="{A66B5BD4-C89F-4CFA-A317-F2E4B5A8BB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3" name="TextBox 2262">
          <a:extLst>
            <a:ext uri="{FF2B5EF4-FFF2-40B4-BE49-F238E27FC236}">
              <a16:creationId xmlns:a16="http://schemas.microsoft.com/office/drawing/2014/main" id="{626B0809-DF26-4B2A-8381-8D5CC16AB14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4" name="TextBox 2263">
          <a:extLst>
            <a:ext uri="{FF2B5EF4-FFF2-40B4-BE49-F238E27FC236}">
              <a16:creationId xmlns:a16="http://schemas.microsoft.com/office/drawing/2014/main" id="{BE01A915-58B6-4A9F-A565-BE5456E649A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5" name="TextBox 2264">
          <a:extLst>
            <a:ext uri="{FF2B5EF4-FFF2-40B4-BE49-F238E27FC236}">
              <a16:creationId xmlns:a16="http://schemas.microsoft.com/office/drawing/2014/main" id="{9B5191FC-C80B-4888-9544-0D857C6C097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6" name="TextBox 2265">
          <a:extLst>
            <a:ext uri="{FF2B5EF4-FFF2-40B4-BE49-F238E27FC236}">
              <a16:creationId xmlns:a16="http://schemas.microsoft.com/office/drawing/2014/main" id="{CB68E7BB-654C-404F-B122-0635BDBF6AC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7" name="TextBox 2266">
          <a:extLst>
            <a:ext uri="{FF2B5EF4-FFF2-40B4-BE49-F238E27FC236}">
              <a16:creationId xmlns:a16="http://schemas.microsoft.com/office/drawing/2014/main" id="{84083DF2-76C0-4C13-94F4-4B8E38903C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8" name="TextBox 2267">
          <a:extLst>
            <a:ext uri="{FF2B5EF4-FFF2-40B4-BE49-F238E27FC236}">
              <a16:creationId xmlns:a16="http://schemas.microsoft.com/office/drawing/2014/main" id="{D2AEFB9D-A585-4945-A03B-3EBAACF1D9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69" name="TextBox 2268">
          <a:extLst>
            <a:ext uri="{FF2B5EF4-FFF2-40B4-BE49-F238E27FC236}">
              <a16:creationId xmlns:a16="http://schemas.microsoft.com/office/drawing/2014/main" id="{832CE681-5381-4C83-A598-173E3A93F97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0" name="TextBox 2269">
          <a:extLst>
            <a:ext uri="{FF2B5EF4-FFF2-40B4-BE49-F238E27FC236}">
              <a16:creationId xmlns:a16="http://schemas.microsoft.com/office/drawing/2014/main" id="{A1765E7B-0D53-4B43-A21C-7CBF530283E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1" name="TextBox 2270">
          <a:extLst>
            <a:ext uri="{FF2B5EF4-FFF2-40B4-BE49-F238E27FC236}">
              <a16:creationId xmlns:a16="http://schemas.microsoft.com/office/drawing/2014/main" id="{6DBD80F5-0687-4148-99EE-BB8F488DD1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2" name="TextBox 2271">
          <a:extLst>
            <a:ext uri="{FF2B5EF4-FFF2-40B4-BE49-F238E27FC236}">
              <a16:creationId xmlns:a16="http://schemas.microsoft.com/office/drawing/2014/main" id="{EF5F1938-0043-49B8-9449-9CD519C1756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3" name="TextBox 2272">
          <a:extLst>
            <a:ext uri="{FF2B5EF4-FFF2-40B4-BE49-F238E27FC236}">
              <a16:creationId xmlns:a16="http://schemas.microsoft.com/office/drawing/2014/main" id="{DA78B5B9-7B64-4C69-8A1E-A9AA8F3E810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4" name="TextBox 2273">
          <a:extLst>
            <a:ext uri="{FF2B5EF4-FFF2-40B4-BE49-F238E27FC236}">
              <a16:creationId xmlns:a16="http://schemas.microsoft.com/office/drawing/2014/main" id="{1B8428DC-F0BE-45F5-AF06-EEB7022BA1B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5" name="TextBox 2274">
          <a:extLst>
            <a:ext uri="{FF2B5EF4-FFF2-40B4-BE49-F238E27FC236}">
              <a16:creationId xmlns:a16="http://schemas.microsoft.com/office/drawing/2014/main" id="{AFEEA4D4-B571-4690-9AED-9526619F407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6" name="TextBox 2275">
          <a:extLst>
            <a:ext uri="{FF2B5EF4-FFF2-40B4-BE49-F238E27FC236}">
              <a16:creationId xmlns:a16="http://schemas.microsoft.com/office/drawing/2014/main" id="{1E23BB9A-3365-4C1F-B550-51F2255A5F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7" name="TextBox 2276">
          <a:extLst>
            <a:ext uri="{FF2B5EF4-FFF2-40B4-BE49-F238E27FC236}">
              <a16:creationId xmlns:a16="http://schemas.microsoft.com/office/drawing/2014/main" id="{0B55055C-EDAF-42AE-825A-EB52589C587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8" name="TextBox 2277">
          <a:extLst>
            <a:ext uri="{FF2B5EF4-FFF2-40B4-BE49-F238E27FC236}">
              <a16:creationId xmlns:a16="http://schemas.microsoft.com/office/drawing/2014/main" id="{81545B52-621E-4CC5-B6B3-A045D56092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79" name="TextBox 2278">
          <a:extLst>
            <a:ext uri="{FF2B5EF4-FFF2-40B4-BE49-F238E27FC236}">
              <a16:creationId xmlns:a16="http://schemas.microsoft.com/office/drawing/2014/main" id="{5E199764-A765-405D-829A-725C8339AF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0" name="TextBox 2279">
          <a:extLst>
            <a:ext uri="{FF2B5EF4-FFF2-40B4-BE49-F238E27FC236}">
              <a16:creationId xmlns:a16="http://schemas.microsoft.com/office/drawing/2014/main" id="{982DD564-AAA9-4663-ADE0-2ACC2D1DD2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1" name="TextBox 2280">
          <a:extLst>
            <a:ext uri="{FF2B5EF4-FFF2-40B4-BE49-F238E27FC236}">
              <a16:creationId xmlns:a16="http://schemas.microsoft.com/office/drawing/2014/main" id="{1E90A4C4-697C-4026-B589-3E04B40AD6B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2" name="TextBox 2281">
          <a:extLst>
            <a:ext uri="{FF2B5EF4-FFF2-40B4-BE49-F238E27FC236}">
              <a16:creationId xmlns:a16="http://schemas.microsoft.com/office/drawing/2014/main" id="{3550C58D-7B1C-4FCB-8A72-81401DD594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3" name="TextBox 2282">
          <a:extLst>
            <a:ext uri="{FF2B5EF4-FFF2-40B4-BE49-F238E27FC236}">
              <a16:creationId xmlns:a16="http://schemas.microsoft.com/office/drawing/2014/main" id="{23C150C0-18E4-4183-9BE4-085F1418CDD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4" name="TextBox 2283">
          <a:extLst>
            <a:ext uri="{FF2B5EF4-FFF2-40B4-BE49-F238E27FC236}">
              <a16:creationId xmlns:a16="http://schemas.microsoft.com/office/drawing/2014/main" id="{5AA3C638-6346-44F5-B281-60286CD59A8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5" name="TextBox 2284">
          <a:extLst>
            <a:ext uri="{FF2B5EF4-FFF2-40B4-BE49-F238E27FC236}">
              <a16:creationId xmlns:a16="http://schemas.microsoft.com/office/drawing/2014/main" id="{BAE5E86C-7B55-4E55-A2DD-1CE93956E9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6" name="TextBox 2285">
          <a:extLst>
            <a:ext uri="{FF2B5EF4-FFF2-40B4-BE49-F238E27FC236}">
              <a16:creationId xmlns:a16="http://schemas.microsoft.com/office/drawing/2014/main" id="{B097ADC9-2E8B-4811-A952-122BCBAFC3B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7" name="TextBox 2286">
          <a:extLst>
            <a:ext uri="{FF2B5EF4-FFF2-40B4-BE49-F238E27FC236}">
              <a16:creationId xmlns:a16="http://schemas.microsoft.com/office/drawing/2014/main" id="{B80F3794-7C0B-4577-BEDE-233A206098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8" name="TextBox 2287">
          <a:extLst>
            <a:ext uri="{FF2B5EF4-FFF2-40B4-BE49-F238E27FC236}">
              <a16:creationId xmlns:a16="http://schemas.microsoft.com/office/drawing/2014/main" id="{44A5DE3A-5578-4219-B5E4-8979468EC6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89" name="TextBox 2288">
          <a:extLst>
            <a:ext uri="{FF2B5EF4-FFF2-40B4-BE49-F238E27FC236}">
              <a16:creationId xmlns:a16="http://schemas.microsoft.com/office/drawing/2014/main" id="{4A6246A6-5F67-4BCC-9951-7B29FF2E3F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0" name="TextBox 2289">
          <a:extLst>
            <a:ext uri="{FF2B5EF4-FFF2-40B4-BE49-F238E27FC236}">
              <a16:creationId xmlns:a16="http://schemas.microsoft.com/office/drawing/2014/main" id="{2B21DC3C-97CA-4BFE-A379-F7F272E6ECB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1" name="TextBox 2290">
          <a:extLst>
            <a:ext uri="{FF2B5EF4-FFF2-40B4-BE49-F238E27FC236}">
              <a16:creationId xmlns:a16="http://schemas.microsoft.com/office/drawing/2014/main" id="{FE125D4A-2AC5-4A43-909E-A0E5E1F83D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2" name="TextBox 2291">
          <a:extLst>
            <a:ext uri="{FF2B5EF4-FFF2-40B4-BE49-F238E27FC236}">
              <a16:creationId xmlns:a16="http://schemas.microsoft.com/office/drawing/2014/main" id="{CB5379C0-C924-488E-8DCA-89357A26B8B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3" name="TextBox 2292">
          <a:extLst>
            <a:ext uri="{FF2B5EF4-FFF2-40B4-BE49-F238E27FC236}">
              <a16:creationId xmlns:a16="http://schemas.microsoft.com/office/drawing/2014/main" id="{B3388F14-3209-49DB-A1C1-B783C59AF72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4" name="TextBox 2293">
          <a:extLst>
            <a:ext uri="{FF2B5EF4-FFF2-40B4-BE49-F238E27FC236}">
              <a16:creationId xmlns:a16="http://schemas.microsoft.com/office/drawing/2014/main" id="{BE46CD94-CEE3-41A9-9E87-9B8F9CE607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5" name="TextBox 2294">
          <a:extLst>
            <a:ext uri="{FF2B5EF4-FFF2-40B4-BE49-F238E27FC236}">
              <a16:creationId xmlns:a16="http://schemas.microsoft.com/office/drawing/2014/main" id="{BA804D55-2494-415D-9E5C-CBFAF304A9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6" name="TextBox 2295">
          <a:extLst>
            <a:ext uri="{FF2B5EF4-FFF2-40B4-BE49-F238E27FC236}">
              <a16:creationId xmlns:a16="http://schemas.microsoft.com/office/drawing/2014/main" id="{ABB75BCA-4EC3-483A-A182-73C76BFC9D0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7" name="TextBox 2296">
          <a:extLst>
            <a:ext uri="{FF2B5EF4-FFF2-40B4-BE49-F238E27FC236}">
              <a16:creationId xmlns:a16="http://schemas.microsoft.com/office/drawing/2014/main" id="{0E0EA2F2-ED3C-4761-95B1-3D887A379A4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298" name="TextBox 2297">
          <a:extLst>
            <a:ext uri="{FF2B5EF4-FFF2-40B4-BE49-F238E27FC236}">
              <a16:creationId xmlns:a16="http://schemas.microsoft.com/office/drawing/2014/main" id="{BBDFA5D1-3272-4D4D-8D51-23283C5CEAB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299" name="TextBox 2298">
          <a:extLst>
            <a:ext uri="{FF2B5EF4-FFF2-40B4-BE49-F238E27FC236}">
              <a16:creationId xmlns:a16="http://schemas.microsoft.com/office/drawing/2014/main" id="{90C23255-C2DA-4D51-8A08-A57175306A6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0" name="TextBox 2299">
          <a:extLst>
            <a:ext uri="{FF2B5EF4-FFF2-40B4-BE49-F238E27FC236}">
              <a16:creationId xmlns:a16="http://schemas.microsoft.com/office/drawing/2014/main" id="{765BCFA2-6315-40E1-9010-3CD0AFA4E30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1" name="TextBox 2300">
          <a:extLst>
            <a:ext uri="{FF2B5EF4-FFF2-40B4-BE49-F238E27FC236}">
              <a16:creationId xmlns:a16="http://schemas.microsoft.com/office/drawing/2014/main" id="{04532322-686F-4171-BD01-74981BA2199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2" name="TextBox 2301">
          <a:extLst>
            <a:ext uri="{FF2B5EF4-FFF2-40B4-BE49-F238E27FC236}">
              <a16:creationId xmlns:a16="http://schemas.microsoft.com/office/drawing/2014/main" id="{103ABD0F-0B78-42FE-B5BF-72F5B246F69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3" name="TextBox 2302">
          <a:extLst>
            <a:ext uri="{FF2B5EF4-FFF2-40B4-BE49-F238E27FC236}">
              <a16:creationId xmlns:a16="http://schemas.microsoft.com/office/drawing/2014/main" id="{95E12C2C-7E85-49B0-B335-75B31551C7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4" name="TextBox 2303">
          <a:extLst>
            <a:ext uri="{FF2B5EF4-FFF2-40B4-BE49-F238E27FC236}">
              <a16:creationId xmlns:a16="http://schemas.microsoft.com/office/drawing/2014/main" id="{2C5C665B-B06A-482B-BF28-200733714AE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5" name="TextBox 2304">
          <a:extLst>
            <a:ext uri="{FF2B5EF4-FFF2-40B4-BE49-F238E27FC236}">
              <a16:creationId xmlns:a16="http://schemas.microsoft.com/office/drawing/2014/main" id="{6B1BD2A4-74B4-44A0-A650-0DA6529F63C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6" name="TextBox 2305">
          <a:extLst>
            <a:ext uri="{FF2B5EF4-FFF2-40B4-BE49-F238E27FC236}">
              <a16:creationId xmlns:a16="http://schemas.microsoft.com/office/drawing/2014/main" id="{7AA30C71-C2DE-4465-B0C3-FA4150038ED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7" name="TextBox 2306">
          <a:extLst>
            <a:ext uri="{FF2B5EF4-FFF2-40B4-BE49-F238E27FC236}">
              <a16:creationId xmlns:a16="http://schemas.microsoft.com/office/drawing/2014/main" id="{62EA3279-13C6-45E9-8963-47110393A35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8" name="TextBox 2307">
          <a:extLst>
            <a:ext uri="{FF2B5EF4-FFF2-40B4-BE49-F238E27FC236}">
              <a16:creationId xmlns:a16="http://schemas.microsoft.com/office/drawing/2014/main" id="{539D2AE2-8FB7-4B3D-86A9-BCC10B5EF90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09" name="TextBox 2308">
          <a:extLst>
            <a:ext uri="{FF2B5EF4-FFF2-40B4-BE49-F238E27FC236}">
              <a16:creationId xmlns:a16="http://schemas.microsoft.com/office/drawing/2014/main" id="{EE9C11CC-8920-4E6F-9A7F-4D54F00E0D9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0" name="TextBox 2309">
          <a:extLst>
            <a:ext uri="{FF2B5EF4-FFF2-40B4-BE49-F238E27FC236}">
              <a16:creationId xmlns:a16="http://schemas.microsoft.com/office/drawing/2014/main" id="{B277EF55-7A32-4A00-9636-6230587094B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1" name="TextBox 2310">
          <a:extLst>
            <a:ext uri="{FF2B5EF4-FFF2-40B4-BE49-F238E27FC236}">
              <a16:creationId xmlns:a16="http://schemas.microsoft.com/office/drawing/2014/main" id="{21521791-98AF-4A53-AABF-58D3D2E9941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2" name="TextBox 2311">
          <a:extLst>
            <a:ext uri="{FF2B5EF4-FFF2-40B4-BE49-F238E27FC236}">
              <a16:creationId xmlns:a16="http://schemas.microsoft.com/office/drawing/2014/main" id="{6C90619F-F4E9-4173-8FE1-370FEDC0F89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3" name="TextBox 2312">
          <a:extLst>
            <a:ext uri="{FF2B5EF4-FFF2-40B4-BE49-F238E27FC236}">
              <a16:creationId xmlns:a16="http://schemas.microsoft.com/office/drawing/2014/main" id="{0DF18C76-6E8B-4AF6-9A0C-1B20CCF2A37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4" name="TextBox 2313">
          <a:extLst>
            <a:ext uri="{FF2B5EF4-FFF2-40B4-BE49-F238E27FC236}">
              <a16:creationId xmlns:a16="http://schemas.microsoft.com/office/drawing/2014/main" id="{3CBAA18A-3201-4CA4-A195-9567FBE0DF0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5" name="TextBox 2314">
          <a:extLst>
            <a:ext uri="{FF2B5EF4-FFF2-40B4-BE49-F238E27FC236}">
              <a16:creationId xmlns:a16="http://schemas.microsoft.com/office/drawing/2014/main" id="{F8C29119-4CD7-4B87-8391-5F2675C2019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6" name="TextBox 2315">
          <a:extLst>
            <a:ext uri="{FF2B5EF4-FFF2-40B4-BE49-F238E27FC236}">
              <a16:creationId xmlns:a16="http://schemas.microsoft.com/office/drawing/2014/main" id="{BA16EEB6-D22D-4DD0-80A5-EA2C5F3A4F0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7" name="TextBox 2316">
          <a:extLst>
            <a:ext uri="{FF2B5EF4-FFF2-40B4-BE49-F238E27FC236}">
              <a16:creationId xmlns:a16="http://schemas.microsoft.com/office/drawing/2014/main" id="{2A43B4F8-66AF-4F6D-AF05-ACAF5E26AA3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8" name="TextBox 2317">
          <a:extLst>
            <a:ext uri="{FF2B5EF4-FFF2-40B4-BE49-F238E27FC236}">
              <a16:creationId xmlns:a16="http://schemas.microsoft.com/office/drawing/2014/main" id="{A0D3EA1E-AEC3-441A-801C-B23CB26C41B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19" name="TextBox 2318">
          <a:extLst>
            <a:ext uri="{FF2B5EF4-FFF2-40B4-BE49-F238E27FC236}">
              <a16:creationId xmlns:a16="http://schemas.microsoft.com/office/drawing/2014/main" id="{B55DFC58-962B-4C5C-9BA3-D7F767F393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0" name="TextBox 2319">
          <a:extLst>
            <a:ext uri="{FF2B5EF4-FFF2-40B4-BE49-F238E27FC236}">
              <a16:creationId xmlns:a16="http://schemas.microsoft.com/office/drawing/2014/main" id="{0239ABE0-7E4A-4692-ACCE-BDC4AF0E00B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1" name="TextBox 2320">
          <a:extLst>
            <a:ext uri="{FF2B5EF4-FFF2-40B4-BE49-F238E27FC236}">
              <a16:creationId xmlns:a16="http://schemas.microsoft.com/office/drawing/2014/main" id="{CFC2096D-9D60-4EA7-9737-9C5A5145D0A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2" name="TextBox 2321">
          <a:extLst>
            <a:ext uri="{FF2B5EF4-FFF2-40B4-BE49-F238E27FC236}">
              <a16:creationId xmlns:a16="http://schemas.microsoft.com/office/drawing/2014/main" id="{D4CBCD7F-8535-4659-972C-93E96DA8C1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3" name="TextBox 2322">
          <a:extLst>
            <a:ext uri="{FF2B5EF4-FFF2-40B4-BE49-F238E27FC236}">
              <a16:creationId xmlns:a16="http://schemas.microsoft.com/office/drawing/2014/main" id="{641D0C6D-4E1E-4EE7-85F5-64E55298664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4" name="TextBox 2323">
          <a:extLst>
            <a:ext uri="{FF2B5EF4-FFF2-40B4-BE49-F238E27FC236}">
              <a16:creationId xmlns:a16="http://schemas.microsoft.com/office/drawing/2014/main" id="{0914C98B-FED7-4CC9-BD0F-B1812ECB646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5" name="TextBox 2324">
          <a:extLst>
            <a:ext uri="{FF2B5EF4-FFF2-40B4-BE49-F238E27FC236}">
              <a16:creationId xmlns:a16="http://schemas.microsoft.com/office/drawing/2014/main" id="{333601C9-D11F-4633-A74B-0157AD9B58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6" name="TextBox 2325">
          <a:extLst>
            <a:ext uri="{FF2B5EF4-FFF2-40B4-BE49-F238E27FC236}">
              <a16:creationId xmlns:a16="http://schemas.microsoft.com/office/drawing/2014/main" id="{71CE972D-0F9E-44F1-AE6D-FA4DEA42C07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7" name="TextBox 2326">
          <a:extLst>
            <a:ext uri="{FF2B5EF4-FFF2-40B4-BE49-F238E27FC236}">
              <a16:creationId xmlns:a16="http://schemas.microsoft.com/office/drawing/2014/main" id="{B26F2A41-3CBD-4285-B3CA-3A2D610D9EA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8" name="TextBox 2327">
          <a:extLst>
            <a:ext uri="{FF2B5EF4-FFF2-40B4-BE49-F238E27FC236}">
              <a16:creationId xmlns:a16="http://schemas.microsoft.com/office/drawing/2014/main" id="{C0FCFEC8-6F2A-463A-A6FB-CEC0357072F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29" name="TextBox 2328">
          <a:extLst>
            <a:ext uri="{FF2B5EF4-FFF2-40B4-BE49-F238E27FC236}">
              <a16:creationId xmlns:a16="http://schemas.microsoft.com/office/drawing/2014/main" id="{8E325A4B-AF34-4273-A9A7-EA6668C49F3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0" name="TextBox 2329">
          <a:extLst>
            <a:ext uri="{FF2B5EF4-FFF2-40B4-BE49-F238E27FC236}">
              <a16:creationId xmlns:a16="http://schemas.microsoft.com/office/drawing/2014/main" id="{952CF908-26F0-4295-9CC6-6088529B8FA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1" name="TextBox 2330">
          <a:extLst>
            <a:ext uri="{FF2B5EF4-FFF2-40B4-BE49-F238E27FC236}">
              <a16:creationId xmlns:a16="http://schemas.microsoft.com/office/drawing/2014/main" id="{813DDF39-0296-4ED5-9C7C-ED1A37C9FE6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2" name="TextBox 2331">
          <a:extLst>
            <a:ext uri="{FF2B5EF4-FFF2-40B4-BE49-F238E27FC236}">
              <a16:creationId xmlns:a16="http://schemas.microsoft.com/office/drawing/2014/main" id="{246F5685-3A66-4E9D-9A9F-29987479CC5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3" name="TextBox 2332">
          <a:extLst>
            <a:ext uri="{FF2B5EF4-FFF2-40B4-BE49-F238E27FC236}">
              <a16:creationId xmlns:a16="http://schemas.microsoft.com/office/drawing/2014/main" id="{98FA72D6-7689-4A13-93B1-A0920C8A4EF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4" name="TextBox 2333">
          <a:extLst>
            <a:ext uri="{FF2B5EF4-FFF2-40B4-BE49-F238E27FC236}">
              <a16:creationId xmlns:a16="http://schemas.microsoft.com/office/drawing/2014/main" id="{D6150C71-CC9C-41AA-AA37-A3C7F5D8B9B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5" name="TextBox 2334">
          <a:extLst>
            <a:ext uri="{FF2B5EF4-FFF2-40B4-BE49-F238E27FC236}">
              <a16:creationId xmlns:a16="http://schemas.microsoft.com/office/drawing/2014/main" id="{41EB59C9-74CA-472B-AC3C-9058D5F9031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6" name="TextBox 2335">
          <a:extLst>
            <a:ext uri="{FF2B5EF4-FFF2-40B4-BE49-F238E27FC236}">
              <a16:creationId xmlns:a16="http://schemas.microsoft.com/office/drawing/2014/main" id="{C85B9669-5F69-46E0-B67C-1C79C8258CC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7" name="TextBox 2336">
          <a:extLst>
            <a:ext uri="{FF2B5EF4-FFF2-40B4-BE49-F238E27FC236}">
              <a16:creationId xmlns:a16="http://schemas.microsoft.com/office/drawing/2014/main" id="{052944B0-0976-420E-AD3F-E56BF8A3370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8" name="TextBox 2337">
          <a:extLst>
            <a:ext uri="{FF2B5EF4-FFF2-40B4-BE49-F238E27FC236}">
              <a16:creationId xmlns:a16="http://schemas.microsoft.com/office/drawing/2014/main" id="{630F52AF-6C95-426E-BE8A-B78B8357CA6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39" name="TextBox 2338">
          <a:extLst>
            <a:ext uri="{FF2B5EF4-FFF2-40B4-BE49-F238E27FC236}">
              <a16:creationId xmlns:a16="http://schemas.microsoft.com/office/drawing/2014/main" id="{C76E58A0-AEAB-4BB6-9FB8-DBAABA10F85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0" name="TextBox 2339">
          <a:extLst>
            <a:ext uri="{FF2B5EF4-FFF2-40B4-BE49-F238E27FC236}">
              <a16:creationId xmlns:a16="http://schemas.microsoft.com/office/drawing/2014/main" id="{4416E34B-78A9-4F9A-ABCD-2A459897D57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1" name="TextBox 2340">
          <a:extLst>
            <a:ext uri="{FF2B5EF4-FFF2-40B4-BE49-F238E27FC236}">
              <a16:creationId xmlns:a16="http://schemas.microsoft.com/office/drawing/2014/main" id="{E7FBF56A-6B24-484A-934E-ACFCD392FB5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2" name="TextBox 2341">
          <a:extLst>
            <a:ext uri="{FF2B5EF4-FFF2-40B4-BE49-F238E27FC236}">
              <a16:creationId xmlns:a16="http://schemas.microsoft.com/office/drawing/2014/main" id="{AA6055E7-C3E3-4725-9834-D334B0FAE8F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3" name="TextBox 2342">
          <a:extLst>
            <a:ext uri="{FF2B5EF4-FFF2-40B4-BE49-F238E27FC236}">
              <a16:creationId xmlns:a16="http://schemas.microsoft.com/office/drawing/2014/main" id="{7C1746A6-68D0-4D22-A2AF-C2248E6B08F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4" name="TextBox 2343">
          <a:extLst>
            <a:ext uri="{FF2B5EF4-FFF2-40B4-BE49-F238E27FC236}">
              <a16:creationId xmlns:a16="http://schemas.microsoft.com/office/drawing/2014/main" id="{87C840A9-79A1-4EE2-8322-DF50891EC4D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5" name="TextBox 2344">
          <a:extLst>
            <a:ext uri="{FF2B5EF4-FFF2-40B4-BE49-F238E27FC236}">
              <a16:creationId xmlns:a16="http://schemas.microsoft.com/office/drawing/2014/main" id="{3B7034B0-FF9D-421F-83DD-05FCB7F9F53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6" name="TextBox 2345">
          <a:extLst>
            <a:ext uri="{FF2B5EF4-FFF2-40B4-BE49-F238E27FC236}">
              <a16:creationId xmlns:a16="http://schemas.microsoft.com/office/drawing/2014/main" id="{6326D64A-FA43-48CA-BC56-2B6ED9B7FF5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7" name="TextBox 2346">
          <a:extLst>
            <a:ext uri="{FF2B5EF4-FFF2-40B4-BE49-F238E27FC236}">
              <a16:creationId xmlns:a16="http://schemas.microsoft.com/office/drawing/2014/main" id="{B9291346-65B1-467A-ADF2-D5B1E81E932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8" name="TextBox 2347">
          <a:extLst>
            <a:ext uri="{FF2B5EF4-FFF2-40B4-BE49-F238E27FC236}">
              <a16:creationId xmlns:a16="http://schemas.microsoft.com/office/drawing/2014/main" id="{EAD88611-0E4F-47EE-AD42-74BD72886CE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49" name="TextBox 2348">
          <a:extLst>
            <a:ext uri="{FF2B5EF4-FFF2-40B4-BE49-F238E27FC236}">
              <a16:creationId xmlns:a16="http://schemas.microsoft.com/office/drawing/2014/main" id="{0CD7C528-A324-4B2B-9836-70410AC4F3B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0" name="TextBox 2349">
          <a:extLst>
            <a:ext uri="{FF2B5EF4-FFF2-40B4-BE49-F238E27FC236}">
              <a16:creationId xmlns:a16="http://schemas.microsoft.com/office/drawing/2014/main" id="{03A845D8-2315-4490-AF18-9722C2A7BC5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1" name="TextBox 2350">
          <a:extLst>
            <a:ext uri="{FF2B5EF4-FFF2-40B4-BE49-F238E27FC236}">
              <a16:creationId xmlns:a16="http://schemas.microsoft.com/office/drawing/2014/main" id="{C6E7A4BE-6131-4E83-B5A5-DA2F7AC615B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2" name="TextBox 2351">
          <a:extLst>
            <a:ext uri="{FF2B5EF4-FFF2-40B4-BE49-F238E27FC236}">
              <a16:creationId xmlns:a16="http://schemas.microsoft.com/office/drawing/2014/main" id="{3C33DE80-E276-4A11-92AD-F80BFD7F8E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3" name="TextBox 2352">
          <a:extLst>
            <a:ext uri="{FF2B5EF4-FFF2-40B4-BE49-F238E27FC236}">
              <a16:creationId xmlns:a16="http://schemas.microsoft.com/office/drawing/2014/main" id="{8CCB370F-DBE4-4720-82AF-AE544B688D1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4" name="TextBox 2353">
          <a:extLst>
            <a:ext uri="{FF2B5EF4-FFF2-40B4-BE49-F238E27FC236}">
              <a16:creationId xmlns:a16="http://schemas.microsoft.com/office/drawing/2014/main" id="{06C1145D-BE02-41B6-9CA7-5B9F67DA122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5" name="TextBox 2354">
          <a:extLst>
            <a:ext uri="{FF2B5EF4-FFF2-40B4-BE49-F238E27FC236}">
              <a16:creationId xmlns:a16="http://schemas.microsoft.com/office/drawing/2014/main" id="{6C6B60E7-78B2-44C1-BBFC-ECFB0C5B72C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6" name="TextBox 2355">
          <a:extLst>
            <a:ext uri="{FF2B5EF4-FFF2-40B4-BE49-F238E27FC236}">
              <a16:creationId xmlns:a16="http://schemas.microsoft.com/office/drawing/2014/main" id="{4802FF5F-1697-489C-8FEB-29C96006940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7" name="TextBox 2356">
          <a:extLst>
            <a:ext uri="{FF2B5EF4-FFF2-40B4-BE49-F238E27FC236}">
              <a16:creationId xmlns:a16="http://schemas.microsoft.com/office/drawing/2014/main" id="{1CE72344-6EEE-4B6A-81B4-92D42912D75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8" name="TextBox 2357">
          <a:extLst>
            <a:ext uri="{FF2B5EF4-FFF2-40B4-BE49-F238E27FC236}">
              <a16:creationId xmlns:a16="http://schemas.microsoft.com/office/drawing/2014/main" id="{F3EA1695-FF5F-4F01-9D98-8647BD1C4D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59" name="TextBox 2358">
          <a:extLst>
            <a:ext uri="{FF2B5EF4-FFF2-40B4-BE49-F238E27FC236}">
              <a16:creationId xmlns:a16="http://schemas.microsoft.com/office/drawing/2014/main" id="{AA92195A-AADD-4297-8412-9A8DA035ECB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0" name="TextBox 2359">
          <a:extLst>
            <a:ext uri="{FF2B5EF4-FFF2-40B4-BE49-F238E27FC236}">
              <a16:creationId xmlns:a16="http://schemas.microsoft.com/office/drawing/2014/main" id="{665EC5A3-278F-43BA-9580-99A6E143D8B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1" name="TextBox 2360">
          <a:extLst>
            <a:ext uri="{FF2B5EF4-FFF2-40B4-BE49-F238E27FC236}">
              <a16:creationId xmlns:a16="http://schemas.microsoft.com/office/drawing/2014/main" id="{60A5F59E-A434-45D6-A88A-CBB80C6114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2" name="TextBox 2361">
          <a:extLst>
            <a:ext uri="{FF2B5EF4-FFF2-40B4-BE49-F238E27FC236}">
              <a16:creationId xmlns:a16="http://schemas.microsoft.com/office/drawing/2014/main" id="{F806DC5A-6C66-4D6C-9DCC-84FBF5D65AC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3" name="TextBox 2362">
          <a:extLst>
            <a:ext uri="{FF2B5EF4-FFF2-40B4-BE49-F238E27FC236}">
              <a16:creationId xmlns:a16="http://schemas.microsoft.com/office/drawing/2014/main" id="{21B76C36-AD5E-4061-AC90-E94FCD4E26C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4" name="TextBox 2363">
          <a:extLst>
            <a:ext uri="{FF2B5EF4-FFF2-40B4-BE49-F238E27FC236}">
              <a16:creationId xmlns:a16="http://schemas.microsoft.com/office/drawing/2014/main" id="{8FED95F2-674F-4B35-B40D-72ABA15DA6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5" name="TextBox 2364">
          <a:extLst>
            <a:ext uri="{FF2B5EF4-FFF2-40B4-BE49-F238E27FC236}">
              <a16:creationId xmlns:a16="http://schemas.microsoft.com/office/drawing/2014/main" id="{790D367A-8A77-4378-B7D4-8FEE1E3A777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6" name="TextBox 2365">
          <a:extLst>
            <a:ext uri="{FF2B5EF4-FFF2-40B4-BE49-F238E27FC236}">
              <a16:creationId xmlns:a16="http://schemas.microsoft.com/office/drawing/2014/main" id="{96D44DC9-2B08-45E4-8298-728AABFEDD7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7" name="TextBox 2366">
          <a:extLst>
            <a:ext uri="{FF2B5EF4-FFF2-40B4-BE49-F238E27FC236}">
              <a16:creationId xmlns:a16="http://schemas.microsoft.com/office/drawing/2014/main" id="{D522376B-DBCD-4F40-BC7C-AC44E9A14D3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8" name="TextBox 2367">
          <a:extLst>
            <a:ext uri="{FF2B5EF4-FFF2-40B4-BE49-F238E27FC236}">
              <a16:creationId xmlns:a16="http://schemas.microsoft.com/office/drawing/2014/main" id="{DE94DF00-C363-41E1-AEF5-1E7896074CC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69" name="TextBox 2368">
          <a:extLst>
            <a:ext uri="{FF2B5EF4-FFF2-40B4-BE49-F238E27FC236}">
              <a16:creationId xmlns:a16="http://schemas.microsoft.com/office/drawing/2014/main" id="{DB5EF61C-2223-4158-8115-2DFBD92019E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0" name="TextBox 2369">
          <a:extLst>
            <a:ext uri="{FF2B5EF4-FFF2-40B4-BE49-F238E27FC236}">
              <a16:creationId xmlns:a16="http://schemas.microsoft.com/office/drawing/2014/main" id="{A4355E1B-2FB6-40DD-954C-6725186864E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1" name="TextBox 2370">
          <a:extLst>
            <a:ext uri="{FF2B5EF4-FFF2-40B4-BE49-F238E27FC236}">
              <a16:creationId xmlns:a16="http://schemas.microsoft.com/office/drawing/2014/main" id="{7ABE18BF-CEF1-4A39-AC8E-9056CD6A2C6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2" name="TextBox 2371">
          <a:extLst>
            <a:ext uri="{FF2B5EF4-FFF2-40B4-BE49-F238E27FC236}">
              <a16:creationId xmlns:a16="http://schemas.microsoft.com/office/drawing/2014/main" id="{DBE33D71-C3A5-4559-9285-A801DE87CB5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3" name="TextBox 2372">
          <a:extLst>
            <a:ext uri="{FF2B5EF4-FFF2-40B4-BE49-F238E27FC236}">
              <a16:creationId xmlns:a16="http://schemas.microsoft.com/office/drawing/2014/main" id="{2D89291B-1439-4843-B700-2738B96193C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4" name="TextBox 2373">
          <a:extLst>
            <a:ext uri="{FF2B5EF4-FFF2-40B4-BE49-F238E27FC236}">
              <a16:creationId xmlns:a16="http://schemas.microsoft.com/office/drawing/2014/main" id="{82F41839-993D-467E-AC4E-01BC9A12AC9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5" name="TextBox 2374">
          <a:extLst>
            <a:ext uri="{FF2B5EF4-FFF2-40B4-BE49-F238E27FC236}">
              <a16:creationId xmlns:a16="http://schemas.microsoft.com/office/drawing/2014/main" id="{318AA043-DF7A-49D2-9B30-0B374B2D487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6" name="TextBox 2375">
          <a:extLst>
            <a:ext uri="{FF2B5EF4-FFF2-40B4-BE49-F238E27FC236}">
              <a16:creationId xmlns:a16="http://schemas.microsoft.com/office/drawing/2014/main" id="{5F50F764-12E3-4C7C-AA3A-3C8F45F0AA3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7" name="TextBox 2376">
          <a:extLst>
            <a:ext uri="{FF2B5EF4-FFF2-40B4-BE49-F238E27FC236}">
              <a16:creationId xmlns:a16="http://schemas.microsoft.com/office/drawing/2014/main" id="{977ED02E-8355-4838-9F85-69EC4EDFAFC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8" name="TextBox 2377">
          <a:extLst>
            <a:ext uri="{FF2B5EF4-FFF2-40B4-BE49-F238E27FC236}">
              <a16:creationId xmlns:a16="http://schemas.microsoft.com/office/drawing/2014/main" id="{87B77AA7-1EFA-4038-9199-000CB9555AF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79" name="TextBox 2378">
          <a:extLst>
            <a:ext uri="{FF2B5EF4-FFF2-40B4-BE49-F238E27FC236}">
              <a16:creationId xmlns:a16="http://schemas.microsoft.com/office/drawing/2014/main" id="{8C7BA659-8F87-4A87-8BBA-814B2EA12CD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0" name="TextBox 2379">
          <a:extLst>
            <a:ext uri="{FF2B5EF4-FFF2-40B4-BE49-F238E27FC236}">
              <a16:creationId xmlns:a16="http://schemas.microsoft.com/office/drawing/2014/main" id="{3CABD398-F96A-4295-A67F-D852184236D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1" name="TextBox 2380">
          <a:extLst>
            <a:ext uri="{FF2B5EF4-FFF2-40B4-BE49-F238E27FC236}">
              <a16:creationId xmlns:a16="http://schemas.microsoft.com/office/drawing/2014/main" id="{72E2AF0A-CD09-45CA-BA8E-2120A14CFFC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2" name="TextBox 2381">
          <a:extLst>
            <a:ext uri="{FF2B5EF4-FFF2-40B4-BE49-F238E27FC236}">
              <a16:creationId xmlns:a16="http://schemas.microsoft.com/office/drawing/2014/main" id="{EC36E8B5-2B8D-4608-9697-84FE39620C4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3" name="TextBox 2382">
          <a:extLst>
            <a:ext uri="{FF2B5EF4-FFF2-40B4-BE49-F238E27FC236}">
              <a16:creationId xmlns:a16="http://schemas.microsoft.com/office/drawing/2014/main" id="{2DECF4AD-5D3B-42EA-A95B-A689001C906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4" name="TextBox 2383">
          <a:extLst>
            <a:ext uri="{FF2B5EF4-FFF2-40B4-BE49-F238E27FC236}">
              <a16:creationId xmlns:a16="http://schemas.microsoft.com/office/drawing/2014/main" id="{4D36424F-5B5B-48CE-AC91-EF4080B5628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5" name="TextBox 2384">
          <a:extLst>
            <a:ext uri="{FF2B5EF4-FFF2-40B4-BE49-F238E27FC236}">
              <a16:creationId xmlns:a16="http://schemas.microsoft.com/office/drawing/2014/main" id="{FAA24C1C-0083-438D-A741-0D3EE451193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6" name="TextBox 2385">
          <a:extLst>
            <a:ext uri="{FF2B5EF4-FFF2-40B4-BE49-F238E27FC236}">
              <a16:creationId xmlns:a16="http://schemas.microsoft.com/office/drawing/2014/main" id="{9C498A6F-C572-437F-940A-1F44710FC2E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7" name="TextBox 2386">
          <a:extLst>
            <a:ext uri="{FF2B5EF4-FFF2-40B4-BE49-F238E27FC236}">
              <a16:creationId xmlns:a16="http://schemas.microsoft.com/office/drawing/2014/main" id="{3E204DC7-2107-4740-8D73-0337BC72EF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8" name="TextBox 2387">
          <a:extLst>
            <a:ext uri="{FF2B5EF4-FFF2-40B4-BE49-F238E27FC236}">
              <a16:creationId xmlns:a16="http://schemas.microsoft.com/office/drawing/2014/main" id="{973A07AB-E71B-4561-9491-7EFDFBAE865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89" name="TextBox 2388">
          <a:extLst>
            <a:ext uri="{FF2B5EF4-FFF2-40B4-BE49-F238E27FC236}">
              <a16:creationId xmlns:a16="http://schemas.microsoft.com/office/drawing/2014/main" id="{931903A6-ECD9-47AE-8C84-916ADB089CE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0" name="TextBox 2389">
          <a:extLst>
            <a:ext uri="{FF2B5EF4-FFF2-40B4-BE49-F238E27FC236}">
              <a16:creationId xmlns:a16="http://schemas.microsoft.com/office/drawing/2014/main" id="{EEC3E399-D98D-4C43-87F7-A147EF7270D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1" name="TextBox 2390">
          <a:extLst>
            <a:ext uri="{FF2B5EF4-FFF2-40B4-BE49-F238E27FC236}">
              <a16:creationId xmlns:a16="http://schemas.microsoft.com/office/drawing/2014/main" id="{07ED585A-F56B-4A62-9C11-7EE5E98CCD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2" name="TextBox 2391">
          <a:extLst>
            <a:ext uri="{FF2B5EF4-FFF2-40B4-BE49-F238E27FC236}">
              <a16:creationId xmlns:a16="http://schemas.microsoft.com/office/drawing/2014/main" id="{2D547390-9C73-4180-8571-ECAA3D82593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3" name="TextBox 2392">
          <a:extLst>
            <a:ext uri="{FF2B5EF4-FFF2-40B4-BE49-F238E27FC236}">
              <a16:creationId xmlns:a16="http://schemas.microsoft.com/office/drawing/2014/main" id="{0F934A87-443C-4CD3-854E-19F393741FA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4" name="TextBox 2393">
          <a:extLst>
            <a:ext uri="{FF2B5EF4-FFF2-40B4-BE49-F238E27FC236}">
              <a16:creationId xmlns:a16="http://schemas.microsoft.com/office/drawing/2014/main" id="{208B1FC1-9D87-4D6F-AE88-90B6CB2A8A8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5" name="TextBox 2394">
          <a:extLst>
            <a:ext uri="{FF2B5EF4-FFF2-40B4-BE49-F238E27FC236}">
              <a16:creationId xmlns:a16="http://schemas.microsoft.com/office/drawing/2014/main" id="{64219727-308C-491D-85F8-8F58B7BC681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6" name="TextBox 2395">
          <a:extLst>
            <a:ext uri="{FF2B5EF4-FFF2-40B4-BE49-F238E27FC236}">
              <a16:creationId xmlns:a16="http://schemas.microsoft.com/office/drawing/2014/main" id="{EAFBD636-E849-44C3-8AAA-1310B8291D0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7" name="TextBox 2396">
          <a:extLst>
            <a:ext uri="{FF2B5EF4-FFF2-40B4-BE49-F238E27FC236}">
              <a16:creationId xmlns:a16="http://schemas.microsoft.com/office/drawing/2014/main" id="{6AEBD72D-6E09-4B94-AB35-87A169F55D4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8" name="TextBox 2397">
          <a:extLst>
            <a:ext uri="{FF2B5EF4-FFF2-40B4-BE49-F238E27FC236}">
              <a16:creationId xmlns:a16="http://schemas.microsoft.com/office/drawing/2014/main" id="{49F6EE3C-6AF8-4ED9-9DA7-F6AC1327963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399" name="TextBox 2398">
          <a:extLst>
            <a:ext uri="{FF2B5EF4-FFF2-40B4-BE49-F238E27FC236}">
              <a16:creationId xmlns:a16="http://schemas.microsoft.com/office/drawing/2014/main" id="{13B1885D-DDCE-45EF-89D9-E946E7F7F0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0" name="TextBox 2399">
          <a:extLst>
            <a:ext uri="{FF2B5EF4-FFF2-40B4-BE49-F238E27FC236}">
              <a16:creationId xmlns:a16="http://schemas.microsoft.com/office/drawing/2014/main" id="{285FC264-9DA0-4CA6-A83C-F163261F29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1" name="TextBox 2400">
          <a:extLst>
            <a:ext uri="{FF2B5EF4-FFF2-40B4-BE49-F238E27FC236}">
              <a16:creationId xmlns:a16="http://schemas.microsoft.com/office/drawing/2014/main" id="{985B6FEA-590A-4580-AAC8-FBD6F68BBDD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2" name="TextBox 2401">
          <a:extLst>
            <a:ext uri="{FF2B5EF4-FFF2-40B4-BE49-F238E27FC236}">
              <a16:creationId xmlns:a16="http://schemas.microsoft.com/office/drawing/2014/main" id="{B4724422-C087-47CE-87E9-7C7C1C5B5CF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3" name="TextBox 2402">
          <a:extLst>
            <a:ext uri="{FF2B5EF4-FFF2-40B4-BE49-F238E27FC236}">
              <a16:creationId xmlns:a16="http://schemas.microsoft.com/office/drawing/2014/main" id="{4BA55395-B489-4734-AB99-11D544AE110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4" name="TextBox 2403">
          <a:extLst>
            <a:ext uri="{FF2B5EF4-FFF2-40B4-BE49-F238E27FC236}">
              <a16:creationId xmlns:a16="http://schemas.microsoft.com/office/drawing/2014/main" id="{CC476ABE-C6F8-459A-A8FB-02896F8FCEE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5" name="TextBox 2404">
          <a:extLst>
            <a:ext uri="{FF2B5EF4-FFF2-40B4-BE49-F238E27FC236}">
              <a16:creationId xmlns:a16="http://schemas.microsoft.com/office/drawing/2014/main" id="{A38A40A0-6530-4198-963F-E20F31F53A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6" name="TextBox 2405">
          <a:extLst>
            <a:ext uri="{FF2B5EF4-FFF2-40B4-BE49-F238E27FC236}">
              <a16:creationId xmlns:a16="http://schemas.microsoft.com/office/drawing/2014/main" id="{3B008A9C-2A54-4BE7-A9CC-52353879E03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7" name="TextBox 2406">
          <a:extLst>
            <a:ext uri="{FF2B5EF4-FFF2-40B4-BE49-F238E27FC236}">
              <a16:creationId xmlns:a16="http://schemas.microsoft.com/office/drawing/2014/main" id="{47C3975D-3086-4237-B007-507C1D8F8DC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8" name="TextBox 2407">
          <a:extLst>
            <a:ext uri="{FF2B5EF4-FFF2-40B4-BE49-F238E27FC236}">
              <a16:creationId xmlns:a16="http://schemas.microsoft.com/office/drawing/2014/main" id="{4ED464C4-0284-4C21-A11B-EFE2D56327F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09" name="TextBox 2408">
          <a:extLst>
            <a:ext uri="{FF2B5EF4-FFF2-40B4-BE49-F238E27FC236}">
              <a16:creationId xmlns:a16="http://schemas.microsoft.com/office/drawing/2014/main" id="{17A30D5F-3019-43E7-9660-CEDBD980CEF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0" name="TextBox 2409">
          <a:extLst>
            <a:ext uri="{FF2B5EF4-FFF2-40B4-BE49-F238E27FC236}">
              <a16:creationId xmlns:a16="http://schemas.microsoft.com/office/drawing/2014/main" id="{87D3AFF8-79E7-425D-96F0-E3D04C7F27C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1" name="TextBox 2410">
          <a:extLst>
            <a:ext uri="{FF2B5EF4-FFF2-40B4-BE49-F238E27FC236}">
              <a16:creationId xmlns:a16="http://schemas.microsoft.com/office/drawing/2014/main" id="{C2C2B431-E338-498B-BFAA-74532FEBD8A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2" name="TextBox 2411">
          <a:extLst>
            <a:ext uri="{FF2B5EF4-FFF2-40B4-BE49-F238E27FC236}">
              <a16:creationId xmlns:a16="http://schemas.microsoft.com/office/drawing/2014/main" id="{17618E27-9154-4EB0-9D3B-997813BFF26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3" name="TextBox 2412">
          <a:extLst>
            <a:ext uri="{FF2B5EF4-FFF2-40B4-BE49-F238E27FC236}">
              <a16:creationId xmlns:a16="http://schemas.microsoft.com/office/drawing/2014/main" id="{CA622D5F-FC55-4B95-8015-D85971B9C4E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4" name="TextBox 2413">
          <a:extLst>
            <a:ext uri="{FF2B5EF4-FFF2-40B4-BE49-F238E27FC236}">
              <a16:creationId xmlns:a16="http://schemas.microsoft.com/office/drawing/2014/main" id="{65F70D03-F54A-40D0-AAC5-1FB6A6FE672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5" name="TextBox 2414">
          <a:extLst>
            <a:ext uri="{FF2B5EF4-FFF2-40B4-BE49-F238E27FC236}">
              <a16:creationId xmlns:a16="http://schemas.microsoft.com/office/drawing/2014/main" id="{7D1B18F8-F004-4AB0-BB87-4BAF36F068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6" name="TextBox 2415">
          <a:extLst>
            <a:ext uri="{FF2B5EF4-FFF2-40B4-BE49-F238E27FC236}">
              <a16:creationId xmlns:a16="http://schemas.microsoft.com/office/drawing/2014/main" id="{A1CF9AB3-1BEE-45AC-9B77-57C4AB77650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7" name="TextBox 2416">
          <a:extLst>
            <a:ext uri="{FF2B5EF4-FFF2-40B4-BE49-F238E27FC236}">
              <a16:creationId xmlns:a16="http://schemas.microsoft.com/office/drawing/2014/main" id="{475F9C38-AF62-4738-A2D4-02AE82B720C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8" name="TextBox 2417">
          <a:extLst>
            <a:ext uri="{FF2B5EF4-FFF2-40B4-BE49-F238E27FC236}">
              <a16:creationId xmlns:a16="http://schemas.microsoft.com/office/drawing/2014/main" id="{7FB6FA5E-C219-453B-9682-EFC66DBB870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19" name="TextBox 2418">
          <a:extLst>
            <a:ext uri="{FF2B5EF4-FFF2-40B4-BE49-F238E27FC236}">
              <a16:creationId xmlns:a16="http://schemas.microsoft.com/office/drawing/2014/main" id="{9DB103D5-795C-4554-888F-75EDF0288C7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0" name="TextBox 2419">
          <a:extLst>
            <a:ext uri="{FF2B5EF4-FFF2-40B4-BE49-F238E27FC236}">
              <a16:creationId xmlns:a16="http://schemas.microsoft.com/office/drawing/2014/main" id="{82650EE2-E40D-4939-85D8-7DAB9967BEF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1" name="TextBox 2420">
          <a:extLst>
            <a:ext uri="{FF2B5EF4-FFF2-40B4-BE49-F238E27FC236}">
              <a16:creationId xmlns:a16="http://schemas.microsoft.com/office/drawing/2014/main" id="{34C10332-4960-4CCB-87C0-E2C75C577CB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2" name="TextBox 2421">
          <a:extLst>
            <a:ext uri="{FF2B5EF4-FFF2-40B4-BE49-F238E27FC236}">
              <a16:creationId xmlns:a16="http://schemas.microsoft.com/office/drawing/2014/main" id="{F0633B0B-FB0F-4D2B-B79F-321BAEA388D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3" name="TextBox 2422">
          <a:extLst>
            <a:ext uri="{FF2B5EF4-FFF2-40B4-BE49-F238E27FC236}">
              <a16:creationId xmlns:a16="http://schemas.microsoft.com/office/drawing/2014/main" id="{4C78CF31-872E-4739-B173-0C0837CDA3A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4" name="TextBox 2423">
          <a:extLst>
            <a:ext uri="{FF2B5EF4-FFF2-40B4-BE49-F238E27FC236}">
              <a16:creationId xmlns:a16="http://schemas.microsoft.com/office/drawing/2014/main" id="{EE519663-D6CA-4A07-84FD-E61872BCB76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5" name="TextBox 2424">
          <a:extLst>
            <a:ext uri="{FF2B5EF4-FFF2-40B4-BE49-F238E27FC236}">
              <a16:creationId xmlns:a16="http://schemas.microsoft.com/office/drawing/2014/main" id="{8CE008F5-DA88-4929-A9FA-C7B8B2488CB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6" name="TextBox 2425">
          <a:extLst>
            <a:ext uri="{FF2B5EF4-FFF2-40B4-BE49-F238E27FC236}">
              <a16:creationId xmlns:a16="http://schemas.microsoft.com/office/drawing/2014/main" id="{6030478D-9CB6-4BD8-BD42-CA296EFADAD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7" name="TextBox 2426">
          <a:extLst>
            <a:ext uri="{FF2B5EF4-FFF2-40B4-BE49-F238E27FC236}">
              <a16:creationId xmlns:a16="http://schemas.microsoft.com/office/drawing/2014/main" id="{B47DBB97-7D94-4BC1-A2E6-9B717D36E91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8" name="TextBox 2427">
          <a:extLst>
            <a:ext uri="{FF2B5EF4-FFF2-40B4-BE49-F238E27FC236}">
              <a16:creationId xmlns:a16="http://schemas.microsoft.com/office/drawing/2014/main" id="{88608040-664D-4F1C-85E0-91A834DB0BA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29" name="TextBox 2428">
          <a:extLst>
            <a:ext uri="{FF2B5EF4-FFF2-40B4-BE49-F238E27FC236}">
              <a16:creationId xmlns:a16="http://schemas.microsoft.com/office/drawing/2014/main" id="{5E282D42-F699-4AFD-B5E1-09098D32AC9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0" name="TextBox 2429">
          <a:extLst>
            <a:ext uri="{FF2B5EF4-FFF2-40B4-BE49-F238E27FC236}">
              <a16:creationId xmlns:a16="http://schemas.microsoft.com/office/drawing/2014/main" id="{5C0F9219-2194-4A7E-B30C-A8A21A2B49E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1" name="TextBox 2430">
          <a:extLst>
            <a:ext uri="{FF2B5EF4-FFF2-40B4-BE49-F238E27FC236}">
              <a16:creationId xmlns:a16="http://schemas.microsoft.com/office/drawing/2014/main" id="{A8694EC2-5C74-45E7-93EA-7D138B92C44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2" name="TextBox 2431">
          <a:extLst>
            <a:ext uri="{FF2B5EF4-FFF2-40B4-BE49-F238E27FC236}">
              <a16:creationId xmlns:a16="http://schemas.microsoft.com/office/drawing/2014/main" id="{D69634B9-D1E3-4F92-B3B5-5A2C6342CC9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3" name="TextBox 2432">
          <a:extLst>
            <a:ext uri="{FF2B5EF4-FFF2-40B4-BE49-F238E27FC236}">
              <a16:creationId xmlns:a16="http://schemas.microsoft.com/office/drawing/2014/main" id="{C0BB8212-AE67-421C-8790-068CE641C02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4" name="TextBox 2433">
          <a:extLst>
            <a:ext uri="{FF2B5EF4-FFF2-40B4-BE49-F238E27FC236}">
              <a16:creationId xmlns:a16="http://schemas.microsoft.com/office/drawing/2014/main" id="{0C82A0EA-BA11-416A-8B5E-4CAE5ACA93F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5" name="TextBox 2434">
          <a:extLst>
            <a:ext uri="{FF2B5EF4-FFF2-40B4-BE49-F238E27FC236}">
              <a16:creationId xmlns:a16="http://schemas.microsoft.com/office/drawing/2014/main" id="{C43EE4E8-039B-4F7B-955B-5FC5241BFE9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6" name="TextBox 2435">
          <a:extLst>
            <a:ext uri="{FF2B5EF4-FFF2-40B4-BE49-F238E27FC236}">
              <a16:creationId xmlns:a16="http://schemas.microsoft.com/office/drawing/2014/main" id="{ECEA9386-F4C5-420D-BA7A-5C93FADF414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7" name="TextBox 2436">
          <a:extLst>
            <a:ext uri="{FF2B5EF4-FFF2-40B4-BE49-F238E27FC236}">
              <a16:creationId xmlns:a16="http://schemas.microsoft.com/office/drawing/2014/main" id="{1D0722F0-E0B2-4805-A57E-96918185704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8" name="TextBox 2437">
          <a:extLst>
            <a:ext uri="{FF2B5EF4-FFF2-40B4-BE49-F238E27FC236}">
              <a16:creationId xmlns:a16="http://schemas.microsoft.com/office/drawing/2014/main" id="{00C6142D-EAA2-4EB6-9A91-49A6EEC5528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39" name="TextBox 2438">
          <a:extLst>
            <a:ext uri="{FF2B5EF4-FFF2-40B4-BE49-F238E27FC236}">
              <a16:creationId xmlns:a16="http://schemas.microsoft.com/office/drawing/2014/main" id="{0707B547-E7CD-423C-B520-ED722889367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0" name="TextBox 2439">
          <a:extLst>
            <a:ext uri="{FF2B5EF4-FFF2-40B4-BE49-F238E27FC236}">
              <a16:creationId xmlns:a16="http://schemas.microsoft.com/office/drawing/2014/main" id="{34E9F843-9120-40E4-AFF9-AD91C4FD2F5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1" name="TextBox 2440">
          <a:extLst>
            <a:ext uri="{FF2B5EF4-FFF2-40B4-BE49-F238E27FC236}">
              <a16:creationId xmlns:a16="http://schemas.microsoft.com/office/drawing/2014/main" id="{76F15C92-B915-454B-B51F-F4BD083EEE1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2" name="TextBox 2441">
          <a:extLst>
            <a:ext uri="{FF2B5EF4-FFF2-40B4-BE49-F238E27FC236}">
              <a16:creationId xmlns:a16="http://schemas.microsoft.com/office/drawing/2014/main" id="{2306C769-C5D7-41C9-BF42-FA53A8E0B8D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3" name="TextBox 2442">
          <a:extLst>
            <a:ext uri="{FF2B5EF4-FFF2-40B4-BE49-F238E27FC236}">
              <a16:creationId xmlns:a16="http://schemas.microsoft.com/office/drawing/2014/main" id="{3F9927C0-FB11-4CDD-9AA6-430678B434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4" name="TextBox 2443">
          <a:extLst>
            <a:ext uri="{FF2B5EF4-FFF2-40B4-BE49-F238E27FC236}">
              <a16:creationId xmlns:a16="http://schemas.microsoft.com/office/drawing/2014/main" id="{277A6ABA-E380-47C3-AEA9-C290E1A02A7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5" name="TextBox 2444">
          <a:extLst>
            <a:ext uri="{FF2B5EF4-FFF2-40B4-BE49-F238E27FC236}">
              <a16:creationId xmlns:a16="http://schemas.microsoft.com/office/drawing/2014/main" id="{3FAB7E5F-C092-404F-9C1E-D2AA89B48C4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6" name="TextBox 2445">
          <a:extLst>
            <a:ext uri="{FF2B5EF4-FFF2-40B4-BE49-F238E27FC236}">
              <a16:creationId xmlns:a16="http://schemas.microsoft.com/office/drawing/2014/main" id="{22F18B7E-BB36-4756-B75F-85896AFAA82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7" name="TextBox 2446">
          <a:extLst>
            <a:ext uri="{FF2B5EF4-FFF2-40B4-BE49-F238E27FC236}">
              <a16:creationId xmlns:a16="http://schemas.microsoft.com/office/drawing/2014/main" id="{82F089F6-7154-410C-9092-AC906A51BB6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8" name="TextBox 2447">
          <a:extLst>
            <a:ext uri="{FF2B5EF4-FFF2-40B4-BE49-F238E27FC236}">
              <a16:creationId xmlns:a16="http://schemas.microsoft.com/office/drawing/2014/main" id="{40F88613-D7D7-4EA2-8B88-0B199FDD22C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49" name="TextBox 2448">
          <a:extLst>
            <a:ext uri="{FF2B5EF4-FFF2-40B4-BE49-F238E27FC236}">
              <a16:creationId xmlns:a16="http://schemas.microsoft.com/office/drawing/2014/main" id="{B5A4625F-D900-4E41-9E9F-56847B19D7F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0" name="TextBox 2449">
          <a:extLst>
            <a:ext uri="{FF2B5EF4-FFF2-40B4-BE49-F238E27FC236}">
              <a16:creationId xmlns:a16="http://schemas.microsoft.com/office/drawing/2014/main" id="{F4AB690F-B571-4FDB-A660-F3B8B7115D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1" name="TextBox 2450">
          <a:extLst>
            <a:ext uri="{FF2B5EF4-FFF2-40B4-BE49-F238E27FC236}">
              <a16:creationId xmlns:a16="http://schemas.microsoft.com/office/drawing/2014/main" id="{28E463D8-1699-4AC3-A1A8-C95EAF6ED6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2" name="TextBox 2451">
          <a:extLst>
            <a:ext uri="{FF2B5EF4-FFF2-40B4-BE49-F238E27FC236}">
              <a16:creationId xmlns:a16="http://schemas.microsoft.com/office/drawing/2014/main" id="{9CD2E13F-A2B0-4378-A52A-2B27B0A1E0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3" name="TextBox 2452">
          <a:extLst>
            <a:ext uri="{FF2B5EF4-FFF2-40B4-BE49-F238E27FC236}">
              <a16:creationId xmlns:a16="http://schemas.microsoft.com/office/drawing/2014/main" id="{5322ED5F-01D9-4484-A426-6D54F39CB9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4" name="TextBox 2453">
          <a:extLst>
            <a:ext uri="{FF2B5EF4-FFF2-40B4-BE49-F238E27FC236}">
              <a16:creationId xmlns:a16="http://schemas.microsoft.com/office/drawing/2014/main" id="{2F9B70EE-C5B9-46EB-9F9E-32FF18C6781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5" name="TextBox 2454">
          <a:extLst>
            <a:ext uri="{FF2B5EF4-FFF2-40B4-BE49-F238E27FC236}">
              <a16:creationId xmlns:a16="http://schemas.microsoft.com/office/drawing/2014/main" id="{CBE21EA8-A5FB-4E9B-93E1-A55156C5898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6" name="TextBox 2455">
          <a:extLst>
            <a:ext uri="{FF2B5EF4-FFF2-40B4-BE49-F238E27FC236}">
              <a16:creationId xmlns:a16="http://schemas.microsoft.com/office/drawing/2014/main" id="{A99A2126-183D-4929-BE80-C80FBDE81B8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7" name="TextBox 2456">
          <a:extLst>
            <a:ext uri="{FF2B5EF4-FFF2-40B4-BE49-F238E27FC236}">
              <a16:creationId xmlns:a16="http://schemas.microsoft.com/office/drawing/2014/main" id="{9D6A8E7B-DC9B-40EA-A299-DC301C1FB88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8" name="TextBox 2457">
          <a:extLst>
            <a:ext uri="{FF2B5EF4-FFF2-40B4-BE49-F238E27FC236}">
              <a16:creationId xmlns:a16="http://schemas.microsoft.com/office/drawing/2014/main" id="{4DA31DC9-BD2E-4FC8-8246-2EF32F7675E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59" name="TextBox 2458">
          <a:extLst>
            <a:ext uri="{FF2B5EF4-FFF2-40B4-BE49-F238E27FC236}">
              <a16:creationId xmlns:a16="http://schemas.microsoft.com/office/drawing/2014/main" id="{BC1CB31A-FD25-45CA-AE24-861533C704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0" name="TextBox 2459">
          <a:extLst>
            <a:ext uri="{FF2B5EF4-FFF2-40B4-BE49-F238E27FC236}">
              <a16:creationId xmlns:a16="http://schemas.microsoft.com/office/drawing/2014/main" id="{8ED7172E-4037-408F-A897-D1DE225E13B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1" name="TextBox 2460">
          <a:extLst>
            <a:ext uri="{FF2B5EF4-FFF2-40B4-BE49-F238E27FC236}">
              <a16:creationId xmlns:a16="http://schemas.microsoft.com/office/drawing/2014/main" id="{62AE29B6-BFE1-447C-86B9-861A1F35436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2" name="TextBox 2461">
          <a:extLst>
            <a:ext uri="{FF2B5EF4-FFF2-40B4-BE49-F238E27FC236}">
              <a16:creationId xmlns:a16="http://schemas.microsoft.com/office/drawing/2014/main" id="{FDA2D218-FF46-44EB-8A4E-E40E6E147E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3" name="TextBox 2462">
          <a:extLst>
            <a:ext uri="{FF2B5EF4-FFF2-40B4-BE49-F238E27FC236}">
              <a16:creationId xmlns:a16="http://schemas.microsoft.com/office/drawing/2014/main" id="{386ACC78-8FBA-4E95-BADE-2D65FD7D971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4" name="TextBox 2463">
          <a:extLst>
            <a:ext uri="{FF2B5EF4-FFF2-40B4-BE49-F238E27FC236}">
              <a16:creationId xmlns:a16="http://schemas.microsoft.com/office/drawing/2014/main" id="{1D4D149A-E524-4794-99B6-07F0900E3F7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5" name="TextBox 2464">
          <a:extLst>
            <a:ext uri="{FF2B5EF4-FFF2-40B4-BE49-F238E27FC236}">
              <a16:creationId xmlns:a16="http://schemas.microsoft.com/office/drawing/2014/main" id="{9BD43A07-A192-402E-9E7F-754E472D07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6" name="TextBox 2465">
          <a:extLst>
            <a:ext uri="{FF2B5EF4-FFF2-40B4-BE49-F238E27FC236}">
              <a16:creationId xmlns:a16="http://schemas.microsoft.com/office/drawing/2014/main" id="{15E323F5-8300-42A3-9C95-D39E64261A9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7" name="TextBox 2466">
          <a:extLst>
            <a:ext uri="{FF2B5EF4-FFF2-40B4-BE49-F238E27FC236}">
              <a16:creationId xmlns:a16="http://schemas.microsoft.com/office/drawing/2014/main" id="{0ABF2CB8-CFEE-40EC-8952-E90E93F9CD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8" name="TextBox 2467">
          <a:extLst>
            <a:ext uri="{FF2B5EF4-FFF2-40B4-BE49-F238E27FC236}">
              <a16:creationId xmlns:a16="http://schemas.microsoft.com/office/drawing/2014/main" id="{8EAC26B5-917B-479C-BB28-2BB6062929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69" name="TextBox 2468">
          <a:extLst>
            <a:ext uri="{FF2B5EF4-FFF2-40B4-BE49-F238E27FC236}">
              <a16:creationId xmlns:a16="http://schemas.microsoft.com/office/drawing/2014/main" id="{571FA31C-7ABA-4EBD-9237-43FDC73847B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0" name="TextBox 2469">
          <a:extLst>
            <a:ext uri="{FF2B5EF4-FFF2-40B4-BE49-F238E27FC236}">
              <a16:creationId xmlns:a16="http://schemas.microsoft.com/office/drawing/2014/main" id="{7428D2D3-3BDC-49FC-BB56-A3C193767A0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1" name="TextBox 2470">
          <a:extLst>
            <a:ext uri="{FF2B5EF4-FFF2-40B4-BE49-F238E27FC236}">
              <a16:creationId xmlns:a16="http://schemas.microsoft.com/office/drawing/2014/main" id="{929F2E0F-04E6-4380-B0F4-40A3BD4C1D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2" name="TextBox 2471">
          <a:extLst>
            <a:ext uri="{FF2B5EF4-FFF2-40B4-BE49-F238E27FC236}">
              <a16:creationId xmlns:a16="http://schemas.microsoft.com/office/drawing/2014/main" id="{5C521777-9A0E-4FE3-8005-B2528095E60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3" name="TextBox 2472">
          <a:extLst>
            <a:ext uri="{FF2B5EF4-FFF2-40B4-BE49-F238E27FC236}">
              <a16:creationId xmlns:a16="http://schemas.microsoft.com/office/drawing/2014/main" id="{106BEC7B-9BAE-4CBC-9E79-8FD0D6AFBE1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4" name="TextBox 2473">
          <a:extLst>
            <a:ext uri="{FF2B5EF4-FFF2-40B4-BE49-F238E27FC236}">
              <a16:creationId xmlns:a16="http://schemas.microsoft.com/office/drawing/2014/main" id="{4BD2DED1-308A-43E0-B09D-6EC578CD0ED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5" name="TextBox 2474">
          <a:extLst>
            <a:ext uri="{FF2B5EF4-FFF2-40B4-BE49-F238E27FC236}">
              <a16:creationId xmlns:a16="http://schemas.microsoft.com/office/drawing/2014/main" id="{71426BC0-BEAC-4EEF-9B66-AB20435E6F2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6" name="TextBox 2475">
          <a:extLst>
            <a:ext uri="{FF2B5EF4-FFF2-40B4-BE49-F238E27FC236}">
              <a16:creationId xmlns:a16="http://schemas.microsoft.com/office/drawing/2014/main" id="{9F8929B1-18D8-44D4-A65B-E9779714DD0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7" name="TextBox 2476">
          <a:extLst>
            <a:ext uri="{FF2B5EF4-FFF2-40B4-BE49-F238E27FC236}">
              <a16:creationId xmlns:a16="http://schemas.microsoft.com/office/drawing/2014/main" id="{A1177F20-222A-497E-8C7D-ED5C7A4C80F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8" name="TextBox 2477">
          <a:extLst>
            <a:ext uri="{FF2B5EF4-FFF2-40B4-BE49-F238E27FC236}">
              <a16:creationId xmlns:a16="http://schemas.microsoft.com/office/drawing/2014/main" id="{BCF389C2-B1A1-421F-A4E3-5C61395A17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79" name="TextBox 2478">
          <a:extLst>
            <a:ext uri="{FF2B5EF4-FFF2-40B4-BE49-F238E27FC236}">
              <a16:creationId xmlns:a16="http://schemas.microsoft.com/office/drawing/2014/main" id="{64FA6FEA-18A4-4E09-8EB5-F5088411C22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0" name="TextBox 2479">
          <a:extLst>
            <a:ext uri="{FF2B5EF4-FFF2-40B4-BE49-F238E27FC236}">
              <a16:creationId xmlns:a16="http://schemas.microsoft.com/office/drawing/2014/main" id="{6EA2EF6F-BE4C-4C4A-8D25-76302CEF562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1" name="TextBox 2480">
          <a:extLst>
            <a:ext uri="{FF2B5EF4-FFF2-40B4-BE49-F238E27FC236}">
              <a16:creationId xmlns:a16="http://schemas.microsoft.com/office/drawing/2014/main" id="{3CC719F3-F8A3-44EC-8D7A-C57F92C3682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2" name="TextBox 2481">
          <a:extLst>
            <a:ext uri="{FF2B5EF4-FFF2-40B4-BE49-F238E27FC236}">
              <a16:creationId xmlns:a16="http://schemas.microsoft.com/office/drawing/2014/main" id="{4C3AF5F9-F3D7-4A85-90C4-C4220B208F1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3" name="TextBox 2482">
          <a:extLst>
            <a:ext uri="{FF2B5EF4-FFF2-40B4-BE49-F238E27FC236}">
              <a16:creationId xmlns:a16="http://schemas.microsoft.com/office/drawing/2014/main" id="{76DE0BAE-2B48-4BEC-8FCB-C1543260179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4" name="TextBox 2483">
          <a:extLst>
            <a:ext uri="{FF2B5EF4-FFF2-40B4-BE49-F238E27FC236}">
              <a16:creationId xmlns:a16="http://schemas.microsoft.com/office/drawing/2014/main" id="{A09C4FD9-E6C3-43F0-8F8D-8149F9496F3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5" name="TextBox 2484">
          <a:extLst>
            <a:ext uri="{FF2B5EF4-FFF2-40B4-BE49-F238E27FC236}">
              <a16:creationId xmlns:a16="http://schemas.microsoft.com/office/drawing/2014/main" id="{968C88A6-BE15-4FFA-B774-909C75E2B15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6" name="TextBox 2485">
          <a:extLst>
            <a:ext uri="{FF2B5EF4-FFF2-40B4-BE49-F238E27FC236}">
              <a16:creationId xmlns:a16="http://schemas.microsoft.com/office/drawing/2014/main" id="{16DEC191-DC2E-4CF9-878B-CA98443266C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7" name="TextBox 2486">
          <a:extLst>
            <a:ext uri="{FF2B5EF4-FFF2-40B4-BE49-F238E27FC236}">
              <a16:creationId xmlns:a16="http://schemas.microsoft.com/office/drawing/2014/main" id="{FC92C2EC-F95B-472A-A8CE-B2D66D1925D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8" name="TextBox 2487">
          <a:extLst>
            <a:ext uri="{FF2B5EF4-FFF2-40B4-BE49-F238E27FC236}">
              <a16:creationId xmlns:a16="http://schemas.microsoft.com/office/drawing/2014/main" id="{204BAE0D-1A82-4156-A381-DA27080E064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89" name="TextBox 2488">
          <a:extLst>
            <a:ext uri="{FF2B5EF4-FFF2-40B4-BE49-F238E27FC236}">
              <a16:creationId xmlns:a16="http://schemas.microsoft.com/office/drawing/2014/main" id="{29BA367F-DA53-4427-9E92-46F0A6A7447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0" name="TextBox 2489">
          <a:extLst>
            <a:ext uri="{FF2B5EF4-FFF2-40B4-BE49-F238E27FC236}">
              <a16:creationId xmlns:a16="http://schemas.microsoft.com/office/drawing/2014/main" id="{A73A8AA9-CF1C-41DD-AAA9-36879870DED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1" name="TextBox 2490">
          <a:extLst>
            <a:ext uri="{FF2B5EF4-FFF2-40B4-BE49-F238E27FC236}">
              <a16:creationId xmlns:a16="http://schemas.microsoft.com/office/drawing/2014/main" id="{013E7A51-8C5C-4B78-BF28-038EB2D1603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2" name="TextBox 2491">
          <a:extLst>
            <a:ext uri="{FF2B5EF4-FFF2-40B4-BE49-F238E27FC236}">
              <a16:creationId xmlns:a16="http://schemas.microsoft.com/office/drawing/2014/main" id="{B262F9A9-01F0-4C77-9489-014CBA1B5F7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3" name="TextBox 2492">
          <a:extLst>
            <a:ext uri="{FF2B5EF4-FFF2-40B4-BE49-F238E27FC236}">
              <a16:creationId xmlns:a16="http://schemas.microsoft.com/office/drawing/2014/main" id="{67728923-BA57-448D-BF94-204774AB9FB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4" name="TextBox 2493">
          <a:extLst>
            <a:ext uri="{FF2B5EF4-FFF2-40B4-BE49-F238E27FC236}">
              <a16:creationId xmlns:a16="http://schemas.microsoft.com/office/drawing/2014/main" id="{292F763E-E568-406F-AF9B-E44758523B9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5" name="TextBox 2494">
          <a:extLst>
            <a:ext uri="{FF2B5EF4-FFF2-40B4-BE49-F238E27FC236}">
              <a16:creationId xmlns:a16="http://schemas.microsoft.com/office/drawing/2014/main" id="{A912207D-721A-4E56-8A48-F047A841DE9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6" name="TextBox 2495">
          <a:extLst>
            <a:ext uri="{FF2B5EF4-FFF2-40B4-BE49-F238E27FC236}">
              <a16:creationId xmlns:a16="http://schemas.microsoft.com/office/drawing/2014/main" id="{AB1B7A01-356C-4FC6-9234-4236DA763D7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7" name="TextBox 2496">
          <a:extLst>
            <a:ext uri="{FF2B5EF4-FFF2-40B4-BE49-F238E27FC236}">
              <a16:creationId xmlns:a16="http://schemas.microsoft.com/office/drawing/2014/main" id="{4B80EF30-F25F-4DCD-B2BD-8BD51F5807B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8" name="TextBox 2497">
          <a:extLst>
            <a:ext uri="{FF2B5EF4-FFF2-40B4-BE49-F238E27FC236}">
              <a16:creationId xmlns:a16="http://schemas.microsoft.com/office/drawing/2014/main" id="{139129C9-E781-4298-8044-FDD6666535F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499" name="TextBox 2498">
          <a:extLst>
            <a:ext uri="{FF2B5EF4-FFF2-40B4-BE49-F238E27FC236}">
              <a16:creationId xmlns:a16="http://schemas.microsoft.com/office/drawing/2014/main" id="{9436224F-D362-4717-AE12-B179085F14F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0" name="TextBox 2499">
          <a:extLst>
            <a:ext uri="{FF2B5EF4-FFF2-40B4-BE49-F238E27FC236}">
              <a16:creationId xmlns:a16="http://schemas.microsoft.com/office/drawing/2014/main" id="{141AFBA0-6F28-4BDD-AB20-F95BD80ACF6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1" name="TextBox 2500">
          <a:extLst>
            <a:ext uri="{FF2B5EF4-FFF2-40B4-BE49-F238E27FC236}">
              <a16:creationId xmlns:a16="http://schemas.microsoft.com/office/drawing/2014/main" id="{61CE291B-633F-414E-9252-791E459D2A6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2" name="TextBox 2501">
          <a:extLst>
            <a:ext uri="{FF2B5EF4-FFF2-40B4-BE49-F238E27FC236}">
              <a16:creationId xmlns:a16="http://schemas.microsoft.com/office/drawing/2014/main" id="{1E37B2BF-A7B1-4583-95D1-2F39151FAB1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3" name="TextBox 2502">
          <a:extLst>
            <a:ext uri="{FF2B5EF4-FFF2-40B4-BE49-F238E27FC236}">
              <a16:creationId xmlns:a16="http://schemas.microsoft.com/office/drawing/2014/main" id="{76B6BCF7-6CE8-4941-BA9C-DE871B4A8B5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4" name="TextBox 2503">
          <a:extLst>
            <a:ext uri="{FF2B5EF4-FFF2-40B4-BE49-F238E27FC236}">
              <a16:creationId xmlns:a16="http://schemas.microsoft.com/office/drawing/2014/main" id="{4E6EDA29-4568-4481-A03A-D03F67ABB39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5" name="TextBox 2504">
          <a:extLst>
            <a:ext uri="{FF2B5EF4-FFF2-40B4-BE49-F238E27FC236}">
              <a16:creationId xmlns:a16="http://schemas.microsoft.com/office/drawing/2014/main" id="{67FCFAE6-8E02-455B-AAC8-A7EA5B6EBA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6" name="TextBox 2505">
          <a:extLst>
            <a:ext uri="{FF2B5EF4-FFF2-40B4-BE49-F238E27FC236}">
              <a16:creationId xmlns:a16="http://schemas.microsoft.com/office/drawing/2014/main" id="{916EE3B8-9BDE-4157-84FD-632B8F40B08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7" name="TextBox 2506">
          <a:extLst>
            <a:ext uri="{FF2B5EF4-FFF2-40B4-BE49-F238E27FC236}">
              <a16:creationId xmlns:a16="http://schemas.microsoft.com/office/drawing/2014/main" id="{F9D4DBCA-A08B-417E-9491-14C560FA92B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8" name="TextBox 2507">
          <a:extLst>
            <a:ext uri="{FF2B5EF4-FFF2-40B4-BE49-F238E27FC236}">
              <a16:creationId xmlns:a16="http://schemas.microsoft.com/office/drawing/2014/main" id="{34556EC2-6387-4AF0-B9EC-EADA8EC1F5C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09" name="TextBox 2508">
          <a:extLst>
            <a:ext uri="{FF2B5EF4-FFF2-40B4-BE49-F238E27FC236}">
              <a16:creationId xmlns:a16="http://schemas.microsoft.com/office/drawing/2014/main" id="{9054F653-0273-4C08-BB98-0FC002D508E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0" name="TextBox 2509">
          <a:extLst>
            <a:ext uri="{FF2B5EF4-FFF2-40B4-BE49-F238E27FC236}">
              <a16:creationId xmlns:a16="http://schemas.microsoft.com/office/drawing/2014/main" id="{52148632-B81B-4D8B-ABBB-1001318245B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1" name="TextBox 2510">
          <a:extLst>
            <a:ext uri="{FF2B5EF4-FFF2-40B4-BE49-F238E27FC236}">
              <a16:creationId xmlns:a16="http://schemas.microsoft.com/office/drawing/2014/main" id="{457D1828-B6A5-4C89-9D29-F4548574B39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2" name="TextBox 2511">
          <a:extLst>
            <a:ext uri="{FF2B5EF4-FFF2-40B4-BE49-F238E27FC236}">
              <a16:creationId xmlns:a16="http://schemas.microsoft.com/office/drawing/2014/main" id="{0DD7F123-3736-4438-90D3-7BD076B4B00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3" name="TextBox 2512">
          <a:extLst>
            <a:ext uri="{FF2B5EF4-FFF2-40B4-BE49-F238E27FC236}">
              <a16:creationId xmlns:a16="http://schemas.microsoft.com/office/drawing/2014/main" id="{9F15C915-8D4A-4890-B92B-46AECE9A1E7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4" name="TextBox 2513">
          <a:extLst>
            <a:ext uri="{FF2B5EF4-FFF2-40B4-BE49-F238E27FC236}">
              <a16:creationId xmlns:a16="http://schemas.microsoft.com/office/drawing/2014/main" id="{E279AC55-6AA3-40E8-98D0-54FBCB241B3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5" name="TextBox 2514">
          <a:extLst>
            <a:ext uri="{FF2B5EF4-FFF2-40B4-BE49-F238E27FC236}">
              <a16:creationId xmlns:a16="http://schemas.microsoft.com/office/drawing/2014/main" id="{E4B43F49-4F46-489C-B4A6-4E76579B05C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6" name="TextBox 2515">
          <a:extLst>
            <a:ext uri="{FF2B5EF4-FFF2-40B4-BE49-F238E27FC236}">
              <a16:creationId xmlns:a16="http://schemas.microsoft.com/office/drawing/2014/main" id="{CACFD146-AD0E-4CF5-A93A-C3A1B24D674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7" name="TextBox 2516">
          <a:extLst>
            <a:ext uri="{FF2B5EF4-FFF2-40B4-BE49-F238E27FC236}">
              <a16:creationId xmlns:a16="http://schemas.microsoft.com/office/drawing/2014/main" id="{5F58E81D-5A7C-41F4-8B32-6238CDDDCBC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8" name="TextBox 2517">
          <a:extLst>
            <a:ext uri="{FF2B5EF4-FFF2-40B4-BE49-F238E27FC236}">
              <a16:creationId xmlns:a16="http://schemas.microsoft.com/office/drawing/2014/main" id="{BC449006-1E10-4B30-A2DB-BC59FB8F823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19" name="TextBox 2518">
          <a:extLst>
            <a:ext uri="{FF2B5EF4-FFF2-40B4-BE49-F238E27FC236}">
              <a16:creationId xmlns:a16="http://schemas.microsoft.com/office/drawing/2014/main" id="{F371293C-19DE-4E7D-B8BF-34917BB6D42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0" name="TextBox 2519">
          <a:extLst>
            <a:ext uri="{FF2B5EF4-FFF2-40B4-BE49-F238E27FC236}">
              <a16:creationId xmlns:a16="http://schemas.microsoft.com/office/drawing/2014/main" id="{16C046F7-9D2D-4E64-9808-E879D76FF87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1" name="TextBox 2520">
          <a:extLst>
            <a:ext uri="{FF2B5EF4-FFF2-40B4-BE49-F238E27FC236}">
              <a16:creationId xmlns:a16="http://schemas.microsoft.com/office/drawing/2014/main" id="{E3497B24-160A-491E-9A29-2963866965B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2" name="TextBox 2521">
          <a:extLst>
            <a:ext uri="{FF2B5EF4-FFF2-40B4-BE49-F238E27FC236}">
              <a16:creationId xmlns:a16="http://schemas.microsoft.com/office/drawing/2014/main" id="{3D4D274F-86A1-491A-800C-39DC35A7701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3" name="TextBox 2522">
          <a:extLst>
            <a:ext uri="{FF2B5EF4-FFF2-40B4-BE49-F238E27FC236}">
              <a16:creationId xmlns:a16="http://schemas.microsoft.com/office/drawing/2014/main" id="{8C690107-7DE3-4947-9815-00BA4D96A97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4" name="TextBox 2523">
          <a:extLst>
            <a:ext uri="{FF2B5EF4-FFF2-40B4-BE49-F238E27FC236}">
              <a16:creationId xmlns:a16="http://schemas.microsoft.com/office/drawing/2014/main" id="{8A29E62E-0FC6-4DFB-A95D-40B5C99A10D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5" name="TextBox 2524">
          <a:extLst>
            <a:ext uri="{FF2B5EF4-FFF2-40B4-BE49-F238E27FC236}">
              <a16:creationId xmlns:a16="http://schemas.microsoft.com/office/drawing/2014/main" id="{667C7525-0029-4394-B434-ECF4C7B35FD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6" name="TextBox 2525">
          <a:extLst>
            <a:ext uri="{FF2B5EF4-FFF2-40B4-BE49-F238E27FC236}">
              <a16:creationId xmlns:a16="http://schemas.microsoft.com/office/drawing/2014/main" id="{D5BD31C7-8099-4851-8175-0B2634B6210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7" name="TextBox 2526">
          <a:extLst>
            <a:ext uri="{FF2B5EF4-FFF2-40B4-BE49-F238E27FC236}">
              <a16:creationId xmlns:a16="http://schemas.microsoft.com/office/drawing/2014/main" id="{C3A1762C-01B1-422F-93B1-6F969BB283D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8" name="TextBox 2527">
          <a:extLst>
            <a:ext uri="{FF2B5EF4-FFF2-40B4-BE49-F238E27FC236}">
              <a16:creationId xmlns:a16="http://schemas.microsoft.com/office/drawing/2014/main" id="{B4A3A8D6-05B5-4820-86F3-47D71A42BD4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29" name="TextBox 2528">
          <a:extLst>
            <a:ext uri="{FF2B5EF4-FFF2-40B4-BE49-F238E27FC236}">
              <a16:creationId xmlns:a16="http://schemas.microsoft.com/office/drawing/2014/main" id="{880AC85D-F6F4-4F54-A548-632939C1537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0" name="TextBox 2529">
          <a:extLst>
            <a:ext uri="{FF2B5EF4-FFF2-40B4-BE49-F238E27FC236}">
              <a16:creationId xmlns:a16="http://schemas.microsoft.com/office/drawing/2014/main" id="{811165FF-2A9C-4A3F-A0C6-25BC032A68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1" name="TextBox 2530">
          <a:extLst>
            <a:ext uri="{FF2B5EF4-FFF2-40B4-BE49-F238E27FC236}">
              <a16:creationId xmlns:a16="http://schemas.microsoft.com/office/drawing/2014/main" id="{C791BE78-71B4-4CA1-9CA9-3FCEFDF0406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2" name="TextBox 2531">
          <a:extLst>
            <a:ext uri="{FF2B5EF4-FFF2-40B4-BE49-F238E27FC236}">
              <a16:creationId xmlns:a16="http://schemas.microsoft.com/office/drawing/2014/main" id="{326BB304-034F-47AF-8AD2-9025B64B989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3" name="TextBox 2532">
          <a:extLst>
            <a:ext uri="{FF2B5EF4-FFF2-40B4-BE49-F238E27FC236}">
              <a16:creationId xmlns:a16="http://schemas.microsoft.com/office/drawing/2014/main" id="{93659837-44B4-4207-8884-D980B425B0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4" name="TextBox 2533">
          <a:extLst>
            <a:ext uri="{FF2B5EF4-FFF2-40B4-BE49-F238E27FC236}">
              <a16:creationId xmlns:a16="http://schemas.microsoft.com/office/drawing/2014/main" id="{EF6EFB76-81BF-4B6D-A3B3-7FD8F590810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5" name="TextBox 2534">
          <a:extLst>
            <a:ext uri="{FF2B5EF4-FFF2-40B4-BE49-F238E27FC236}">
              <a16:creationId xmlns:a16="http://schemas.microsoft.com/office/drawing/2014/main" id="{A00DC23C-30F3-4877-AA05-DAA32C1B889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6" name="TextBox 2535">
          <a:extLst>
            <a:ext uri="{FF2B5EF4-FFF2-40B4-BE49-F238E27FC236}">
              <a16:creationId xmlns:a16="http://schemas.microsoft.com/office/drawing/2014/main" id="{C0A21FDF-EB57-4E3C-B87B-11070DF990A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7" name="TextBox 2536">
          <a:extLst>
            <a:ext uri="{FF2B5EF4-FFF2-40B4-BE49-F238E27FC236}">
              <a16:creationId xmlns:a16="http://schemas.microsoft.com/office/drawing/2014/main" id="{19DEEEDC-52D6-4AE4-816F-578B8700073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8" name="TextBox 2537">
          <a:extLst>
            <a:ext uri="{FF2B5EF4-FFF2-40B4-BE49-F238E27FC236}">
              <a16:creationId xmlns:a16="http://schemas.microsoft.com/office/drawing/2014/main" id="{B7B761FB-DC36-4694-9C1F-26248818659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39" name="TextBox 2538">
          <a:extLst>
            <a:ext uri="{FF2B5EF4-FFF2-40B4-BE49-F238E27FC236}">
              <a16:creationId xmlns:a16="http://schemas.microsoft.com/office/drawing/2014/main" id="{B925220D-6CDE-44EA-BFBD-C4432235D08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0" name="TextBox 2539">
          <a:extLst>
            <a:ext uri="{FF2B5EF4-FFF2-40B4-BE49-F238E27FC236}">
              <a16:creationId xmlns:a16="http://schemas.microsoft.com/office/drawing/2014/main" id="{2BEA88A5-57F8-4E13-B8E5-5706E0F68C9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1" name="TextBox 2540">
          <a:extLst>
            <a:ext uri="{FF2B5EF4-FFF2-40B4-BE49-F238E27FC236}">
              <a16:creationId xmlns:a16="http://schemas.microsoft.com/office/drawing/2014/main" id="{F003D3C6-B40D-42AB-8E5E-9872399840E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2" name="TextBox 2541">
          <a:extLst>
            <a:ext uri="{FF2B5EF4-FFF2-40B4-BE49-F238E27FC236}">
              <a16:creationId xmlns:a16="http://schemas.microsoft.com/office/drawing/2014/main" id="{B78FC8D9-5067-4E0D-975C-D461CEB21F7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3" name="TextBox 2542">
          <a:extLst>
            <a:ext uri="{FF2B5EF4-FFF2-40B4-BE49-F238E27FC236}">
              <a16:creationId xmlns:a16="http://schemas.microsoft.com/office/drawing/2014/main" id="{84C88642-9354-42F7-9100-AA87C076800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4" name="TextBox 2543">
          <a:extLst>
            <a:ext uri="{FF2B5EF4-FFF2-40B4-BE49-F238E27FC236}">
              <a16:creationId xmlns:a16="http://schemas.microsoft.com/office/drawing/2014/main" id="{76C08821-50C5-48D4-9CC1-84F5EF9F652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5" name="TextBox 2544">
          <a:extLst>
            <a:ext uri="{FF2B5EF4-FFF2-40B4-BE49-F238E27FC236}">
              <a16:creationId xmlns:a16="http://schemas.microsoft.com/office/drawing/2014/main" id="{954FB85E-1F78-41EF-BD18-A5EBF69C751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6" name="TextBox 2545">
          <a:extLst>
            <a:ext uri="{FF2B5EF4-FFF2-40B4-BE49-F238E27FC236}">
              <a16:creationId xmlns:a16="http://schemas.microsoft.com/office/drawing/2014/main" id="{824A6F64-D7B7-4C4E-865C-2173ADF08E9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7" name="TextBox 2546">
          <a:extLst>
            <a:ext uri="{FF2B5EF4-FFF2-40B4-BE49-F238E27FC236}">
              <a16:creationId xmlns:a16="http://schemas.microsoft.com/office/drawing/2014/main" id="{406A7A83-F2BF-436B-A078-4B44F151748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8" name="TextBox 2547">
          <a:extLst>
            <a:ext uri="{FF2B5EF4-FFF2-40B4-BE49-F238E27FC236}">
              <a16:creationId xmlns:a16="http://schemas.microsoft.com/office/drawing/2014/main" id="{1A5C5813-AA4E-4B76-9EF5-D10AF77BC27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49" name="TextBox 2548">
          <a:extLst>
            <a:ext uri="{FF2B5EF4-FFF2-40B4-BE49-F238E27FC236}">
              <a16:creationId xmlns:a16="http://schemas.microsoft.com/office/drawing/2014/main" id="{173E6185-2294-47A7-9553-4D8BF15BD7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50" name="TextBox 2549">
          <a:extLst>
            <a:ext uri="{FF2B5EF4-FFF2-40B4-BE49-F238E27FC236}">
              <a16:creationId xmlns:a16="http://schemas.microsoft.com/office/drawing/2014/main" id="{C8DE1FFF-52E3-464A-A663-7ED796A2CB9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2551" name="TextBox 2550">
          <a:extLst>
            <a:ext uri="{FF2B5EF4-FFF2-40B4-BE49-F238E27FC236}">
              <a16:creationId xmlns:a16="http://schemas.microsoft.com/office/drawing/2014/main" id="{7DD7C8C2-B67F-4F16-8EAE-78F62A48CA4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2" name="TextBox 2551">
          <a:extLst>
            <a:ext uri="{FF2B5EF4-FFF2-40B4-BE49-F238E27FC236}">
              <a16:creationId xmlns:a16="http://schemas.microsoft.com/office/drawing/2014/main" id="{9DFA3E61-AC2C-4FE2-AAD4-1B6AB6905DF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3" name="TextBox 2552">
          <a:extLst>
            <a:ext uri="{FF2B5EF4-FFF2-40B4-BE49-F238E27FC236}">
              <a16:creationId xmlns:a16="http://schemas.microsoft.com/office/drawing/2014/main" id="{8BF07E59-F463-4794-99E8-7BB932BA462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4" name="TextBox 2553">
          <a:extLst>
            <a:ext uri="{FF2B5EF4-FFF2-40B4-BE49-F238E27FC236}">
              <a16:creationId xmlns:a16="http://schemas.microsoft.com/office/drawing/2014/main" id="{FB6EC030-EBEC-47F0-ABDC-D3CFD1ED947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5" name="TextBox 2554">
          <a:extLst>
            <a:ext uri="{FF2B5EF4-FFF2-40B4-BE49-F238E27FC236}">
              <a16:creationId xmlns:a16="http://schemas.microsoft.com/office/drawing/2014/main" id="{F6CDDC5F-6FE7-4973-B288-0C58E5592A0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6" name="TextBox 2555">
          <a:extLst>
            <a:ext uri="{FF2B5EF4-FFF2-40B4-BE49-F238E27FC236}">
              <a16:creationId xmlns:a16="http://schemas.microsoft.com/office/drawing/2014/main" id="{F1D8886D-560A-4C78-B0DF-56AF75FB56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7" name="TextBox 2556">
          <a:extLst>
            <a:ext uri="{FF2B5EF4-FFF2-40B4-BE49-F238E27FC236}">
              <a16:creationId xmlns:a16="http://schemas.microsoft.com/office/drawing/2014/main" id="{E13C33E8-D47E-4743-A2F8-CD9F578156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8" name="TextBox 2557">
          <a:extLst>
            <a:ext uri="{FF2B5EF4-FFF2-40B4-BE49-F238E27FC236}">
              <a16:creationId xmlns:a16="http://schemas.microsoft.com/office/drawing/2014/main" id="{2514A17F-83BF-4B04-8916-97E72E06314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59" name="TextBox 2558">
          <a:extLst>
            <a:ext uri="{FF2B5EF4-FFF2-40B4-BE49-F238E27FC236}">
              <a16:creationId xmlns:a16="http://schemas.microsoft.com/office/drawing/2014/main" id="{754A273C-727B-4087-8838-F86205DFAE1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0" name="TextBox 2559">
          <a:extLst>
            <a:ext uri="{FF2B5EF4-FFF2-40B4-BE49-F238E27FC236}">
              <a16:creationId xmlns:a16="http://schemas.microsoft.com/office/drawing/2014/main" id="{69981230-C731-487C-B80D-8CAB4A85B45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1" name="TextBox 2560">
          <a:extLst>
            <a:ext uri="{FF2B5EF4-FFF2-40B4-BE49-F238E27FC236}">
              <a16:creationId xmlns:a16="http://schemas.microsoft.com/office/drawing/2014/main" id="{741122A4-D94A-43DB-BB86-5ABE7A6CFB3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2" name="TextBox 2561">
          <a:extLst>
            <a:ext uri="{FF2B5EF4-FFF2-40B4-BE49-F238E27FC236}">
              <a16:creationId xmlns:a16="http://schemas.microsoft.com/office/drawing/2014/main" id="{96FFC712-3B37-4049-A63D-5372E6D88C6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3" name="TextBox 2562">
          <a:extLst>
            <a:ext uri="{FF2B5EF4-FFF2-40B4-BE49-F238E27FC236}">
              <a16:creationId xmlns:a16="http://schemas.microsoft.com/office/drawing/2014/main" id="{C7AAD66E-4DAB-4894-8DA8-97E4F1056F3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4" name="TextBox 2563">
          <a:extLst>
            <a:ext uri="{FF2B5EF4-FFF2-40B4-BE49-F238E27FC236}">
              <a16:creationId xmlns:a16="http://schemas.microsoft.com/office/drawing/2014/main" id="{62ED0712-670B-44D6-B8F6-4187780FEF0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5" name="TextBox 2564">
          <a:extLst>
            <a:ext uri="{FF2B5EF4-FFF2-40B4-BE49-F238E27FC236}">
              <a16:creationId xmlns:a16="http://schemas.microsoft.com/office/drawing/2014/main" id="{5C91AF0E-CD04-49CE-A14C-453559BC7D9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6" name="TextBox 2565">
          <a:extLst>
            <a:ext uri="{FF2B5EF4-FFF2-40B4-BE49-F238E27FC236}">
              <a16:creationId xmlns:a16="http://schemas.microsoft.com/office/drawing/2014/main" id="{FBAF1289-DCAC-48F8-AB8E-FD6F13E4E6A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7" name="TextBox 2566">
          <a:extLst>
            <a:ext uri="{FF2B5EF4-FFF2-40B4-BE49-F238E27FC236}">
              <a16:creationId xmlns:a16="http://schemas.microsoft.com/office/drawing/2014/main" id="{45135C09-A0EB-4515-AE30-C470EE09198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8" name="TextBox 2567">
          <a:extLst>
            <a:ext uri="{FF2B5EF4-FFF2-40B4-BE49-F238E27FC236}">
              <a16:creationId xmlns:a16="http://schemas.microsoft.com/office/drawing/2014/main" id="{4BD4CC8A-EFBD-4749-835E-ED6B4A8BD4F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69" name="TextBox 2568">
          <a:extLst>
            <a:ext uri="{FF2B5EF4-FFF2-40B4-BE49-F238E27FC236}">
              <a16:creationId xmlns:a16="http://schemas.microsoft.com/office/drawing/2014/main" id="{DF0B0370-52F1-4938-B00E-CB6EA174B9F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0" name="TextBox 2569">
          <a:extLst>
            <a:ext uri="{FF2B5EF4-FFF2-40B4-BE49-F238E27FC236}">
              <a16:creationId xmlns:a16="http://schemas.microsoft.com/office/drawing/2014/main" id="{0F881F17-4F69-4F94-B733-A38986A7DD0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1" name="TextBox 2570">
          <a:extLst>
            <a:ext uri="{FF2B5EF4-FFF2-40B4-BE49-F238E27FC236}">
              <a16:creationId xmlns:a16="http://schemas.microsoft.com/office/drawing/2014/main" id="{ACF36D45-F886-448C-BBC6-379DB22A9AF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2" name="TextBox 2571">
          <a:extLst>
            <a:ext uri="{FF2B5EF4-FFF2-40B4-BE49-F238E27FC236}">
              <a16:creationId xmlns:a16="http://schemas.microsoft.com/office/drawing/2014/main" id="{01E6B708-F76B-4BCD-9A6B-FDDE9F8E6F2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3" name="TextBox 2572">
          <a:extLst>
            <a:ext uri="{FF2B5EF4-FFF2-40B4-BE49-F238E27FC236}">
              <a16:creationId xmlns:a16="http://schemas.microsoft.com/office/drawing/2014/main" id="{45313AFE-3588-443A-9ED2-42F98FDA51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4" name="TextBox 2573">
          <a:extLst>
            <a:ext uri="{FF2B5EF4-FFF2-40B4-BE49-F238E27FC236}">
              <a16:creationId xmlns:a16="http://schemas.microsoft.com/office/drawing/2014/main" id="{D6CFFBD9-E070-44D8-BB62-30D75976892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5" name="TextBox 2574">
          <a:extLst>
            <a:ext uri="{FF2B5EF4-FFF2-40B4-BE49-F238E27FC236}">
              <a16:creationId xmlns:a16="http://schemas.microsoft.com/office/drawing/2014/main" id="{71D07151-6C9C-4CF0-932A-33D4813F2D0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6" name="TextBox 2575">
          <a:extLst>
            <a:ext uri="{FF2B5EF4-FFF2-40B4-BE49-F238E27FC236}">
              <a16:creationId xmlns:a16="http://schemas.microsoft.com/office/drawing/2014/main" id="{58779935-FA9A-4E23-AAD0-E1B5F30D15A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7" name="TextBox 2576">
          <a:extLst>
            <a:ext uri="{FF2B5EF4-FFF2-40B4-BE49-F238E27FC236}">
              <a16:creationId xmlns:a16="http://schemas.microsoft.com/office/drawing/2014/main" id="{0DD98AAE-9692-439B-9FB9-FEF4F32B2F7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8" name="TextBox 2577">
          <a:extLst>
            <a:ext uri="{FF2B5EF4-FFF2-40B4-BE49-F238E27FC236}">
              <a16:creationId xmlns:a16="http://schemas.microsoft.com/office/drawing/2014/main" id="{C85541D3-DF2A-412A-A3FF-457BE701C2E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79" name="TextBox 2578">
          <a:extLst>
            <a:ext uri="{FF2B5EF4-FFF2-40B4-BE49-F238E27FC236}">
              <a16:creationId xmlns:a16="http://schemas.microsoft.com/office/drawing/2014/main" id="{9A3E014A-0AB0-4523-8AA5-19C3B471BD2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0" name="TextBox 2579">
          <a:extLst>
            <a:ext uri="{FF2B5EF4-FFF2-40B4-BE49-F238E27FC236}">
              <a16:creationId xmlns:a16="http://schemas.microsoft.com/office/drawing/2014/main" id="{43C170A6-5E9E-45AF-882D-3C09A9F3F54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1" name="TextBox 2580">
          <a:extLst>
            <a:ext uri="{FF2B5EF4-FFF2-40B4-BE49-F238E27FC236}">
              <a16:creationId xmlns:a16="http://schemas.microsoft.com/office/drawing/2014/main" id="{0C75D973-EB47-4DC3-B20F-BD4A4E572E9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2" name="TextBox 2581">
          <a:extLst>
            <a:ext uri="{FF2B5EF4-FFF2-40B4-BE49-F238E27FC236}">
              <a16:creationId xmlns:a16="http://schemas.microsoft.com/office/drawing/2014/main" id="{A8BC033F-36E4-474B-BC5B-27D32606CCC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3" name="TextBox 2582">
          <a:extLst>
            <a:ext uri="{FF2B5EF4-FFF2-40B4-BE49-F238E27FC236}">
              <a16:creationId xmlns:a16="http://schemas.microsoft.com/office/drawing/2014/main" id="{E0AA3018-AA62-40C4-8584-DD635123845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4" name="TextBox 2583">
          <a:extLst>
            <a:ext uri="{FF2B5EF4-FFF2-40B4-BE49-F238E27FC236}">
              <a16:creationId xmlns:a16="http://schemas.microsoft.com/office/drawing/2014/main" id="{3CE920F4-4B62-40AE-84EB-99B9775507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5" name="TextBox 2584">
          <a:extLst>
            <a:ext uri="{FF2B5EF4-FFF2-40B4-BE49-F238E27FC236}">
              <a16:creationId xmlns:a16="http://schemas.microsoft.com/office/drawing/2014/main" id="{3CE1B54A-BE1E-444D-81EA-CEAE7A9B38B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6" name="TextBox 2585">
          <a:extLst>
            <a:ext uri="{FF2B5EF4-FFF2-40B4-BE49-F238E27FC236}">
              <a16:creationId xmlns:a16="http://schemas.microsoft.com/office/drawing/2014/main" id="{5BD51527-02B0-41C5-B7E6-796A1B46947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7" name="TextBox 2586">
          <a:extLst>
            <a:ext uri="{FF2B5EF4-FFF2-40B4-BE49-F238E27FC236}">
              <a16:creationId xmlns:a16="http://schemas.microsoft.com/office/drawing/2014/main" id="{F3A30018-7FC2-4EBA-A8ED-FF162A718F2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8" name="TextBox 2587">
          <a:extLst>
            <a:ext uri="{FF2B5EF4-FFF2-40B4-BE49-F238E27FC236}">
              <a16:creationId xmlns:a16="http://schemas.microsoft.com/office/drawing/2014/main" id="{2AF8B921-B6EC-44E4-8EDE-E48B4813EF1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89" name="TextBox 2588">
          <a:extLst>
            <a:ext uri="{FF2B5EF4-FFF2-40B4-BE49-F238E27FC236}">
              <a16:creationId xmlns:a16="http://schemas.microsoft.com/office/drawing/2014/main" id="{AB60A33B-9CAA-4AC5-A921-83AB5D44BD1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0" name="TextBox 2589">
          <a:extLst>
            <a:ext uri="{FF2B5EF4-FFF2-40B4-BE49-F238E27FC236}">
              <a16:creationId xmlns:a16="http://schemas.microsoft.com/office/drawing/2014/main" id="{29A80E13-6390-4CDB-AFC9-8782F73D65D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1" name="TextBox 2590">
          <a:extLst>
            <a:ext uri="{FF2B5EF4-FFF2-40B4-BE49-F238E27FC236}">
              <a16:creationId xmlns:a16="http://schemas.microsoft.com/office/drawing/2014/main" id="{04A05FD2-D7B5-49E9-987C-7BFDE5B2C10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2" name="TextBox 2591">
          <a:extLst>
            <a:ext uri="{FF2B5EF4-FFF2-40B4-BE49-F238E27FC236}">
              <a16:creationId xmlns:a16="http://schemas.microsoft.com/office/drawing/2014/main" id="{1B43B4DC-BCAE-4158-ABBE-ED1F77072C6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3" name="TextBox 2592">
          <a:extLst>
            <a:ext uri="{FF2B5EF4-FFF2-40B4-BE49-F238E27FC236}">
              <a16:creationId xmlns:a16="http://schemas.microsoft.com/office/drawing/2014/main" id="{D086E774-27E9-44CA-81A5-E0B4C2AA280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4" name="TextBox 2593">
          <a:extLst>
            <a:ext uri="{FF2B5EF4-FFF2-40B4-BE49-F238E27FC236}">
              <a16:creationId xmlns:a16="http://schemas.microsoft.com/office/drawing/2014/main" id="{14C1DFE8-9C04-4A19-8731-74B0D3CBB2E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5" name="TextBox 2594">
          <a:extLst>
            <a:ext uri="{FF2B5EF4-FFF2-40B4-BE49-F238E27FC236}">
              <a16:creationId xmlns:a16="http://schemas.microsoft.com/office/drawing/2014/main" id="{CB787D13-9394-4F0A-AD3C-4731C237FC1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6" name="TextBox 2595">
          <a:extLst>
            <a:ext uri="{FF2B5EF4-FFF2-40B4-BE49-F238E27FC236}">
              <a16:creationId xmlns:a16="http://schemas.microsoft.com/office/drawing/2014/main" id="{DA704830-74B3-47CB-939E-5CA033A86AF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7" name="TextBox 2596">
          <a:extLst>
            <a:ext uri="{FF2B5EF4-FFF2-40B4-BE49-F238E27FC236}">
              <a16:creationId xmlns:a16="http://schemas.microsoft.com/office/drawing/2014/main" id="{82623E21-2AB2-424A-9744-F2C067712F1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8" name="TextBox 2597">
          <a:extLst>
            <a:ext uri="{FF2B5EF4-FFF2-40B4-BE49-F238E27FC236}">
              <a16:creationId xmlns:a16="http://schemas.microsoft.com/office/drawing/2014/main" id="{18325077-7C80-40F6-A222-0020EBCC7AD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599" name="TextBox 2598">
          <a:extLst>
            <a:ext uri="{FF2B5EF4-FFF2-40B4-BE49-F238E27FC236}">
              <a16:creationId xmlns:a16="http://schemas.microsoft.com/office/drawing/2014/main" id="{1F9F0533-1239-4C3F-8695-AE4F82DDAF8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0" name="TextBox 2599">
          <a:extLst>
            <a:ext uri="{FF2B5EF4-FFF2-40B4-BE49-F238E27FC236}">
              <a16:creationId xmlns:a16="http://schemas.microsoft.com/office/drawing/2014/main" id="{377B3334-4ED3-4E50-86A9-ECD4D7A89C2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1" name="TextBox 2600">
          <a:extLst>
            <a:ext uri="{FF2B5EF4-FFF2-40B4-BE49-F238E27FC236}">
              <a16:creationId xmlns:a16="http://schemas.microsoft.com/office/drawing/2014/main" id="{EFEC42BC-B559-44FB-BE40-7B92C90D8BF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2" name="TextBox 2601">
          <a:extLst>
            <a:ext uri="{FF2B5EF4-FFF2-40B4-BE49-F238E27FC236}">
              <a16:creationId xmlns:a16="http://schemas.microsoft.com/office/drawing/2014/main" id="{121FEE62-1132-4DEE-8840-853BA15DED2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3" name="TextBox 2602">
          <a:extLst>
            <a:ext uri="{FF2B5EF4-FFF2-40B4-BE49-F238E27FC236}">
              <a16:creationId xmlns:a16="http://schemas.microsoft.com/office/drawing/2014/main" id="{CD27AC7F-372A-4003-BCDF-AB56EC86BB9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4" name="TextBox 2603">
          <a:extLst>
            <a:ext uri="{FF2B5EF4-FFF2-40B4-BE49-F238E27FC236}">
              <a16:creationId xmlns:a16="http://schemas.microsoft.com/office/drawing/2014/main" id="{2368B680-8D43-4713-82EF-4B3AD0C15A4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5" name="TextBox 2604">
          <a:extLst>
            <a:ext uri="{FF2B5EF4-FFF2-40B4-BE49-F238E27FC236}">
              <a16:creationId xmlns:a16="http://schemas.microsoft.com/office/drawing/2014/main" id="{70473FFE-881C-4E2B-9F17-998E6D3EB8A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6" name="TextBox 2605">
          <a:extLst>
            <a:ext uri="{FF2B5EF4-FFF2-40B4-BE49-F238E27FC236}">
              <a16:creationId xmlns:a16="http://schemas.microsoft.com/office/drawing/2014/main" id="{5A6870C2-B2E3-466C-8D5B-A2D17E1EE0A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7" name="TextBox 2606">
          <a:extLst>
            <a:ext uri="{FF2B5EF4-FFF2-40B4-BE49-F238E27FC236}">
              <a16:creationId xmlns:a16="http://schemas.microsoft.com/office/drawing/2014/main" id="{865546E0-09D4-446A-A6C7-360935A50D4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8" name="TextBox 2607">
          <a:extLst>
            <a:ext uri="{FF2B5EF4-FFF2-40B4-BE49-F238E27FC236}">
              <a16:creationId xmlns:a16="http://schemas.microsoft.com/office/drawing/2014/main" id="{5D05D5A5-5467-450E-9733-B0F6B5CAB4F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09" name="TextBox 2608">
          <a:extLst>
            <a:ext uri="{FF2B5EF4-FFF2-40B4-BE49-F238E27FC236}">
              <a16:creationId xmlns:a16="http://schemas.microsoft.com/office/drawing/2014/main" id="{A5B005A1-501B-4AFF-9276-40A81F1EA88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0" name="TextBox 2609">
          <a:extLst>
            <a:ext uri="{FF2B5EF4-FFF2-40B4-BE49-F238E27FC236}">
              <a16:creationId xmlns:a16="http://schemas.microsoft.com/office/drawing/2014/main" id="{B43DBEB7-42B9-4882-BCC3-720D52DC35B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1" name="TextBox 2610">
          <a:extLst>
            <a:ext uri="{FF2B5EF4-FFF2-40B4-BE49-F238E27FC236}">
              <a16:creationId xmlns:a16="http://schemas.microsoft.com/office/drawing/2014/main" id="{B63513AE-FE89-4E02-B9C8-3D73B3BA07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2" name="TextBox 2611">
          <a:extLst>
            <a:ext uri="{FF2B5EF4-FFF2-40B4-BE49-F238E27FC236}">
              <a16:creationId xmlns:a16="http://schemas.microsoft.com/office/drawing/2014/main" id="{A7B74E62-ABE4-420A-973A-1F205F97794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3" name="TextBox 2612">
          <a:extLst>
            <a:ext uri="{FF2B5EF4-FFF2-40B4-BE49-F238E27FC236}">
              <a16:creationId xmlns:a16="http://schemas.microsoft.com/office/drawing/2014/main" id="{816BB600-EC3A-4E3C-A35D-C9E808A84CA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4" name="TextBox 2613">
          <a:extLst>
            <a:ext uri="{FF2B5EF4-FFF2-40B4-BE49-F238E27FC236}">
              <a16:creationId xmlns:a16="http://schemas.microsoft.com/office/drawing/2014/main" id="{68F06195-07C3-4ABF-876E-AEBF2657D8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5" name="TextBox 2614">
          <a:extLst>
            <a:ext uri="{FF2B5EF4-FFF2-40B4-BE49-F238E27FC236}">
              <a16:creationId xmlns:a16="http://schemas.microsoft.com/office/drawing/2014/main" id="{9F3E3092-CFBF-420B-A24B-6CF8EE511C2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6" name="TextBox 2615">
          <a:extLst>
            <a:ext uri="{FF2B5EF4-FFF2-40B4-BE49-F238E27FC236}">
              <a16:creationId xmlns:a16="http://schemas.microsoft.com/office/drawing/2014/main" id="{CAB07312-4C3A-4298-A6B6-F8E4DDC22AB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7" name="TextBox 2616">
          <a:extLst>
            <a:ext uri="{FF2B5EF4-FFF2-40B4-BE49-F238E27FC236}">
              <a16:creationId xmlns:a16="http://schemas.microsoft.com/office/drawing/2014/main" id="{F52669E2-7084-42CA-92E4-483DC9F1DE5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8" name="TextBox 2617">
          <a:extLst>
            <a:ext uri="{FF2B5EF4-FFF2-40B4-BE49-F238E27FC236}">
              <a16:creationId xmlns:a16="http://schemas.microsoft.com/office/drawing/2014/main" id="{FA5AD367-17FC-43FE-B174-5F5CF67F303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19" name="TextBox 2618">
          <a:extLst>
            <a:ext uri="{FF2B5EF4-FFF2-40B4-BE49-F238E27FC236}">
              <a16:creationId xmlns:a16="http://schemas.microsoft.com/office/drawing/2014/main" id="{175DB4B2-E7D6-4062-BBB4-2B25AD474F3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0" name="TextBox 2619">
          <a:extLst>
            <a:ext uri="{FF2B5EF4-FFF2-40B4-BE49-F238E27FC236}">
              <a16:creationId xmlns:a16="http://schemas.microsoft.com/office/drawing/2014/main" id="{8E95F2DD-738A-409C-980D-D6E6F49E739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1" name="TextBox 2620">
          <a:extLst>
            <a:ext uri="{FF2B5EF4-FFF2-40B4-BE49-F238E27FC236}">
              <a16:creationId xmlns:a16="http://schemas.microsoft.com/office/drawing/2014/main" id="{A23E6EFA-5D46-4879-A645-59AF17C8912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2" name="TextBox 2621">
          <a:extLst>
            <a:ext uri="{FF2B5EF4-FFF2-40B4-BE49-F238E27FC236}">
              <a16:creationId xmlns:a16="http://schemas.microsoft.com/office/drawing/2014/main" id="{73AF7B74-B2D1-4730-8356-91112FB25F0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3" name="TextBox 2622">
          <a:extLst>
            <a:ext uri="{FF2B5EF4-FFF2-40B4-BE49-F238E27FC236}">
              <a16:creationId xmlns:a16="http://schemas.microsoft.com/office/drawing/2014/main" id="{F5656F44-E49B-4D9C-A019-A34CC8BA043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4" name="TextBox 2623">
          <a:extLst>
            <a:ext uri="{FF2B5EF4-FFF2-40B4-BE49-F238E27FC236}">
              <a16:creationId xmlns:a16="http://schemas.microsoft.com/office/drawing/2014/main" id="{FA37C98E-90FF-4E55-881A-95FAF30E967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5" name="TextBox 2624">
          <a:extLst>
            <a:ext uri="{FF2B5EF4-FFF2-40B4-BE49-F238E27FC236}">
              <a16:creationId xmlns:a16="http://schemas.microsoft.com/office/drawing/2014/main" id="{FEC2117C-3C55-47A9-AF49-155B34AFCBA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6" name="TextBox 2625">
          <a:extLst>
            <a:ext uri="{FF2B5EF4-FFF2-40B4-BE49-F238E27FC236}">
              <a16:creationId xmlns:a16="http://schemas.microsoft.com/office/drawing/2014/main" id="{B5ABFDE8-5B29-4CEA-B349-F6CC2A511DF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7" name="TextBox 2626">
          <a:extLst>
            <a:ext uri="{FF2B5EF4-FFF2-40B4-BE49-F238E27FC236}">
              <a16:creationId xmlns:a16="http://schemas.microsoft.com/office/drawing/2014/main" id="{E533F849-B54C-465B-9FA5-A8E017A13A7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8" name="TextBox 2627">
          <a:extLst>
            <a:ext uri="{FF2B5EF4-FFF2-40B4-BE49-F238E27FC236}">
              <a16:creationId xmlns:a16="http://schemas.microsoft.com/office/drawing/2014/main" id="{C53C88E9-BA6D-4A42-9088-02B3482BED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29" name="TextBox 2628">
          <a:extLst>
            <a:ext uri="{FF2B5EF4-FFF2-40B4-BE49-F238E27FC236}">
              <a16:creationId xmlns:a16="http://schemas.microsoft.com/office/drawing/2014/main" id="{03A54E9C-0546-4E73-A948-30278DB3DBA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0" name="TextBox 2629">
          <a:extLst>
            <a:ext uri="{FF2B5EF4-FFF2-40B4-BE49-F238E27FC236}">
              <a16:creationId xmlns:a16="http://schemas.microsoft.com/office/drawing/2014/main" id="{91350B11-4588-4B27-A2B6-87A2F08752A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1" name="TextBox 2630">
          <a:extLst>
            <a:ext uri="{FF2B5EF4-FFF2-40B4-BE49-F238E27FC236}">
              <a16:creationId xmlns:a16="http://schemas.microsoft.com/office/drawing/2014/main" id="{C4390AD8-EC10-4DD6-BF0D-733EB6EA159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2" name="TextBox 2631">
          <a:extLst>
            <a:ext uri="{FF2B5EF4-FFF2-40B4-BE49-F238E27FC236}">
              <a16:creationId xmlns:a16="http://schemas.microsoft.com/office/drawing/2014/main" id="{12F38A95-7776-409C-A1BE-C9A5BDBFF32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3" name="TextBox 2632">
          <a:extLst>
            <a:ext uri="{FF2B5EF4-FFF2-40B4-BE49-F238E27FC236}">
              <a16:creationId xmlns:a16="http://schemas.microsoft.com/office/drawing/2014/main" id="{743BF610-8EB4-4CB0-A119-91D7D357DB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4" name="TextBox 2633">
          <a:extLst>
            <a:ext uri="{FF2B5EF4-FFF2-40B4-BE49-F238E27FC236}">
              <a16:creationId xmlns:a16="http://schemas.microsoft.com/office/drawing/2014/main" id="{B6A8794C-69AD-4784-8255-2727ED94BBF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5" name="TextBox 2634">
          <a:extLst>
            <a:ext uri="{FF2B5EF4-FFF2-40B4-BE49-F238E27FC236}">
              <a16:creationId xmlns:a16="http://schemas.microsoft.com/office/drawing/2014/main" id="{12D3ACC9-6B05-46F4-BB55-A2636B7125A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6" name="TextBox 2635">
          <a:extLst>
            <a:ext uri="{FF2B5EF4-FFF2-40B4-BE49-F238E27FC236}">
              <a16:creationId xmlns:a16="http://schemas.microsoft.com/office/drawing/2014/main" id="{31BDA99A-07D7-45C6-B4DE-86903262AD2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7" name="TextBox 2636">
          <a:extLst>
            <a:ext uri="{FF2B5EF4-FFF2-40B4-BE49-F238E27FC236}">
              <a16:creationId xmlns:a16="http://schemas.microsoft.com/office/drawing/2014/main" id="{98AD5208-0B0A-472B-953F-C8C0B76517C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8" name="TextBox 2637">
          <a:extLst>
            <a:ext uri="{FF2B5EF4-FFF2-40B4-BE49-F238E27FC236}">
              <a16:creationId xmlns:a16="http://schemas.microsoft.com/office/drawing/2014/main" id="{02EDA5E3-FACF-448B-9227-37E61D6D2C7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39" name="TextBox 2638">
          <a:extLst>
            <a:ext uri="{FF2B5EF4-FFF2-40B4-BE49-F238E27FC236}">
              <a16:creationId xmlns:a16="http://schemas.microsoft.com/office/drawing/2014/main" id="{A68DEB30-24CA-4B31-9826-11C9736547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0" name="TextBox 2639">
          <a:extLst>
            <a:ext uri="{FF2B5EF4-FFF2-40B4-BE49-F238E27FC236}">
              <a16:creationId xmlns:a16="http://schemas.microsoft.com/office/drawing/2014/main" id="{D0D64FAA-8E9D-4CB2-B8CB-63A9C29B850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1" name="TextBox 2640">
          <a:extLst>
            <a:ext uri="{FF2B5EF4-FFF2-40B4-BE49-F238E27FC236}">
              <a16:creationId xmlns:a16="http://schemas.microsoft.com/office/drawing/2014/main" id="{064BA815-0AA0-4CA6-8E50-5CD6A2A6E9C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2" name="TextBox 2641">
          <a:extLst>
            <a:ext uri="{FF2B5EF4-FFF2-40B4-BE49-F238E27FC236}">
              <a16:creationId xmlns:a16="http://schemas.microsoft.com/office/drawing/2014/main" id="{069EE904-72ED-4E30-BF1B-23687E97E72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3" name="TextBox 2642">
          <a:extLst>
            <a:ext uri="{FF2B5EF4-FFF2-40B4-BE49-F238E27FC236}">
              <a16:creationId xmlns:a16="http://schemas.microsoft.com/office/drawing/2014/main" id="{CB298934-ACBF-4E47-8CCD-F0DE621831F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4" name="TextBox 2643">
          <a:extLst>
            <a:ext uri="{FF2B5EF4-FFF2-40B4-BE49-F238E27FC236}">
              <a16:creationId xmlns:a16="http://schemas.microsoft.com/office/drawing/2014/main" id="{A2DDA5A9-D9C2-49F9-832B-43BB7A42D2A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5" name="TextBox 2644">
          <a:extLst>
            <a:ext uri="{FF2B5EF4-FFF2-40B4-BE49-F238E27FC236}">
              <a16:creationId xmlns:a16="http://schemas.microsoft.com/office/drawing/2014/main" id="{B2EEFAC9-DE32-4540-B706-BC3E8E5E35D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6" name="TextBox 2645">
          <a:extLst>
            <a:ext uri="{FF2B5EF4-FFF2-40B4-BE49-F238E27FC236}">
              <a16:creationId xmlns:a16="http://schemas.microsoft.com/office/drawing/2014/main" id="{88EB5810-D3B7-43CA-B317-200C4DADDF3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7" name="TextBox 2646">
          <a:extLst>
            <a:ext uri="{FF2B5EF4-FFF2-40B4-BE49-F238E27FC236}">
              <a16:creationId xmlns:a16="http://schemas.microsoft.com/office/drawing/2014/main" id="{DF1ACC78-902A-485E-BDA2-35DFE418A8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8" name="TextBox 2647">
          <a:extLst>
            <a:ext uri="{FF2B5EF4-FFF2-40B4-BE49-F238E27FC236}">
              <a16:creationId xmlns:a16="http://schemas.microsoft.com/office/drawing/2014/main" id="{441155AB-FF0E-4CFF-BF91-083030FD222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49" name="TextBox 2648">
          <a:extLst>
            <a:ext uri="{FF2B5EF4-FFF2-40B4-BE49-F238E27FC236}">
              <a16:creationId xmlns:a16="http://schemas.microsoft.com/office/drawing/2014/main" id="{540CE6D9-7D10-453C-B682-B2F82340ABD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0" name="TextBox 2649">
          <a:extLst>
            <a:ext uri="{FF2B5EF4-FFF2-40B4-BE49-F238E27FC236}">
              <a16:creationId xmlns:a16="http://schemas.microsoft.com/office/drawing/2014/main" id="{AB4F011F-494D-47F9-A94B-00AEA9785F4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1" name="TextBox 2650">
          <a:extLst>
            <a:ext uri="{FF2B5EF4-FFF2-40B4-BE49-F238E27FC236}">
              <a16:creationId xmlns:a16="http://schemas.microsoft.com/office/drawing/2014/main" id="{5C823FBC-8F7D-4A05-A24E-3C3E48D7194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2" name="TextBox 2651">
          <a:extLst>
            <a:ext uri="{FF2B5EF4-FFF2-40B4-BE49-F238E27FC236}">
              <a16:creationId xmlns:a16="http://schemas.microsoft.com/office/drawing/2014/main" id="{C9D60282-8C02-488B-8F81-14AF3793A2E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3" name="TextBox 2652">
          <a:extLst>
            <a:ext uri="{FF2B5EF4-FFF2-40B4-BE49-F238E27FC236}">
              <a16:creationId xmlns:a16="http://schemas.microsoft.com/office/drawing/2014/main" id="{19E6801B-49CA-4529-BF26-D772AB2E686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4" name="TextBox 2653">
          <a:extLst>
            <a:ext uri="{FF2B5EF4-FFF2-40B4-BE49-F238E27FC236}">
              <a16:creationId xmlns:a16="http://schemas.microsoft.com/office/drawing/2014/main" id="{441A4B9C-E036-4B26-881F-833A06E7C97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5" name="TextBox 2654">
          <a:extLst>
            <a:ext uri="{FF2B5EF4-FFF2-40B4-BE49-F238E27FC236}">
              <a16:creationId xmlns:a16="http://schemas.microsoft.com/office/drawing/2014/main" id="{2FF40A10-3A6A-40AD-992F-07C0CFA3BC7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6" name="TextBox 2655">
          <a:extLst>
            <a:ext uri="{FF2B5EF4-FFF2-40B4-BE49-F238E27FC236}">
              <a16:creationId xmlns:a16="http://schemas.microsoft.com/office/drawing/2014/main" id="{95888DF4-7EFA-4B3A-82EF-6AA438AE7DE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7" name="TextBox 2656">
          <a:extLst>
            <a:ext uri="{FF2B5EF4-FFF2-40B4-BE49-F238E27FC236}">
              <a16:creationId xmlns:a16="http://schemas.microsoft.com/office/drawing/2014/main" id="{2D53C192-6C4B-4184-82A1-4E1C2B1846F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8" name="TextBox 2657">
          <a:extLst>
            <a:ext uri="{FF2B5EF4-FFF2-40B4-BE49-F238E27FC236}">
              <a16:creationId xmlns:a16="http://schemas.microsoft.com/office/drawing/2014/main" id="{63047D91-C5A6-4E96-8CBA-DC0FC8F68D5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59" name="TextBox 2658">
          <a:extLst>
            <a:ext uri="{FF2B5EF4-FFF2-40B4-BE49-F238E27FC236}">
              <a16:creationId xmlns:a16="http://schemas.microsoft.com/office/drawing/2014/main" id="{D0B6FCC4-537E-4DD7-BF59-A8AB8431533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0" name="TextBox 2659">
          <a:extLst>
            <a:ext uri="{FF2B5EF4-FFF2-40B4-BE49-F238E27FC236}">
              <a16:creationId xmlns:a16="http://schemas.microsoft.com/office/drawing/2014/main" id="{8B450FE3-8FA7-40F8-A34E-3FD957BE598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1" name="TextBox 2660">
          <a:extLst>
            <a:ext uri="{FF2B5EF4-FFF2-40B4-BE49-F238E27FC236}">
              <a16:creationId xmlns:a16="http://schemas.microsoft.com/office/drawing/2014/main" id="{2EDCB3CA-A7D6-4883-A5EF-F89EE37589C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2" name="TextBox 2661">
          <a:extLst>
            <a:ext uri="{FF2B5EF4-FFF2-40B4-BE49-F238E27FC236}">
              <a16:creationId xmlns:a16="http://schemas.microsoft.com/office/drawing/2014/main" id="{18C73767-9AB0-41C3-9624-87A880F852D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3" name="TextBox 2662">
          <a:extLst>
            <a:ext uri="{FF2B5EF4-FFF2-40B4-BE49-F238E27FC236}">
              <a16:creationId xmlns:a16="http://schemas.microsoft.com/office/drawing/2014/main" id="{A75FB902-757A-4F44-92FF-3C68EE24C7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4" name="TextBox 2663">
          <a:extLst>
            <a:ext uri="{FF2B5EF4-FFF2-40B4-BE49-F238E27FC236}">
              <a16:creationId xmlns:a16="http://schemas.microsoft.com/office/drawing/2014/main" id="{060DCBE2-A356-4C05-850E-6E1410A2D30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5" name="TextBox 2664">
          <a:extLst>
            <a:ext uri="{FF2B5EF4-FFF2-40B4-BE49-F238E27FC236}">
              <a16:creationId xmlns:a16="http://schemas.microsoft.com/office/drawing/2014/main" id="{7534E185-9430-4F9B-8211-9363F80DFB8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6" name="TextBox 2665">
          <a:extLst>
            <a:ext uri="{FF2B5EF4-FFF2-40B4-BE49-F238E27FC236}">
              <a16:creationId xmlns:a16="http://schemas.microsoft.com/office/drawing/2014/main" id="{C711638E-289F-4573-B04D-41DC288A7D8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7" name="TextBox 2666">
          <a:extLst>
            <a:ext uri="{FF2B5EF4-FFF2-40B4-BE49-F238E27FC236}">
              <a16:creationId xmlns:a16="http://schemas.microsoft.com/office/drawing/2014/main" id="{BCA1F026-B75E-443A-8EAE-AA701612F47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8" name="TextBox 2667">
          <a:extLst>
            <a:ext uri="{FF2B5EF4-FFF2-40B4-BE49-F238E27FC236}">
              <a16:creationId xmlns:a16="http://schemas.microsoft.com/office/drawing/2014/main" id="{A980EF4F-C66A-4755-AD72-ECCF53F085F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69" name="TextBox 2668">
          <a:extLst>
            <a:ext uri="{FF2B5EF4-FFF2-40B4-BE49-F238E27FC236}">
              <a16:creationId xmlns:a16="http://schemas.microsoft.com/office/drawing/2014/main" id="{8A374E6B-78E9-4E98-9842-DB77C05F1B7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0" name="TextBox 2669">
          <a:extLst>
            <a:ext uri="{FF2B5EF4-FFF2-40B4-BE49-F238E27FC236}">
              <a16:creationId xmlns:a16="http://schemas.microsoft.com/office/drawing/2014/main" id="{C3821418-6E15-4C91-8BA7-98490A8B64F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1" name="TextBox 2670">
          <a:extLst>
            <a:ext uri="{FF2B5EF4-FFF2-40B4-BE49-F238E27FC236}">
              <a16:creationId xmlns:a16="http://schemas.microsoft.com/office/drawing/2014/main" id="{A8E376CE-6164-4D99-AE40-770BB3E88B3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2" name="TextBox 2671">
          <a:extLst>
            <a:ext uri="{FF2B5EF4-FFF2-40B4-BE49-F238E27FC236}">
              <a16:creationId xmlns:a16="http://schemas.microsoft.com/office/drawing/2014/main" id="{ECE43C08-CDF5-4F9A-BD50-09FE9C69965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3" name="TextBox 2672">
          <a:extLst>
            <a:ext uri="{FF2B5EF4-FFF2-40B4-BE49-F238E27FC236}">
              <a16:creationId xmlns:a16="http://schemas.microsoft.com/office/drawing/2014/main" id="{73A93AF0-E696-41B2-8B70-A2001385C70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4" name="TextBox 2673">
          <a:extLst>
            <a:ext uri="{FF2B5EF4-FFF2-40B4-BE49-F238E27FC236}">
              <a16:creationId xmlns:a16="http://schemas.microsoft.com/office/drawing/2014/main" id="{22BF2262-9D76-4E24-8220-A01091B7A31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5" name="TextBox 2674">
          <a:extLst>
            <a:ext uri="{FF2B5EF4-FFF2-40B4-BE49-F238E27FC236}">
              <a16:creationId xmlns:a16="http://schemas.microsoft.com/office/drawing/2014/main" id="{F6256162-D7FB-4EE0-B83C-9CA0EF92A55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6" name="TextBox 2675">
          <a:extLst>
            <a:ext uri="{FF2B5EF4-FFF2-40B4-BE49-F238E27FC236}">
              <a16:creationId xmlns:a16="http://schemas.microsoft.com/office/drawing/2014/main" id="{95D5EA27-6424-4649-8E3A-75DC429402E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7" name="TextBox 2676">
          <a:extLst>
            <a:ext uri="{FF2B5EF4-FFF2-40B4-BE49-F238E27FC236}">
              <a16:creationId xmlns:a16="http://schemas.microsoft.com/office/drawing/2014/main" id="{DC8CB1A7-91F2-452C-95C8-77912224237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8" name="TextBox 2677">
          <a:extLst>
            <a:ext uri="{FF2B5EF4-FFF2-40B4-BE49-F238E27FC236}">
              <a16:creationId xmlns:a16="http://schemas.microsoft.com/office/drawing/2014/main" id="{F5F68704-FEC6-4FF9-975B-A14E9669855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79" name="TextBox 2678">
          <a:extLst>
            <a:ext uri="{FF2B5EF4-FFF2-40B4-BE49-F238E27FC236}">
              <a16:creationId xmlns:a16="http://schemas.microsoft.com/office/drawing/2014/main" id="{255478CC-B8F9-49FD-8BCA-C6334B15AAF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0" name="TextBox 2679">
          <a:extLst>
            <a:ext uri="{FF2B5EF4-FFF2-40B4-BE49-F238E27FC236}">
              <a16:creationId xmlns:a16="http://schemas.microsoft.com/office/drawing/2014/main" id="{9EB9439F-79E6-4F4D-8DCF-4A11017EB0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1" name="TextBox 2680">
          <a:extLst>
            <a:ext uri="{FF2B5EF4-FFF2-40B4-BE49-F238E27FC236}">
              <a16:creationId xmlns:a16="http://schemas.microsoft.com/office/drawing/2014/main" id="{E1CDBE78-7E86-4493-BFF6-A560FE029A8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2" name="TextBox 2681">
          <a:extLst>
            <a:ext uri="{FF2B5EF4-FFF2-40B4-BE49-F238E27FC236}">
              <a16:creationId xmlns:a16="http://schemas.microsoft.com/office/drawing/2014/main" id="{2DA6B970-FC41-4CB6-9273-FB76FF0111F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3" name="TextBox 2682">
          <a:extLst>
            <a:ext uri="{FF2B5EF4-FFF2-40B4-BE49-F238E27FC236}">
              <a16:creationId xmlns:a16="http://schemas.microsoft.com/office/drawing/2014/main" id="{704EA9CB-BAB2-4FE6-A38B-66B8E48E5B5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4" name="TextBox 2683">
          <a:extLst>
            <a:ext uri="{FF2B5EF4-FFF2-40B4-BE49-F238E27FC236}">
              <a16:creationId xmlns:a16="http://schemas.microsoft.com/office/drawing/2014/main" id="{407BADB3-8EE2-4B55-B314-EA54CCB3023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5" name="TextBox 2684">
          <a:extLst>
            <a:ext uri="{FF2B5EF4-FFF2-40B4-BE49-F238E27FC236}">
              <a16:creationId xmlns:a16="http://schemas.microsoft.com/office/drawing/2014/main" id="{EA47764F-B3A9-4FAE-A12A-78F078557A1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6" name="TextBox 2685">
          <a:extLst>
            <a:ext uri="{FF2B5EF4-FFF2-40B4-BE49-F238E27FC236}">
              <a16:creationId xmlns:a16="http://schemas.microsoft.com/office/drawing/2014/main" id="{DD91E868-9DFA-4EF6-9A87-C4953839848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7" name="TextBox 2686">
          <a:extLst>
            <a:ext uri="{FF2B5EF4-FFF2-40B4-BE49-F238E27FC236}">
              <a16:creationId xmlns:a16="http://schemas.microsoft.com/office/drawing/2014/main" id="{AAE3D69B-238E-44A9-9170-D87594BEE26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8" name="TextBox 2687">
          <a:extLst>
            <a:ext uri="{FF2B5EF4-FFF2-40B4-BE49-F238E27FC236}">
              <a16:creationId xmlns:a16="http://schemas.microsoft.com/office/drawing/2014/main" id="{B1984CC3-DD33-4816-B673-31BA95E65D5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89" name="TextBox 2688">
          <a:extLst>
            <a:ext uri="{FF2B5EF4-FFF2-40B4-BE49-F238E27FC236}">
              <a16:creationId xmlns:a16="http://schemas.microsoft.com/office/drawing/2014/main" id="{730DC197-FC73-4220-932B-C51562C70A5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0" name="TextBox 2689">
          <a:extLst>
            <a:ext uri="{FF2B5EF4-FFF2-40B4-BE49-F238E27FC236}">
              <a16:creationId xmlns:a16="http://schemas.microsoft.com/office/drawing/2014/main" id="{5A012785-4D22-482A-B8A6-03210A98B0D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1" name="TextBox 2690">
          <a:extLst>
            <a:ext uri="{FF2B5EF4-FFF2-40B4-BE49-F238E27FC236}">
              <a16:creationId xmlns:a16="http://schemas.microsoft.com/office/drawing/2014/main" id="{4416D69F-03DD-48A2-8FE2-C90A1424F46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2" name="TextBox 2691">
          <a:extLst>
            <a:ext uri="{FF2B5EF4-FFF2-40B4-BE49-F238E27FC236}">
              <a16:creationId xmlns:a16="http://schemas.microsoft.com/office/drawing/2014/main" id="{BB7E81C5-314A-4C26-A3B8-9C1863C36A8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3" name="TextBox 2692">
          <a:extLst>
            <a:ext uri="{FF2B5EF4-FFF2-40B4-BE49-F238E27FC236}">
              <a16:creationId xmlns:a16="http://schemas.microsoft.com/office/drawing/2014/main" id="{252EC875-929C-4609-B170-8058414A786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4" name="TextBox 2693">
          <a:extLst>
            <a:ext uri="{FF2B5EF4-FFF2-40B4-BE49-F238E27FC236}">
              <a16:creationId xmlns:a16="http://schemas.microsoft.com/office/drawing/2014/main" id="{21F31A60-E2F0-416B-89AF-9C6A385B62A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5" name="TextBox 2694">
          <a:extLst>
            <a:ext uri="{FF2B5EF4-FFF2-40B4-BE49-F238E27FC236}">
              <a16:creationId xmlns:a16="http://schemas.microsoft.com/office/drawing/2014/main" id="{71800621-D325-4FC8-9FC4-C016215338D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6" name="TextBox 2695">
          <a:extLst>
            <a:ext uri="{FF2B5EF4-FFF2-40B4-BE49-F238E27FC236}">
              <a16:creationId xmlns:a16="http://schemas.microsoft.com/office/drawing/2014/main" id="{96F8E49E-AEB7-4118-92CF-8A4DBBDEA45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7" name="TextBox 2696">
          <a:extLst>
            <a:ext uri="{FF2B5EF4-FFF2-40B4-BE49-F238E27FC236}">
              <a16:creationId xmlns:a16="http://schemas.microsoft.com/office/drawing/2014/main" id="{0781510C-F012-49D2-8572-8E31D67C2F3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8" name="TextBox 2697">
          <a:extLst>
            <a:ext uri="{FF2B5EF4-FFF2-40B4-BE49-F238E27FC236}">
              <a16:creationId xmlns:a16="http://schemas.microsoft.com/office/drawing/2014/main" id="{90F2B061-0DC4-4049-9ADE-9982D5CACC6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699" name="TextBox 2698">
          <a:extLst>
            <a:ext uri="{FF2B5EF4-FFF2-40B4-BE49-F238E27FC236}">
              <a16:creationId xmlns:a16="http://schemas.microsoft.com/office/drawing/2014/main" id="{77C344D3-075B-407E-99F8-68894ECFA58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0" name="TextBox 2699">
          <a:extLst>
            <a:ext uri="{FF2B5EF4-FFF2-40B4-BE49-F238E27FC236}">
              <a16:creationId xmlns:a16="http://schemas.microsoft.com/office/drawing/2014/main" id="{6D6C88F3-03E0-4938-8113-AB10C5AE6D6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1" name="TextBox 2700">
          <a:extLst>
            <a:ext uri="{FF2B5EF4-FFF2-40B4-BE49-F238E27FC236}">
              <a16:creationId xmlns:a16="http://schemas.microsoft.com/office/drawing/2014/main" id="{844496BE-5E1D-47BF-9940-40DCE5821B5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2" name="TextBox 2701">
          <a:extLst>
            <a:ext uri="{FF2B5EF4-FFF2-40B4-BE49-F238E27FC236}">
              <a16:creationId xmlns:a16="http://schemas.microsoft.com/office/drawing/2014/main" id="{BA672DFC-52ED-4426-906D-D5CA8C75C8B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3" name="TextBox 2702">
          <a:extLst>
            <a:ext uri="{FF2B5EF4-FFF2-40B4-BE49-F238E27FC236}">
              <a16:creationId xmlns:a16="http://schemas.microsoft.com/office/drawing/2014/main" id="{0A246084-7B2B-44BB-8EEE-951B51FEA86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4" name="TextBox 2703">
          <a:extLst>
            <a:ext uri="{FF2B5EF4-FFF2-40B4-BE49-F238E27FC236}">
              <a16:creationId xmlns:a16="http://schemas.microsoft.com/office/drawing/2014/main" id="{0EEC09F2-B8D1-49FA-822A-F73F97925F4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5" name="TextBox 2704">
          <a:extLst>
            <a:ext uri="{FF2B5EF4-FFF2-40B4-BE49-F238E27FC236}">
              <a16:creationId xmlns:a16="http://schemas.microsoft.com/office/drawing/2014/main" id="{70082DF9-18B9-43B2-8740-EF1B4D231A9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6" name="TextBox 2705">
          <a:extLst>
            <a:ext uri="{FF2B5EF4-FFF2-40B4-BE49-F238E27FC236}">
              <a16:creationId xmlns:a16="http://schemas.microsoft.com/office/drawing/2014/main" id="{43468695-AB68-4591-AEB4-9D43A3F957A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7" name="TextBox 2706">
          <a:extLst>
            <a:ext uri="{FF2B5EF4-FFF2-40B4-BE49-F238E27FC236}">
              <a16:creationId xmlns:a16="http://schemas.microsoft.com/office/drawing/2014/main" id="{DEC7DDEF-FFC1-4547-9CDE-ABC2048D971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8" name="TextBox 2707">
          <a:extLst>
            <a:ext uri="{FF2B5EF4-FFF2-40B4-BE49-F238E27FC236}">
              <a16:creationId xmlns:a16="http://schemas.microsoft.com/office/drawing/2014/main" id="{3300CFE0-3223-4540-905A-9ACAB190D5F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09" name="TextBox 2708">
          <a:extLst>
            <a:ext uri="{FF2B5EF4-FFF2-40B4-BE49-F238E27FC236}">
              <a16:creationId xmlns:a16="http://schemas.microsoft.com/office/drawing/2014/main" id="{DDB4D4C6-2B5A-435C-83D0-776F24357A5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0" name="TextBox 2709">
          <a:extLst>
            <a:ext uri="{FF2B5EF4-FFF2-40B4-BE49-F238E27FC236}">
              <a16:creationId xmlns:a16="http://schemas.microsoft.com/office/drawing/2014/main" id="{EF2790B6-A508-48CC-8ABE-D2EA7719AA3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1" name="TextBox 2710">
          <a:extLst>
            <a:ext uri="{FF2B5EF4-FFF2-40B4-BE49-F238E27FC236}">
              <a16:creationId xmlns:a16="http://schemas.microsoft.com/office/drawing/2014/main" id="{047E6C13-8280-4E4F-B78B-C9B5FC47D3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2" name="TextBox 2711">
          <a:extLst>
            <a:ext uri="{FF2B5EF4-FFF2-40B4-BE49-F238E27FC236}">
              <a16:creationId xmlns:a16="http://schemas.microsoft.com/office/drawing/2014/main" id="{EAC8E739-B9B1-4105-8D7C-E05CA6BFFC0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3" name="TextBox 2712">
          <a:extLst>
            <a:ext uri="{FF2B5EF4-FFF2-40B4-BE49-F238E27FC236}">
              <a16:creationId xmlns:a16="http://schemas.microsoft.com/office/drawing/2014/main" id="{B301AD54-91F2-405E-8CE4-A4357A56A39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4" name="TextBox 2713">
          <a:extLst>
            <a:ext uri="{FF2B5EF4-FFF2-40B4-BE49-F238E27FC236}">
              <a16:creationId xmlns:a16="http://schemas.microsoft.com/office/drawing/2014/main" id="{55EC22BD-F4F0-4B70-9B89-32FEE29F3E7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5" name="TextBox 2714">
          <a:extLst>
            <a:ext uri="{FF2B5EF4-FFF2-40B4-BE49-F238E27FC236}">
              <a16:creationId xmlns:a16="http://schemas.microsoft.com/office/drawing/2014/main" id="{270801C2-CEBC-4475-8C2F-04F13403F32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6" name="TextBox 2715">
          <a:extLst>
            <a:ext uri="{FF2B5EF4-FFF2-40B4-BE49-F238E27FC236}">
              <a16:creationId xmlns:a16="http://schemas.microsoft.com/office/drawing/2014/main" id="{A375CC48-37F0-47AF-91EA-AFE8F8D97C0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7" name="TextBox 2716">
          <a:extLst>
            <a:ext uri="{FF2B5EF4-FFF2-40B4-BE49-F238E27FC236}">
              <a16:creationId xmlns:a16="http://schemas.microsoft.com/office/drawing/2014/main" id="{6B989948-A12D-403D-A855-452D077BC4F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8" name="TextBox 2717">
          <a:extLst>
            <a:ext uri="{FF2B5EF4-FFF2-40B4-BE49-F238E27FC236}">
              <a16:creationId xmlns:a16="http://schemas.microsoft.com/office/drawing/2014/main" id="{BD52A002-B2EB-4BEF-9DBD-E91CBAD55B2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19" name="TextBox 2718">
          <a:extLst>
            <a:ext uri="{FF2B5EF4-FFF2-40B4-BE49-F238E27FC236}">
              <a16:creationId xmlns:a16="http://schemas.microsoft.com/office/drawing/2014/main" id="{77A3ECA9-2609-4811-80EE-4E1010698F8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0" name="TextBox 2719">
          <a:extLst>
            <a:ext uri="{FF2B5EF4-FFF2-40B4-BE49-F238E27FC236}">
              <a16:creationId xmlns:a16="http://schemas.microsoft.com/office/drawing/2014/main" id="{81E73824-0752-4F80-B00A-23587688B88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1" name="TextBox 2720">
          <a:extLst>
            <a:ext uri="{FF2B5EF4-FFF2-40B4-BE49-F238E27FC236}">
              <a16:creationId xmlns:a16="http://schemas.microsoft.com/office/drawing/2014/main" id="{EED1B868-BB6A-4F2B-BC4C-982AD792A8D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2" name="TextBox 2721">
          <a:extLst>
            <a:ext uri="{FF2B5EF4-FFF2-40B4-BE49-F238E27FC236}">
              <a16:creationId xmlns:a16="http://schemas.microsoft.com/office/drawing/2014/main" id="{1A9103B3-474D-4907-8CDA-BBA0907F954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3" name="TextBox 2722">
          <a:extLst>
            <a:ext uri="{FF2B5EF4-FFF2-40B4-BE49-F238E27FC236}">
              <a16:creationId xmlns:a16="http://schemas.microsoft.com/office/drawing/2014/main" id="{E4B6ACB1-D3CE-43BD-A023-705E9053700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4" name="TextBox 2723">
          <a:extLst>
            <a:ext uri="{FF2B5EF4-FFF2-40B4-BE49-F238E27FC236}">
              <a16:creationId xmlns:a16="http://schemas.microsoft.com/office/drawing/2014/main" id="{081BDFB7-733E-43E8-954E-9A0E9CAEC2C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5" name="TextBox 2724">
          <a:extLst>
            <a:ext uri="{FF2B5EF4-FFF2-40B4-BE49-F238E27FC236}">
              <a16:creationId xmlns:a16="http://schemas.microsoft.com/office/drawing/2014/main" id="{B3F0925F-DFA7-4504-9B6E-5C4FECFB7F8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6" name="TextBox 2725">
          <a:extLst>
            <a:ext uri="{FF2B5EF4-FFF2-40B4-BE49-F238E27FC236}">
              <a16:creationId xmlns:a16="http://schemas.microsoft.com/office/drawing/2014/main" id="{126D42D4-4B49-4348-B698-8C6452E6FAF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7" name="TextBox 2726">
          <a:extLst>
            <a:ext uri="{FF2B5EF4-FFF2-40B4-BE49-F238E27FC236}">
              <a16:creationId xmlns:a16="http://schemas.microsoft.com/office/drawing/2014/main" id="{BFC05D2F-7BC0-40C3-9EC4-E370F15F7D0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8" name="TextBox 2727">
          <a:extLst>
            <a:ext uri="{FF2B5EF4-FFF2-40B4-BE49-F238E27FC236}">
              <a16:creationId xmlns:a16="http://schemas.microsoft.com/office/drawing/2014/main" id="{29E21C5A-8FE4-4FAA-8D4C-91987D7D4AA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29" name="TextBox 2728">
          <a:extLst>
            <a:ext uri="{FF2B5EF4-FFF2-40B4-BE49-F238E27FC236}">
              <a16:creationId xmlns:a16="http://schemas.microsoft.com/office/drawing/2014/main" id="{C7D37D1D-0785-47DF-93BD-A5400299FE2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0" name="TextBox 2729">
          <a:extLst>
            <a:ext uri="{FF2B5EF4-FFF2-40B4-BE49-F238E27FC236}">
              <a16:creationId xmlns:a16="http://schemas.microsoft.com/office/drawing/2014/main" id="{E9E811E0-CCD9-48A2-AB99-AEA7D7FE66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1" name="TextBox 2730">
          <a:extLst>
            <a:ext uri="{FF2B5EF4-FFF2-40B4-BE49-F238E27FC236}">
              <a16:creationId xmlns:a16="http://schemas.microsoft.com/office/drawing/2014/main" id="{23FC9CC2-FE03-4632-B215-4A486E492F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2" name="TextBox 2731">
          <a:extLst>
            <a:ext uri="{FF2B5EF4-FFF2-40B4-BE49-F238E27FC236}">
              <a16:creationId xmlns:a16="http://schemas.microsoft.com/office/drawing/2014/main" id="{0A6D6276-7F7C-4525-8684-395C0B282A1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3" name="TextBox 2732">
          <a:extLst>
            <a:ext uri="{FF2B5EF4-FFF2-40B4-BE49-F238E27FC236}">
              <a16:creationId xmlns:a16="http://schemas.microsoft.com/office/drawing/2014/main" id="{33B2E9EA-A4ED-43A2-B47C-34032FD748F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4" name="TextBox 2733">
          <a:extLst>
            <a:ext uri="{FF2B5EF4-FFF2-40B4-BE49-F238E27FC236}">
              <a16:creationId xmlns:a16="http://schemas.microsoft.com/office/drawing/2014/main" id="{DC577199-B481-4F3F-A0C4-461216BACFD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5" name="TextBox 2734">
          <a:extLst>
            <a:ext uri="{FF2B5EF4-FFF2-40B4-BE49-F238E27FC236}">
              <a16:creationId xmlns:a16="http://schemas.microsoft.com/office/drawing/2014/main" id="{FF81C60F-EF9E-47B6-808D-FC7883B50CA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6" name="TextBox 2735">
          <a:extLst>
            <a:ext uri="{FF2B5EF4-FFF2-40B4-BE49-F238E27FC236}">
              <a16:creationId xmlns:a16="http://schemas.microsoft.com/office/drawing/2014/main" id="{AC4C6E76-6F94-4F8E-96E6-AD996E650D1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7" name="TextBox 2736">
          <a:extLst>
            <a:ext uri="{FF2B5EF4-FFF2-40B4-BE49-F238E27FC236}">
              <a16:creationId xmlns:a16="http://schemas.microsoft.com/office/drawing/2014/main" id="{1A3D84AC-2E66-4C21-88CE-8C9545A0CCB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8" name="TextBox 2737">
          <a:extLst>
            <a:ext uri="{FF2B5EF4-FFF2-40B4-BE49-F238E27FC236}">
              <a16:creationId xmlns:a16="http://schemas.microsoft.com/office/drawing/2014/main" id="{F3AA3EAE-D8E4-4CC4-ABC5-83645F35B65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39" name="TextBox 2738">
          <a:extLst>
            <a:ext uri="{FF2B5EF4-FFF2-40B4-BE49-F238E27FC236}">
              <a16:creationId xmlns:a16="http://schemas.microsoft.com/office/drawing/2014/main" id="{93DDF466-1271-45C4-9102-41DB7DAA276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0" name="TextBox 2739">
          <a:extLst>
            <a:ext uri="{FF2B5EF4-FFF2-40B4-BE49-F238E27FC236}">
              <a16:creationId xmlns:a16="http://schemas.microsoft.com/office/drawing/2014/main" id="{C71970C4-CEA3-45B3-8F0F-BA071578F72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1" name="TextBox 2740">
          <a:extLst>
            <a:ext uri="{FF2B5EF4-FFF2-40B4-BE49-F238E27FC236}">
              <a16:creationId xmlns:a16="http://schemas.microsoft.com/office/drawing/2014/main" id="{84E252D6-424A-437F-8136-5432C6DB648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2" name="TextBox 2741">
          <a:extLst>
            <a:ext uri="{FF2B5EF4-FFF2-40B4-BE49-F238E27FC236}">
              <a16:creationId xmlns:a16="http://schemas.microsoft.com/office/drawing/2014/main" id="{5BCBB9F5-47B4-4D0F-B158-70486BD17C2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3" name="TextBox 2742">
          <a:extLst>
            <a:ext uri="{FF2B5EF4-FFF2-40B4-BE49-F238E27FC236}">
              <a16:creationId xmlns:a16="http://schemas.microsoft.com/office/drawing/2014/main" id="{0E979E7A-E444-4B43-B762-E3EE935F417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4" name="TextBox 2743">
          <a:extLst>
            <a:ext uri="{FF2B5EF4-FFF2-40B4-BE49-F238E27FC236}">
              <a16:creationId xmlns:a16="http://schemas.microsoft.com/office/drawing/2014/main" id="{30DB004D-2E6C-433B-AA67-4AA20477D4A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5" name="TextBox 2744">
          <a:extLst>
            <a:ext uri="{FF2B5EF4-FFF2-40B4-BE49-F238E27FC236}">
              <a16:creationId xmlns:a16="http://schemas.microsoft.com/office/drawing/2014/main" id="{86E68210-3980-4295-B2B4-FE0375F1BA6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6" name="TextBox 2745">
          <a:extLst>
            <a:ext uri="{FF2B5EF4-FFF2-40B4-BE49-F238E27FC236}">
              <a16:creationId xmlns:a16="http://schemas.microsoft.com/office/drawing/2014/main" id="{C3768C1F-382F-44DD-96F0-9C68BA0EADB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7" name="TextBox 2746">
          <a:extLst>
            <a:ext uri="{FF2B5EF4-FFF2-40B4-BE49-F238E27FC236}">
              <a16:creationId xmlns:a16="http://schemas.microsoft.com/office/drawing/2014/main" id="{E3D0E3C1-E9C7-4D58-B9F5-955EDA6F1D8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8" name="TextBox 2747">
          <a:extLst>
            <a:ext uri="{FF2B5EF4-FFF2-40B4-BE49-F238E27FC236}">
              <a16:creationId xmlns:a16="http://schemas.microsoft.com/office/drawing/2014/main" id="{4D466FD7-6E9B-46B3-8DC2-8B84E94B857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49" name="TextBox 2748">
          <a:extLst>
            <a:ext uri="{FF2B5EF4-FFF2-40B4-BE49-F238E27FC236}">
              <a16:creationId xmlns:a16="http://schemas.microsoft.com/office/drawing/2014/main" id="{895AB023-F895-469B-A7D2-6CA4D7ECC2C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0" name="TextBox 2749">
          <a:extLst>
            <a:ext uri="{FF2B5EF4-FFF2-40B4-BE49-F238E27FC236}">
              <a16:creationId xmlns:a16="http://schemas.microsoft.com/office/drawing/2014/main" id="{32C71451-F8D8-4607-BA1E-795DF586138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1" name="TextBox 2750">
          <a:extLst>
            <a:ext uri="{FF2B5EF4-FFF2-40B4-BE49-F238E27FC236}">
              <a16:creationId xmlns:a16="http://schemas.microsoft.com/office/drawing/2014/main" id="{E25B55A5-F1D0-4E56-A5B9-8927DC8147E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2" name="TextBox 2751">
          <a:extLst>
            <a:ext uri="{FF2B5EF4-FFF2-40B4-BE49-F238E27FC236}">
              <a16:creationId xmlns:a16="http://schemas.microsoft.com/office/drawing/2014/main" id="{A4A2730C-4BBF-4CAB-B061-ED74DFDAD4B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3" name="TextBox 2752">
          <a:extLst>
            <a:ext uri="{FF2B5EF4-FFF2-40B4-BE49-F238E27FC236}">
              <a16:creationId xmlns:a16="http://schemas.microsoft.com/office/drawing/2014/main" id="{724D239F-1E64-4D37-8ADA-CDFA0178786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4" name="TextBox 2753">
          <a:extLst>
            <a:ext uri="{FF2B5EF4-FFF2-40B4-BE49-F238E27FC236}">
              <a16:creationId xmlns:a16="http://schemas.microsoft.com/office/drawing/2014/main" id="{B38ED409-22DE-4948-9B1E-B85D73EA0B0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5" name="TextBox 2754">
          <a:extLst>
            <a:ext uri="{FF2B5EF4-FFF2-40B4-BE49-F238E27FC236}">
              <a16:creationId xmlns:a16="http://schemas.microsoft.com/office/drawing/2014/main" id="{96307077-7DA6-4245-B3D7-68F3C14069F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6" name="TextBox 2755">
          <a:extLst>
            <a:ext uri="{FF2B5EF4-FFF2-40B4-BE49-F238E27FC236}">
              <a16:creationId xmlns:a16="http://schemas.microsoft.com/office/drawing/2014/main" id="{5EE14C78-858B-4098-A625-3D9EA897C63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7" name="TextBox 2756">
          <a:extLst>
            <a:ext uri="{FF2B5EF4-FFF2-40B4-BE49-F238E27FC236}">
              <a16:creationId xmlns:a16="http://schemas.microsoft.com/office/drawing/2014/main" id="{A5C03A8C-C638-4FD4-831B-800EEB7788D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8" name="TextBox 2757">
          <a:extLst>
            <a:ext uri="{FF2B5EF4-FFF2-40B4-BE49-F238E27FC236}">
              <a16:creationId xmlns:a16="http://schemas.microsoft.com/office/drawing/2014/main" id="{D233C8B3-1C90-45E1-9ADB-6D4C6A1A92B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59" name="TextBox 2758">
          <a:extLst>
            <a:ext uri="{FF2B5EF4-FFF2-40B4-BE49-F238E27FC236}">
              <a16:creationId xmlns:a16="http://schemas.microsoft.com/office/drawing/2014/main" id="{4771D58B-3D93-413E-9920-2DF6ECC7EC62}"/>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0" name="TextBox 2759">
          <a:extLst>
            <a:ext uri="{FF2B5EF4-FFF2-40B4-BE49-F238E27FC236}">
              <a16:creationId xmlns:a16="http://schemas.microsoft.com/office/drawing/2014/main" id="{3B34E553-E73F-4937-92BD-838834DA174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1" name="TextBox 2760">
          <a:extLst>
            <a:ext uri="{FF2B5EF4-FFF2-40B4-BE49-F238E27FC236}">
              <a16:creationId xmlns:a16="http://schemas.microsoft.com/office/drawing/2014/main" id="{8F98C4E0-4F2B-45B5-8A5A-225BEF34801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2" name="TextBox 2761">
          <a:extLst>
            <a:ext uri="{FF2B5EF4-FFF2-40B4-BE49-F238E27FC236}">
              <a16:creationId xmlns:a16="http://schemas.microsoft.com/office/drawing/2014/main" id="{87514E40-5607-4ECE-BA87-75A1F44BAB9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3" name="TextBox 2762">
          <a:extLst>
            <a:ext uri="{FF2B5EF4-FFF2-40B4-BE49-F238E27FC236}">
              <a16:creationId xmlns:a16="http://schemas.microsoft.com/office/drawing/2014/main" id="{F86C11B2-608D-47B4-88F4-E544BD1364E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4" name="TextBox 2763">
          <a:extLst>
            <a:ext uri="{FF2B5EF4-FFF2-40B4-BE49-F238E27FC236}">
              <a16:creationId xmlns:a16="http://schemas.microsoft.com/office/drawing/2014/main" id="{8DCC018E-015F-48C1-8B73-9F85B69F711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5" name="TextBox 2764">
          <a:extLst>
            <a:ext uri="{FF2B5EF4-FFF2-40B4-BE49-F238E27FC236}">
              <a16:creationId xmlns:a16="http://schemas.microsoft.com/office/drawing/2014/main" id="{C1AD2934-195A-4959-A966-83D16CF7832C}"/>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6" name="TextBox 2765">
          <a:extLst>
            <a:ext uri="{FF2B5EF4-FFF2-40B4-BE49-F238E27FC236}">
              <a16:creationId xmlns:a16="http://schemas.microsoft.com/office/drawing/2014/main" id="{AB1F9421-0EA9-4512-8D4E-739EDE8B6A6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7" name="TextBox 2766">
          <a:extLst>
            <a:ext uri="{FF2B5EF4-FFF2-40B4-BE49-F238E27FC236}">
              <a16:creationId xmlns:a16="http://schemas.microsoft.com/office/drawing/2014/main" id="{54CE0B3B-380A-463F-BDDA-F3FB627C703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8" name="TextBox 2767">
          <a:extLst>
            <a:ext uri="{FF2B5EF4-FFF2-40B4-BE49-F238E27FC236}">
              <a16:creationId xmlns:a16="http://schemas.microsoft.com/office/drawing/2014/main" id="{9E51B175-9D17-4FFA-9347-1D0788AEA3D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69" name="TextBox 2768">
          <a:extLst>
            <a:ext uri="{FF2B5EF4-FFF2-40B4-BE49-F238E27FC236}">
              <a16:creationId xmlns:a16="http://schemas.microsoft.com/office/drawing/2014/main" id="{F9C6F1CB-9D9C-4581-AF8F-98CD785FC0A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0" name="TextBox 2769">
          <a:extLst>
            <a:ext uri="{FF2B5EF4-FFF2-40B4-BE49-F238E27FC236}">
              <a16:creationId xmlns:a16="http://schemas.microsoft.com/office/drawing/2014/main" id="{E181D921-DA57-41FE-BE8C-6ACFE7B9D69F}"/>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1" name="TextBox 2770">
          <a:extLst>
            <a:ext uri="{FF2B5EF4-FFF2-40B4-BE49-F238E27FC236}">
              <a16:creationId xmlns:a16="http://schemas.microsoft.com/office/drawing/2014/main" id="{F205154A-A435-4D53-A3A0-54C998E195C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2" name="TextBox 2771">
          <a:extLst>
            <a:ext uri="{FF2B5EF4-FFF2-40B4-BE49-F238E27FC236}">
              <a16:creationId xmlns:a16="http://schemas.microsoft.com/office/drawing/2014/main" id="{7A948584-2EFF-4CFD-83AD-B8424C8E5B8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3" name="TextBox 2772">
          <a:extLst>
            <a:ext uri="{FF2B5EF4-FFF2-40B4-BE49-F238E27FC236}">
              <a16:creationId xmlns:a16="http://schemas.microsoft.com/office/drawing/2014/main" id="{0029331A-6D28-42F1-AD60-9B30638CB9D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4" name="TextBox 2773">
          <a:extLst>
            <a:ext uri="{FF2B5EF4-FFF2-40B4-BE49-F238E27FC236}">
              <a16:creationId xmlns:a16="http://schemas.microsoft.com/office/drawing/2014/main" id="{629A78D2-1159-45D4-94C1-23B228200C2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5" name="TextBox 2774">
          <a:extLst>
            <a:ext uri="{FF2B5EF4-FFF2-40B4-BE49-F238E27FC236}">
              <a16:creationId xmlns:a16="http://schemas.microsoft.com/office/drawing/2014/main" id="{74CA8A6E-DB9D-4B85-BAFB-DE5A5D71E08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6" name="TextBox 2775">
          <a:extLst>
            <a:ext uri="{FF2B5EF4-FFF2-40B4-BE49-F238E27FC236}">
              <a16:creationId xmlns:a16="http://schemas.microsoft.com/office/drawing/2014/main" id="{750E0BF8-19F6-49D0-BBD9-E6E30B3913B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7" name="TextBox 2776">
          <a:extLst>
            <a:ext uri="{FF2B5EF4-FFF2-40B4-BE49-F238E27FC236}">
              <a16:creationId xmlns:a16="http://schemas.microsoft.com/office/drawing/2014/main" id="{8C911EC3-7F24-4BC5-BE9A-5D46818C4AA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8" name="TextBox 2777">
          <a:extLst>
            <a:ext uri="{FF2B5EF4-FFF2-40B4-BE49-F238E27FC236}">
              <a16:creationId xmlns:a16="http://schemas.microsoft.com/office/drawing/2014/main" id="{8829353C-9FB0-4561-BD6E-95A2C1CDC8F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79" name="TextBox 2778">
          <a:extLst>
            <a:ext uri="{FF2B5EF4-FFF2-40B4-BE49-F238E27FC236}">
              <a16:creationId xmlns:a16="http://schemas.microsoft.com/office/drawing/2014/main" id="{9EB0DF6B-BF5A-445E-A11F-6587B2A510F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0" name="TextBox 2779">
          <a:extLst>
            <a:ext uri="{FF2B5EF4-FFF2-40B4-BE49-F238E27FC236}">
              <a16:creationId xmlns:a16="http://schemas.microsoft.com/office/drawing/2014/main" id="{9A77B0CF-0EEC-422A-9B88-12D96847704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1" name="TextBox 2780">
          <a:extLst>
            <a:ext uri="{FF2B5EF4-FFF2-40B4-BE49-F238E27FC236}">
              <a16:creationId xmlns:a16="http://schemas.microsoft.com/office/drawing/2014/main" id="{56BC6B47-76A1-4F20-B3AD-AA2398D5B82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2" name="TextBox 2781">
          <a:extLst>
            <a:ext uri="{FF2B5EF4-FFF2-40B4-BE49-F238E27FC236}">
              <a16:creationId xmlns:a16="http://schemas.microsoft.com/office/drawing/2014/main" id="{84C09846-82E2-42FE-B415-125EC7E42EC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3" name="TextBox 2782">
          <a:extLst>
            <a:ext uri="{FF2B5EF4-FFF2-40B4-BE49-F238E27FC236}">
              <a16:creationId xmlns:a16="http://schemas.microsoft.com/office/drawing/2014/main" id="{1DB7AF56-3354-4489-B5D4-08C04B626C46}"/>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4" name="TextBox 2783">
          <a:extLst>
            <a:ext uri="{FF2B5EF4-FFF2-40B4-BE49-F238E27FC236}">
              <a16:creationId xmlns:a16="http://schemas.microsoft.com/office/drawing/2014/main" id="{6AF3F1CD-2B93-4BB0-B65E-BEED11CEA23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5" name="TextBox 2784">
          <a:extLst>
            <a:ext uri="{FF2B5EF4-FFF2-40B4-BE49-F238E27FC236}">
              <a16:creationId xmlns:a16="http://schemas.microsoft.com/office/drawing/2014/main" id="{D4C17999-8F53-420A-9919-348AEAB5715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6" name="TextBox 2785">
          <a:extLst>
            <a:ext uri="{FF2B5EF4-FFF2-40B4-BE49-F238E27FC236}">
              <a16:creationId xmlns:a16="http://schemas.microsoft.com/office/drawing/2014/main" id="{B21EFFD7-581B-481C-A1E0-0DEEC7D0746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7" name="TextBox 2786">
          <a:extLst>
            <a:ext uri="{FF2B5EF4-FFF2-40B4-BE49-F238E27FC236}">
              <a16:creationId xmlns:a16="http://schemas.microsoft.com/office/drawing/2014/main" id="{9B70A1C0-C8DD-4F4E-A54A-B1829BCE3E4E}"/>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8" name="TextBox 2787">
          <a:extLst>
            <a:ext uri="{FF2B5EF4-FFF2-40B4-BE49-F238E27FC236}">
              <a16:creationId xmlns:a16="http://schemas.microsoft.com/office/drawing/2014/main" id="{44F9FB40-13B3-486B-8EAA-9B013597850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89" name="TextBox 2788">
          <a:extLst>
            <a:ext uri="{FF2B5EF4-FFF2-40B4-BE49-F238E27FC236}">
              <a16:creationId xmlns:a16="http://schemas.microsoft.com/office/drawing/2014/main" id="{9EFB1323-126D-44B0-A81D-443EDBEB9FA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0" name="TextBox 2789">
          <a:extLst>
            <a:ext uri="{FF2B5EF4-FFF2-40B4-BE49-F238E27FC236}">
              <a16:creationId xmlns:a16="http://schemas.microsoft.com/office/drawing/2014/main" id="{3879E250-509C-4E1B-8589-C2B2D684AF2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1" name="TextBox 2790">
          <a:extLst>
            <a:ext uri="{FF2B5EF4-FFF2-40B4-BE49-F238E27FC236}">
              <a16:creationId xmlns:a16="http://schemas.microsoft.com/office/drawing/2014/main" id="{5E96E452-4E27-43B5-8535-A1C9E674A30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2" name="TextBox 2791">
          <a:extLst>
            <a:ext uri="{FF2B5EF4-FFF2-40B4-BE49-F238E27FC236}">
              <a16:creationId xmlns:a16="http://schemas.microsoft.com/office/drawing/2014/main" id="{C61BFE66-B32F-4C64-8819-FA24666B3F8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3" name="TextBox 2792">
          <a:extLst>
            <a:ext uri="{FF2B5EF4-FFF2-40B4-BE49-F238E27FC236}">
              <a16:creationId xmlns:a16="http://schemas.microsoft.com/office/drawing/2014/main" id="{EAB6417C-60AA-43DF-B190-3F5C7556C52B}"/>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4" name="TextBox 2793">
          <a:extLst>
            <a:ext uri="{FF2B5EF4-FFF2-40B4-BE49-F238E27FC236}">
              <a16:creationId xmlns:a16="http://schemas.microsoft.com/office/drawing/2014/main" id="{F5DE4C77-7911-476C-9C79-D07BADE67AC7}"/>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5" name="TextBox 2794">
          <a:extLst>
            <a:ext uri="{FF2B5EF4-FFF2-40B4-BE49-F238E27FC236}">
              <a16:creationId xmlns:a16="http://schemas.microsoft.com/office/drawing/2014/main" id="{92F0C7E4-B8EA-447D-9C35-5E96F7E26668}"/>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6" name="TextBox 2795">
          <a:extLst>
            <a:ext uri="{FF2B5EF4-FFF2-40B4-BE49-F238E27FC236}">
              <a16:creationId xmlns:a16="http://schemas.microsoft.com/office/drawing/2014/main" id="{9086C74A-6348-4E37-810B-6FEFA762DD40}"/>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7" name="TextBox 2796">
          <a:extLst>
            <a:ext uri="{FF2B5EF4-FFF2-40B4-BE49-F238E27FC236}">
              <a16:creationId xmlns:a16="http://schemas.microsoft.com/office/drawing/2014/main" id="{89C95AE3-7CF2-4E0C-9593-B900BD61652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8" name="TextBox 2797">
          <a:extLst>
            <a:ext uri="{FF2B5EF4-FFF2-40B4-BE49-F238E27FC236}">
              <a16:creationId xmlns:a16="http://schemas.microsoft.com/office/drawing/2014/main" id="{8D297C48-8CCB-4B9D-89F5-052B4A653A73}"/>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799" name="TextBox 2798">
          <a:extLst>
            <a:ext uri="{FF2B5EF4-FFF2-40B4-BE49-F238E27FC236}">
              <a16:creationId xmlns:a16="http://schemas.microsoft.com/office/drawing/2014/main" id="{23C4DFDF-6ACD-4A19-8F79-EF5003466DD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0" name="TextBox 2799">
          <a:extLst>
            <a:ext uri="{FF2B5EF4-FFF2-40B4-BE49-F238E27FC236}">
              <a16:creationId xmlns:a16="http://schemas.microsoft.com/office/drawing/2014/main" id="{27E68A6D-E969-4DA2-802B-69F6E6B0A9C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1" name="TextBox 2800">
          <a:extLst>
            <a:ext uri="{FF2B5EF4-FFF2-40B4-BE49-F238E27FC236}">
              <a16:creationId xmlns:a16="http://schemas.microsoft.com/office/drawing/2014/main" id="{4A53F485-A112-45A0-A42C-EE2728D89E7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2" name="TextBox 2801">
          <a:extLst>
            <a:ext uri="{FF2B5EF4-FFF2-40B4-BE49-F238E27FC236}">
              <a16:creationId xmlns:a16="http://schemas.microsoft.com/office/drawing/2014/main" id="{1493D16D-D744-4D50-98C6-C975BAE08094}"/>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3" name="TextBox 2802">
          <a:extLst>
            <a:ext uri="{FF2B5EF4-FFF2-40B4-BE49-F238E27FC236}">
              <a16:creationId xmlns:a16="http://schemas.microsoft.com/office/drawing/2014/main" id="{23BD0175-6176-4C34-B643-72FFA69349AD}"/>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4" name="TextBox 2803">
          <a:extLst>
            <a:ext uri="{FF2B5EF4-FFF2-40B4-BE49-F238E27FC236}">
              <a16:creationId xmlns:a16="http://schemas.microsoft.com/office/drawing/2014/main" id="{EFD1E353-A6D2-4216-B77D-2630D771F2B1}"/>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5" name="TextBox 2804">
          <a:extLst>
            <a:ext uri="{FF2B5EF4-FFF2-40B4-BE49-F238E27FC236}">
              <a16:creationId xmlns:a16="http://schemas.microsoft.com/office/drawing/2014/main" id="{4011E27F-B993-4C2D-AC1B-AC822BE479F9}"/>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6" name="TextBox 2805">
          <a:extLst>
            <a:ext uri="{FF2B5EF4-FFF2-40B4-BE49-F238E27FC236}">
              <a16:creationId xmlns:a16="http://schemas.microsoft.com/office/drawing/2014/main" id="{0B45E917-3EBE-4F77-B12B-72ECB7D521F5}"/>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1141</xdr:row>
      <xdr:rowOff>0</xdr:rowOff>
    </xdr:from>
    <xdr:ext cx="184731" cy="264560"/>
    <xdr:sp macro="" textlink="">
      <xdr:nvSpPr>
        <xdr:cNvPr id="2807" name="TextBox 2806">
          <a:extLst>
            <a:ext uri="{FF2B5EF4-FFF2-40B4-BE49-F238E27FC236}">
              <a16:creationId xmlns:a16="http://schemas.microsoft.com/office/drawing/2014/main" id="{37D42591-50AE-4FC9-8FE9-EDC89FB3EE7A}"/>
            </a:ext>
          </a:extLst>
        </xdr:cNvPr>
        <xdr:cNvSpPr txBox="1"/>
      </xdr:nvSpPr>
      <xdr:spPr>
        <a:xfrm>
          <a:off x="75914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08" name="TextBox 2807">
          <a:extLst>
            <a:ext uri="{FF2B5EF4-FFF2-40B4-BE49-F238E27FC236}">
              <a16:creationId xmlns:a16="http://schemas.microsoft.com/office/drawing/2014/main" id="{E886DDDB-B683-4A92-AF5E-3DF295AF04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09" name="TextBox 2808">
          <a:extLst>
            <a:ext uri="{FF2B5EF4-FFF2-40B4-BE49-F238E27FC236}">
              <a16:creationId xmlns:a16="http://schemas.microsoft.com/office/drawing/2014/main" id="{6FC585BA-572A-4898-84E7-1AC3E5D0146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0" name="TextBox 2809">
          <a:extLst>
            <a:ext uri="{FF2B5EF4-FFF2-40B4-BE49-F238E27FC236}">
              <a16:creationId xmlns:a16="http://schemas.microsoft.com/office/drawing/2014/main" id="{4F85376F-4712-4601-9193-46D0803DE5D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1" name="TextBox 2810">
          <a:extLst>
            <a:ext uri="{FF2B5EF4-FFF2-40B4-BE49-F238E27FC236}">
              <a16:creationId xmlns:a16="http://schemas.microsoft.com/office/drawing/2014/main" id="{A286FB4C-2B99-448B-887C-0414B1141B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2" name="TextBox 2811">
          <a:extLst>
            <a:ext uri="{FF2B5EF4-FFF2-40B4-BE49-F238E27FC236}">
              <a16:creationId xmlns:a16="http://schemas.microsoft.com/office/drawing/2014/main" id="{363487D9-2189-407D-9969-8A279F2E189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3" name="TextBox 2812">
          <a:extLst>
            <a:ext uri="{FF2B5EF4-FFF2-40B4-BE49-F238E27FC236}">
              <a16:creationId xmlns:a16="http://schemas.microsoft.com/office/drawing/2014/main" id="{71DA298E-8BCD-4CFF-9DA6-5779AAFA84C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4" name="TextBox 2813">
          <a:extLst>
            <a:ext uri="{FF2B5EF4-FFF2-40B4-BE49-F238E27FC236}">
              <a16:creationId xmlns:a16="http://schemas.microsoft.com/office/drawing/2014/main" id="{C1FE2CD0-EAEA-4988-BFCB-6C1D199A89F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5" name="TextBox 2814">
          <a:extLst>
            <a:ext uri="{FF2B5EF4-FFF2-40B4-BE49-F238E27FC236}">
              <a16:creationId xmlns:a16="http://schemas.microsoft.com/office/drawing/2014/main" id="{C85B380C-AA62-41E6-A1ED-F179C856815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6" name="TextBox 2815">
          <a:extLst>
            <a:ext uri="{FF2B5EF4-FFF2-40B4-BE49-F238E27FC236}">
              <a16:creationId xmlns:a16="http://schemas.microsoft.com/office/drawing/2014/main" id="{4D0A0992-98B9-4C49-9822-5CE840ABB7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7" name="TextBox 2816">
          <a:extLst>
            <a:ext uri="{FF2B5EF4-FFF2-40B4-BE49-F238E27FC236}">
              <a16:creationId xmlns:a16="http://schemas.microsoft.com/office/drawing/2014/main" id="{49061E5C-0A1E-432B-B5E9-6CD262704A0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8" name="TextBox 2817">
          <a:extLst>
            <a:ext uri="{FF2B5EF4-FFF2-40B4-BE49-F238E27FC236}">
              <a16:creationId xmlns:a16="http://schemas.microsoft.com/office/drawing/2014/main" id="{4D07791D-D75A-404C-A01C-D8CCEB78597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19" name="TextBox 2818">
          <a:extLst>
            <a:ext uri="{FF2B5EF4-FFF2-40B4-BE49-F238E27FC236}">
              <a16:creationId xmlns:a16="http://schemas.microsoft.com/office/drawing/2014/main" id="{9A18FFEA-1DCA-4447-BE6E-D06F4A75EF7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0" name="TextBox 2819">
          <a:extLst>
            <a:ext uri="{FF2B5EF4-FFF2-40B4-BE49-F238E27FC236}">
              <a16:creationId xmlns:a16="http://schemas.microsoft.com/office/drawing/2014/main" id="{40ED3E14-D881-498F-BB63-7CB2E58B3DD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1" name="TextBox 2820">
          <a:extLst>
            <a:ext uri="{FF2B5EF4-FFF2-40B4-BE49-F238E27FC236}">
              <a16:creationId xmlns:a16="http://schemas.microsoft.com/office/drawing/2014/main" id="{64B61688-0815-4388-B3E5-57AAEFE312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2" name="TextBox 2821">
          <a:extLst>
            <a:ext uri="{FF2B5EF4-FFF2-40B4-BE49-F238E27FC236}">
              <a16:creationId xmlns:a16="http://schemas.microsoft.com/office/drawing/2014/main" id="{2A89F211-20C6-4F08-A45F-963FB5215DA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3" name="TextBox 2822">
          <a:extLst>
            <a:ext uri="{FF2B5EF4-FFF2-40B4-BE49-F238E27FC236}">
              <a16:creationId xmlns:a16="http://schemas.microsoft.com/office/drawing/2014/main" id="{7EFB596B-5C01-4597-A1FE-A4F28D451E3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4" name="TextBox 2823">
          <a:extLst>
            <a:ext uri="{FF2B5EF4-FFF2-40B4-BE49-F238E27FC236}">
              <a16:creationId xmlns:a16="http://schemas.microsoft.com/office/drawing/2014/main" id="{C839DCC7-916A-426A-BA50-D14C849BD3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5" name="TextBox 2824">
          <a:extLst>
            <a:ext uri="{FF2B5EF4-FFF2-40B4-BE49-F238E27FC236}">
              <a16:creationId xmlns:a16="http://schemas.microsoft.com/office/drawing/2014/main" id="{F8AABBF4-C3A1-45BC-B430-BE301757B2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6" name="TextBox 2825">
          <a:extLst>
            <a:ext uri="{FF2B5EF4-FFF2-40B4-BE49-F238E27FC236}">
              <a16:creationId xmlns:a16="http://schemas.microsoft.com/office/drawing/2014/main" id="{155324C7-2DDF-443B-87D8-F72461966BF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7" name="TextBox 2826">
          <a:extLst>
            <a:ext uri="{FF2B5EF4-FFF2-40B4-BE49-F238E27FC236}">
              <a16:creationId xmlns:a16="http://schemas.microsoft.com/office/drawing/2014/main" id="{293727A7-F3A8-4DAE-A698-1A47416403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8" name="TextBox 2827">
          <a:extLst>
            <a:ext uri="{FF2B5EF4-FFF2-40B4-BE49-F238E27FC236}">
              <a16:creationId xmlns:a16="http://schemas.microsoft.com/office/drawing/2014/main" id="{239997D8-CA0F-4448-8487-039469A9D6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29" name="TextBox 2828">
          <a:extLst>
            <a:ext uri="{FF2B5EF4-FFF2-40B4-BE49-F238E27FC236}">
              <a16:creationId xmlns:a16="http://schemas.microsoft.com/office/drawing/2014/main" id="{5EC037FB-61D1-44E6-B989-34D9311FF6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0" name="TextBox 2829">
          <a:extLst>
            <a:ext uri="{FF2B5EF4-FFF2-40B4-BE49-F238E27FC236}">
              <a16:creationId xmlns:a16="http://schemas.microsoft.com/office/drawing/2014/main" id="{2CB50F33-0152-48E0-B2ED-2BDB34B520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1" name="TextBox 2830">
          <a:extLst>
            <a:ext uri="{FF2B5EF4-FFF2-40B4-BE49-F238E27FC236}">
              <a16:creationId xmlns:a16="http://schemas.microsoft.com/office/drawing/2014/main" id="{53E872DC-7632-4801-8AF9-5568958BCC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2" name="TextBox 2831">
          <a:extLst>
            <a:ext uri="{FF2B5EF4-FFF2-40B4-BE49-F238E27FC236}">
              <a16:creationId xmlns:a16="http://schemas.microsoft.com/office/drawing/2014/main" id="{4D2F515B-CDF5-4148-8865-B5700BE778E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3" name="TextBox 2832">
          <a:extLst>
            <a:ext uri="{FF2B5EF4-FFF2-40B4-BE49-F238E27FC236}">
              <a16:creationId xmlns:a16="http://schemas.microsoft.com/office/drawing/2014/main" id="{B825F865-00B2-498F-8F35-777136765F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4" name="TextBox 2833">
          <a:extLst>
            <a:ext uri="{FF2B5EF4-FFF2-40B4-BE49-F238E27FC236}">
              <a16:creationId xmlns:a16="http://schemas.microsoft.com/office/drawing/2014/main" id="{AFE4CAC1-BFD6-4AD4-9D2C-CA5D24522FB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5" name="TextBox 2834">
          <a:extLst>
            <a:ext uri="{FF2B5EF4-FFF2-40B4-BE49-F238E27FC236}">
              <a16:creationId xmlns:a16="http://schemas.microsoft.com/office/drawing/2014/main" id="{D0386461-2515-4F72-984C-ACF7333FAE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6" name="TextBox 2835">
          <a:extLst>
            <a:ext uri="{FF2B5EF4-FFF2-40B4-BE49-F238E27FC236}">
              <a16:creationId xmlns:a16="http://schemas.microsoft.com/office/drawing/2014/main" id="{57DAA5FC-403E-4BD1-AF58-5CAEC94DA6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7" name="TextBox 2836">
          <a:extLst>
            <a:ext uri="{FF2B5EF4-FFF2-40B4-BE49-F238E27FC236}">
              <a16:creationId xmlns:a16="http://schemas.microsoft.com/office/drawing/2014/main" id="{58A0AF7A-467F-423A-A651-23A0F92CFD7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8" name="TextBox 2837">
          <a:extLst>
            <a:ext uri="{FF2B5EF4-FFF2-40B4-BE49-F238E27FC236}">
              <a16:creationId xmlns:a16="http://schemas.microsoft.com/office/drawing/2014/main" id="{1FA393D9-62FD-4657-97A2-9AE875B1411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39" name="TextBox 2838">
          <a:extLst>
            <a:ext uri="{FF2B5EF4-FFF2-40B4-BE49-F238E27FC236}">
              <a16:creationId xmlns:a16="http://schemas.microsoft.com/office/drawing/2014/main" id="{5040682A-7A3E-4604-B5E9-20651F86283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0" name="TextBox 2839">
          <a:extLst>
            <a:ext uri="{FF2B5EF4-FFF2-40B4-BE49-F238E27FC236}">
              <a16:creationId xmlns:a16="http://schemas.microsoft.com/office/drawing/2014/main" id="{68858CBB-4FFD-4ABE-8FFF-F1B7D944D2D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1" name="TextBox 2840">
          <a:extLst>
            <a:ext uri="{FF2B5EF4-FFF2-40B4-BE49-F238E27FC236}">
              <a16:creationId xmlns:a16="http://schemas.microsoft.com/office/drawing/2014/main" id="{82E145AB-8C89-439D-A91D-B19419ECAAB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2" name="TextBox 2841">
          <a:extLst>
            <a:ext uri="{FF2B5EF4-FFF2-40B4-BE49-F238E27FC236}">
              <a16:creationId xmlns:a16="http://schemas.microsoft.com/office/drawing/2014/main" id="{D09D44FF-6AFE-4015-8A71-82DF6CFC68F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3" name="TextBox 2842">
          <a:extLst>
            <a:ext uri="{FF2B5EF4-FFF2-40B4-BE49-F238E27FC236}">
              <a16:creationId xmlns:a16="http://schemas.microsoft.com/office/drawing/2014/main" id="{5ABECA35-EFB9-4F0A-A118-32D3B8FAAA2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4" name="TextBox 2843">
          <a:extLst>
            <a:ext uri="{FF2B5EF4-FFF2-40B4-BE49-F238E27FC236}">
              <a16:creationId xmlns:a16="http://schemas.microsoft.com/office/drawing/2014/main" id="{F5415EFA-1123-419E-81A5-9AE2C2CD87B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5" name="TextBox 2844">
          <a:extLst>
            <a:ext uri="{FF2B5EF4-FFF2-40B4-BE49-F238E27FC236}">
              <a16:creationId xmlns:a16="http://schemas.microsoft.com/office/drawing/2014/main" id="{4209A9EA-7357-4A64-865D-34577C74E3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6" name="TextBox 2845">
          <a:extLst>
            <a:ext uri="{FF2B5EF4-FFF2-40B4-BE49-F238E27FC236}">
              <a16:creationId xmlns:a16="http://schemas.microsoft.com/office/drawing/2014/main" id="{591015FA-09FF-4949-8917-28401590BED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7" name="TextBox 2846">
          <a:extLst>
            <a:ext uri="{FF2B5EF4-FFF2-40B4-BE49-F238E27FC236}">
              <a16:creationId xmlns:a16="http://schemas.microsoft.com/office/drawing/2014/main" id="{EC597BED-0533-40DB-801E-ACAB4EB8E97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8" name="TextBox 2847">
          <a:extLst>
            <a:ext uri="{FF2B5EF4-FFF2-40B4-BE49-F238E27FC236}">
              <a16:creationId xmlns:a16="http://schemas.microsoft.com/office/drawing/2014/main" id="{2FC096D6-57BC-4721-A6E1-A8A7D0913B7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49" name="TextBox 2848">
          <a:extLst>
            <a:ext uri="{FF2B5EF4-FFF2-40B4-BE49-F238E27FC236}">
              <a16:creationId xmlns:a16="http://schemas.microsoft.com/office/drawing/2014/main" id="{2C29AE5B-2BBD-4C62-963D-FFCB2A1843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0" name="TextBox 2849">
          <a:extLst>
            <a:ext uri="{FF2B5EF4-FFF2-40B4-BE49-F238E27FC236}">
              <a16:creationId xmlns:a16="http://schemas.microsoft.com/office/drawing/2014/main" id="{61471786-827F-47DE-910D-A05C3461157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1" name="TextBox 2850">
          <a:extLst>
            <a:ext uri="{FF2B5EF4-FFF2-40B4-BE49-F238E27FC236}">
              <a16:creationId xmlns:a16="http://schemas.microsoft.com/office/drawing/2014/main" id="{23356F29-7738-4A29-BEE8-F3136E74CF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2" name="TextBox 2851">
          <a:extLst>
            <a:ext uri="{FF2B5EF4-FFF2-40B4-BE49-F238E27FC236}">
              <a16:creationId xmlns:a16="http://schemas.microsoft.com/office/drawing/2014/main" id="{2E51F2FD-2F10-44F4-BE43-06F6E7A2ED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3" name="TextBox 2852">
          <a:extLst>
            <a:ext uri="{FF2B5EF4-FFF2-40B4-BE49-F238E27FC236}">
              <a16:creationId xmlns:a16="http://schemas.microsoft.com/office/drawing/2014/main" id="{2B6E89C9-8400-4297-956F-DBAC312EDFD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4" name="TextBox 2853">
          <a:extLst>
            <a:ext uri="{FF2B5EF4-FFF2-40B4-BE49-F238E27FC236}">
              <a16:creationId xmlns:a16="http://schemas.microsoft.com/office/drawing/2014/main" id="{04066761-99F1-4D06-BD39-D1B5250C7E4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5" name="TextBox 2854">
          <a:extLst>
            <a:ext uri="{FF2B5EF4-FFF2-40B4-BE49-F238E27FC236}">
              <a16:creationId xmlns:a16="http://schemas.microsoft.com/office/drawing/2014/main" id="{0D310CE7-91A3-4B44-9B94-AC22D41E07C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6" name="TextBox 2855">
          <a:extLst>
            <a:ext uri="{FF2B5EF4-FFF2-40B4-BE49-F238E27FC236}">
              <a16:creationId xmlns:a16="http://schemas.microsoft.com/office/drawing/2014/main" id="{A46A85B5-0F86-4968-BFAB-BB0AA130C8C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7" name="TextBox 2856">
          <a:extLst>
            <a:ext uri="{FF2B5EF4-FFF2-40B4-BE49-F238E27FC236}">
              <a16:creationId xmlns:a16="http://schemas.microsoft.com/office/drawing/2014/main" id="{911E279E-18E4-4FFF-A14E-EA6A10F46D4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8" name="TextBox 2857">
          <a:extLst>
            <a:ext uri="{FF2B5EF4-FFF2-40B4-BE49-F238E27FC236}">
              <a16:creationId xmlns:a16="http://schemas.microsoft.com/office/drawing/2014/main" id="{1034D8D9-7028-4C18-B8E0-4CECC58A9D0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59" name="TextBox 2858">
          <a:extLst>
            <a:ext uri="{FF2B5EF4-FFF2-40B4-BE49-F238E27FC236}">
              <a16:creationId xmlns:a16="http://schemas.microsoft.com/office/drawing/2014/main" id="{69A1A0EC-A49B-4470-B82E-4C7CE165130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0" name="TextBox 2859">
          <a:extLst>
            <a:ext uri="{FF2B5EF4-FFF2-40B4-BE49-F238E27FC236}">
              <a16:creationId xmlns:a16="http://schemas.microsoft.com/office/drawing/2014/main" id="{293BF731-704D-49B7-8975-84DBDFFF38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1" name="TextBox 2860">
          <a:extLst>
            <a:ext uri="{FF2B5EF4-FFF2-40B4-BE49-F238E27FC236}">
              <a16:creationId xmlns:a16="http://schemas.microsoft.com/office/drawing/2014/main" id="{CEB7B6E4-473D-49DC-AD41-026F7F7E687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2" name="TextBox 2861">
          <a:extLst>
            <a:ext uri="{FF2B5EF4-FFF2-40B4-BE49-F238E27FC236}">
              <a16:creationId xmlns:a16="http://schemas.microsoft.com/office/drawing/2014/main" id="{C4037A76-97F0-4EF7-9936-3075A3260DA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3" name="TextBox 2862">
          <a:extLst>
            <a:ext uri="{FF2B5EF4-FFF2-40B4-BE49-F238E27FC236}">
              <a16:creationId xmlns:a16="http://schemas.microsoft.com/office/drawing/2014/main" id="{E25AC55D-AC09-4FA1-8EC1-710B5E06D5E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4" name="TextBox 2863">
          <a:extLst>
            <a:ext uri="{FF2B5EF4-FFF2-40B4-BE49-F238E27FC236}">
              <a16:creationId xmlns:a16="http://schemas.microsoft.com/office/drawing/2014/main" id="{A4458533-F2D2-46AF-AD7F-5F664CAE305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5" name="TextBox 2864">
          <a:extLst>
            <a:ext uri="{FF2B5EF4-FFF2-40B4-BE49-F238E27FC236}">
              <a16:creationId xmlns:a16="http://schemas.microsoft.com/office/drawing/2014/main" id="{5422A900-BA56-42B8-8539-715E0A23BC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6" name="TextBox 2865">
          <a:extLst>
            <a:ext uri="{FF2B5EF4-FFF2-40B4-BE49-F238E27FC236}">
              <a16:creationId xmlns:a16="http://schemas.microsoft.com/office/drawing/2014/main" id="{7EF47595-EEDF-41E1-B180-43FA6058917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7" name="TextBox 2866">
          <a:extLst>
            <a:ext uri="{FF2B5EF4-FFF2-40B4-BE49-F238E27FC236}">
              <a16:creationId xmlns:a16="http://schemas.microsoft.com/office/drawing/2014/main" id="{D5D28C22-62DD-4ACC-97C5-2D3D92FA9D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8" name="TextBox 2867">
          <a:extLst>
            <a:ext uri="{FF2B5EF4-FFF2-40B4-BE49-F238E27FC236}">
              <a16:creationId xmlns:a16="http://schemas.microsoft.com/office/drawing/2014/main" id="{2C5BCED1-7921-40E4-8E84-D70349964B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69" name="TextBox 2868">
          <a:extLst>
            <a:ext uri="{FF2B5EF4-FFF2-40B4-BE49-F238E27FC236}">
              <a16:creationId xmlns:a16="http://schemas.microsoft.com/office/drawing/2014/main" id="{1F25963B-9D13-4DA5-995B-80E4AF2A5AB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0" name="TextBox 2869">
          <a:extLst>
            <a:ext uri="{FF2B5EF4-FFF2-40B4-BE49-F238E27FC236}">
              <a16:creationId xmlns:a16="http://schemas.microsoft.com/office/drawing/2014/main" id="{54E23AE8-FC2D-41EA-A4E8-47406C9FBC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1" name="TextBox 2870">
          <a:extLst>
            <a:ext uri="{FF2B5EF4-FFF2-40B4-BE49-F238E27FC236}">
              <a16:creationId xmlns:a16="http://schemas.microsoft.com/office/drawing/2014/main" id="{27EF98FA-4EC7-4EB0-9B4A-28529CE8B7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2" name="TextBox 2871">
          <a:extLst>
            <a:ext uri="{FF2B5EF4-FFF2-40B4-BE49-F238E27FC236}">
              <a16:creationId xmlns:a16="http://schemas.microsoft.com/office/drawing/2014/main" id="{E170FD49-130C-4ACD-BDC9-1E136EA3C3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3" name="TextBox 2872">
          <a:extLst>
            <a:ext uri="{FF2B5EF4-FFF2-40B4-BE49-F238E27FC236}">
              <a16:creationId xmlns:a16="http://schemas.microsoft.com/office/drawing/2014/main" id="{AA8BAD17-9BFC-4FA1-B93F-C9DFD575BF0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4" name="TextBox 2873">
          <a:extLst>
            <a:ext uri="{FF2B5EF4-FFF2-40B4-BE49-F238E27FC236}">
              <a16:creationId xmlns:a16="http://schemas.microsoft.com/office/drawing/2014/main" id="{6072C255-2B55-4254-9E45-7F716C8D9D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5" name="TextBox 2874">
          <a:extLst>
            <a:ext uri="{FF2B5EF4-FFF2-40B4-BE49-F238E27FC236}">
              <a16:creationId xmlns:a16="http://schemas.microsoft.com/office/drawing/2014/main" id="{086688EB-14B0-43AD-BAA8-1ED4178BD49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6" name="TextBox 2875">
          <a:extLst>
            <a:ext uri="{FF2B5EF4-FFF2-40B4-BE49-F238E27FC236}">
              <a16:creationId xmlns:a16="http://schemas.microsoft.com/office/drawing/2014/main" id="{4011829A-5C5F-401A-BBD7-04C5191E96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7" name="TextBox 2876">
          <a:extLst>
            <a:ext uri="{FF2B5EF4-FFF2-40B4-BE49-F238E27FC236}">
              <a16:creationId xmlns:a16="http://schemas.microsoft.com/office/drawing/2014/main" id="{B92601B5-695C-4A12-AD49-F6365E09EDC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8" name="TextBox 2877">
          <a:extLst>
            <a:ext uri="{FF2B5EF4-FFF2-40B4-BE49-F238E27FC236}">
              <a16:creationId xmlns:a16="http://schemas.microsoft.com/office/drawing/2014/main" id="{0FDCA56C-D37C-4A2B-8C64-97177AA97F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79" name="TextBox 2878">
          <a:extLst>
            <a:ext uri="{FF2B5EF4-FFF2-40B4-BE49-F238E27FC236}">
              <a16:creationId xmlns:a16="http://schemas.microsoft.com/office/drawing/2014/main" id="{CADB16F2-72D2-49A2-A107-F1758A367C2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0" name="TextBox 2879">
          <a:extLst>
            <a:ext uri="{FF2B5EF4-FFF2-40B4-BE49-F238E27FC236}">
              <a16:creationId xmlns:a16="http://schemas.microsoft.com/office/drawing/2014/main" id="{021D11ED-B077-43B0-A6B7-E4E9F47010C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1" name="TextBox 2880">
          <a:extLst>
            <a:ext uri="{FF2B5EF4-FFF2-40B4-BE49-F238E27FC236}">
              <a16:creationId xmlns:a16="http://schemas.microsoft.com/office/drawing/2014/main" id="{E55FD3C2-941A-4F93-9AFC-7C5811AF84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2" name="TextBox 2881">
          <a:extLst>
            <a:ext uri="{FF2B5EF4-FFF2-40B4-BE49-F238E27FC236}">
              <a16:creationId xmlns:a16="http://schemas.microsoft.com/office/drawing/2014/main" id="{C0FD261E-BF41-455B-8849-D316840E31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3" name="TextBox 2882">
          <a:extLst>
            <a:ext uri="{FF2B5EF4-FFF2-40B4-BE49-F238E27FC236}">
              <a16:creationId xmlns:a16="http://schemas.microsoft.com/office/drawing/2014/main" id="{3CE326BE-FCFF-4DC3-A19C-007EFDEC112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4" name="TextBox 2883">
          <a:extLst>
            <a:ext uri="{FF2B5EF4-FFF2-40B4-BE49-F238E27FC236}">
              <a16:creationId xmlns:a16="http://schemas.microsoft.com/office/drawing/2014/main" id="{80FAD7ED-0EAA-4F0F-8D8F-4EB11C91B9C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5" name="TextBox 2884">
          <a:extLst>
            <a:ext uri="{FF2B5EF4-FFF2-40B4-BE49-F238E27FC236}">
              <a16:creationId xmlns:a16="http://schemas.microsoft.com/office/drawing/2014/main" id="{C3DC4551-EF2C-4C12-87CE-BEA4D26859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6" name="TextBox 2885">
          <a:extLst>
            <a:ext uri="{FF2B5EF4-FFF2-40B4-BE49-F238E27FC236}">
              <a16:creationId xmlns:a16="http://schemas.microsoft.com/office/drawing/2014/main" id="{D4D306F7-87C5-4208-96D8-107E05A9E5A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7" name="TextBox 2886">
          <a:extLst>
            <a:ext uri="{FF2B5EF4-FFF2-40B4-BE49-F238E27FC236}">
              <a16:creationId xmlns:a16="http://schemas.microsoft.com/office/drawing/2014/main" id="{DAEB7330-C0F7-4891-BC82-17C374BF27F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8" name="TextBox 2887">
          <a:extLst>
            <a:ext uri="{FF2B5EF4-FFF2-40B4-BE49-F238E27FC236}">
              <a16:creationId xmlns:a16="http://schemas.microsoft.com/office/drawing/2014/main" id="{1B80739B-ECAB-4DB6-9A87-EF97AC3C5CA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89" name="TextBox 2888">
          <a:extLst>
            <a:ext uri="{FF2B5EF4-FFF2-40B4-BE49-F238E27FC236}">
              <a16:creationId xmlns:a16="http://schemas.microsoft.com/office/drawing/2014/main" id="{CC52B62C-721B-415F-910F-B544FC0343A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0" name="TextBox 2889">
          <a:extLst>
            <a:ext uri="{FF2B5EF4-FFF2-40B4-BE49-F238E27FC236}">
              <a16:creationId xmlns:a16="http://schemas.microsoft.com/office/drawing/2014/main" id="{EFBEBA44-B2EE-4EB0-AD1B-60E00078CC2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1" name="TextBox 2890">
          <a:extLst>
            <a:ext uri="{FF2B5EF4-FFF2-40B4-BE49-F238E27FC236}">
              <a16:creationId xmlns:a16="http://schemas.microsoft.com/office/drawing/2014/main" id="{372921AE-B585-4614-87E5-3D87E92729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2" name="TextBox 2891">
          <a:extLst>
            <a:ext uri="{FF2B5EF4-FFF2-40B4-BE49-F238E27FC236}">
              <a16:creationId xmlns:a16="http://schemas.microsoft.com/office/drawing/2014/main" id="{C8530032-547C-4844-83B7-21C0C189AAD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3" name="TextBox 2892">
          <a:extLst>
            <a:ext uri="{FF2B5EF4-FFF2-40B4-BE49-F238E27FC236}">
              <a16:creationId xmlns:a16="http://schemas.microsoft.com/office/drawing/2014/main" id="{40F27850-F1CA-4F39-A2A4-F524B523949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4" name="TextBox 2893">
          <a:extLst>
            <a:ext uri="{FF2B5EF4-FFF2-40B4-BE49-F238E27FC236}">
              <a16:creationId xmlns:a16="http://schemas.microsoft.com/office/drawing/2014/main" id="{14FC20F9-31A9-45E0-A029-B235BA1706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5" name="TextBox 2894">
          <a:extLst>
            <a:ext uri="{FF2B5EF4-FFF2-40B4-BE49-F238E27FC236}">
              <a16:creationId xmlns:a16="http://schemas.microsoft.com/office/drawing/2014/main" id="{5ED290AA-7D0B-468C-A27B-B0D76FAB18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6" name="TextBox 2895">
          <a:extLst>
            <a:ext uri="{FF2B5EF4-FFF2-40B4-BE49-F238E27FC236}">
              <a16:creationId xmlns:a16="http://schemas.microsoft.com/office/drawing/2014/main" id="{ED480A3B-2AAB-4DB0-A3F1-CC756C77FD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7" name="TextBox 2896">
          <a:extLst>
            <a:ext uri="{FF2B5EF4-FFF2-40B4-BE49-F238E27FC236}">
              <a16:creationId xmlns:a16="http://schemas.microsoft.com/office/drawing/2014/main" id="{299FAEDF-4D9B-4EB7-BB0F-B6AAB4EA506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8" name="TextBox 2897">
          <a:extLst>
            <a:ext uri="{FF2B5EF4-FFF2-40B4-BE49-F238E27FC236}">
              <a16:creationId xmlns:a16="http://schemas.microsoft.com/office/drawing/2014/main" id="{442A16D6-EE79-4FBE-8589-4506E96033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899" name="TextBox 2898">
          <a:extLst>
            <a:ext uri="{FF2B5EF4-FFF2-40B4-BE49-F238E27FC236}">
              <a16:creationId xmlns:a16="http://schemas.microsoft.com/office/drawing/2014/main" id="{29B18D92-7C27-4F79-A432-3D280CCE80C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0" name="TextBox 2899">
          <a:extLst>
            <a:ext uri="{FF2B5EF4-FFF2-40B4-BE49-F238E27FC236}">
              <a16:creationId xmlns:a16="http://schemas.microsoft.com/office/drawing/2014/main" id="{720C821F-1AE9-4694-AA1A-14FF4003C6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1" name="TextBox 2900">
          <a:extLst>
            <a:ext uri="{FF2B5EF4-FFF2-40B4-BE49-F238E27FC236}">
              <a16:creationId xmlns:a16="http://schemas.microsoft.com/office/drawing/2014/main" id="{3D0AD588-FE37-4EAC-9743-8C107CCC18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2" name="TextBox 2901">
          <a:extLst>
            <a:ext uri="{FF2B5EF4-FFF2-40B4-BE49-F238E27FC236}">
              <a16:creationId xmlns:a16="http://schemas.microsoft.com/office/drawing/2014/main" id="{DBCEFB0F-4A3F-4FE2-A004-78CE04E4CF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3" name="TextBox 2902">
          <a:extLst>
            <a:ext uri="{FF2B5EF4-FFF2-40B4-BE49-F238E27FC236}">
              <a16:creationId xmlns:a16="http://schemas.microsoft.com/office/drawing/2014/main" id="{226FAC26-9ADE-4D21-8F3B-E181A23B942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4" name="TextBox 2903">
          <a:extLst>
            <a:ext uri="{FF2B5EF4-FFF2-40B4-BE49-F238E27FC236}">
              <a16:creationId xmlns:a16="http://schemas.microsoft.com/office/drawing/2014/main" id="{D14EE7B0-4638-46E8-9ACE-6C76F28DCA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5" name="TextBox 2904">
          <a:extLst>
            <a:ext uri="{FF2B5EF4-FFF2-40B4-BE49-F238E27FC236}">
              <a16:creationId xmlns:a16="http://schemas.microsoft.com/office/drawing/2014/main" id="{F7EB115D-BD91-46D7-9594-DF87444CC2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6" name="TextBox 2905">
          <a:extLst>
            <a:ext uri="{FF2B5EF4-FFF2-40B4-BE49-F238E27FC236}">
              <a16:creationId xmlns:a16="http://schemas.microsoft.com/office/drawing/2014/main" id="{1CF3234A-4FFC-4EA4-A1E0-2609C917B38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7" name="TextBox 2906">
          <a:extLst>
            <a:ext uri="{FF2B5EF4-FFF2-40B4-BE49-F238E27FC236}">
              <a16:creationId xmlns:a16="http://schemas.microsoft.com/office/drawing/2014/main" id="{065CF6E8-C902-451A-A5B2-DF3FE54E19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8" name="TextBox 2907">
          <a:extLst>
            <a:ext uri="{FF2B5EF4-FFF2-40B4-BE49-F238E27FC236}">
              <a16:creationId xmlns:a16="http://schemas.microsoft.com/office/drawing/2014/main" id="{C26F9717-FB93-4660-93AD-993DCACFA60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09" name="TextBox 2908">
          <a:extLst>
            <a:ext uri="{FF2B5EF4-FFF2-40B4-BE49-F238E27FC236}">
              <a16:creationId xmlns:a16="http://schemas.microsoft.com/office/drawing/2014/main" id="{44980AD0-EEC8-4A54-96BC-4C25833CEA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0" name="TextBox 2909">
          <a:extLst>
            <a:ext uri="{FF2B5EF4-FFF2-40B4-BE49-F238E27FC236}">
              <a16:creationId xmlns:a16="http://schemas.microsoft.com/office/drawing/2014/main" id="{FFF0C037-A01C-46AF-9BDC-C86606BEAE2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1" name="TextBox 2910">
          <a:extLst>
            <a:ext uri="{FF2B5EF4-FFF2-40B4-BE49-F238E27FC236}">
              <a16:creationId xmlns:a16="http://schemas.microsoft.com/office/drawing/2014/main" id="{AB65C3CB-75FE-4BB8-985A-DB36472930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2" name="TextBox 2911">
          <a:extLst>
            <a:ext uri="{FF2B5EF4-FFF2-40B4-BE49-F238E27FC236}">
              <a16:creationId xmlns:a16="http://schemas.microsoft.com/office/drawing/2014/main" id="{2AF66B99-E965-4D82-9DB9-BDBDD12CD91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3" name="TextBox 2912">
          <a:extLst>
            <a:ext uri="{FF2B5EF4-FFF2-40B4-BE49-F238E27FC236}">
              <a16:creationId xmlns:a16="http://schemas.microsoft.com/office/drawing/2014/main" id="{82296779-EF8B-4A09-AB85-3CEF5117E0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4" name="TextBox 2913">
          <a:extLst>
            <a:ext uri="{FF2B5EF4-FFF2-40B4-BE49-F238E27FC236}">
              <a16:creationId xmlns:a16="http://schemas.microsoft.com/office/drawing/2014/main" id="{203F6059-8BFB-4F5A-B85A-BEB3BD43DD1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5" name="TextBox 2914">
          <a:extLst>
            <a:ext uri="{FF2B5EF4-FFF2-40B4-BE49-F238E27FC236}">
              <a16:creationId xmlns:a16="http://schemas.microsoft.com/office/drawing/2014/main" id="{55E5CFF1-0556-4123-B0BF-3DE8B8DB94B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6" name="TextBox 2915">
          <a:extLst>
            <a:ext uri="{FF2B5EF4-FFF2-40B4-BE49-F238E27FC236}">
              <a16:creationId xmlns:a16="http://schemas.microsoft.com/office/drawing/2014/main" id="{6F4542F5-2535-454E-8613-23EF5EC5170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7" name="TextBox 2916">
          <a:extLst>
            <a:ext uri="{FF2B5EF4-FFF2-40B4-BE49-F238E27FC236}">
              <a16:creationId xmlns:a16="http://schemas.microsoft.com/office/drawing/2014/main" id="{6DFDD632-993A-448A-9ECC-705AC00E090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8" name="TextBox 2917">
          <a:extLst>
            <a:ext uri="{FF2B5EF4-FFF2-40B4-BE49-F238E27FC236}">
              <a16:creationId xmlns:a16="http://schemas.microsoft.com/office/drawing/2014/main" id="{66D3825C-A248-4BB1-A8A0-84FF49269D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19" name="TextBox 2918">
          <a:extLst>
            <a:ext uri="{FF2B5EF4-FFF2-40B4-BE49-F238E27FC236}">
              <a16:creationId xmlns:a16="http://schemas.microsoft.com/office/drawing/2014/main" id="{18A05643-AFD6-445F-B457-5F1C5B0DEDF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0" name="TextBox 2919">
          <a:extLst>
            <a:ext uri="{FF2B5EF4-FFF2-40B4-BE49-F238E27FC236}">
              <a16:creationId xmlns:a16="http://schemas.microsoft.com/office/drawing/2014/main" id="{5DA4EC07-0555-4B5F-B448-AA31130D83A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1" name="TextBox 2920">
          <a:extLst>
            <a:ext uri="{FF2B5EF4-FFF2-40B4-BE49-F238E27FC236}">
              <a16:creationId xmlns:a16="http://schemas.microsoft.com/office/drawing/2014/main" id="{74EED069-E065-4A11-AF65-466B1D80CB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2" name="TextBox 2921">
          <a:extLst>
            <a:ext uri="{FF2B5EF4-FFF2-40B4-BE49-F238E27FC236}">
              <a16:creationId xmlns:a16="http://schemas.microsoft.com/office/drawing/2014/main" id="{6D7BD0AD-B1D6-4AE8-8F4D-6DB47407E66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3" name="TextBox 2922">
          <a:extLst>
            <a:ext uri="{FF2B5EF4-FFF2-40B4-BE49-F238E27FC236}">
              <a16:creationId xmlns:a16="http://schemas.microsoft.com/office/drawing/2014/main" id="{551D8568-15AB-4072-86EA-DE8D855C54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4" name="TextBox 2923">
          <a:extLst>
            <a:ext uri="{FF2B5EF4-FFF2-40B4-BE49-F238E27FC236}">
              <a16:creationId xmlns:a16="http://schemas.microsoft.com/office/drawing/2014/main" id="{1E593C64-06BB-44EF-9DF2-C0C8B08687E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5" name="TextBox 2924">
          <a:extLst>
            <a:ext uri="{FF2B5EF4-FFF2-40B4-BE49-F238E27FC236}">
              <a16:creationId xmlns:a16="http://schemas.microsoft.com/office/drawing/2014/main" id="{746DE579-E423-491C-8B75-1BCAAC55A4F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6" name="TextBox 2925">
          <a:extLst>
            <a:ext uri="{FF2B5EF4-FFF2-40B4-BE49-F238E27FC236}">
              <a16:creationId xmlns:a16="http://schemas.microsoft.com/office/drawing/2014/main" id="{4D7FC4CB-73D3-4B1B-816B-5522D39505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7" name="TextBox 2926">
          <a:extLst>
            <a:ext uri="{FF2B5EF4-FFF2-40B4-BE49-F238E27FC236}">
              <a16:creationId xmlns:a16="http://schemas.microsoft.com/office/drawing/2014/main" id="{36637E51-D3D7-440F-BC59-52A5A52A8CF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8" name="TextBox 2927">
          <a:extLst>
            <a:ext uri="{FF2B5EF4-FFF2-40B4-BE49-F238E27FC236}">
              <a16:creationId xmlns:a16="http://schemas.microsoft.com/office/drawing/2014/main" id="{D9943F92-B153-47BC-B7AE-C251486E09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29" name="TextBox 2928">
          <a:extLst>
            <a:ext uri="{FF2B5EF4-FFF2-40B4-BE49-F238E27FC236}">
              <a16:creationId xmlns:a16="http://schemas.microsoft.com/office/drawing/2014/main" id="{77CA9969-453F-4A43-B41D-B1209302395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0" name="TextBox 2929">
          <a:extLst>
            <a:ext uri="{FF2B5EF4-FFF2-40B4-BE49-F238E27FC236}">
              <a16:creationId xmlns:a16="http://schemas.microsoft.com/office/drawing/2014/main" id="{88C48A55-F12D-47F6-9BB8-743F7D18AB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1" name="TextBox 2930">
          <a:extLst>
            <a:ext uri="{FF2B5EF4-FFF2-40B4-BE49-F238E27FC236}">
              <a16:creationId xmlns:a16="http://schemas.microsoft.com/office/drawing/2014/main" id="{BAE2E38E-E987-48B6-B626-87D6D03A324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2" name="TextBox 2931">
          <a:extLst>
            <a:ext uri="{FF2B5EF4-FFF2-40B4-BE49-F238E27FC236}">
              <a16:creationId xmlns:a16="http://schemas.microsoft.com/office/drawing/2014/main" id="{7CC44F5B-C05B-4269-9F56-7F13EF9A54F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3" name="TextBox 2932">
          <a:extLst>
            <a:ext uri="{FF2B5EF4-FFF2-40B4-BE49-F238E27FC236}">
              <a16:creationId xmlns:a16="http://schemas.microsoft.com/office/drawing/2014/main" id="{151B1979-BE6D-49B5-BE23-6276015819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4" name="TextBox 2933">
          <a:extLst>
            <a:ext uri="{FF2B5EF4-FFF2-40B4-BE49-F238E27FC236}">
              <a16:creationId xmlns:a16="http://schemas.microsoft.com/office/drawing/2014/main" id="{D81F1021-A771-4E2E-8A01-724E3E79F0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5" name="TextBox 2934">
          <a:extLst>
            <a:ext uri="{FF2B5EF4-FFF2-40B4-BE49-F238E27FC236}">
              <a16:creationId xmlns:a16="http://schemas.microsoft.com/office/drawing/2014/main" id="{6521EF69-EFD2-421F-867A-F3B2CED5039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6" name="TextBox 2935">
          <a:extLst>
            <a:ext uri="{FF2B5EF4-FFF2-40B4-BE49-F238E27FC236}">
              <a16:creationId xmlns:a16="http://schemas.microsoft.com/office/drawing/2014/main" id="{ADDB5763-1E55-45C9-8952-B317A452A1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7" name="TextBox 2936">
          <a:extLst>
            <a:ext uri="{FF2B5EF4-FFF2-40B4-BE49-F238E27FC236}">
              <a16:creationId xmlns:a16="http://schemas.microsoft.com/office/drawing/2014/main" id="{FBD0567A-F3E3-413F-9A16-C8F3E4ED4E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8" name="TextBox 2937">
          <a:extLst>
            <a:ext uri="{FF2B5EF4-FFF2-40B4-BE49-F238E27FC236}">
              <a16:creationId xmlns:a16="http://schemas.microsoft.com/office/drawing/2014/main" id="{6B796917-F2D0-4DE6-BF9E-51C99BAF364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39" name="TextBox 2938">
          <a:extLst>
            <a:ext uri="{FF2B5EF4-FFF2-40B4-BE49-F238E27FC236}">
              <a16:creationId xmlns:a16="http://schemas.microsoft.com/office/drawing/2014/main" id="{98AD7049-1DCF-4593-ABCB-DA3F017658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0" name="TextBox 2939">
          <a:extLst>
            <a:ext uri="{FF2B5EF4-FFF2-40B4-BE49-F238E27FC236}">
              <a16:creationId xmlns:a16="http://schemas.microsoft.com/office/drawing/2014/main" id="{8D56A003-9FF6-46DA-BD7F-591131E1D1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1" name="TextBox 2940">
          <a:extLst>
            <a:ext uri="{FF2B5EF4-FFF2-40B4-BE49-F238E27FC236}">
              <a16:creationId xmlns:a16="http://schemas.microsoft.com/office/drawing/2014/main" id="{0A250AA3-7FCD-46B8-AF52-2D89BB9437C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2" name="TextBox 2941">
          <a:extLst>
            <a:ext uri="{FF2B5EF4-FFF2-40B4-BE49-F238E27FC236}">
              <a16:creationId xmlns:a16="http://schemas.microsoft.com/office/drawing/2014/main" id="{529B1F15-0BBE-4756-8596-3A5A82EF92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3" name="TextBox 2942">
          <a:extLst>
            <a:ext uri="{FF2B5EF4-FFF2-40B4-BE49-F238E27FC236}">
              <a16:creationId xmlns:a16="http://schemas.microsoft.com/office/drawing/2014/main" id="{4272E675-0EE6-4EF0-BC4D-33B4DEADEE6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4" name="TextBox 2943">
          <a:extLst>
            <a:ext uri="{FF2B5EF4-FFF2-40B4-BE49-F238E27FC236}">
              <a16:creationId xmlns:a16="http://schemas.microsoft.com/office/drawing/2014/main" id="{9A1CC7AD-7961-42EE-8077-E6C42928B47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5" name="TextBox 2944">
          <a:extLst>
            <a:ext uri="{FF2B5EF4-FFF2-40B4-BE49-F238E27FC236}">
              <a16:creationId xmlns:a16="http://schemas.microsoft.com/office/drawing/2014/main" id="{019DA042-980D-4A29-A291-E839444962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6" name="TextBox 2945">
          <a:extLst>
            <a:ext uri="{FF2B5EF4-FFF2-40B4-BE49-F238E27FC236}">
              <a16:creationId xmlns:a16="http://schemas.microsoft.com/office/drawing/2014/main" id="{886D54F4-17D0-47EE-86E9-703EAF0853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7" name="TextBox 2946">
          <a:extLst>
            <a:ext uri="{FF2B5EF4-FFF2-40B4-BE49-F238E27FC236}">
              <a16:creationId xmlns:a16="http://schemas.microsoft.com/office/drawing/2014/main" id="{C82B0788-DA2B-4E23-BCBF-6E77020B02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8" name="TextBox 2947">
          <a:extLst>
            <a:ext uri="{FF2B5EF4-FFF2-40B4-BE49-F238E27FC236}">
              <a16:creationId xmlns:a16="http://schemas.microsoft.com/office/drawing/2014/main" id="{D4DBD291-5992-4989-B989-A810A31B8B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49" name="TextBox 2948">
          <a:extLst>
            <a:ext uri="{FF2B5EF4-FFF2-40B4-BE49-F238E27FC236}">
              <a16:creationId xmlns:a16="http://schemas.microsoft.com/office/drawing/2014/main" id="{34956F9F-B153-495A-94E6-784530884E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0" name="TextBox 2949">
          <a:extLst>
            <a:ext uri="{FF2B5EF4-FFF2-40B4-BE49-F238E27FC236}">
              <a16:creationId xmlns:a16="http://schemas.microsoft.com/office/drawing/2014/main" id="{78E65F25-C8AE-422C-AFAF-94431153A7B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1" name="TextBox 2950">
          <a:extLst>
            <a:ext uri="{FF2B5EF4-FFF2-40B4-BE49-F238E27FC236}">
              <a16:creationId xmlns:a16="http://schemas.microsoft.com/office/drawing/2014/main" id="{0B72762E-6077-4D6B-A5A7-758A959CCB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2" name="TextBox 2951">
          <a:extLst>
            <a:ext uri="{FF2B5EF4-FFF2-40B4-BE49-F238E27FC236}">
              <a16:creationId xmlns:a16="http://schemas.microsoft.com/office/drawing/2014/main" id="{D6E0357C-02E7-4C2D-BCD4-CAEC28D2AE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3" name="TextBox 2952">
          <a:extLst>
            <a:ext uri="{FF2B5EF4-FFF2-40B4-BE49-F238E27FC236}">
              <a16:creationId xmlns:a16="http://schemas.microsoft.com/office/drawing/2014/main" id="{142B23F6-5FAF-46CD-8324-9FBCA9D800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4" name="TextBox 2953">
          <a:extLst>
            <a:ext uri="{FF2B5EF4-FFF2-40B4-BE49-F238E27FC236}">
              <a16:creationId xmlns:a16="http://schemas.microsoft.com/office/drawing/2014/main" id="{2AB8C3CB-E6A4-4B3D-B9A7-26157416080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5" name="TextBox 2954">
          <a:extLst>
            <a:ext uri="{FF2B5EF4-FFF2-40B4-BE49-F238E27FC236}">
              <a16:creationId xmlns:a16="http://schemas.microsoft.com/office/drawing/2014/main" id="{5FC748B6-3B6A-4A60-A094-6EE6400F1B0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6" name="TextBox 2955">
          <a:extLst>
            <a:ext uri="{FF2B5EF4-FFF2-40B4-BE49-F238E27FC236}">
              <a16:creationId xmlns:a16="http://schemas.microsoft.com/office/drawing/2014/main" id="{27677E17-BEC6-4EB5-BE18-58B294048C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7" name="TextBox 2956">
          <a:extLst>
            <a:ext uri="{FF2B5EF4-FFF2-40B4-BE49-F238E27FC236}">
              <a16:creationId xmlns:a16="http://schemas.microsoft.com/office/drawing/2014/main" id="{C0434110-CAC3-415B-95CE-146FDAA996A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8" name="TextBox 2957">
          <a:extLst>
            <a:ext uri="{FF2B5EF4-FFF2-40B4-BE49-F238E27FC236}">
              <a16:creationId xmlns:a16="http://schemas.microsoft.com/office/drawing/2014/main" id="{66CE16AF-73C8-400A-811E-C7995B8DF9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59" name="TextBox 2958">
          <a:extLst>
            <a:ext uri="{FF2B5EF4-FFF2-40B4-BE49-F238E27FC236}">
              <a16:creationId xmlns:a16="http://schemas.microsoft.com/office/drawing/2014/main" id="{24EF9AEE-7EDA-44EC-A951-E2631284A22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0" name="TextBox 2959">
          <a:extLst>
            <a:ext uri="{FF2B5EF4-FFF2-40B4-BE49-F238E27FC236}">
              <a16:creationId xmlns:a16="http://schemas.microsoft.com/office/drawing/2014/main" id="{791F9556-713D-446E-8140-1D7ADD63210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1" name="TextBox 2960">
          <a:extLst>
            <a:ext uri="{FF2B5EF4-FFF2-40B4-BE49-F238E27FC236}">
              <a16:creationId xmlns:a16="http://schemas.microsoft.com/office/drawing/2014/main" id="{F09B30D1-B365-4315-9BA7-3330BF76A8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2" name="TextBox 2961">
          <a:extLst>
            <a:ext uri="{FF2B5EF4-FFF2-40B4-BE49-F238E27FC236}">
              <a16:creationId xmlns:a16="http://schemas.microsoft.com/office/drawing/2014/main" id="{460F32D5-BBE6-4B10-B25B-6A0AF9FDFE4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3" name="TextBox 2962">
          <a:extLst>
            <a:ext uri="{FF2B5EF4-FFF2-40B4-BE49-F238E27FC236}">
              <a16:creationId xmlns:a16="http://schemas.microsoft.com/office/drawing/2014/main" id="{01364FE4-83A1-4B27-A93A-3FFE12ED193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4" name="TextBox 2963">
          <a:extLst>
            <a:ext uri="{FF2B5EF4-FFF2-40B4-BE49-F238E27FC236}">
              <a16:creationId xmlns:a16="http://schemas.microsoft.com/office/drawing/2014/main" id="{96C6B95D-2B08-43E0-8DD6-991FC48DDEA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5" name="TextBox 2964">
          <a:extLst>
            <a:ext uri="{FF2B5EF4-FFF2-40B4-BE49-F238E27FC236}">
              <a16:creationId xmlns:a16="http://schemas.microsoft.com/office/drawing/2014/main" id="{2D3F677C-D62C-40F4-8D81-F7CCDB136DD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6" name="TextBox 2965">
          <a:extLst>
            <a:ext uri="{FF2B5EF4-FFF2-40B4-BE49-F238E27FC236}">
              <a16:creationId xmlns:a16="http://schemas.microsoft.com/office/drawing/2014/main" id="{EECDF0B5-07DE-4170-B648-791E78F830E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7" name="TextBox 2966">
          <a:extLst>
            <a:ext uri="{FF2B5EF4-FFF2-40B4-BE49-F238E27FC236}">
              <a16:creationId xmlns:a16="http://schemas.microsoft.com/office/drawing/2014/main" id="{52763D51-7EF1-4E61-9BF5-867F72A2E7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8" name="TextBox 2967">
          <a:extLst>
            <a:ext uri="{FF2B5EF4-FFF2-40B4-BE49-F238E27FC236}">
              <a16:creationId xmlns:a16="http://schemas.microsoft.com/office/drawing/2014/main" id="{21CA7391-8E72-4218-B4A6-06038B82CF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69" name="TextBox 2968">
          <a:extLst>
            <a:ext uri="{FF2B5EF4-FFF2-40B4-BE49-F238E27FC236}">
              <a16:creationId xmlns:a16="http://schemas.microsoft.com/office/drawing/2014/main" id="{198A9857-D2F5-4C5E-8F17-A25A6866BE1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0" name="TextBox 2969">
          <a:extLst>
            <a:ext uri="{FF2B5EF4-FFF2-40B4-BE49-F238E27FC236}">
              <a16:creationId xmlns:a16="http://schemas.microsoft.com/office/drawing/2014/main" id="{28479338-50FE-472C-B111-C453A69B99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1" name="TextBox 2970">
          <a:extLst>
            <a:ext uri="{FF2B5EF4-FFF2-40B4-BE49-F238E27FC236}">
              <a16:creationId xmlns:a16="http://schemas.microsoft.com/office/drawing/2014/main" id="{95D44A6D-06CA-4F0F-BDEE-74FD5ED775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2" name="TextBox 2971">
          <a:extLst>
            <a:ext uri="{FF2B5EF4-FFF2-40B4-BE49-F238E27FC236}">
              <a16:creationId xmlns:a16="http://schemas.microsoft.com/office/drawing/2014/main" id="{756CAA23-A580-43EA-A8B2-EF5BDF8B4B8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3" name="TextBox 2972">
          <a:extLst>
            <a:ext uri="{FF2B5EF4-FFF2-40B4-BE49-F238E27FC236}">
              <a16:creationId xmlns:a16="http://schemas.microsoft.com/office/drawing/2014/main" id="{D1861DE2-584A-48D7-A94F-3CF429E7D4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4" name="TextBox 2973">
          <a:extLst>
            <a:ext uri="{FF2B5EF4-FFF2-40B4-BE49-F238E27FC236}">
              <a16:creationId xmlns:a16="http://schemas.microsoft.com/office/drawing/2014/main" id="{9097F70D-6EB1-49CC-AA35-CF372F894F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5" name="TextBox 2974">
          <a:extLst>
            <a:ext uri="{FF2B5EF4-FFF2-40B4-BE49-F238E27FC236}">
              <a16:creationId xmlns:a16="http://schemas.microsoft.com/office/drawing/2014/main" id="{DC52959C-1FFF-4C77-9107-1DC618E4BA4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6" name="TextBox 2975">
          <a:extLst>
            <a:ext uri="{FF2B5EF4-FFF2-40B4-BE49-F238E27FC236}">
              <a16:creationId xmlns:a16="http://schemas.microsoft.com/office/drawing/2014/main" id="{36D83888-28F0-4473-94C6-58D03DD8535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7" name="TextBox 2976">
          <a:extLst>
            <a:ext uri="{FF2B5EF4-FFF2-40B4-BE49-F238E27FC236}">
              <a16:creationId xmlns:a16="http://schemas.microsoft.com/office/drawing/2014/main" id="{AF5A6659-D9BA-4475-A9DF-F2232A005C6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8" name="TextBox 2977">
          <a:extLst>
            <a:ext uri="{FF2B5EF4-FFF2-40B4-BE49-F238E27FC236}">
              <a16:creationId xmlns:a16="http://schemas.microsoft.com/office/drawing/2014/main" id="{A4B676E2-0A39-4005-A787-4C1D7DF0EF9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79" name="TextBox 2978">
          <a:extLst>
            <a:ext uri="{FF2B5EF4-FFF2-40B4-BE49-F238E27FC236}">
              <a16:creationId xmlns:a16="http://schemas.microsoft.com/office/drawing/2014/main" id="{7A4487ED-FCDD-4C43-9E39-5D3B5289F77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0" name="TextBox 2979">
          <a:extLst>
            <a:ext uri="{FF2B5EF4-FFF2-40B4-BE49-F238E27FC236}">
              <a16:creationId xmlns:a16="http://schemas.microsoft.com/office/drawing/2014/main" id="{5C6C1643-BF62-402B-9BB5-DBD8CDE17B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1" name="TextBox 2980">
          <a:extLst>
            <a:ext uri="{FF2B5EF4-FFF2-40B4-BE49-F238E27FC236}">
              <a16:creationId xmlns:a16="http://schemas.microsoft.com/office/drawing/2014/main" id="{3E3CD783-8404-4FCC-BFEA-0328C6FC368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2" name="TextBox 2981">
          <a:extLst>
            <a:ext uri="{FF2B5EF4-FFF2-40B4-BE49-F238E27FC236}">
              <a16:creationId xmlns:a16="http://schemas.microsoft.com/office/drawing/2014/main" id="{1D8BB0AB-0E33-4DF3-B3DD-4FA3384A4EA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3" name="TextBox 2982">
          <a:extLst>
            <a:ext uri="{FF2B5EF4-FFF2-40B4-BE49-F238E27FC236}">
              <a16:creationId xmlns:a16="http://schemas.microsoft.com/office/drawing/2014/main" id="{68BE1B51-CEE2-4627-A9C8-020785FEA4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4" name="TextBox 2983">
          <a:extLst>
            <a:ext uri="{FF2B5EF4-FFF2-40B4-BE49-F238E27FC236}">
              <a16:creationId xmlns:a16="http://schemas.microsoft.com/office/drawing/2014/main" id="{42814657-8A9C-45CF-994B-A705546583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5" name="TextBox 2984">
          <a:extLst>
            <a:ext uri="{FF2B5EF4-FFF2-40B4-BE49-F238E27FC236}">
              <a16:creationId xmlns:a16="http://schemas.microsoft.com/office/drawing/2014/main" id="{6C52198A-2209-4219-B793-8D666D44F4F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6" name="TextBox 2985">
          <a:extLst>
            <a:ext uri="{FF2B5EF4-FFF2-40B4-BE49-F238E27FC236}">
              <a16:creationId xmlns:a16="http://schemas.microsoft.com/office/drawing/2014/main" id="{E33FE981-C9C0-4099-8C47-1B229DE9C07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7" name="TextBox 2986">
          <a:extLst>
            <a:ext uri="{FF2B5EF4-FFF2-40B4-BE49-F238E27FC236}">
              <a16:creationId xmlns:a16="http://schemas.microsoft.com/office/drawing/2014/main" id="{5A38B88D-86B7-42C4-937E-3D6FE05740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8" name="TextBox 2987">
          <a:extLst>
            <a:ext uri="{FF2B5EF4-FFF2-40B4-BE49-F238E27FC236}">
              <a16:creationId xmlns:a16="http://schemas.microsoft.com/office/drawing/2014/main" id="{085E5F00-66EC-464B-BE44-685A75DA94F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89" name="TextBox 2988">
          <a:extLst>
            <a:ext uri="{FF2B5EF4-FFF2-40B4-BE49-F238E27FC236}">
              <a16:creationId xmlns:a16="http://schemas.microsoft.com/office/drawing/2014/main" id="{D69C75DA-5CA0-48C5-913A-B7CCC6B4B4D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0" name="TextBox 2989">
          <a:extLst>
            <a:ext uri="{FF2B5EF4-FFF2-40B4-BE49-F238E27FC236}">
              <a16:creationId xmlns:a16="http://schemas.microsoft.com/office/drawing/2014/main" id="{FE0D4840-2B1B-4EB3-8D43-65B6BDD816A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1" name="TextBox 2990">
          <a:extLst>
            <a:ext uri="{FF2B5EF4-FFF2-40B4-BE49-F238E27FC236}">
              <a16:creationId xmlns:a16="http://schemas.microsoft.com/office/drawing/2014/main" id="{97034EBF-77DE-4021-A77A-49B86BC0E7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2" name="TextBox 2991">
          <a:extLst>
            <a:ext uri="{FF2B5EF4-FFF2-40B4-BE49-F238E27FC236}">
              <a16:creationId xmlns:a16="http://schemas.microsoft.com/office/drawing/2014/main" id="{85AC7C5F-03E5-4EF4-AB88-9D5A09044F1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3" name="TextBox 2992">
          <a:extLst>
            <a:ext uri="{FF2B5EF4-FFF2-40B4-BE49-F238E27FC236}">
              <a16:creationId xmlns:a16="http://schemas.microsoft.com/office/drawing/2014/main" id="{C61FD2B4-AA09-4701-9F12-FEAA2F59DA0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4" name="TextBox 2993">
          <a:extLst>
            <a:ext uri="{FF2B5EF4-FFF2-40B4-BE49-F238E27FC236}">
              <a16:creationId xmlns:a16="http://schemas.microsoft.com/office/drawing/2014/main" id="{F847DFA1-F03E-4D9F-87DD-50A34CC895B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5" name="TextBox 2994">
          <a:extLst>
            <a:ext uri="{FF2B5EF4-FFF2-40B4-BE49-F238E27FC236}">
              <a16:creationId xmlns:a16="http://schemas.microsoft.com/office/drawing/2014/main" id="{EAFFD0AD-C335-4EB7-A739-9ADB70ABE4C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6" name="TextBox 2995">
          <a:extLst>
            <a:ext uri="{FF2B5EF4-FFF2-40B4-BE49-F238E27FC236}">
              <a16:creationId xmlns:a16="http://schemas.microsoft.com/office/drawing/2014/main" id="{6CF3B081-BA39-44D4-B0AD-7F493FEF99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7" name="TextBox 2996">
          <a:extLst>
            <a:ext uri="{FF2B5EF4-FFF2-40B4-BE49-F238E27FC236}">
              <a16:creationId xmlns:a16="http://schemas.microsoft.com/office/drawing/2014/main" id="{C6B674FC-1509-4DB2-8A17-889E967F51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8" name="TextBox 2997">
          <a:extLst>
            <a:ext uri="{FF2B5EF4-FFF2-40B4-BE49-F238E27FC236}">
              <a16:creationId xmlns:a16="http://schemas.microsoft.com/office/drawing/2014/main" id="{346DF3D6-AD59-4733-BABB-199EA72BB37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2999" name="TextBox 2998">
          <a:extLst>
            <a:ext uri="{FF2B5EF4-FFF2-40B4-BE49-F238E27FC236}">
              <a16:creationId xmlns:a16="http://schemas.microsoft.com/office/drawing/2014/main" id="{E1941601-1A3E-4FF5-900D-E61A8C5C65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0" name="TextBox 2999">
          <a:extLst>
            <a:ext uri="{FF2B5EF4-FFF2-40B4-BE49-F238E27FC236}">
              <a16:creationId xmlns:a16="http://schemas.microsoft.com/office/drawing/2014/main" id="{13B40EFC-3D27-45A6-B076-3AA0488A60E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1" name="TextBox 3000">
          <a:extLst>
            <a:ext uri="{FF2B5EF4-FFF2-40B4-BE49-F238E27FC236}">
              <a16:creationId xmlns:a16="http://schemas.microsoft.com/office/drawing/2014/main" id="{A2E2B346-CEF1-4A9E-A05B-ECA9EC4CDFB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2" name="TextBox 3001">
          <a:extLst>
            <a:ext uri="{FF2B5EF4-FFF2-40B4-BE49-F238E27FC236}">
              <a16:creationId xmlns:a16="http://schemas.microsoft.com/office/drawing/2014/main" id="{3DEC75CE-F606-4EBC-8F81-D22B024774E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3" name="TextBox 3002">
          <a:extLst>
            <a:ext uri="{FF2B5EF4-FFF2-40B4-BE49-F238E27FC236}">
              <a16:creationId xmlns:a16="http://schemas.microsoft.com/office/drawing/2014/main" id="{E6A3E8A2-B497-45CE-B9A6-1316CF41D6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4" name="TextBox 3003">
          <a:extLst>
            <a:ext uri="{FF2B5EF4-FFF2-40B4-BE49-F238E27FC236}">
              <a16:creationId xmlns:a16="http://schemas.microsoft.com/office/drawing/2014/main" id="{70ED9966-F479-471B-A1B4-52E78CA0900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5" name="TextBox 3004">
          <a:extLst>
            <a:ext uri="{FF2B5EF4-FFF2-40B4-BE49-F238E27FC236}">
              <a16:creationId xmlns:a16="http://schemas.microsoft.com/office/drawing/2014/main" id="{8A1A892F-CDA3-40A2-98E4-7925AD971CA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6" name="TextBox 3005">
          <a:extLst>
            <a:ext uri="{FF2B5EF4-FFF2-40B4-BE49-F238E27FC236}">
              <a16:creationId xmlns:a16="http://schemas.microsoft.com/office/drawing/2014/main" id="{B624C171-10AF-474A-9E3B-AFE4C2F773D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7" name="TextBox 3006">
          <a:extLst>
            <a:ext uri="{FF2B5EF4-FFF2-40B4-BE49-F238E27FC236}">
              <a16:creationId xmlns:a16="http://schemas.microsoft.com/office/drawing/2014/main" id="{1D608B39-DAB6-4156-B291-42C4DCA0EA0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8" name="TextBox 3007">
          <a:extLst>
            <a:ext uri="{FF2B5EF4-FFF2-40B4-BE49-F238E27FC236}">
              <a16:creationId xmlns:a16="http://schemas.microsoft.com/office/drawing/2014/main" id="{1807A616-859F-4698-84B0-A99DC32575A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09" name="TextBox 3008">
          <a:extLst>
            <a:ext uri="{FF2B5EF4-FFF2-40B4-BE49-F238E27FC236}">
              <a16:creationId xmlns:a16="http://schemas.microsoft.com/office/drawing/2014/main" id="{5362EB7F-A0AA-408F-BDF8-0C3E486437F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0" name="TextBox 3009">
          <a:extLst>
            <a:ext uri="{FF2B5EF4-FFF2-40B4-BE49-F238E27FC236}">
              <a16:creationId xmlns:a16="http://schemas.microsoft.com/office/drawing/2014/main" id="{749317AE-294B-43F3-9C3E-7FD739E8F6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1" name="TextBox 3010">
          <a:extLst>
            <a:ext uri="{FF2B5EF4-FFF2-40B4-BE49-F238E27FC236}">
              <a16:creationId xmlns:a16="http://schemas.microsoft.com/office/drawing/2014/main" id="{FD14FBE1-1E85-49EB-B8BA-E5AD43DDC22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2" name="TextBox 3011">
          <a:extLst>
            <a:ext uri="{FF2B5EF4-FFF2-40B4-BE49-F238E27FC236}">
              <a16:creationId xmlns:a16="http://schemas.microsoft.com/office/drawing/2014/main" id="{5484AFAE-C512-4DC0-AFFD-6B3D0088D1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3" name="TextBox 3012">
          <a:extLst>
            <a:ext uri="{FF2B5EF4-FFF2-40B4-BE49-F238E27FC236}">
              <a16:creationId xmlns:a16="http://schemas.microsoft.com/office/drawing/2014/main" id="{97D70CE1-CE0E-4B86-B513-C146342624C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4" name="TextBox 3013">
          <a:extLst>
            <a:ext uri="{FF2B5EF4-FFF2-40B4-BE49-F238E27FC236}">
              <a16:creationId xmlns:a16="http://schemas.microsoft.com/office/drawing/2014/main" id="{D102641B-3159-48B5-8EE8-6BF75A9616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5" name="TextBox 3014">
          <a:extLst>
            <a:ext uri="{FF2B5EF4-FFF2-40B4-BE49-F238E27FC236}">
              <a16:creationId xmlns:a16="http://schemas.microsoft.com/office/drawing/2014/main" id="{D9087EB4-F5C3-4191-A527-CDA055A115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6" name="TextBox 3015">
          <a:extLst>
            <a:ext uri="{FF2B5EF4-FFF2-40B4-BE49-F238E27FC236}">
              <a16:creationId xmlns:a16="http://schemas.microsoft.com/office/drawing/2014/main" id="{F48563F6-E2D9-4540-BFC7-2184F0D2920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7" name="TextBox 3016">
          <a:extLst>
            <a:ext uri="{FF2B5EF4-FFF2-40B4-BE49-F238E27FC236}">
              <a16:creationId xmlns:a16="http://schemas.microsoft.com/office/drawing/2014/main" id="{CD15EF58-44A5-4DDD-9D6B-58E61CC451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8" name="TextBox 3017">
          <a:extLst>
            <a:ext uri="{FF2B5EF4-FFF2-40B4-BE49-F238E27FC236}">
              <a16:creationId xmlns:a16="http://schemas.microsoft.com/office/drawing/2014/main" id="{BDFA14A0-C30D-48B6-AB68-7BD1E9E7DC7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19" name="TextBox 3018">
          <a:extLst>
            <a:ext uri="{FF2B5EF4-FFF2-40B4-BE49-F238E27FC236}">
              <a16:creationId xmlns:a16="http://schemas.microsoft.com/office/drawing/2014/main" id="{547C1D0C-B86F-4F08-A8B7-6EFE31A155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0" name="TextBox 3019">
          <a:extLst>
            <a:ext uri="{FF2B5EF4-FFF2-40B4-BE49-F238E27FC236}">
              <a16:creationId xmlns:a16="http://schemas.microsoft.com/office/drawing/2014/main" id="{10D65025-4551-41F0-8E13-DFD31B9A35C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1" name="TextBox 3020">
          <a:extLst>
            <a:ext uri="{FF2B5EF4-FFF2-40B4-BE49-F238E27FC236}">
              <a16:creationId xmlns:a16="http://schemas.microsoft.com/office/drawing/2014/main" id="{5EADC73C-06D9-40D7-9AB2-F285D3C5B7B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2" name="TextBox 3021">
          <a:extLst>
            <a:ext uri="{FF2B5EF4-FFF2-40B4-BE49-F238E27FC236}">
              <a16:creationId xmlns:a16="http://schemas.microsoft.com/office/drawing/2014/main" id="{D04FCD6D-E260-4189-BA2E-A624A5F42D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3" name="TextBox 3022">
          <a:extLst>
            <a:ext uri="{FF2B5EF4-FFF2-40B4-BE49-F238E27FC236}">
              <a16:creationId xmlns:a16="http://schemas.microsoft.com/office/drawing/2014/main" id="{261C94CC-CE3C-4F95-AACD-2A250E9F99D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4" name="TextBox 3023">
          <a:extLst>
            <a:ext uri="{FF2B5EF4-FFF2-40B4-BE49-F238E27FC236}">
              <a16:creationId xmlns:a16="http://schemas.microsoft.com/office/drawing/2014/main" id="{BC708FFB-D431-4C17-9CF7-81AFDDDE840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5" name="TextBox 3024">
          <a:extLst>
            <a:ext uri="{FF2B5EF4-FFF2-40B4-BE49-F238E27FC236}">
              <a16:creationId xmlns:a16="http://schemas.microsoft.com/office/drawing/2014/main" id="{88A0244F-3200-4F60-AB41-BCDAA77A98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6" name="TextBox 3025">
          <a:extLst>
            <a:ext uri="{FF2B5EF4-FFF2-40B4-BE49-F238E27FC236}">
              <a16:creationId xmlns:a16="http://schemas.microsoft.com/office/drawing/2014/main" id="{353D9FE9-0BD8-4536-9E28-E1352985C22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7" name="TextBox 3026">
          <a:extLst>
            <a:ext uri="{FF2B5EF4-FFF2-40B4-BE49-F238E27FC236}">
              <a16:creationId xmlns:a16="http://schemas.microsoft.com/office/drawing/2014/main" id="{D129E637-6CD0-4C12-810C-0904B0BAB7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8" name="TextBox 3027">
          <a:extLst>
            <a:ext uri="{FF2B5EF4-FFF2-40B4-BE49-F238E27FC236}">
              <a16:creationId xmlns:a16="http://schemas.microsoft.com/office/drawing/2014/main" id="{6DF422F3-3097-4C9D-948A-EA0A72E031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29" name="TextBox 3028">
          <a:extLst>
            <a:ext uri="{FF2B5EF4-FFF2-40B4-BE49-F238E27FC236}">
              <a16:creationId xmlns:a16="http://schemas.microsoft.com/office/drawing/2014/main" id="{3AFCD6BB-31E4-462F-99A7-708ADBBF486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0" name="TextBox 3029">
          <a:extLst>
            <a:ext uri="{FF2B5EF4-FFF2-40B4-BE49-F238E27FC236}">
              <a16:creationId xmlns:a16="http://schemas.microsoft.com/office/drawing/2014/main" id="{0860E586-E626-42C5-B869-B9EFDF1360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1" name="TextBox 3030">
          <a:extLst>
            <a:ext uri="{FF2B5EF4-FFF2-40B4-BE49-F238E27FC236}">
              <a16:creationId xmlns:a16="http://schemas.microsoft.com/office/drawing/2014/main" id="{A24C75F7-6E0E-4DAA-9FAE-6AAC2AB349A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2" name="TextBox 3031">
          <a:extLst>
            <a:ext uri="{FF2B5EF4-FFF2-40B4-BE49-F238E27FC236}">
              <a16:creationId xmlns:a16="http://schemas.microsoft.com/office/drawing/2014/main" id="{81F6C5E3-B60F-4F99-A5A3-A34B97E5EA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3" name="TextBox 3032">
          <a:extLst>
            <a:ext uri="{FF2B5EF4-FFF2-40B4-BE49-F238E27FC236}">
              <a16:creationId xmlns:a16="http://schemas.microsoft.com/office/drawing/2014/main" id="{571AE33D-E769-48AC-9CE9-A67DA52F73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4" name="TextBox 3033">
          <a:extLst>
            <a:ext uri="{FF2B5EF4-FFF2-40B4-BE49-F238E27FC236}">
              <a16:creationId xmlns:a16="http://schemas.microsoft.com/office/drawing/2014/main" id="{EB851F83-6262-4024-9C75-A4B7C9648B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5" name="TextBox 3034">
          <a:extLst>
            <a:ext uri="{FF2B5EF4-FFF2-40B4-BE49-F238E27FC236}">
              <a16:creationId xmlns:a16="http://schemas.microsoft.com/office/drawing/2014/main" id="{6AC5E367-F557-4DEA-89B1-5993BA367E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6" name="TextBox 3035">
          <a:extLst>
            <a:ext uri="{FF2B5EF4-FFF2-40B4-BE49-F238E27FC236}">
              <a16:creationId xmlns:a16="http://schemas.microsoft.com/office/drawing/2014/main" id="{246D5245-B2E3-4F84-AB51-B5132BE1D29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7" name="TextBox 3036">
          <a:extLst>
            <a:ext uri="{FF2B5EF4-FFF2-40B4-BE49-F238E27FC236}">
              <a16:creationId xmlns:a16="http://schemas.microsoft.com/office/drawing/2014/main" id="{414058BA-4BEE-4EFA-980E-82B0099E9C6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8" name="TextBox 3037">
          <a:extLst>
            <a:ext uri="{FF2B5EF4-FFF2-40B4-BE49-F238E27FC236}">
              <a16:creationId xmlns:a16="http://schemas.microsoft.com/office/drawing/2014/main" id="{9699605B-9782-4BFB-9CBE-AECD48506F2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39" name="TextBox 3038">
          <a:extLst>
            <a:ext uri="{FF2B5EF4-FFF2-40B4-BE49-F238E27FC236}">
              <a16:creationId xmlns:a16="http://schemas.microsoft.com/office/drawing/2014/main" id="{172D9814-43CF-4DAF-A9A2-5DF7CEE1524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0" name="TextBox 3039">
          <a:extLst>
            <a:ext uri="{FF2B5EF4-FFF2-40B4-BE49-F238E27FC236}">
              <a16:creationId xmlns:a16="http://schemas.microsoft.com/office/drawing/2014/main" id="{313C6BFA-8C1E-4D00-9490-D7C5D4126E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1" name="TextBox 3040">
          <a:extLst>
            <a:ext uri="{FF2B5EF4-FFF2-40B4-BE49-F238E27FC236}">
              <a16:creationId xmlns:a16="http://schemas.microsoft.com/office/drawing/2014/main" id="{013F0C9D-2FFB-45B5-BE45-A5372DC8FB4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2" name="TextBox 3041">
          <a:extLst>
            <a:ext uri="{FF2B5EF4-FFF2-40B4-BE49-F238E27FC236}">
              <a16:creationId xmlns:a16="http://schemas.microsoft.com/office/drawing/2014/main" id="{3FDA78D3-14F7-4077-A20D-D99A26AABE4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3" name="TextBox 3042">
          <a:extLst>
            <a:ext uri="{FF2B5EF4-FFF2-40B4-BE49-F238E27FC236}">
              <a16:creationId xmlns:a16="http://schemas.microsoft.com/office/drawing/2014/main" id="{39BC5D0F-A2B1-4338-B682-3E0258A07D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4" name="TextBox 3043">
          <a:extLst>
            <a:ext uri="{FF2B5EF4-FFF2-40B4-BE49-F238E27FC236}">
              <a16:creationId xmlns:a16="http://schemas.microsoft.com/office/drawing/2014/main" id="{6CABA93E-946B-4622-B363-034E6250C6C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5" name="TextBox 3044">
          <a:extLst>
            <a:ext uri="{FF2B5EF4-FFF2-40B4-BE49-F238E27FC236}">
              <a16:creationId xmlns:a16="http://schemas.microsoft.com/office/drawing/2014/main" id="{96AFEDE0-128D-484E-B397-8FB3639119B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6" name="TextBox 3045">
          <a:extLst>
            <a:ext uri="{FF2B5EF4-FFF2-40B4-BE49-F238E27FC236}">
              <a16:creationId xmlns:a16="http://schemas.microsoft.com/office/drawing/2014/main" id="{AB1EFED7-D28C-446A-81C8-2DFEFF1D42B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7" name="TextBox 3046">
          <a:extLst>
            <a:ext uri="{FF2B5EF4-FFF2-40B4-BE49-F238E27FC236}">
              <a16:creationId xmlns:a16="http://schemas.microsoft.com/office/drawing/2014/main" id="{F3AEFEB1-46F6-4614-A035-2646F25B3CB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8" name="TextBox 3047">
          <a:extLst>
            <a:ext uri="{FF2B5EF4-FFF2-40B4-BE49-F238E27FC236}">
              <a16:creationId xmlns:a16="http://schemas.microsoft.com/office/drawing/2014/main" id="{B6F2E0C8-75C2-4E67-A8FD-B3DA33710AD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49" name="TextBox 3048">
          <a:extLst>
            <a:ext uri="{FF2B5EF4-FFF2-40B4-BE49-F238E27FC236}">
              <a16:creationId xmlns:a16="http://schemas.microsoft.com/office/drawing/2014/main" id="{CE7B80F6-503D-4164-B63A-8F27E4120BA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0" name="TextBox 3049">
          <a:extLst>
            <a:ext uri="{FF2B5EF4-FFF2-40B4-BE49-F238E27FC236}">
              <a16:creationId xmlns:a16="http://schemas.microsoft.com/office/drawing/2014/main" id="{BF484F82-1F55-4346-A5C0-693131BDB8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1" name="TextBox 3050">
          <a:extLst>
            <a:ext uri="{FF2B5EF4-FFF2-40B4-BE49-F238E27FC236}">
              <a16:creationId xmlns:a16="http://schemas.microsoft.com/office/drawing/2014/main" id="{2A993356-0CD4-4640-A25A-D676160966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2" name="TextBox 3051">
          <a:extLst>
            <a:ext uri="{FF2B5EF4-FFF2-40B4-BE49-F238E27FC236}">
              <a16:creationId xmlns:a16="http://schemas.microsoft.com/office/drawing/2014/main" id="{7DC7CF53-F26E-495F-81BD-F86269FC424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3" name="TextBox 3052">
          <a:extLst>
            <a:ext uri="{FF2B5EF4-FFF2-40B4-BE49-F238E27FC236}">
              <a16:creationId xmlns:a16="http://schemas.microsoft.com/office/drawing/2014/main" id="{1E4916D0-54EB-4B4C-BA51-8E6CA370CF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4" name="TextBox 3053">
          <a:extLst>
            <a:ext uri="{FF2B5EF4-FFF2-40B4-BE49-F238E27FC236}">
              <a16:creationId xmlns:a16="http://schemas.microsoft.com/office/drawing/2014/main" id="{CC1F5368-5A35-47F5-922D-F7592BD0DE2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5" name="TextBox 3054">
          <a:extLst>
            <a:ext uri="{FF2B5EF4-FFF2-40B4-BE49-F238E27FC236}">
              <a16:creationId xmlns:a16="http://schemas.microsoft.com/office/drawing/2014/main" id="{AB4CE21B-2BD3-4DE4-BE98-EA32845895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6" name="TextBox 3055">
          <a:extLst>
            <a:ext uri="{FF2B5EF4-FFF2-40B4-BE49-F238E27FC236}">
              <a16:creationId xmlns:a16="http://schemas.microsoft.com/office/drawing/2014/main" id="{0F87E756-66DF-41BB-ACA9-52D9AF74CAD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7" name="TextBox 3056">
          <a:extLst>
            <a:ext uri="{FF2B5EF4-FFF2-40B4-BE49-F238E27FC236}">
              <a16:creationId xmlns:a16="http://schemas.microsoft.com/office/drawing/2014/main" id="{8A5A531B-F842-4C5D-9F07-22F9D8A4BCC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8" name="TextBox 3057">
          <a:extLst>
            <a:ext uri="{FF2B5EF4-FFF2-40B4-BE49-F238E27FC236}">
              <a16:creationId xmlns:a16="http://schemas.microsoft.com/office/drawing/2014/main" id="{3732CBE7-B8CC-4B66-9947-58CD08802EE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59" name="TextBox 3058">
          <a:extLst>
            <a:ext uri="{FF2B5EF4-FFF2-40B4-BE49-F238E27FC236}">
              <a16:creationId xmlns:a16="http://schemas.microsoft.com/office/drawing/2014/main" id="{EB0BB211-922E-40BA-BF6B-1D35618F29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0" name="TextBox 3059">
          <a:extLst>
            <a:ext uri="{FF2B5EF4-FFF2-40B4-BE49-F238E27FC236}">
              <a16:creationId xmlns:a16="http://schemas.microsoft.com/office/drawing/2014/main" id="{7B532731-26B2-4760-A356-E219D96C93F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1" name="TextBox 3060">
          <a:extLst>
            <a:ext uri="{FF2B5EF4-FFF2-40B4-BE49-F238E27FC236}">
              <a16:creationId xmlns:a16="http://schemas.microsoft.com/office/drawing/2014/main" id="{98B60FF7-1AB5-439E-8408-8D9EB828FA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2" name="TextBox 3061">
          <a:extLst>
            <a:ext uri="{FF2B5EF4-FFF2-40B4-BE49-F238E27FC236}">
              <a16:creationId xmlns:a16="http://schemas.microsoft.com/office/drawing/2014/main" id="{7AED35F3-87F9-48DE-9D26-9EE8E2BC5D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3" name="TextBox 3062">
          <a:extLst>
            <a:ext uri="{FF2B5EF4-FFF2-40B4-BE49-F238E27FC236}">
              <a16:creationId xmlns:a16="http://schemas.microsoft.com/office/drawing/2014/main" id="{B6E1CAE6-2900-40EC-A4B8-39F365089C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4" name="TextBox 3063">
          <a:extLst>
            <a:ext uri="{FF2B5EF4-FFF2-40B4-BE49-F238E27FC236}">
              <a16:creationId xmlns:a16="http://schemas.microsoft.com/office/drawing/2014/main" id="{7E5A9E4B-5962-463E-AAD7-EAB5D2ED45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5" name="TextBox 3064">
          <a:extLst>
            <a:ext uri="{FF2B5EF4-FFF2-40B4-BE49-F238E27FC236}">
              <a16:creationId xmlns:a16="http://schemas.microsoft.com/office/drawing/2014/main" id="{E2A415A1-C8C6-41A6-82FC-262360D572E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6" name="TextBox 3065">
          <a:extLst>
            <a:ext uri="{FF2B5EF4-FFF2-40B4-BE49-F238E27FC236}">
              <a16:creationId xmlns:a16="http://schemas.microsoft.com/office/drawing/2014/main" id="{C206261A-09CB-4D06-B039-B63FB5D7B65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7" name="TextBox 3066">
          <a:extLst>
            <a:ext uri="{FF2B5EF4-FFF2-40B4-BE49-F238E27FC236}">
              <a16:creationId xmlns:a16="http://schemas.microsoft.com/office/drawing/2014/main" id="{4970076F-98C4-456C-9722-AB68147778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8" name="TextBox 3067">
          <a:extLst>
            <a:ext uri="{FF2B5EF4-FFF2-40B4-BE49-F238E27FC236}">
              <a16:creationId xmlns:a16="http://schemas.microsoft.com/office/drawing/2014/main" id="{2A4942EC-FAE2-4F8A-94F5-E138EFE468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69" name="TextBox 3068">
          <a:extLst>
            <a:ext uri="{FF2B5EF4-FFF2-40B4-BE49-F238E27FC236}">
              <a16:creationId xmlns:a16="http://schemas.microsoft.com/office/drawing/2014/main" id="{4057168E-01CF-4AE1-A6F7-47726471A5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0" name="TextBox 3069">
          <a:extLst>
            <a:ext uri="{FF2B5EF4-FFF2-40B4-BE49-F238E27FC236}">
              <a16:creationId xmlns:a16="http://schemas.microsoft.com/office/drawing/2014/main" id="{995D1992-CE98-4434-8875-DBAD2768052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1" name="TextBox 3070">
          <a:extLst>
            <a:ext uri="{FF2B5EF4-FFF2-40B4-BE49-F238E27FC236}">
              <a16:creationId xmlns:a16="http://schemas.microsoft.com/office/drawing/2014/main" id="{886C3A0E-AEDC-4568-9B88-16F3B2581B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2" name="TextBox 3071">
          <a:extLst>
            <a:ext uri="{FF2B5EF4-FFF2-40B4-BE49-F238E27FC236}">
              <a16:creationId xmlns:a16="http://schemas.microsoft.com/office/drawing/2014/main" id="{D9615F99-D0A9-4698-8FF5-8BFEDACB509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3" name="TextBox 3072">
          <a:extLst>
            <a:ext uri="{FF2B5EF4-FFF2-40B4-BE49-F238E27FC236}">
              <a16:creationId xmlns:a16="http://schemas.microsoft.com/office/drawing/2014/main" id="{4F4EE646-E98A-4682-9124-6A1891D4C1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4" name="TextBox 3073">
          <a:extLst>
            <a:ext uri="{FF2B5EF4-FFF2-40B4-BE49-F238E27FC236}">
              <a16:creationId xmlns:a16="http://schemas.microsoft.com/office/drawing/2014/main" id="{BA1F8582-FD78-4726-B7F8-D32275D1C5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5" name="TextBox 3074">
          <a:extLst>
            <a:ext uri="{FF2B5EF4-FFF2-40B4-BE49-F238E27FC236}">
              <a16:creationId xmlns:a16="http://schemas.microsoft.com/office/drawing/2014/main" id="{5EBC36AE-A741-4E1C-95CD-6CA88044B68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6" name="TextBox 3075">
          <a:extLst>
            <a:ext uri="{FF2B5EF4-FFF2-40B4-BE49-F238E27FC236}">
              <a16:creationId xmlns:a16="http://schemas.microsoft.com/office/drawing/2014/main" id="{7EA6B33E-721B-4FF7-91BC-2A0410C3A32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7" name="TextBox 3076">
          <a:extLst>
            <a:ext uri="{FF2B5EF4-FFF2-40B4-BE49-F238E27FC236}">
              <a16:creationId xmlns:a16="http://schemas.microsoft.com/office/drawing/2014/main" id="{C2F66A8F-5B9B-40A0-94A6-46763CBBBDC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8" name="TextBox 3077">
          <a:extLst>
            <a:ext uri="{FF2B5EF4-FFF2-40B4-BE49-F238E27FC236}">
              <a16:creationId xmlns:a16="http://schemas.microsoft.com/office/drawing/2014/main" id="{DCCBA2BB-6327-471C-A6DC-384764DA09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79" name="TextBox 3078">
          <a:extLst>
            <a:ext uri="{FF2B5EF4-FFF2-40B4-BE49-F238E27FC236}">
              <a16:creationId xmlns:a16="http://schemas.microsoft.com/office/drawing/2014/main" id="{83F9A2EE-B870-4411-8FB9-DA47D625CB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0" name="TextBox 3079">
          <a:extLst>
            <a:ext uri="{FF2B5EF4-FFF2-40B4-BE49-F238E27FC236}">
              <a16:creationId xmlns:a16="http://schemas.microsoft.com/office/drawing/2014/main" id="{682F141E-E246-4028-91BB-305CB2EA60D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1" name="TextBox 3080">
          <a:extLst>
            <a:ext uri="{FF2B5EF4-FFF2-40B4-BE49-F238E27FC236}">
              <a16:creationId xmlns:a16="http://schemas.microsoft.com/office/drawing/2014/main" id="{A72FE8B0-59E5-4565-918A-BC58A83A766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2" name="TextBox 3081">
          <a:extLst>
            <a:ext uri="{FF2B5EF4-FFF2-40B4-BE49-F238E27FC236}">
              <a16:creationId xmlns:a16="http://schemas.microsoft.com/office/drawing/2014/main" id="{19F2ACBC-11A6-4F8E-8CC9-813804296DE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3" name="TextBox 3082">
          <a:extLst>
            <a:ext uri="{FF2B5EF4-FFF2-40B4-BE49-F238E27FC236}">
              <a16:creationId xmlns:a16="http://schemas.microsoft.com/office/drawing/2014/main" id="{C8AF8965-6B71-4647-B28E-B01CFDEDBD3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4" name="TextBox 3083">
          <a:extLst>
            <a:ext uri="{FF2B5EF4-FFF2-40B4-BE49-F238E27FC236}">
              <a16:creationId xmlns:a16="http://schemas.microsoft.com/office/drawing/2014/main" id="{F06A82DD-7220-497D-BB45-8037E542580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5" name="TextBox 3084">
          <a:extLst>
            <a:ext uri="{FF2B5EF4-FFF2-40B4-BE49-F238E27FC236}">
              <a16:creationId xmlns:a16="http://schemas.microsoft.com/office/drawing/2014/main" id="{88036263-752D-4C0D-9046-52046D16B69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6" name="TextBox 3085">
          <a:extLst>
            <a:ext uri="{FF2B5EF4-FFF2-40B4-BE49-F238E27FC236}">
              <a16:creationId xmlns:a16="http://schemas.microsoft.com/office/drawing/2014/main" id="{0D7CD8B6-ED62-4AC4-985B-753C15AA92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7" name="TextBox 3086">
          <a:extLst>
            <a:ext uri="{FF2B5EF4-FFF2-40B4-BE49-F238E27FC236}">
              <a16:creationId xmlns:a16="http://schemas.microsoft.com/office/drawing/2014/main" id="{606338CF-79C6-4C4E-A1D3-88CFA23C45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8" name="TextBox 3087">
          <a:extLst>
            <a:ext uri="{FF2B5EF4-FFF2-40B4-BE49-F238E27FC236}">
              <a16:creationId xmlns:a16="http://schemas.microsoft.com/office/drawing/2014/main" id="{8B0616B3-183C-4FDF-9F41-5C31932B78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89" name="TextBox 3088">
          <a:extLst>
            <a:ext uri="{FF2B5EF4-FFF2-40B4-BE49-F238E27FC236}">
              <a16:creationId xmlns:a16="http://schemas.microsoft.com/office/drawing/2014/main" id="{4DCA7348-950B-4167-82F8-4C9675F349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0" name="TextBox 3089">
          <a:extLst>
            <a:ext uri="{FF2B5EF4-FFF2-40B4-BE49-F238E27FC236}">
              <a16:creationId xmlns:a16="http://schemas.microsoft.com/office/drawing/2014/main" id="{C875FADA-D3F4-4F4B-9639-3EEEC79D17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1" name="TextBox 3090">
          <a:extLst>
            <a:ext uri="{FF2B5EF4-FFF2-40B4-BE49-F238E27FC236}">
              <a16:creationId xmlns:a16="http://schemas.microsoft.com/office/drawing/2014/main" id="{71EBA261-BC49-4907-B098-67A1129AB45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2" name="TextBox 3091">
          <a:extLst>
            <a:ext uri="{FF2B5EF4-FFF2-40B4-BE49-F238E27FC236}">
              <a16:creationId xmlns:a16="http://schemas.microsoft.com/office/drawing/2014/main" id="{524F0FEA-5056-446A-8EEF-8458EF563C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3" name="TextBox 3092">
          <a:extLst>
            <a:ext uri="{FF2B5EF4-FFF2-40B4-BE49-F238E27FC236}">
              <a16:creationId xmlns:a16="http://schemas.microsoft.com/office/drawing/2014/main" id="{AD555952-8144-4253-B54E-C109C2B313E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4" name="TextBox 3093">
          <a:extLst>
            <a:ext uri="{FF2B5EF4-FFF2-40B4-BE49-F238E27FC236}">
              <a16:creationId xmlns:a16="http://schemas.microsoft.com/office/drawing/2014/main" id="{B0A4CAF6-16C8-4DF1-BCCC-41F921BEF4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5" name="TextBox 3094">
          <a:extLst>
            <a:ext uri="{FF2B5EF4-FFF2-40B4-BE49-F238E27FC236}">
              <a16:creationId xmlns:a16="http://schemas.microsoft.com/office/drawing/2014/main" id="{E7949CF3-E2C4-495B-B6BF-2C085F448A3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6" name="TextBox 3095">
          <a:extLst>
            <a:ext uri="{FF2B5EF4-FFF2-40B4-BE49-F238E27FC236}">
              <a16:creationId xmlns:a16="http://schemas.microsoft.com/office/drawing/2014/main" id="{BE9AE91D-5687-4955-B064-89D429C259D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7" name="TextBox 3096">
          <a:extLst>
            <a:ext uri="{FF2B5EF4-FFF2-40B4-BE49-F238E27FC236}">
              <a16:creationId xmlns:a16="http://schemas.microsoft.com/office/drawing/2014/main" id="{23B4418D-5996-4E9C-8B68-DAA8EAF327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8" name="TextBox 3097">
          <a:extLst>
            <a:ext uri="{FF2B5EF4-FFF2-40B4-BE49-F238E27FC236}">
              <a16:creationId xmlns:a16="http://schemas.microsoft.com/office/drawing/2014/main" id="{2476A7AA-9E41-45E0-A1AB-59B62AFBA9C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099" name="TextBox 3098">
          <a:extLst>
            <a:ext uri="{FF2B5EF4-FFF2-40B4-BE49-F238E27FC236}">
              <a16:creationId xmlns:a16="http://schemas.microsoft.com/office/drawing/2014/main" id="{338CB3F3-8DAE-43DD-AC69-E299240EDE0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0" name="TextBox 3099">
          <a:extLst>
            <a:ext uri="{FF2B5EF4-FFF2-40B4-BE49-F238E27FC236}">
              <a16:creationId xmlns:a16="http://schemas.microsoft.com/office/drawing/2014/main" id="{AC9170F6-2CF0-408E-A87D-F26CF78DD0F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1" name="TextBox 3100">
          <a:extLst>
            <a:ext uri="{FF2B5EF4-FFF2-40B4-BE49-F238E27FC236}">
              <a16:creationId xmlns:a16="http://schemas.microsoft.com/office/drawing/2014/main" id="{D2847910-E80E-4960-90AC-F5FE31091D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2" name="TextBox 3101">
          <a:extLst>
            <a:ext uri="{FF2B5EF4-FFF2-40B4-BE49-F238E27FC236}">
              <a16:creationId xmlns:a16="http://schemas.microsoft.com/office/drawing/2014/main" id="{E4BA3CEE-7B0D-44C9-8AA3-2E1A0FC9225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3" name="TextBox 3102">
          <a:extLst>
            <a:ext uri="{FF2B5EF4-FFF2-40B4-BE49-F238E27FC236}">
              <a16:creationId xmlns:a16="http://schemas.microsoft.com/office/drawing/2014/main" id="{D9E45258-B475-4891-B1E0-A3013FB30C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4" name="TextBox 3103">
          <a:extLst>
            <a:ext uri="{FF2B5EF4-FFF2-40B4-BE49-F238E27FC236}">
              <a16:creationId xmlns:a16="http://schemas.microsoft.com/office/drawing/2014/main" id="{1A52547E-5A2A-46CF-BE95-0FB66FD7D39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5" name="TextBox 3104">
          <a:extLst>
            <a:ext uri="{FF2B5EF4-FFF2-40B4-BE49-F238E27FC236}">
              <a16:creationId xmlns:a16="http://schemas.microsoft.com/office/drawing/2014/main" id="{13A93559-61C6-4CDA-A95F-394FB73B08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6" name="TextBox 3105">
          <a:extLst>
            <a:ext uri="{FF2B5EF4-FFF2-40B4-BE49-F238E27FC236}">
              <a16:creationId xmlns:a16="http://schemas.microsoft.com/office/drawing/2014/main" id="{1467CECB-ABD9-4983-8E5C-5C8A7CAB4D3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7" name="TextBox 3106">
          <a:extLst>
            <a:ext uri="{FF2B5EF4-FFF2-40B4-BE49-F238E27FC236}">
              <a16:creationId xmlns:a16="http://schemas.microsoft.com/office/drawing/2014/main" id="{0236F6A2-8F69-4D32-BE82-6354C56D91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8" name="TextBox 3107">
          <a:extLst>
            <a:ext uri="{FF2B5EF4-FFF2-40B4-BE49-F238E27FC236}">
              <a16:creationId xmlns:a16="http://schemas.microsoft.com/office/drawing/2014/main" id="{21375184-6CFD-489E-81B6-F24F275294C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09" name="TextBox 3108">
          <a:extLst>
            <a:ext uri="{FF2B5EF4-FFF2-40B4-BE49-F238E27FC236}">
              <a16:creationId xmlns:a16="http://schemas.microsoft.com/office/drawing/2014/main" id="{F1FBC468-5EDE-41AD-9AB0-94D2F5F6F52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0" name="TextBox 3109">
          <a:extLst>
            <a:ext uri="{FF2B5EF4-FFF2-40B4-BE49-F238E27FC236}">
              <a16:creationId xmlns:a16="http://schemas.microsoft.com/office/drawing/2014/main" id="{631718BA-223D-4929-A2D9-0B5CDF22132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1" name="TextBox 3110">
          <a:extLst>
            <a:ext uri="{FF2B5EF4-FFF2-40B4-BE49-F238E27FC236}">
              <a16:creationId xmlns:a16="http://schemas.microsoft.com/office/drawing/2014/main" id="{A2F1D9C1-6404-4BB2-B518-85828BAED9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2" name="TextBox 3111">
          <a:extLst>
            <a:ext uri="{FF2B5EF4-FFF2-40B4-BE49-F238E27FC236}">
              <a16:creationId xmlns:a16="http://schemas.microsoft.com/office/drawing/2014/main" id="{E059F3FA-5441-4055-8393-268C96FEEC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3" name="TextBox 3112">
          <a:extLst>
            <a:ext uri="{FF2B5EF4-FFF2-40B4-BE49-F238E27FC236}">
              <a16:creationId xmlns:a16="http://schemas.microsoft.com/office/drawing/2014/main" id="{93E27317-4F5E-4EA1-9150-97CF24AE9E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4" name="TextBox 3113">
          <a:extLst>
            <a:ext uri="{FF2B5EF4-FFF2-40B4-BE49-F238E27FC236}">
              <a16:creationId xmlns:a16="http://schemas.microsoft.com/office/drawing/2014/main" id="{B009DCAD-627D-4041-A5D0-FF3525DCA4F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5" name="TextBox 3114">
          <a:extLst>
            <a:ext uri="{FF2B5EF4-FFF2-40B4-BE49-F238E27FC236}">
              <a16:creationId xmlns:a16="http://schemas.microsoft.com/office/drawing/2014/main" id="{32AF54BD-766C-431A-8EC7-17A94872A30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6" name="TextBox 3115">
          <a:extLst>
            <a:ext uri="{FF2B5EF4-FFF2-40B4-BE49-F238E27FC236}">
              <a16:creationId xmlns:a16="http://schemas.microsoft.com/office/drawing/2014/main" id="{80878CA5-319C-4C38-84E9-CE3E0FDD23B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7" name="TextBox 3116">
          <a:extLst>
            <a:ext uri="{FF2B5EF4-FFF2-40B4-BE49-F238E27FC236}">
              <a16:creationId xmlns:a16="http://schemas.microsoft.com/office/drawing/2014/main" id="{4A6589A7-F15E-4F70-A9CE-B53BA55A82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8" name="TextBox 3117">
          <a:extLst>
            <a:ext uri="{FF2B5EF4-FFF2-40B4-BE49-F238E27FC236}">
              <a16:creationId xmlns:a16="http://schemas.microsoft.com/office/drawing/2014/main" id="{26D080D9-6A12-42C9-A7CB-9BC7AAAC0F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19" name="TextBox 3118">
          <a:extLst>
            <a:ext uri="{FF2B5EF4-FFF2-40B4-BE49-F238E27FC236}">
              <a16:creationId xmlns:a16="http://schemas.microsoft.com/office/drawing/2014/main" id="{A5E47641-CF3B-4B57-BE45-6DF4276AD7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0" name="TextBox 3119">
          <a:extLst>
            <a:ext uri="{FF2B5EF4-FFF2-40B4-BE49-F238E27FC236}">
              <a16:creationId xmlns:a16="http://schemas.microsoft.com/office/drawing/2014/main" id="{2E0BAD9C-685A-483B-ADED-C4C0CBA11EE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1" name="TextBox 3120">
          <a:extLst>
            <a:ext uri="{FF2B5EF4-FFF2-40B4-BE49-F238E27FC236}">
              <a16:creationId xmlns:a16="http://schemas.microsoft.com/office/drawing/2014/main" id="{930B0562-B6CB-4A62-AB80-AA596F01EE2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2" name="TextBox 3121">
          <a:extLst>
            <a:ext uri="{FF2B5EF4-FFF2-40B4-BE49-F238E27FC236}">
              <a16:creationId xmlns:a16="http://schemas.microsoft.com/office/drawing/2014/main" id="{78BF5F42-9C11-44FB-BDD5-7915BD073CA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3" name="TextBox 3122">
          <a:extLst>
            <a:ext uri="{FF2B5EF4-FFF2-40B4-BE49-F238E27FC236}">
              <a16:creationId xmlns:a16="http://schemas.microsoft.com/office/drawing/2014/main" id="{D06F792A-9883-4CB9-B8E8-3860763D507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4" name="TextBox 3123">
          <a:extLst>
            <a:ext uri="{FF2B5EF4-FFF2-40B4-BE49-F238E27FC236}">
              <a16:creationId xmlns:a16="http://schemas.microsoft.com/office/drawing/2014/main" id="{E72AB619-1EC6-4BB8-9EEA-766CA5B1F8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5" name="TextBox 3124">
          <a:extLst>
            <a:ext uri="{FF2B5EF4-FFF2-40B4-BE49-F238E27FC236}">
              <a16:creationId xmlns:a16="http://schemas.microsoft.com/office/drawing/2014/main" id="{5AC326BD-7893-4AB9-9252-F2AEA876CA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6" name="TextBox 3125">
          <a:extLst>
            <a:ext uri="{FF2B5EF4-FFF2-40B4-BE49-F238E27FC236}">
              <a16:creationId xmlns:a16="http://schemas.microsoft.com/office/drawing/2014/main" id="{3C1C0326-C48F-4FD4-9711-E9E2E441D0C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7" name="TextBox 3126">
          <a:extLst>
            <a:ext uri="{FF2B5EF4-FFF2-40B4-BE49-F238E27FC236}">
              <a16:creationId xmlns:a16="http://schemas.microsoft.com/office/drawing/2014/main" id="{B2B63032-CB8E-4090-BBDC-99218F478C8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8" name="TextBox 3127">
          <a:extLst>
            <a:ext uri="{FF2B5EF4-FFF2-40B4-BE49-F238E27FC236}">
              <a16:creationId xmlns:a16="http://schemas.microsoft.com/office/drawing/2014/main" id="{FD895A96-1158-42BE-B3DA-EC36F82F400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29" name="TextBox 3128">
          <a:extLst>
            <a:ext uri="{FF2B5EF4-FFF2-40B4-BE49-F238E27FC236}">
              <a16:creationId xmlns:a16="http://schemas.microsoft.com/office/drawing/2014/main" id="{95D40CED-36B4-499C-96CC-A303A6CF80B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0" name="TextBox 3129">
          <a:extLst>
            <a:ext uri="{FF2B5EF4-FFF2-40B4-BE49-F238E27FC236}">
              <a16:creationId xmlns:a16="http://schemas.microsoft.com/office/drawing/2014/main" id="{6675AF08-8E61-4B8C-A98E-BE45CB37E1F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1" name="TextBox 3130">
          <a:extLst>
            <a:ext uri="{FF2B5EF4-FFF2-40B4-BE49-F238E27FC236}">
              <a16:creationId xmlns:a16="http://schemas.microsoft.com/office/drawing/2014/main" id="{A7870FFC-8200-4671-8853-0B6A7536A4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2" name="TextBox 3131">
          <a:extLst>
            <a:ext uri="{FF2B5EF4-FFF2-40B4-BE49-F238E27FC236}">
              <a16:creationId xmlns:a16="http://schemas.microsoft.com/office/drawing/2014/main" id="{6FCF21C7-D267-4D5A-B7FA-13275D213D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3" name="TextBox 3132">
          <a:extLst>
            <a:ext uri="{FF2B5EF4-FFF2-40B4-BE49-F238E27FC236}">
              <a16:creationId xmlns:a16="http://schemas.microsoft.com/office/drawing/2014/main" id="{6E872952-EF08-4F2B-8FE5-40A842D7387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4" name="TextBox 3133">
          <a:extLst>
            <a:ext uri="{FF2B5EF4-FFF2-40B4-BE49-F238E27FC236}">
              <a16:creationId xmlns:a16="http://schemas.microsoft.com/office/drawing/2014/main" id="{B356B479-DE49-4605-9E99-AB048E980B7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5" name="TextBox 3134">
          <a:extLst>
            <a:ext uri="{FF2B5EF4-FFF2-40B4-BE49-F238E27FC236}">
              <a16:creationId xmlns:a16="http://schemas.microsoft.com/office/drawing/2014/main" id="{C2FE6126-3AA5-4ED5-BF09-E73AEBDF734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6" name="TextBox 3135">
          <a:extLst>
            <a:ext uri="{FF2B5EF4-FFF2-40B4-BE49-F238E27FC236}">
              <a16:creationId xmlns:a16="http://schemas.microsoft.com/office/drawing/2014/main" id="{373F5943-9304-45AF-8DB6-F4AB96EBFA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7" name="TextBox 3136">
          <a:extLst>
            <a:ext uri="{FF2B5EF4-FFF2-40B4-BE49-F238E27FC236}">
              <a16:creationId xmlns:a16="http://schemas.microsoft.com/office/drawing/2014/main" id="{6F462957-AC76-49BA-91E6-8658C456CE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8" name="TextBox 3137">
          <a:extLst>
            <a:ext uri="{FF2B5EF4-FFF2-40B4-BE49-F238E27FC236}">
              <a16:creationId xmlns:a16="http://schemas.microsoft.com/office/drawing/2014/main" id="{C8CE9226-5606-44EF-9FB2-1142340C1C9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39" name="TextBox 3138">
          <a:extLst>
            <a:ext uri="{FF2B5EF4-FFF2-40B4-BE49-F238E27FC236}">
              <a16:creationId xmlns:a16="http://schemas.microsoft.com/office/drawing/2014/main" id="{3CE141B0-7378-4ECF-9A87-EC9C303FF8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0" name="TextBox 3139">
          <a:extLst>
            <a:ext uri="{FF2B5EF4-FFF2-40B4-BE49-F238E27FC236}">
              <a16:creationId xmlns:a16="http://schemas.microsoft.com/office/drawing/2014/main" id="{A8C6D478-F109-4D3E-91D2-B5AED72B1F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1" name="TextBox 3140">
          <a:extLst>
            <a:ext uri="{FF2B5EF4-FFF2-40B4-BE49-F238E27FC236}">
              <a16:creationId xmlns:a16="http://schemas.microsoft.com/office/drawing/2014/main" id="{A29185EB-7DFB-48D8-A59B-BAE226AAF65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2" name="TextBox 3141">
          <a:extLst>
            <a:ext uri="{FF2B5EF4-FFF2-40B4-BE49-F238E27FC236}">
              <a16:creationId xmlns:a16="http://schemas.microsoft.com/office/drawing/2014/main" id="{9B1B2DB6-6167-44FB-9E03-FE5684BD99E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3" name="TextBox 3142">
          <a:extLst>
            <a:ext uri="{FF2B5EF4-FFF2-40B4-BE49-F238E27FC236}">
              <a16:creationId xmlns:a16="http://schemas.microsoft.com/office/drawing/2014/main" id="{CAF2F253-446C-462F-A55B-C461C28329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4" name="TextBox 3143">
          <a:extLst>
            <a:ext uri="{FF2B5EF4-FFF2-40B4-BE49-F238E27FC236}">
              <a16:creationId xmlns:a16="http://schemas.microsoft.com/office/drawing/2014/main" id="{D4774BE3-8533-4322-90E6-6228912884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5" name="TextBox 3144">
          <a:extLst>
            <a:ext uri="{FF2B5EF4-FFF2-40B4-BE49-F238E27FC236}">
              <a16:creationId xmlns:a16="http://schemas.microsoft.com/office/drawing/2014/main" id="{22E08D1F-936B-4423-B2AB-4DEC8DCC2C0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6" name="TextBox 3145">
          <a:extLst>
            <a:ext uri="{FF2B5EF4-FFF2-40B4-BE49-F238E27FC236}">
              <a16:creationId xmlns:a16="http://schemas.microsoft.com/office/drawing/2014/main" id="{E68D9992-BD5D-46A8-8715-8BA0E4A0CA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7" name="TextBox 3146">
          <a:extLst>
            <a:ext uri="{FF2B5EF4-FFF2-40B4-BE49-F238E27FC236}">
              <a16:creationId xmlns:a16="http://schemas.microsoft.com/office/drawing/2014/main" id="{7C5EE6B3-01E5-42C8-8C07-3E470C0336B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8" name="TextBox 3147">
          <a:extLst>
            <a:ext uri="{FF2B5EF4-FFF2-40B4-BE49-F238E27FC236}">
              <a16:creationId xmlns:a16="http://schemas.microsoft.com/office/drawing/2014/main" id="{F4E70946-EB35-4A4D-88ED-4DB5B4BB12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49" name="TextBox 3148">
          <a:extLst>
            <a:ext uri="{FF2B5EF4-FFF2-40B4-BE49-F238E27FC236}">
              <a16:creationId xmlns:a16="http://schemas.microsoft.com/office/drawing/2014/main" id="{450C82FD-0F27-4537-8DCD-AD0A8440361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0" name="TextBox 3149">
          <a:extLst>
            <a:ext uri="{FF2B5EF4-FFF2-40B4-BE49-F238E27FC236}">
              <a16:creationId xmlns:a16="http://schemas.microsoft.com/office/drawing/2014/main" id="{08052E78-AE6E-4567-8DE5-21B1E8D7155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1" name="TextBox 3150">
          <a:extLst>
            <a:ext uri="{FF2B5EF4-FFF2-40B4-BE49-F238E27FC236}">
              <a16:creationId xmlns:a16="http://schemas.microsoft.com/office/drawing/2014/main" id="{54D72F0D-1805-4095-9ACE-D9ED842C68F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2" name="TextBox 3151">
          <a:extLst>
            <a:ext uri="{FF2B5EF4-FFF2-40B4-BE49-F238E27FC236}">
              <a16:creationId xmlns:a16="http://schemas.microsoft.com/office/drawing/2014/main" id="{BE7A70C0-9EAF-44C8-B3BB-1C154321A37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3" name="TextBox 3152">
          <a:extLst>
            <a:ext uri="{FF2B5EF4-FFF2-40B4-BE49-F238E27FC236}">
              <a16:creationId xmlns:a16="http://schemas.microsoft.com/office/drawing/2014/main" id="{5FEC34B6-8372-4550-A28B-78E6B745875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4" name="TextBox 3153">
          <a:extLst>
            <a:ext uri="{FF2B5EF4-FFF2-40B4-BE49-F238E27FC236}">
              <a16:creationId xmlns:a16="http://schemas.microsoft.com/office/drawing/2014/main" id="{F6B05DB7-AC34-48CC-970B-353D9D5BA7C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5" name="TextBox 3154">
          <a:extLst>
            <a:ext uri="{FF2B5EF4-FFF2-40B4-BE49-F238E27FC236}">
              <a16:creationId xmlns:a16="http://schemas.microsoft.com/office/drawing/2014/main" id="{7C5E37B7-D8AF-4F08-86DE-0D24807956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6" name="TextBox 3155">
          <a:extLst>
            <a:ext uri="{FF2B5EF4-FFF2-40B4-BE49-F238E27FC236}">
              <a16:creationId xmlns:a16="http://schemas.microsoft.com/office/drawing/2014/main" id="{45157107-A12A-4746-B795-0F36228F059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7" name="TextBox 3156">
          <a:extLst>
            <a:ext uri="{FF2B5EF4-FFF2-40B4-BE49-F238E27FC236}">
              <a16:creationId xmlns:a16="http://schemas.microsoft.com/office/drawing/2014/main" id="{67FC4008-4B8A-4D12-9FF1-6012BCB45B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8" name="TextBox 3157">
          <a:extLst>
            <a:ext uri="{FF2B5EF4-FFF2-40B4-BE49-F238E27FC236}">
              <a16:creationId xmlns:a16="http://schemas.microsoft.com/office/drawing/2014/main" id="{C9FF90C3-8E83-4673-8022-39F7F4CF31B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59" name="TextBox 3158">
          <a:extLst>
            <a:ext uri="{FF2B5EF4-FFF2-40B4-BE49-F238E27FC236}">
              <a16:creationId xmlns:a16="http://schemas.microsoft.com/office/drawing/2014/main" id="{0BA0FB99-5BA8-47D7-BAC4-D2257CA5BB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0" name="TextBox 3159">
          <a:extLst>
            <a:ext uri="{FF2B5EF4-FFF2-40B4-BE49-F238E27FC236}">
              <a16:creationId xmlns:a16="http://schemas.microsoft.com/office/drawing/2014/main" id="{DD6A3966-AFBE-4577-BEAA-45F9CF0CA2B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1" name="TextBox 3160">
          <a:extLst>
            <a:ext uri="{FF2B5EF4-FFF2-40B4-BE49-F238E27FC236}">
              <a16:creationId xmlns:a16="http://schemas.microsoft.com/office/drawing/2014/main" id="{D9CB7846-EEB4-4625-86CD-363B812BC99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2" name="TextBox 3161">
          <a:extLst>
            <a:ext uri="{FF2B5EF4-FFF2-40B4-BE49-F238E27FC236}">
              <a16:creationId xmlns:a16="http://schemas.microsoft.com/office/drawing/2014/main" id="{08CC4614-FB7C-42B3-A07A-4E831CB5151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3" name="TextBox 3162">
          <a:extLst>
            <a:ext uri="{FF2B5EF4-FFF2-40B4-BE49-F238E27FC236}">
              <a16:creationId xmlns:a16="http://schemas.microsoft.com/office/drawing/2014/main" id="{55198473-C720-4035-B8D3-C17BCF3684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4" name="TextBox 3163">
          <a:extLst>
            <a:ext uri="{FF2B5EF4-FFF2-40B4-BE49-F238E27FC236}">
              <a16:creationId xmlns:a16="http://schemas.microsoft.com/office/drawing/2014/main" id="{CB50F976-A83F-4A12-AB15-F9B22AE9DA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5" name="TextBox 3164">
          <a:extLst>
            <a:ext uri="{FF2B5EF4-FFF2-40B4-BE49-F238E27FC236}">
              <a16:creationId xmlns:a16="http://schemas.microsoft.com/office/drawing/2014/main" id="{26930F73-55BB-4069-964F-9BF4E21DF7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6" name="TextBox 3165">
          <a:extLst>
            <a:ext uri="{FF2B5EF4-FFF2-40B4-BE49-F238E27FC236}">
              <a16:creationId xmlns:a16="http://schemas.microsoft.com/office/drawing/2014/main" id="{7E698FD6-B1DB-456E-A045-7CB20C5AA5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7" name="TextBox 3166">
          <a:extLst>
            <a:ext uri="{FF2B5EF4-FFF2-40B4-BE49-F238E27FC236}">
              <a16:creationId xmlns:a16="http://schemas.microsoft.com/office/drawing/2014/main" id="{3E13441E-CFB9-412E-8209-54B9802FD85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8" name="TextBox 3167">
          <a:extLst>
            <a:ext uri="{FF2B5EF4-FFF2-40B4-BE49-F238E27FC236}">
              <a16:creationId xmlns:a16="http://schemas.microsoft.com/office/drawing/2014/main" id="{1A9038E4-51F2-4E77-BF9B-F548450A907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69" name="TextBox 3168">
          <a:extLst>
            <a:ext uri="{FF2B5EF4-FFF2-40B4-BE49-F238E27FC236}">
              <a16:creationId xmlns:a16="http://schemas.microsoft.com/office/drawing/2014/main" id="{F8ABEA87-3C2F-44C4-B5EC-4165125B28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0" name="TextBox 3169">
          <a:extLst>
            <a:ext uri="{FF2B5EF4-FFF2-40B4-BE49-F238E27FC236}">
              <a16:creationId xmlns:a16="http://schemas.microsoft.com/office/drawing/2014/main" id="{ED35D494-D93D-49EE-803C-C81A4725FE3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1" name="TextBox 3170">
          <a:extLst>
            <a:ext uri="{FF2B5EF4-FFF2-40B4-BE49-F238E27FC236}">
              <a16:creationId xmlns:a16="http://schemas.microsoft.com/office/drawing/2014/main" id="{F67F2D1D-A354-47B7-8EE2-65A9CA8AADF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2" name="TextBox 3171">
          <a:extLst>
            <a:ext uri="{FF2B5EF4-FFF2-40B4-BE49-F238E27FC236}">
              <a16:creationId xmlns:a16="http://schemas.microsoft.com/office/drawing/2014/main" id="{F3D9B7B6-D8BB-43A7-9158-4FF025925FF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3" name="TextBox 3172">
          <a:extLst>
            <a:ext uri="{FF2B5EF4-FFF2-40B4-BE49-F238E27FC236}">
              <a16:creationId xmlns:a16="http://schemas.microsoft.com/office/drawing/2014/main" id="{A9894F68-6053-41BF-A8AD-CB64E154F2C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4" name="TextBox 3173">
          <a:extLst>
            <a:ext uri="{FF2B5EF4-FFF2-40B4-BE49-F238E27FC236}">
              <a16:creationId xmlns:a16="http://schemas.microsoft.com/office/drawing/2014/main" id="{6BF6615F-F591-4925-9C17-66F1058B271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5" name="TextBox 3174">
          <a:extLst>
            <a:ext uri="{FF2B5EF4-FFF2-40B4-BE49-F238E27FC236}">
              <a16:creationId xmlns:a16="http://schemas.microsoft.com/office/drawing/2014/main" id="{040F7155-6D67-457F-B162-17E0EA82C06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6" name="TextBox 3175">
          <a:extLst>
            <a:ext uri="{FF2B5EF4-FFF2-40B4-BE49-F238E27FC236}">
              <a16:creationId xmlns:a16="http://schemas.microsoft.com/office/drawing/2014/main" id="{EB28AB61-0D9E-48BC-BE62-FD6762F790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7" name="TextBox 3176">
          <a:extLst>
            <a:ext uri="{FF2B5EF4-FFF2-40B4-BE49-F238E27FC236}">
              <a16:creationId xmlns:a16="http://schemas.microsoft.com/office/drawing/2014/main" id="{FF9D2F97-4F60-4E66-A452-0DBB01EA04B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8" name="TextBox 3177">
          <a:extLst>
            <a:ext uri="{FF2B5EF4-FFF2-40B4-BE49-F238E27FC236}">
              <a16:creationId xmlns:a16="http://schemas.microsoft.com/office/drawing/2014/main" id="{D63ED493-2F81-4A65-85CA-699F8F340C1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79" name="TextBox 3178">
          <a:extLst>
            <a:ext uri="{FF2B5EF4-FFF2-40B4-BE49-F238E27FC236}">
              <a16:creationId xmlns:a16="http://schemas.microsoft.com/office/drawing/2014/main" id="{2EE4BDF7-5021-45B1-923C-E4279194A80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0" name="TextBox 3179">
          <a:extLst>
            <a:ext uri="{FF2B5EF4-FFF2-40B4-BE49-F238E27FC236}">
              <a16:creationId xmlns:a16="http://schemas.microsoft.com/office/drawing/2014/main" id="{590C9858-EA08-4A73-8FF1-31C9F052B1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1" name="TextBox 3180">
          <a:extLst>
            <a:ext uri="{FF2B5EF4-FFF2-40B4-BE49-F238E27FC236}">
              <a16:creationId xmlns:a16="http://schemas.microsoft.com/office/drawing/2014/main" id="{8C66AC44-9CB5-4652-850A-A6B1ECC410C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2" name="TextBox 3181">
          <a:extLst>
            <a:ext uri="{FF2B5EF4-FFF2-40B4-BE49-F238E27FC236}">
              <a16:creationId xmlns:a16="http://schemas.microsoft.com/office/drawing/2014/main" id="{501B3DB5-CB72-4BC9-ABF0-DD704E345C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3" name="TextBox 3182">
          <a:extLst>
            <a:ext uri="{FF2B5EF4-FFF2-40B4-BE49-F238E27FC236}">
              <a16:creationId xmlns:a16="http://schemas.microsoft.com/office/drawing/2014/main" id="{02790D15-B732-4DBD-B600-FBC9B43F00E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4" name="TextBox 3183">
          <a:extLst>
            <a:ext uri="{FF2B5EF4-FFF2-40B4-BE49-F238E27FC236}">
              <a16:creationId xmlns:a16="http://schemas.microsoft.com/office/drawing/2014/main" id="{ECB6E67C-0CB6-4C05-A354-7892E82F9E8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5" name="TextBox 3184">
          <a:extLst>
            <a:ext uri="{FF2B5EF4-FFF2-40B4-BE49-F238E27FC236}">
              <a16:creationId xmlns:a16="http://schemas.microsoft.com/office/drawing/2014/main" id="{1B04873A-DE4B-460D-A3EB-4CE58844F1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6" name="TextBox 3185">
          <a:extLst>
            <a:ext uri="{FF2B5EF4-FFF2-40B4-BE49-F238E27FC236}">
              <a16:creationId xmlns:a16="http://schemas.microsoft.com/office/drawing/2014/main" id="{04332106-F4BD-47FE-8B4F-B92B7BC8DE5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7" name="TextBox 3186">
          <a:extLst>
            <a:ext uri="{FF2B5EF4-FFF2-40B4-BE49-F238E27FC236}">
              <a16:creationId xmlns:a16="http://schemas.microsoft.com/office/drawing/2014/main" id="{85836EC4-7483-4FF6-A635-7AB7D5AE8F9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8" name="TextBox 3187">
          <a:extLst>
            <a:ext uri="{FF2B5EF4-FFF2-40B4-BE49-F238E27FC236}">
              <a16:creationId xmlns:a16="http://schemas.microsoft.com/office/drawing/2014/main" id="{F12B3DFC-4BB8-4634-8867-C962FB726E8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89" name="TextBox 3188">
          <a:extLst>
            <a:ext uri="{FF2B5EF4-FFF2-40B4-BE49-F238E27FC236}">
              <a16:creationId xmlns:a16="http://schemas.microsoft.com/office/drawing/2014/main" id="{EBEFF013-9636-4E53-9FCC-EF77DC4500E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0" name="TextBox 3189">
          <a:extLst>
            <a:ext uri="{FF2B5EF4-FFF2-40B4-BE49-F238E27FC236}">
              <a16:creationId xmlns:a16="http://schemas.microsoft.com/office/drawing/2014/main" id="{AC1ABF38-E645-4546-B099-8DEFCF3767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1" name="TextBox 3190">
          <a:extLst>
            <a:ext uri="{FF2B5EF4-FFF2-40B4-BE49-F238E27FC236}">
              <a16:creationId xmlns:a16="http://schemas.microsoft.com/office/drawing/2014/main" id="{27796559-D7BF-4323-B6E4-227DBA4C05B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2" name="TextBox 3191">
          <a:extLst>
            <a:ext uri="{FF2B5EF4-FFF2-40B4-BE49-F238E27FC236}">
              <a16:creationId xmlns:a16="http://schemas.microsoft.com/office/drawing/2014/main" id="{79F7C02D-D7C6-4517-9094-2794C9B5830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3" name="TextBox 3192">
          <a:extLst>
            <a:ext uri="{FF2B5EF4-FFF2-40B4-BE49-F238E27FC236}">
              <a16:creationId xmlns:a16="http://schemas.microsoft.com/office/drawing/2014/main" id="{87B855CF-4D5B-4F69-8000-6CF0290073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4" name="TextBox 3193">
          <a:extLst>
            <a:ext uri="{FF2B5EF4-FFF2-40B4-BE49-F238E27FC236}">
              <a16:creationId xmlns:a16="http://schemas.microsoft.com/office/drawing/2014/main" id="{49E0F563-D5D6-4C5D-BC83-59D6DBA1D5A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5" name="TextBox 3194">
          <a:extLst>
            <a:ext uri="{FF2B5EF4-FFF2-40B4-BE49-F238E27FC236}">
              <a16:creationId xmlns:a16="http://schemas.microsoft.com/office/drawing/2014/main" id="{3855889A-C8B7-45E8-918F-DE9484CB916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6" name="TextBox 3195">
          <a:extLst>
            <a:ext uri="{FF2B5EF4-FFF2-40B4-BE49-F238E27FC236}">
              <a16:creationId xmlns:a16="http://schemas.microsoft.com/office/drawing/2014/main" id="{E8AFE127-FCCB-4F40-8E4E-A00C5003F72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7" name="TextBox 3196">
          <a:extLst>
            <a:ext uri="{FF2B5EF4-FFF2-40B4-BE49-F238E27FC236}">
              <a16:creationId xmlns:a16="http://schemas.microsoft.com/office/drawing/2014/main" id="{32165393-4502-40E6-A275-B20CF744334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8" name="TextBox 3197">
          <a:extLst>
            <a:ext uri="{FF2B5EF4-FFF2-40B4-BE49-F238E27FC236}">
              <a16:creationId xmlns:a16="http://schemas.microsoft.com/office/drawing/2014/main" id="{993312D3-C6A0-4DA8-9995-3A7DC990A5B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199" name="TextBox 3198">
          <a:extLst>
            <a:ext uri="{FF2B5EF4-FFF2-40B4-BE49-F238E27FC236}">
              <a16:creationId xmlns:a16="http://schemas.microsoft.com/office/drawing/2014/main" id="{EF2FC08C-5567-4B5A-AAA3-DD9D9043E75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0" name="TextBox 3199">
          <a:extLst>
            <a:ext uri="{FF2B5EF4-FFF2-40B4-BE49-F238E27FC236}">
              <a16:creationId xmlns:a16="http://schemas.microsoft.com/office/drawing/2014/main" id="{016924C8-8E4F-47FA-B432-B4F9C031F1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1" name="TextBox 3200">
          <a:extLst>
            <a:ext uri="{FF2B5EF4-FFF2-40B4-BE49-F238E27FC236}">
              <a16:creationId xmlns:a16="http://schemas.microsoft.com/office/drawing/2014/main" id="{E3F789CB-BA80-425D-BC4F-C11C3861230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2" name="TextBox 3201">
          <a:extLst>
            <a:ext uri="{FF2B5EF4-FFF2-40B4-BE49-F238E27FC236}">
              <a16:creationId xmlns:a16="http://schemas.microsoft.com/office/drawing/2014/main" id="{5F475F07-3FAF-4790-AE5B-2257C22B878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3" name="TextBox 3202">
          <a:extLst>
            <a:ext uri="{FF2B5EF4-FFF2-40B4-BE49-F238E27FC236}">
              <a16:creationId xmlns:a16="http://schemas.microsoft.com/office/drawing/2014/main" id="{C1246E2A-0D97-456B-8F17-16FC53410E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4" name="TextBox 3203">
          <a:extLst>
            <a:ext uri="{FF2B5EF4-FFF2-40B4-BE49-F238E27FC236}">
              <a16:creationId xmlns:a16="http://schemas.microsoft.com/office/drawing/2014/main" id="{AC67EE25-9BEE-4072-98DF-9A191B811A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5" name="TextBox 3204">
          <a:extLst>
            <a:ext uri="{FF2B5EF4-FFF2-40B4-BE49-F238E27FC236}">
              <a16:creationId xmlns:a16="http://schemas.microsoft.com/office/drawing/2014/main" id="{96A91E4A-66F3-4136-BE35-84985FA2A2A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6" name="TextBox 3205">
          <a:extLst>
            <a:ext uri="{FF2B5EF4-FFF2-40B4-BE49-F238E27FC236}">
              <a16:creationId xmlns:a16="http://schemas.microsoft.com/office/drawing/2014/main" id="{6D4A21E4-B050-4533-A9B1-E9CBD6E55D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7" name="TextBox 3206">
          <a:extLst>
            <a:ext uri="{FF2B5EF4-FFF2-40B4-BE49-F238E27FC236}">
              <a16:creationId xmlns:a16="http://schemas.microsoft.com/office/drawing/2014/main" id="{87F2F6EF-0DBC-4183-B080-55949024ACB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8" name="TextBox 3207">
          <a:extLst>
            <a:ext uri="{FF2B5EF4-FFF2-40B4-BE49-F238E27FC236}">
              <a16:creationId xmlns:a16="http://schemas.microsoft.com/office/drawing/2014/main" id="{B38BF6B1-4E89-45C2-AA32-7D71ADB525A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09" name="TextBox 3208">
          <a:extLst>
            <a:ext uri="{FF2B5EF4-FFF2-40B4-BE49-F238E27FC236}">
              <a16:creationId xmlns:a16="http://schemas.microsoft.com/office/drawing/2014/main" id="{CCE4A561-9A52-4D29-BBF6-261D9A643A1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0" name="TextBox 3209">
          <a:extLst>
            <a:ext uri="{FF2B5EF4-FFF2-40B4-BE49-F238E27FC236}">
              <a16:creationId xmlns:a16="http://schemas.microsoft.com/office/drawing/2014/main" id="{7ED452CC-58BB-46D1-A6F1-9C1BFC02C9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1" name="TextBox 3210">
          <a:extLst>
            <a:ext uri="{FF2B5EF4-FFF2-40B4-BE49-F238E27FC236}">
              <a16:creationId xmlns:a16="http://schemas.microsoft.com/office/drawing/2014/main" id="{A932334D-77BF-49B0-99D1-2AC7F97ADA9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2" name="TextBox 3211">
          <a:extLst>
            <a:ext uri="{FF2B5EF4-FFF2-40B4-BE49-F238E27FC236}">
              <a16:creationId xmlns:a16="http://schemas.microsoft.com/office/drawing/2014/main" id="{D2066A70-1475-41BB-B87F-37C8B27B8C7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3" name="TextBox 3212">
          <a:extLst>
            <a:ext uri="{FF2B5EF4-FFF2-40B4-BE49-F238E27FC236}">
              <a16:creationId xmlns:a16="http://schemas.microsoft.com/office/drawing/2014/main" id="{2DDC8790-07F0-441F-BCDF-ED9C158AD9F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4" name="TextBox 3213">
          <a:extLst>
            <a:ext uri="{FF2B5EF4-FFF2-40B4-BE49-F238E27FC236}">
              <a16:creationId xmlns:a16="http://schemas.microsoft.com/office/drawing/2014/main" id="{7F3993B0-E27B-40C5-AC28-BBCF13A9A67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5" name="TextBox 3214">
          <a:extLst>
            <a:ext uri="{FF2B5EF4-FFF2-40B4-BE49-F238E27FC236}">
              <a16:creationId xmlns:a16="http://schemas.microsoft.com/office/drawing/2014/main" id="{40C99888-7F37-4B38-95FF-0047236FF3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6" name="TextBox 3215">
          <a:extLst>
            <a:ext uri="{FF2B5EF4-FFF2-40B4-BE49-F238E27FC236}">
              <a16:creationId xmlns:a16="http://schemas.microsoft.com/office/drawing/2014/main" id="{AE60813E-5249-414A-A6EF-9F2E0C39A2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7" name="TextBox 3216">
          <a:extLst>
            <a:ext uri="{FF2B5EF4-FFF2-40B4-BE49-F238E27FC236}">
              <a16:creationId xmlns:a16="http://schemas.microsoft.com/office/drawing/2014/main" id="{EAADBBCB-0B1F-403A-BE12-B36C1DCE2B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8" name="TextBox 3217">
          <a:extLst>
            <a:ext uri="{FF2B5EF4-FFF2-40B4-BE49-F238E27FC236}">
              <a16:creationId xmlns:a16="http://schemas.microsoft.com/office/drawing/2014/main" id="{B3D34C2C-E837-4F32-9FF9-A43F3230B68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19" name="TextBox 3218">
          <a:extLst>
            <a:ext uri="{FF2B5EF4-FFF2-40B4-BE49-F238E27FC236}">
              <a16:creationId xmlns:a16="http://schemas.microsoft.com/office/drawing/2014/main" id="{DAA70F67-A6C5-4C34-AC57-A03B829DB62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0" name="TextBox 3219">
          <a:extLst>
            <a:ext uri="{FF2B5EF4-FFF2-40B4-BE49-F238E27FC236}">
              <a16:creationId xmlns:a16="http://schemas.microsoft.com/office/drawing/2014/main" id="{A056335B-CE10-4FE6-9B08-F7CC34BBEF5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1" name="TextBox 3220">
          <a:extLst>
            <a:ext uri="{FF2B5EF4-FFF2-40B4-BE49-F238E27FC236}">
              <a16:creationId xmlns:a16="http://schemas.microsoft.com/office/drawing/2014/main" id="{B03E8274-F424-4ECF-87AF-330B2A2873E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2" name="TextBox 3221">
          <a:extLst>
            <a:ext uri="{FF2B5EF4-FFF2-40B4-BE49-F238E27FC236}">
              <a16:creationId xmlns:a16="http://schemas.microsoft.com/office/drawing/2014/main" id="{B5484341-A98A-4A1F-BA7F-986476C22C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3" name="TextBox 3222">
          <a:extLst>
            <a:ext uri="{FF2B5EF4-FFF2-40B4-BE49-F238E27FC236}">
              <a16:creationId xmlns:a16="http://schemas.microsoft.com/office/drawing/2014/main" id="{5127285D-2E0D-41AB-93B3-6A82D563A02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4" name="TextBox 3223">
          <a:extLst>
            <a:ext uri="{FF2B5EF4-FFF2-40B4-BE49-F238E27FC236}">
              <a16:creationId xmlns:a16="http://schemas.microsoft.com/office/drawing/2014/main" id="{2E405AD4-5394-4403-AE2F-64C9E151683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5" name="TextBox 3224">
          <a:extLst>
            <a:ext uri="{FF2B5EF4-FFF2-40B4-BE49-F238E27FC236}">
              <a16:creationId xmlns:a16="http://schemas.microsoft.com/office/drawing/2014/main" id="{B2493D2E-CE91-4450-A46A-50F6B7774C9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6" name="TextBox 3225">
          <a:extLst>
            <a:ext uri="{FF2B5EF4-FFF2-40B4-BE49-F238E27FC236}">
              <a16:creationId xmlns:a16="http://schemas.microsoft.com/office/drawing/2014/main" id="{66D71091-0DBC-40D2-8BF8-194B16BBFCB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7" name="TextBox 3226">
          <a:extLst>
            <a:ext uri="{FF2B5EF4-FFF2-40B4-BE49-F238E27FC236}">
              <a16:creationId xmlns:a16="http://schemas.microsoft.com/office/drawing/2014/main" id="{681AAEA7-8B81-48A0-9F67-A1F57ECC278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8" name="TextBox 3227">
          <a:extLst>
            <a:ext uri="{FF2B5EF4-FFF2-40B4-BE49-F238E27FC236}">
              <a16:creationId xmlns:a16="http://schemas.microsoft.com/office/drawing/2014/main" id="{FC1EE791-BCFE-495F-BF58-DC848A84F3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29" name="TextBox 3228">
          <a:extLst>
            <a:ext uri="{FF2B5EF4-FFF2-40B4-BE49-F238E27FC236}">
              <a16:creationId xmlns:a16="http://schemas.microsoft.com/office/drawing/2014/main" id="{7DCFB94A-74B8-4892-8898-C3545C5CAB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0" name="TextBox 3229">
          <a:extLst>
            <a:ext uri="{FF2B5EF4-FFF2-40B4-BE49-F238E27FC236}">
              <a16:creationId xmlns:a16="http://schemas.microsoft.com/office/drawing/2014/main" id="{67F51B40-AB73-43B7-A65F-189FC9EDEFE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1" name="TextBox 3230">
          <a:extLst>
            <a:ext uri="{FF2B5EF4-FFF2-40B4-BE49-F238E27FC236}">
              <a16:creationId xmlns:a16="http://schemas.microsoft.com/office/drawing/2014/main" id="{89AD52CF-C975-4C7B-A9C5-A0A1B38CB0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2" name="TextBox 3231">
          <a:extLst>
            <a:ext uri="{FF2B5EF4-FFF2-40B4-BE49-F238E27FC236}">
              <a16:creationId xmlns:a16="http://schemas.microsoft.com/office/drawing/2014/main" id="{298B29A6-DE23-4A75-A8EA-9EBC14997FD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3" name="TextBox 3232">
          <a:extLst>
            <a:ext uri="{FF2B5EF4-FFF2-40B4-BE49-F238E27FC236}">
              <a16:creationId xmlns:a16="http://schemas.microsoft.com/office/drawing/2014/main" id="{1D25E1A3-92E9-4419-A6D4-FC0F0ECBA8A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4" name="TextBox 3233">
          <a:extLst>
            <a:ext uri="{FF2B5EF4-FFF2-40B4-BE49-F238E27FC236}">
              <a16:creationId xmlns:a16="http://schemas.microsoft.com/office/drawing/2014/main" id="{F31D3C95-936A-4352-8FF1-2CFB0CC94E6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5" name="TextBox 3234">
          <a:extLst>
            <a:ext uri="{FF2B5EF4-FFF2-40B4-BE49-F238E27FC236}">
              <a16:creationId xmlns:a16="http://schemas.microsoft.com/office/drawing/2014/main" id="{82E88524-DC40-4FA4-BA38-42C595CB00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6" name="TextBox 3235">
          <a:extLst>
            <a:ext uri="{FF2B5EF4-FFF2-40B4-BE49-F238E27FC236}">
              <a16:creationId xmlns:a16="http://schemas.microsoft.com/office/drawing/2014/main" id="{B94860F1-CE1E-4F67-B9DB-EC7760C06B2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7" name="TextBox 3236">
          <a:extLst>
            <a:ext uri="{FF2B5EF4-FFF2-40B4-BE49-F238E27FC236}">
              <a16:creationId xmlns:a16="http://schemas.microsoft.com/office/drawing/2014/main" id="{8F5102F7-2D83-4E47-89ED-AB4DDE02CCA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8" name="TextBox 3237">
          <a:extLst>
            <a:ext uri="{FF2B5EF4-FFF2-40B4-BE49-F238E27FC236}">
              <a16:creationId xmlns:a16="http://schemas.microsoft.com/office/drawing/2014/main" id="{B7C2787A-A1CB-499F-8401-95318206635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39" name="TextBox 3238">
          <a:extLst>
            <a:ext uri="{FF2B5EF4-FFF2-40B4-BE49-F238E27FC236}">
              <a16:creationId xmlns:a16="http://schemas.microsoft.com/office/drawing/2014/main" id="{EC7DBCAC-7284-4771-A0DD-F849449CD5B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0" name="TextBox 3239">
          <a:extLst>
            <a:ext uri="{FF2B5EF4-FFF2-40B4-BE49-F238E27FC236}">
              <a16:creationId xmlns:a16="http://schemas.microsoft.com/office/drawing/2014/main" id="{10C048CC-17FC-4F1D-805A-6F3F1093C09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1" name="TextBox 3240">
          <a:extLst>
            <a:ext uri="{FF2B5EF4-FFF2-40B4-BE49-F238E27FC236}">
              <a16:creationId xmlns:a16="http://schemas.microsoft.com/office/drawing/2014/main" id="{4D86FB7E-1F29-4263-9D7A-06EE42DD29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2" name="TextBox 3241">
          <a:extLst>
            <a:ext uri="{FF2B5EF4-FFF2-40B4-BE49-F238E27FC236}">
              <a16:creationId xmlns:a16="http://schemas.microsoft.com/office/drawing/2014/main" id="{0DE40CC2-DB67-4C7A-A9C3-D157BD73033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3" name="TextBox 3242">
          <a:extLst>
            <a:ext uri="{FF2B5EF4-FFF2-40B4-BE49-F238E27FC236}">
              <a16:creationId xmlns:a16="http://schemas.microsoft.com/office/drawing/2014/main" id="{9B887B3E-ADAA-4030-B028-5078B47A234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4" name="TextBox 3243">
          <a:extLst>
            <a:ext uri="{FF2B5EF4-FFF2-40B4-BE49-F238E27FC236}">
              <a16:creationId xmlns:a16="http://schemas.microsoft.com/office/drawing/2014/main" id="{D58A1EC7-49AD-4CBE-B81F-1CE24328C5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5" name="TextBox 3244">
          <a:extLst>
            <a:ext uri="{FF2B5EF4-FFF2-40B4-BE49-F238E27FC236}">
              <a16:creationId xmlns:a16="http://schemas.microsoft.com/office/drawing/2014/main" id="{251F4ED6-0904-4321-BA99-CEAED30C0E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6" name="TextBox 3245">
          <a:extLst>
            <a:ext uri="{FF2B5EF4-FFF2-40B4-BE49-F238E27FC236}">
              <a16:creationId xmlns:a16="http://schemas.microsoft.com/office/drawing/2014/main" id="{E823A88A-D98C-4228-ADB6-7EEE44715AA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7" name="TextBox 3246">
          <a:extLst>
            <a:ext uri="{FF2B5EF4-FFF2-40B4-BE49-F238E27FC236}">
              <a16:creationId xmlns:a16="http://schemas.microsoft.com/office/drawing/2014/main" id="{1A45323F-E048-4515-81D7-391AADBA6B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8" name="TextBox 3247">
          <a:extLst>
            <a:ext uri="{FF2B5EF4-FFF2-40B4-BE49-F238E27FC236}">
              <a16:creationId xmlns:a16="http://schemas.microsoft.com/office/drawing/2014/main" id="{07D4BE4A-6B80-45AB-95BF-EE6AE67D17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49" name="TextBox 3248">
          <a:extLst>
            <a:ext uri="{FF2B5EF4-FFF2-40B4-BE49-F238E27FC236}">
              <a16:creationId xmlns:a16="http://schemas.microsoft.com/office/drawing/2014/main" id="{F0403763-93ED-48BB-893E-C289F9FD36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0" name="TextBox 3249">
          <a:extLst>
            <a:ext uri="{FF2B5EF4-FFF2-40B4-BE49-F238E27FC236}">
              <a16:creationId xmlns:a16="http://schemas.microsoft.com/office/drawing/2014/main" id="{04CA587B-DFCF-42B5-BB93-1414929A07B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1" name="TextBox 3250">
          <a:extLst>
            <a:ext uri="{FF2B5EF4-FFF2-40B4-BE49-F238E27FC236}">
              <a16:creationId xmlns:a16="http://schemas.microsoft.com/office/drawing/2014/main" id="{6DF184F2-6752-4B09-91D8-7DC27BA884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2" name="TextBox 3251">
          <a:extLst>
            <a:ext uri="{FF2B5EF4-FFF2-40B4-BE49-F238E27FC236}">
              <a16:creationId xmlns:a16="http://schemas.microsoft.com/office/drawing/2014/main" id="{50961985-FE00-41AA-B8DD-E3C74410F5D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3" name="TextBox 3252">
          <a:extLst>
            <a:ext uri="{FF2B5EF4-FFF2-40B4-BE49-F238E27FC236}">
              <a16:creationId xmlns:a16="http://schemas.microsoft.com/office/drawing/2014/main" id="{3E24423A-C45E-4E5D-8A7D-735B08A1F78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4" name="TextBox 3253">
          <a:extLst>
            <a:ext uri="{FF2B5EF4-FFF2-40B4-BE49-F238E27FC236}">
              <a16:creationId xmlns:a16="http://schemas.microsoft.com/office/drawing/2014/main" id="{AB834E97-1C35-4EEE-9AB3-814B947B33A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5" name="TextBox 3254">
          <a:extLst>
            <a:ext uri="{FF2B5EF4-FFF2-40B4-BE49-F238E27FC236}">
              <a16:creationId xmlns:a16="http://schemas.microsoft.com/office/drawing/2014/main" id="{0DA0436A-1A0C-4955-AE49-FA4818262DD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6" name="TextBox 3255">
          <a:extLst>
            <a:ext uri="{FF2B5EF4-FFF2-40B4-BE49-F238E27FC236}">
              <a16:creationId xmlns:a16="http://schemas.microsoft.com/office/drawing/2014/main" id="{3EE28B32-4A52-4EA9-8C84-82BDC4D5091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7" name="TextBox 3256">
          <a:extLst>
            <a:ext uri="{FF2B5EF4-FFF2-40B4-BE49-F238E27FC236}">
              <a16:creationId xmlns:a16="http://schemas.microsoft.com/office/drawing/2014/main" id="{88BD0F3B-8B55-4F0F-9589-2548F0E7046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8" name="TextBox 3257">
          <a:extLst>
            <a:ext uri="{FF2B5EF4-FFF2-40B4-BE49-F238E27FC236}">
              <a16:creationId xmlns:a16="http://schemas.microsoft.com/office/drawing/2014/main" id="{576CBBA4-107D-491F-8681-D92DBA55509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59" name="TextBox 3258">
          <a:extLst>
            <a:ext uri="{FF2B5EF4-FFF2-40B4-BE49-F238E27FC236}">
              <a16:creationId xmlns:a16="http://schemas.microsoft.com/office/drawing/2014/main" id="{FDACD294-91A3-4210-A2CE-65394AB3B41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0" name="TextBox 3259">
          <a:extLst>
            <a:ext uri="{FF2B5EF4-FFF2-40B4-BE49-F238E27FC236}">
              <a16:creationId xmlns:a16="http://schemas.microsoft.com/office/drawing/2014/main" id="{FB6308D2-2466-4E53-A89A-232D441FBE2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1" name="TextBox 3260">
          <a:extLst>
            <a:ext uri="{FF2B5EF4-FFF2-40B4-BE49-F238E27FC236}">
              <a16:creationId xmlns:a16="http://schemas.microsoft.com/office/drawing/2014/main" id="{74E0CD52-1228-4E3F-8AC3-10CDF9EC6D4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2" name="TextBox 3261">
          <a:extLst>
            <a:ext uri="{FF2B5EF4-FFF2-40B4-BE49-F238E27FC236}">
              <a16:creationId xmlns:a16="http://schemas.microsoft.com/office/drawing/2014/main" id="{A6F827A6-62FD-4656-905F-C6BD067368D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3" name="TextBox 3262">
          <a:extLst>
            <a:ext uri="{FF2B5EF4-FFF2-40B4-BE49-F238E27FC236}">
              <a16:creationId xmlns:a16="http://schemas.microsoft.com/office/drawing/2014/main" id="{1C09E376-A6C2-409E-9DE2-E97364B0C9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4" name="TextBox 3263">
          <a:extLst>
            <a:ext uri="{FF2B5EF4-FFF2-40B4-BE49-F238E27FC236}">
              <a16:creationId xmlns:a16="http://schemas.microsoft.com/office/drawing/2014/main" id="{6BD3B347-4957-4A57-9FCD-26EE2B1743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5" name="TextBox 3264">
          <a:extLst>
            <a:ext uri="{FF2B5EF4-FFF2-40B4-BE49-F238E27FC236}">
              <a16:creationId xmlns:a16="http://schemas.microsoft.com/office/drawing/2014/main" id="{DEDE0C43-A930-4229-91C8-837795D055E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6" name="TextBox 3265">
          <a:extLst>
            <a:ext uri="{FF2B5EF4-FFF2-40B4-BE49-F238E27FC236}">
              <a16:creationId xmlns:a16="http://schemas.microsoft.com/office/drawing/2014/main" id="{1B76806D-5C73-4951-A3EC-B88B9DA14D5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7" name="TextBox 3266">
          <a:extLst>
            <a:ext uri="{FF2B5EF4-FFF2-40B4-BE49-F238E27FC236}">
              <a16:creationId xmlns:a16="http://schemas.microsoft.com/office/drawing/2014/main" id="{F47A8BC0-6B43-4305-84B5-71514BE7982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8" name="TextBox 3267">
          <a:extLst>
            <a:ext uri="{FF2B5EF4-FFF2-40B4-BE49-F238E27FC236}">
              <a16:creationId xmlns:a16="http://schemas.microsoft.com/office/drawing/2014/main" id="{745BCC7C-E6E2-42B8-91F3-14A7AEC93F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69" name="TextBox 3268">
          <a:extLst>
            <a:ext uri="{FF2B5EF4-FFF2-40B4-BE49-F238E27FC236}">
              <a16:creationId xmlns:a16="http://schemas.microsoft.com/office/drawing/2014/main" id="{F506ECA3-71B5-420D-9A7C-C5C6B3B318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0" name="TextBox 3269">
          <a:extLst>
            <a:ext uri="{FF2B5EF4-FFF2-40B4-BE49-F238E27FC236}">
              <a16:creationId xmlns:a16="http://schemas.microsoft.com/office/drawing/2014/main" id="{D288D5A5-9809-4496-AF87-D409CA8DDC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1" name="TextBox 3270">
          <a:extLst>
            <a:ext uri="{FF2B5EF4-FFF2-40B4-BE49-F238E27FC236}">
              <a16:creationId xmlns:a16="http://schemas.microsoft.com/office/drawing/2014/main" id="{60B9A398-33DB-4FF4-AEBB-A387184569A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2" name="TextBox 3271">
          <a:extLst>
            <a:ext uri="{FF2B5EF4-FFF2-40B4-BE49-F238E27FC236}">
              <a16:creationId xmlns:a16="http://schemas.microsoft.com/office/drawing/2014/main" id="{3A9DEF45-62A5-4387-9D3A-677296BA48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3" name="TextBox 3272">
          <a:extLst>
            <a:ext uri="{FF2B5EF4-FFF2-40B4-BE49-F238E27FC236}">
              <a16:creationId xmlns:a16="http://schemas.microsoft.com/office/drawing/2014/main" id="{6591F973-0951-412D-B747-A4FD6DF519B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4" name="TextBox 3273">
          <a:extLst>
            <a:ext uri="{FF2B5EF4-FFF2-40B4-BE49-F238E27FC236}">
              <a16:creationId xmlns:a16="http://schemas.microsoft.com/office/drawing/2014/main" id="{82877ADF-EB9B-4F95-9F65-2623BC7CC1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5" name="TextBox 3274">
          <a:extLst>
            <a:ext uri="{FF2B5EF4-FFF2-40B4-BE49-F238E27FC236}">
              <a16:creationId xmlns:a16="http://schemas.microsoft.com/office/drawing/2014/main" id="{97878F15-EB42-4DB4-A7A6-173CB014F97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6" name="TextBox 3275">
          <a:extLst>
            <a:ext uri="{FF2B5EF4-FFF2-40B4-BE49-F238E27FC236}">
              <a16:creationId xmlns:a16="http://schemas.microsoft.com/office/drawing/2014/main" id="{2CDC4C6B-B271-4DE9-A07A-033DF4F6872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7" name="TextBox 3276">
          <a:extLst>
            <a:ext uri="{FF2B5EF4-FFF2-40B4-BE49-F238E27FC236}">
              <a16:creationId xmlns:a16="http://schemas.microsoft.com/office/drawing/2014/main" id="{BDFC83AB-3EC6-41AE-92A4-F6D461B83C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8" name="TextBox 3277">
          <a:extLst>
            <a:ext uri="{FF2B5EF4-FFF2-40B4-BE49-F238E27FC236}">
              <a16:creationId xmlns:a16="http://schemas.microsoft.com/office/drawing/2014/main" id="{2EAABB1C-11BF-4A9E-9CCD-0CBD8F4051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79" name="TextBox 3278">
          <a:extLst>
            <a:ext uri="{FF2B5EF4-FFF2-40B4-BE49-F238E27FC236}">
              <a16:creationId xmlns:a16="http://schemas.microsoft.com/office/drawing/2014/main" id="{BF77ADFA-CFCE-44D2-8332-6B5016C961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0" name="TextBox 3279">
          <a:extLst>
            <a:ext uri="{FF2B5EF4-FFF2-40B4-BE49-F238E27FC236}">
              <a16:creationId xmlns:a16="http://schemas.microsoft.com/office/drawing/2014/main" id="{54012792-6AED-41B2-A220-6755DFA0012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1" name="TextBox 3280">
          <a:extLst>
            <a:ext uri="{FF2B5EF4-FFF2-40B4-BE49-F238E27FC236}">
              <a16:creationId xmlns:a16="http://schemas.microsoft.com/office/drawing/2014/main" id="{C253B14B-E6BF-40C0-A953-E65F8B32BB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2" name="TextBox 3281">
          <a:extLst>
            <a:ext uri="{FF2B5EF4-FFF2-40B4-BE49-F238E27FC236}">
              <a16:creationId xmlns:a16="http://schemas.microsoft.com/office/drawing/2014/main" id="{264E4C84-7545-42BF-B7C5-DA240A59A11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3" name="TextBox 3282">
          <a:extLst>
            <a:ext uri="{FF2B5EF4-FFF2-40B4-BE49-F238E27FC236}">
              <a16:creationId xmlns:a16="http://schemas.microsoft.com/office/drawing/2014/main" id="{B483A481-3741-4CC9-BCF9-0037A3BEE1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4" name="TextBox 3283">
          <a:extLst>
            <a:ext uri="{FF2B5EF4-FFF2-40B4-BE49-F238E27FC236}">
              <a16:creationId xmlns:a16="http://schemas.microsoft.com/office/drawing/2014/main" id="{56C696E7-3023-406B-9308-115A15747D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5" name="TextBox 3284">
          <a:extLst>
            <a:ext uri="{FF2B5EF4-FFF2-40B4-BE49-F238E27FC236}">
              <a16:creationId xmlns:a16="http://schemas.microsoft.com/office/drawing/2014/main" id="{48B71CA1-906E-44A9-A255-4C5FF6822C7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6" name="TextBox 3285">
          <a:extLst>
            <a:ext uri="{FF2B5EF4-FFF2-40B4-BE49-F238E27FC236}">
              <a16:creationId xmlns:a16="http://schemas.microsoft.com/office/drawing/2014/main" id="{402D0EA3-E72E-4A1A-B25D-FD3C883D94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7" name="TextBox 3286">
          <a:extLst>
            <a:ext uri="{FF2B5EF4-FFF2-40B4-BE49-F238E27FC236}">
              <a16:creationId xmlns:a16="http://schemas.microsoft.com/office/drawing/2014/main" id="{4ED48E87-7082-4178-83E7-53206485D7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8" name="TextBox 3287">
          <a:extLst>
            <a:ext uri="{FF2B5EF4-FFF2-40B4-BE49-F238E27FC236}">
              <a16:creationId xmlns:a16="http://schemas.microsoft.com/office/drawing/2014/main" id="{243ECDF9-1419-461C-A3D9-23C4B802A1F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89" name="TextBox 3288">
          <a:extLst>
            <a:ext uri="{FF2B5EF4-FFF2-40B4-BE49-F238E27FC236}">
              <a16:creationId xmlns:a16="http://schemas.microsoft.com/office/drawing/2014/main" id="{B97E82C1-4089-4BE1-B764-500D4D5A3E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0" name="TextBox 3289">
          <a:extLst>
            <a:ext uri="{FF2B5EF4-FFF2-40B4-BE49-F238E27FC236}">
              <a16:creationId xmlns:a16="http://schemas.microsoft.com/office/drawing/2014/main" id="{D40F029A-4C44-4B6A-BF89-A16855F6E29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1" name="TextBox 3290">
          <a:extLst>
            <a:ext uri="{FF2B5EF4-FFF2-40B4-BE49-F238E27FC236}">
              <a16:creationId xmlns:a16="http://schemas.microsoft.com/office/drawing/2014/main" id="{7EB0873A-0F47-4176-B0D5-FC9D43CA04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2" name="TextBox 3291">
          <a:extLst>
            <a:ext uri="{FF2B5EF4-FFF2-40B4-BE49-F238E27FC236}">
              <a16:creationId xmlns:a16="http://schemas.microsoft.com/office/drawing/2014/main" id="{45A8EA2A-4DFF-4A36-8B71-6C4ADE58551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3" name="TextBox 3292">
          <a:extLst>
            <a:ext uri="{FF2B5EF4-FFF2-40B4-BE49-F238E27FC236}">
              <a16:creationId xmlns:a16="http://schemas.microsoft.com/office/drawing/2014/main" id="{97B5E0AF-337F-4DEA-8CD6-531285FD979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4" name="TextBox 3293">
          <a:extLst>
            <a:ext uri="{FF2B5EF4-FFF2-40B4-BE49-F238E27FC236}">
              <a16:creationId xmlns:a16="http://schemas.microsoft.com/office/drawing/2014/main" id="{7F921D6F-2B8C-4896-B7C7-A233BEA0F8E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5" name="TextBox 3294">
          <a:extLst>
            <a:ext uri="{FF2B5EF4-FFF2-40B4-BE49-F238E27FC236}">
              <a16:creationId xmlns:a16="http://schemas.microsoft.com/office/drawing/2014/main" id="{CC480845-D90A-4224-8774-AF501232A6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6" name="TextBox 3295">
          <a:extLst>
            <a:ext uri="{FF2B5EF4-FFF2-40B4-BE49-F238E27FC236}">
              <a16:creationId xmlns:a16="http://schemas.microsoft.com/office/drawing/2014/main" id="{4726403D-B6A6-49DB-A111-8882285420A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7" name="TextBox 3296">
          <a:extLst>
            <a:ext uri="{FF2B5EF4-FFF2-40B4-BE49-F238E27FC236}">
              <a16:creationId xmlns:a16="http://schemas.microsoft.com/office/drawing/2014/main" id="{E2C2E09C-5052-4C1B-9BFC-2ED75830C3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8" name="TextBox 3297">
          <a:extLst>
            <a:ext uri="{FF2B5EF4-FFF2-40B4-BE49-F238E27FC236}">
              <a16:creationId xmlns:a16="http://schemas.microsoft.com/office/drawing/2014/main" id="{28E4A3C2-A5FF-4D98-9406-3B50834BE2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299" name="TextBox 3298">
          <a:extLst>
            <a:ext uri="{FF2B5EF4-FFF2-40B4-BE49-F238E27FC236}">
              <a16:creationId xmlns:a16="http://schemas.microsoft.com/office/drawing/2014/main" id="{FDA0EB72-8475-4904-9A68-32B9351C774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0" name="TextBox 3299">
          <a:extLst>
            <a:ext uri="{FF2B5EF4-FFF2-40B4-BE49-F238E27FC236}">
              <a16:creationId xmlns:a16="http://schemas.microsoft.com/office/drawing/2014/main" id="{BCE37721-783C-492E-8E15-8C96117588B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1" name="TextBox 3300">
          <a:extLst>
            <a:ext uri="{FF2B5EF4-FFF2-40B4-BE49-F238E27FC236}">
              <a16:creationId xmlns:a16="http://schemas.microsoft.com/office/drawing/2014/main" id="{6F9C14FF-CEE7-408E-977D-3A5A8C7ABC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2" name="TextBox 3301">
          <a:extLst>
            <a:ext uri="{FF2B5EF4-FFF2-40B4-BE49-F238E27FC236}">
              <a16:creationId xmlns:a16="http://schemas.microsoft.com/office/drawing/2014/main" id="{7974DBB0-67D2-40B2-97DF-6BD017CD608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3" name="TextBox 3302">
          <a:extLst>
            <a:ext uri="{FF2B5EF4-FFF2-40B4-BE49-F238E27FC236}">
              <a16:creationId xmlns:a16="http://schemas.microsoft.com/office/drawing/2014/main" id="{66115EC0-DE9F-453F-9F11-55FA0C2B097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4" name="TextBox 3303">
          <a:extLst>
            <a:ext uri="{FF2B5EF4-FFF2-40B4-BE49-F238E27FC236}">
              <a16:creationId xmlns:a16="http://schemas.microsoft.com/office/drawing/2014/main" id="{7EB8BA71-BFDD-4D96-A090-F8C56F1D86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5" name="TextBox 3304">
          <a:extLst>
            <a:ext uri="{FF2B5EF4-FFF2-40B4-BE49-F238E27FC236}">
              <a16:creationId xmlns:a16="http://schemas.microsoft.com/office/drawing/2014/main" id="{69E55F34-885E-4229-85CC-618270766C0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6" name="TextBox 3305">
          <a:extLst>
            <a:ext uri="{FF2B5EF4-FFF2-40B4-BE49-F238E27FC236}">
              <a16:creationId xmlns:a16="http://schemas.microsoft.com/office/drawing/2014/main" id="{B7C3AC4E-0D0C-4FF6-99D7-41C9B1A73CE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7" name="TextBox 3306">
          <a:extLst>
            <a:ext uri="{FF2B5EF4-FFF2-40B4-BE49-F238E27FC236}">
              <a16:creationId xmlns:a16="http://schemas.microsoft.com/office/drawing/2014/main" id="{E0E96A1F-8589-4DB4-B5A2-851A0F7237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8" name="TextBox 3307">
          <a:extLst>
            <a:ext uri="{FF2B5EF4-FFF2-40B4-BE49-F238E27FC236}">
              <a16:creationId xmlns:a16="http://schemas.microsoft.com/office/drawing/2014/main" id="{B7D905E5-AC67-4159-A29D-0D0199F9465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09" name="TextBox 3308">
          <a:extLst>
            <a:ext uri="{FF2B5EF4-FFF2-40B4-BE49-F238E27FC236}">
              <a16:creationId xmlns:a16="http://schemas.microsoft.com/office/drawing/2014/main" id="{89BDA656-0AD8-438C-B38E-9A4B23065B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0" name="TextBox 3309">
          <a:extLst>
            <a:ext uri="{FF2B5EF4-FFF2-40B4-BE49-F238E27FC236}">
              <a16:creationId xmlns:a16="http://schemas.microsoft.com/office/drawing/2014/main" id="{66E303E9-966B-4C3E-8756-8297621BE2F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1" name="TextBox 3310">
          <a:extLst>
            <a:ext uri="{FF2B5EF4-FFF2-40B4-BE49-F238E27FC236}">
              <a16:creationId xmlns:a16="http://schemas.microsoft.com/office/drawing/2014/main" id="{A392D207-F270-48B6-8A77-4405004AD6C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2" name="TextBox 3311">
          <a:extLst>
            <a:ext uri="{FF2B5EF4-FFF2-40B4-BE49-F238E27FC236}">
              <a16:creationId xmlns:a16="http://schemas.microsoft.com/office/drawing/2014/main" id="{E46622B8-8A54-4FE1-AA71-9AD079D823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3" name="TextBox 3312">
          <a:extLst>
            <a:ext uri="{FF2B5EF4-FFF2-40B4-BE49-F238E27FC236}">
              <a16:creationId xmlns:a16="http://schemas.microsoft.com/office/drawing/2014/main" id="{A0492887-5812-42D3-BF30-5E5A6BC3B60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4" name="TextBox 3313">
          <a:extLst>
            <a:ext uri="{FF2B5EF4-FFF2-40B4-BE49-F238E27FC236}">
              <a16:creationId xmlns:a16="http://schemas.microsoft.com/office/drawing/2014/main" id="{D8DAAC96-28E2-4A9D-A2EB-BE3FCC7ABBA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5" name="TextBox 3314">
          <a:extLst>
            <a:ext uri="{FF2B5EF4-FFF2-40B4-BE49-F238E27FC236}">
              <a16:creationId xmlns:a16="http://schemas.microsoft.com/office/drawing/2014/main" id="{93EC2CE1-170D-4394-8EFB-B696B5D84C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6" name="TextBox 3315">
          <a:extLst>
            <a:ext uri="{FF2B5EF4-FFF2-40B4-BE49-F238E27FC236}">
              <a16:creationId xmlns:a16="http://schemas.microsoft.com/office/drawing/2014/main" id="{52AB7370-4B33-4F87-BC50-D77A2E9BBB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7" name="TextBox 3316">
          <a:extLst>
            <a:ext uri="{FF2B5EF4-FFF2-40B4-BE49-F238E27FC236}">
              <a16:creationId xmlns:a16="http://schemas.microsoft.com/office/drawing/2014/main" id="{82BA864A-BE78-46B1-A64E-A91CEDE8491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8" name="TextBox 3317">
          <a:extLst>
            <a:ext uri="{FF2B5EF4-FFF2-40B4-BE49-F238E27FC236}">
              <a16:creationId xmlns:a16="http://schemas.microsoft.com/office/drawing/2014/main" id="{47E3023B-6CF1-4CEC-B767-27B653F20B1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319" name="TextBox 3318">
          <a:extLst>
            <a:ext uri="{FF2B5EF4-FFF2-40B4-BE49-F238E27FC236}">
              <a16:creationId xmlns:a16="http://schemas.microsoft.com/office/drawing/2014/main" id="{8629C1D9-11E4-4549-9E70-B347C373B4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0" name="TextBox 3319">
          <a:extLst>
            <a:ext uri="{FF2B5EF4-FFF2-40B4-BE49-F238E27FC236}">
              <a16:creationId xmlns:a16="http://schemas.microsoft.com/office/drawing/2014/main" id="{14B06AF4-350A-4978-BFAA-044E9B6895E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1" name="TextBox 3320">
          <a:extLst>
            <a:ext uri="{FF2B5EF4-FFF2-40B4-BE49-F238E27FC236}">
              <a16:creationId xmlns:a16="http://schemas.microsoft.com/office/drawing/2014/main" id="{1FDC4703-916D-4625-9709-37C659271F1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2" name="TextBox 3321">
          <a:extLst>
            <a:ext uri="{FF2B5EF4-FFF2-40B4-BE49-F238E27FC236}">
              <a16:creationId xmlns:a16="http://schemas.microsoft.com/office/drawing/2014/main" id="{786A1D2C-43AC-4011-8A6E-39921BECBF7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3" name="TextBox 3322">
          <a:extLst>
            <a:ext uri="{FF2B5EF4-FFF2-40B4-BE49-F238E27FC236}">
              <a16:creationId xmlns:a16="http://schemas.microsoft.com/office/drawing/2014/main" id="{A8C70BA5-DA78-4F2A-BC83-D8AEB6985D4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4" name="TextBox 3323">
          <a:extLst>
            <a:ext uri="{FF2B5EF4-FFF2-40B4-BE49-F238E27FC236}">
              <a16:creationId xmlns:a16="http://schemas.microsoft.com/office/drawing/2014/main" id="{D37BB5DC-4796-4F00-84E6-412A3C70DAB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5" name="TextBox 3324">
          <a:extLst>
            <a:ext uri="{FF2B5EF4-FFF2-40B4-BE49-F238E27FC236}">
              <a16:creationId xmlns:a16="http://schemas.microsoft.com/office/drawing/2014/main" id="{B408769E-B7CA-413B-9586-D341831F71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6" name="TextBox 3325">
          <a:extLst>
            <a:ext uri="{FF2B5EF4-FFF2-40B4-BE49-F238E27FC236}">
              <a16:creationId xmlns:a16="http://schemas.microsoft.com/office/drawing/2014/main" id="{C7A0BF3C-B838-442F-9C3F-678EF18EEA4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7" name="TextBox 3326">
          <a:extLst>
            <a:ext uri="{FF2B5EF4-FFF2-40B4-BE49-F238E27FC236}">
              <a16:creationId xmlns:a16="http://schemas.microsoft.com/office/drawing/2014/main" id="{299DAE23-A2FC-4D99-86A4-26FE09685D1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8" name="TextBox 3327">
          <a:extLst>
            <a:ext uri="{FF2B5EF4-FFF2-40B4-BE49-F238E27FC236}">
              <a16:creationId xmlns:a16="http://schemas.microsoft.com/office/drawing/2014/main" id="{9CB68DD3-9538-46CF-9868-8B30117826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29" name="TextBox 3328">
          <a:extLst>
            <a:ext uri="{FF2B5EF4-FFF2-40B4-BE49-F238E27FC236}">
              <a16:creationId xmlns:a16="http://schemas.microsoft.com/office/drawing/2014/main" id="{34208B3A-A0AB-431D-8284-1E95A26ACA8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0" name="TextBox 3329">
          <a:extLst>
            <a:ext uri="{FF2B5EF4-FFF2-40B4-BE49-F238E27FC236}">
              <a16:creationId xmlns:a16="http://schemas.microsoft.com/office/drawing/2014/main" id="{6DCD035C-6CB8-4BCD-8FFC-53C7EC8625D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1" name="TextBox 3330">
          <a:extLst>
            <a:ext uri="{FF2B5EF4-FFF2-40B4-BE49-F238E27FC236}">
              <a16:creationId xmlns:a16="http://schemas.microsoft.com/office/drawing/2014/main" id="{53649AD9-889B-4E3B-B63E-2E15C26D195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2" name="TextBox 3331">
          <a:extLst>
            <a:ext uri="{FF2B5EF4-FFF2-40B4-BE49-F238E27FC236}">
              <a16:creationId xmlns:a16="http://schemas.microsoft.com/office/drawing/2014/main" id="{75759092-0CC6-4BB5-89F3-9F72459F76C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3" name="TextBox 3332">
          <a:extLst>
            <a:ext uri="{FF2B5EF4-FFF2-40B4-BE49-F238E27FC236}">
              <a16:creationId xmlns:a16="http://schemas.microsoft.com/office/drawing/2014/main" id="{C55E5DFD-1FB5-4703-8905-3FEFDEF416D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4" name="TextBox 3333">
          <a:extLst>
            <a:ext uri="{FF2B5EF4-FFF2-40B4-BE49-F238E27FC236}">
              <a16:creationId xmlns:a16="http://schemas.microsoft.com/office/drawing/2014/main" id="{9AA34FEE-608B-4EA2-A492-48DE90C2430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5" name="TextBox 3334">
          <a:extLst>
            <a:ext uri="{FF2B5EF4-FFF2-40B4-BE49-F238E27FC236}">
              <a16:creationId xmlns:a16="http://schemas.microsoft.com/office/drawing/2014/main" id="{06BA4191-BDC9-4519-95E6-1FE806C9517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6" name="TextBox 3335">
          <a:extLst>
            <a:ext uri="{FF2B5EF4-FFF2-40B4-BE49-F238E27FC236}">
              <a16:creationId xmlns:a16="http://schemas.microsoft.com/office/drawing/2014/main" id="{03071352-9D4A-4379-9485-DB3ED7D4FD3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7" name="TextBox 3336">
          <a:extLst>
            <a:ext uri="{FF2B5EF4-FFF2-40B4-BE49-F238E27FC236}">
              <a16:creationId xmlns:a16="http://schemas.microsoft.com/office/drawing/2014/main" id="{7C2392FF-5D0C-4079-857C-BB2EFD734B2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8" name="TextBox 3337">
          <a:extLst>
            <a:ext uri="{FF2B5EF4-FFF2-40B4-BE49-F238E27FC236}">
              <a16:creationId xmlns:a16="http://schemas.microsoft.com/office/drawing/2014/main" id="{7E5DD30B-AD32-41ED-A80C-58AF40BA23E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39" name="TextBox 3338">
          <a:extLst>
            <a:ext uri="{FF2B5EF4-FFF2-40B4-BE49-F238E27FC236}">
              <a16:creationId xmlns:a16="http://schemas.microsoft.com/office/drawing/2014/main" id="{2AC1693E-FD05-4D5F-A9A9-C72662A7061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0" name="TextBox 3339">
          <a:extLst>
            <a:ext uri="{FF2B5EF4-FFF2-40B4-BE49-F238E27FC236}">
              <a16:creationId xmlns:a16="http://schemas.microsoft.com/office/drawing/2014/main" id="{65823F5A-0457-48CB-87AC-C2B746C1836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1" name="TextBox 3340">
          <a:extLst>
            <a:ext uri="{FF2B5EF4-FFF2-40B4-BE49-F238E27FC236}">
              <a16:creationId xmlns:a16="http://schemas.microsoft.com/office/drawing/2014/main" id="{FA40B56D-3236-4990-BC01-85A6C7B2082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2" name="TextBox 3341">
          <a:extLst>
            <a:ext uri="{FF2B5EF4-FFF2-40B4-BE49-F238E27FC236}">
              <a16:creationId xmlns:a16="http://schemas.microsoft.com/office/drawing/2014/main" id="{1E98912F-C57D-4C3A-83BD-691359CB1C5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3" name="TextBox 3342">
          <a:extLst>
            <a:ext uri="{FF2B5EF4-FFF2-40B4-BE49-F238E27FC236}">
              <a16:creationId xmlns:a16="http://schemas.microsoft.com/office/drawing/2014/main" id="{85F464BD-0F35-4E68-93E7-A15AF7E9638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4" name="TextBox 3343">
          <a:extLst>
            <a:ext uri="{FF2B5EF4-FFF2-40B4-BE49-F238E27FC236}">
              <a16:creationId xmlns:a16="http://schemas.microsoft.com/office/drawing/2014/main" id="{88DFDFC2-BCBF-4061-8DF5-00C36DFF35D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5" name="TextBox 3344">
          <a:extLst>
            <a:ext uri="{FF2B5EF4-FFF2-40B4-BE49-F238E27FC236}">
              <a16:creationId xmlns:a16="http://schemas.microsoft.com/office/drawing/2014/main" id="{184EAC07-55BC-4667-B718-9BD9994A5B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6" name="TextBox 3345">
          <a:extLst>
            <a:ext uri="{FF2B5EF4-FFF2-40B4-BE49-F238E27FC236}">
              <a16:creationId xmlns:a16="http://schemas.microsoft.com/office/drawing/2014/main" id="{D2BBB872-ECF3-481F-9C80-B6D07A22F5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7" name="TextBox 3346">
          <a:extLst>
            <a:ext uri="{FF2B5EF4-FFF2-40B4-BE49-F238E27FC236}">
              <a16:creationId xmlns:a16="http://schemas.microsoft.com/office/drawing/2014/main" id="{A40234C8-2B52-4A45-918B-7E3DD8607C9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8" name="TextBox 3347">
          <a:extLst>
            <a:ext uri="{FF2B5EF4-FFF2-40B4-BE49-F238E27FC236}">
              <a16:creationId xmlns:a16="http://schemas.microsoft.com/office/drawing/2014/main" id="{B98C6916-D19C-42C5-AF58-11B3269B27E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49" name="TextBox 3348">
          <a:extLst>
            <a:ext uri="{FF2B5EF4-FFF2-40B4-BE49-F238E27FC236}">
              <a16:creationId xmlns:a16="http://schemas.microsoft.com/office/drawing/2014/main" id="{06A8633D-A1CD-46D3-A20B-2B7D640D0A5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0" name="TextBox 3349">
          <a:extLst>
            <a:ext uri="{FF2B5EF4-FFF2-40B4-BE49-F238E27FC236}">
              <a16:creationId xmlns:a16="http://schemas.microsoft.com/office/drawing/2014/main" id="{D0DF688C-51C7-4F35-95A0-19C27B66266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1" name="TextBox 3350">
          <a:extLst>
            <a:ext uri="{FF2B5EF4-FFF2-40B4-BE49-F238E27FC236}">
              <a16:creationId xmlns:a16="http://schemas.microsoft.com/office/drawing/2014/main" id="{2F7E6DDC-CDCA-4D6B-BE2D-92D5BC74913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2" name="TextBox 3351">
          <a:extLst>
            <a:ext uri="{FF2B5EF4-FFF2-40B4-BE49-F238E27FC236}">
              <a16:creationId xmlns:a16="http://schemas.microsoft.com/office/drawing/2014/main" id="{E8F86E6A-97B1-430A-8100-EF43B8AE111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3" name="TextBox 3352">
          <a:extLst>
            <a:ext uri="{FF2B5EF4-FFF2-40B4-BE49-F238E27FC236}">
              <a16:creationId xmlns:a16="http://schemas.microsoft.com/office/drawing/2014/main" id="{24387EE5-A9CD-4179-A978-C0E210754F9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4" name="TextBox 3353">
          <a:extLst>
            <a:ext uri="{FF2B5EF4-FFF2-40B4-BE49-F238E27FC236}">
              <a16:creationId xmlns:a16="http://schemas.microsoft.com/office/drawing/2014/main" id="{A840B5DA-1A12-4C77-9A3F-DEF95FBAD0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5" name="TextBox 3354">
          <a:extLst>
            <a:ext uri="{FF2B5EF4-FFF2-40B4-BE49-F238E27FC236}">
              <a16:creationId xmlns:a16="http://schemas.microsoft.com/office/drawing/2014/main" id="{C0046357-74E4-41BE-8C04-00DF4530FCC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6" name="TextBox 3355">
          <a:extLst>
            <a:ext uri="{FF2B5EF4-FFF2-40B4-BE49-F238E27FC236}">
              <a16:creationId xmlns:a16="http://schemas.microsoft.com/office/drawing/2014/main" id="{88ED724B-0EE4-4920-BE60-956167CB51F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7" name="TextBox 3356">
          <a:extLst>
            <a:ext uri="{FF2B5EF4-FFF2-40B4-BE49-F238E27FC236}">
              <a16:creationId xmlns:a16="http://schemas.microsoft.com/office/drawing/2014/main" id="{5AD5CCCD-AA94-4F03-B00F-280E74BBDC1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8" name="TextBox 3357">
          <a:extLst>
            <a:ext uri="{FF2B5EF4-FFF2-40B4-BE49-F238E27FC236}">
              <a16:creationId xmlns:a16="http://schemas.microsoft.com/office/drawing/2014/main" id="{18996E52-479C-4D66-9C7D-EACC985EFE4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59" name="TextBox 3358">
          <a:extLst>
            <a:ext uri="{FF2B5EF4-FFF2-40B4-BE49-F238E27FC236}">
              <a16:creationId xmlns:a16="http://schemas.microsoft.com/office/drawing/2014/main" id="{B633CA68-AFA1-41E7-A5A6-1FAC7BFE8C8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0" name="TextBox 3359">
          <a:extLst>
            <a:ext uri="{FF2B5EF4-FFF2-40B4-BE49-F238E27FC236}">
              <a16:creationId xmlns:a16="http://schemas.microsoft.com/office/drawing/2014/main" id="{C214CBD9-2621-40C4-AFC2-F98E1E75CF2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1" name="TextBox 3360">
          <a:extLst>
            <a:ext uri="{FF2B5EF4-FFF2-40B4-BE49-F238E27FC236}">
              <a16:creationId xmlns:a16="http://schemas.microsoft.com/office/drawing/2014/main" id="{E5B244B7-92C0-4D5B-8494-8EFE7BFBD44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2" name="TextBox 3361">
          <a:extLst>
            <a:ext uri="{FF2B5EF4-FFF2-40B4-BE49-F238E27FC236}">
              <a16:creationId xmlns:a16="http://schemas.microsoft.com/office/drawing/2014/main" id="{D41E55D0-AC9C-4FC5-91CC-FD5B76225F5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3" name="TextBox 3362">
          <a:extLst>
            <a:ext uri="{FF2B5EF4-FFF2-40B4-BE49-F238E27FC236}">
              <a16:creationId xmlns:a16="http://schemas.microsoft.com/office/drawing/2014/main" id="{90AA3E18-A621-48D9-AF1E-CF830F02612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4" name="TextBox 3363">
          <a:extLst>
            <a:ext uri="{FF2B5EF4-FFF2-40B4-BE49-F238E27FC236}">
              <a16:creationId xmlns:a16="http://schemas.microsoft.com/office/drawing/2014/main" id="{DB036F4C-2966-48CE-8E23-04C6013388F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5" name="TextBox 3364">
          <a:extLst>
            <a:ext uri="{FF2B5EF4-FFF2-40B4-BE49-F238E27FC236}">
              <a16:creationId xmlns:a16="http://schemas.microsoft.com/office/drawing/2014/main" id="{D790FBA7-637A-4803-B441-357F8CDEAF0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6" name="TextBox 3365">
          <a:extLst>
            <a:ext uri="{FF2B5EF4-FFF2-40B4-BE49-F238E27FC236}">
              <a16:creationId xmlns:a16="http://schemas.microsoft.com/office/drawing/2014/main" id="{5028A7A9-F816-431B-AE38-9BE69EAFFA9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7" name="TextBox 3366">
          <a:extLst>
            <a:ext uri="{FF2B5EF4-FFF2-40B4-BE49-F238E27FC236}">
              <a16:creationId xmlns:a16="http://schemas.microsoft.com/office/drawing/2014/main" id="{38F980B5-34F0-4E0A-8AA5-67074CAA13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8" name="TextBox 3367">
          <a:extLst>
            <a:ext uri="{FF2B5EF4-FFF2-40B4-BE49-F238E27FC236}">
              <a16:creationId xmlns:a16="http://schemas.microsoft.com/office/drawing/2014/main" id="{547EF453-C09C-4D65-A82C-22B377C9ABF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69" name="TextBox 3368">
          <a:extLst>
            <a:ext uri="{FF2B5EF4-FFF2-40B4-BE49-F238E27FC236}">
              <a16:creationId xmlns:a16="http://schemas.microsoft.com/office/drawing/2014/main" id="{C5437316-CEFC-488D-B95C-2F26B4C32E2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0" name="TextBox 3369">
          <a:extLst>
            <a:ext uri="{FF2B5EF4-FFF2-40B4-BE49-F238E27FC236}">
              <a16:creationId xmlns:a16="http://schemas.microsoft.com/office/drawing/2014/main" id="{5211589D-2F39-4865-A6F8-CC35C50E405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1" name="TextBox 3370">
          <a:extLst>
            <a:ext uri="{FF2B5EF4-FFF2-40B4-BE49-F238E27FC236}">
              <a16:creationId xmlns:a16="http://schemas.microsoft.com/office/drawing/2014/main" id="{FF6F9ABB-F50B-4AAD-803C-3426A9D538C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2" name="TextBox 3371">
          <a:extLst>
            <a:ext uri="{FF2B5EF4-FFF2-40B4-BE49-F238E27FC236}">
              <a16:creationId xmlns:a16="http://schemas.microsoft.com/office/drawing/2014/main" id="{27E1A03E-A9C5-4998-AD47-E7462BE74D2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3" name="TextBox 3372">
          <a:extLst>
            <a:ext uri="{FF2B5EF4-FFF2-40B4-BE49-F238E27FC236}">
              <a16:creationId xmlns:a16="http://schemas.microsoft.com/office/drawing/2014/main" id="{05F5D436-3DF6-4B61-BA95-65BF9BD98F7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4" name="TextBox 3373">
          <a:extLst>
            <a:ext uri="{FF2B5EF4-FFF2-40B4-BE49-F238E27FC236}">
              <a16:creationId xmlns:a16="http://schemas.microsoft.com/office/drawing/2014/main" id="{E9ADDACA-CAD9-4994-9B5A-589287785EC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5" name="TextBox 3374">
          <a:extLst>
            <a:ext uri="{FF2B5EF4-FFF2-40B4-BE49-F238E27FC236}">
              <a16:creationId xmlns:a16="http://schemas.microsoft.com/office/drawing/2014/main" id="{1E6BA631-F479-4438-AC62-ECAD05F382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6" name="TextBox 3375">
          <a:extLst>
            <a:ext uri="{FF2B5EF4-FFF2-40B4-BE49-F238E27FC236}">
              <a16:creationId xmlns:a16="http://schemas.microsoft.com/office/drawing/2014/main" id="{B4AC8907-9DBB-46BD-80D0-EAFD839D289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7" name="TextBox 3376">
          <a:extLst>
            <a:ext uri="{FF2B5EF4-FFF2-40B4-BE49-F238E27FC236}">
              <a16:creationId xmlns:a16="http://schemas.microsoft.com/office/drawing/2014/main" id="{663C84DC-ED1F-4AAB-924B-C76DA683F4B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8" name="TextBox 3377">
          <a:extLst>
            <a:ext uri="{FF2B5EF4-FFF2-40B4-BE49-F238E27FC236}">
              <a16:creationId xmlns:a16="http://schemas.microsoft.com/office/drawing/2014/main" id="{CC5117CA-D68F-487D-83A6-76764A449E6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79" name="TextBox 3378">
          <a:extLst>
            <a:ext uri="{FF2B5EF4-FFF2-40B4-BE49-F238E27FC236}">
              <a16:creationId xmlns:a16="http://schemas.microsoft.com/office/drawing/2014/main" id="{4BED6952-1B9F-4792-9B51-0A80CF8722B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0" name="TextBox 3379">
          <a:extLst>
            <a:ext uri="{FF2B5EF4-FFF2-40B4-BE49-F238E27FC236}">
              <a16:creationId xmlns:a16="http://schemas.microsoft.com/office/drawing/2014/main" id="{6E153D34-3049-40CF-89F6-84A0650E7C0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1" name="TextBox 3380">
          <a:extLst>
            <a:ext uri="{FF2B5EF4-FFF2-40B4-BE49-F238E27FC236}">
              <a16:creationId xmlns:a16="http://schemas.microsoft.com/office/drawing/2014/main" id="{001C21FF-BF40-4C16-947C-9FFC9988F10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2" name="TextBox 3381">
          <a:extLst>
            <a:ext uri="{FF2B5EF4-FFF2-40B4-BE49-F238E27FC236}">
              <a16:creationId xmlns:a16="http://schemas.microsoft.com/office/drawing/2014/main" id="{92FB9FA1-28B8-4D25-B13B-4CA8BCAEC47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3" name="TextBox 3382">
          <a:extLst>
            <a:ext uri="{FF2B5EF4-FFF2-40B4-BE49-F238E27FC236}">
              <a16:creationId xmlns:a16="http://schemas.microsoft.com/office/drawing/2014/main" id="{B26F5668-2384-4A04-89E3-2DC711F3178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4" name="TextBox 3383">
          <a:extLst>
            <a:ext uri="{FF2B5EF4-FFF2-40B4-BE49-F238E27FC236}">
              <a16:creationId xmlns:a16="http://schemas.microsoft.com/office/drawing/2014/main" id="{2A97158D-6D53-45F1-9A48-CD30CF981AF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5" name="TextBox 3384">
          <a:extLst>
            <a:ext uri="{FF2B5EF4-FFF2-40B4-BE49-F238E27FC236}">
              <a16:creationId xmlns:a16="http://schemas.microsoft.com/office/drawing/2014/main" id="{F5FA7285-903E-48DC-ACDE-F7D4DA7E865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6" name="TextBox 3385">
          <a:extLst>
            <a:ext uri="{FF2B5EF4-FFF2-40B4-BE49-F238E27FC236}">
              <a16:creationId xmlns:a16="http://schemas.microsoft.com/office/drawing/2014/main" id="{EC0B6A50-F9EF-444E-96AF-72717AF42FC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7" name="TextBox 3386">
          <a:extLst>
            <a:ext uri="{FF2B5EF4-FFF2-40B4-BE49-F238E27FC236}">
              <a16:creationId xmlns:a16="http://schemas.microsoft.com/office/drawing/2014/main" id="{761821BB-410F-4644-9697-1773B0C51B0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8" name="TextBox 3387">
          <a:extLst>
            <a:ext uri="{FF2B5EF4-FFF2-40B4-BE49-F238E27FC236}">
              <a16:creationId xmlns:a16="http://schemas.microsoft.com/office/drawing/2014/main" id="{1F785459-3868-47F1-B3B1-51F4AE73AD4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89" name="TextBox 3388">
          <a:extLst>
            <a:ext uri="{FF2B5EF4-FFF2-40B4-BE49-F238E27FC236}">
              <a16:creationId xmlns:a16="http://schemas.microsoft.com/office/drawing/2014/main" id="{3F66AC6F-8ED4-4CD7-BD26-D4549FBFD81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0" name="TextBox 3389">
          <a:extLst>
            <a:ext uri="{FF2B5EF4-FFF2-40B4-BE49-F238E27FC236}">
              <a16:creationId xmlns:a16="http://schemas.microsoft.com/office/drawing/2014/main" id="{2D5C8F41-CA91-40CB-9151-BA1E1B73EC5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1" name="TextBox 3390">
          <a:extLst>
            <a:ext uri="{FF2B5EF4-FFF2-40B4-BE49-F238E27FC236}">
              <a16:creationId xmlns:a16="http://schemas.microsoft.com/office/drawing/2014/main" id="{B39F69B9-A4E6-425C-B9B1-C6D1A50F52A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2" name="TextBox 3391">
          <a:extLst>
            <a:ext uri="{FF2B5EF4-FFF2-40B4-BE49-F238E27FC236}">
              <a16:creationId xmlns:a16="http://schemas.microsoft.com/office/drawing/2014/main" id="{A9801A9E-01BB-4B52-835E-FAB83F7543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3" name="TextBox 3392">
          <a:extLst>
            <a:ext uri="{FF2B5EF4-FFF2-40B4-BE49-F238E27FC236}">
              <a16:creationId xmlns:a16="http://schemas.microsoft.com/office/drawing/2014/main" id="{7CA8C810-B465-4201-961C-9E34DC21126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4" name="TextBox 3393">
          <a:extLst>
            <a:ext uri="{FF2B5EF4-FFF2-40B4-BE49-F238E27FC236}">
              <a16:creationId xmlns:a16="http://schemas.microsoft.com/office/drawing/2014/main" id="{89ACF9F1-D0FA-4942-8CA8-9B05B0DC2C2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5" name="TextBox 3394">
          <a:extLst>
            <a:ext uri="{FF2B5EF4-FFF2-40B4-BE49-F238E27FC236}">
              <a16:creationId xmlns:a16="http://schemas.microsoft.com/office/drawing/2014/main" id="{7EDBF0D9-4E30-4CD0-BCBD-0AEECC017CE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6" name="TextBox 3395">
          <a:extLst>
            <a:ext uri="{FF2B5EF4-FFF2-40B4-BE49-F238E27FC236}">
              <a16:creationId xmlns:a16="http://schemas.microsoft.com/office/drawing/2014/main" id="{872A2482-C3D2-425C-A8BD-5706E812FD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7" name="TextBox 3396">
          <a:extLst>
            <a:ext uri="{FF2B5EF4-FFF2-40B4-BE49-F238E27FC236}">
              <a16:creationId xmlns:a16="http://schemas.microsoft.com/office/drawing/2014/main" id="{C6528B8F-0855-4D06-9DFA-8A6615372A3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8" name="TextBox 3397">
          <a:extLst>
            <a:ext uri="{FF2B5EF4-FFF2-40B4-BE49-F238E27FC236}">
              <a16:creationId xmlns:a16="http://schemas.microsoft.com/office/drawing/2014/main" id="{5A613D6A-89F1-4115-AC5C-9995402BAD2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399" name="TextBox 3398">
          <a:extLst>
            <a:ext uri="{FF2B5EF4-FFF2-40B4-BE49-F238E27FC236}">
              <a16:creationId xmlns:a16="http://schemas.microsoft.com/office/drawing/2014/main" id="{D453A273-6744-4278-B1E0-A314B51560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0" name="TextBox 3399">
          <a:extLst>
            <a:ext uri="{FF2B5EF4-FFF2-40B4-BE49-F238E27FC236}">
              <a16:creationId xmlns:a16="http://schemas.microsoft.com/office/drawing/2014/main" id="{440602DD-052B-4143-9AFC-3F4E950178F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1" name="TextBox 3400">
          <a:extLst>
            <a:ext uri="{FF2B5EF4-FFF2-40B4-BE49-F238E27FC236}">
              <a16:creationId xmlns:a16="http://schemas.microsoft.com/office/drawing/2014/main" id="{D9439624-BD31-455E-ADBB-91F7B4D64E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2" name="TextBox 3401">
          <a:extLst>
            <a:ext uri="{FF2B5EF4-FFF2-40B4-BE49-F238E27FC236}">
              <a16:creationId xmlns:a16="http://schemas.microsoft.com/office/drawing/2014/main" id="{5857F46A-2C15-4285-B8FF-209B2579C92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3" name="TextBox 3402">
          <a:extLst>
            <a:ext uri="{FF2B5EF4-FFF2-40B4-BE49-F238E27FC236}">
              <a16:creationId xmlns:a16="http://schemas.microsoft.com/office/drawing/2014/main" id="{CA37B321-3C04-40F1-BBC8-21BF0019AA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4" name="TextBox 3403">
          <a:extLst>
            <a:ext uri="{FF2B5EF4-FFF2-40B4-BE49-F238E27FC236}">
              <a16:creationId xmlns:a16="http://schemas.microsoft.com/office/drawing/2014/main" id="{F581439E-9F53-4947-A078-4506058FF0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5" name="TextBox 3404">
          <a:extLst>
            <a:ext uri="{FF2B5EF4-FFF2-40B4-BE49-F238E27FC236}">
              <a16:creationId xmlns:a16="http://schemas.microsoft.com/office/drawing/2014/main" id="{2AFA20DB-4001-47D9-8495-DC822E44CD1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6" name="TextBox 3405">
          <a:extLst>
            <a:ext uri="{FF2B5EF4-FFF2-40B4-BE49-F238E27FC236}">
              <a16:creationId xmlns:a16="http://schemas.microsoft.com/office/drawing/2014/main" id="{63901056-F545-4897-B523-85BA8ECF0EA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7" name="TextBox 3406">
          <a:extLst>
            <a:ext uri="{FF2B5EF4-FFF2-40B4-BE49-F238E27FC236}">
              <a16:creationId xmlns:a16="http://schemas.microsoft.com/office/drawing/2014/main" id="{313DA177-EB31-441A-910D-8550194DAE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8" name="TextBox 3407">
          <a:extLst>
            <a:ext uri="{FF2B5EF4-FFF2-40B4-BE49-F238E27FC236}">
              <a16:creationId xmlns:a16="http://schemas.microsoft.com/office/drawing/2014/main" id="{6F410855-DBC4-4C2C-B343-4F49CE720EA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09" name="TextBox 3408">
          <a:extLst>
            <a:ext uri="{FF2B5EF4-FFF2-40B4-BE49-F238E27FC236}">
              <a16:creationId xmlns:a16="http://schemas.microsoft.com/office/drawing/2014/main" id="{1734C767-B610-4386-B6BB-5CA2D4CF592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0" name="TextBox 3409">
          <a:extLst>
            <a:ext uri="{FF2B5EF4-FFF2-40B4-BE49-F238E27FC236}">
              <a16:creationId xmlns:a16="http://schemas.microsoft.com/office/drawing/2014/main" id="{C2414EC5-9D41-4769-9B3F-C6EB0140B57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1" name="TextBox 3410">
          <a:extLst>
            <a:ext uri="{FF2B5EF4-FFF2-40B4-BE49-F238E27FC236}">
              <a16:creationId xmlns:a16="http://schemas.microsoft.com/office/drawing/2014/main" id="{FABE1DA9-AD43-4571-AA93-4818A9B5B7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2" name="TextBox 3411">
          <a:extLst>
            <a:ext uri="{FF2B5EF4-FFF2-40B4-BE49-F238E27FC236}">
              <a16:creationId xmlns:a16="http://schemas.microsoft.com/office/drawing/2014/main" id="{6FAA760F-DC4A-49C1-B7E2-425021DEFB8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3" name="TextBox 3412">
          <a:extLst>
            <a:ext uri="{FF2B5EF4-FFF2-40B4-BE49-F238E27FC236}">
              <a16:creationId xmlns:a16="http://schemas.microsoft.com/office/drawing/2014/main" id="{B4C52C02-5403-49EC-8592-B3D8CC3D6D8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4" name="TextBox 3413">
          <a:extLst>
            <a:ext uri="{FF2B5EF4-FFF2-40B4-BE49-F238E27FC236}">
              <a16:creationId xmlns:a16="http://schemas.microsoft.com/office/drawing/2014/main" id="{C3BEA3E0-A2DD-4B2C-BBEE-35780C44B01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5" name="TextBox 3414">
          <a:extLst>
            <a:ext uri="{FF2B5EF4-FFF2-40B4-BE49-F238E27FC236}">
              <a16:creationId xmlns:a16="http://schemas.microsoft.com/office/drawing/2014/main" id="{8A2CE3CD-24C1-4E0C-8318-4625425960D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6" name="TextBox 3415">
          <a:extLst>
            <a:ext uri="{FF2B5EF4-FFF2-40B4-BE49-F238E27FC236}">
              <a16:creationId xmlns:a16="http://schemas.microsoft.com/office/drawing/2014/main" id="{2EED6AA4-D55B-4CBF-B18B-A740D48A2AD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7" name="TextBox 3416">
          <a:extLst>
            <a:ext uri="{FF2B5EF4-FFF2-40B4-BE49-F238E27FC236}">
              <a16:creationId xmlns:a16="http://schemas.microsoft.com/office/drawing/2014/main" id="{2340CA33-F547-4A31-846F-5E3017F4F05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8" name="TextBox 3417">
          <a:extLst>
            <a:ext uri="{FF2B5EF4-FFF2-40B4-BE49-F238E27FC236}">
              <a16:creationId xmlns:a16="http://schemas.microsoft.com/office/drawing/2014/main" id="{87FCF957-DB90-4FB4-A2B5-526FB79AEA7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19" name="TextBox 3418">
          <a:extLst>
            <a:ext uri="{FF2B5EF4-FFF2-40B4-BE49-F238E27FC236}">
              <a16:creationId xmlns:a16="http://schemas.microsoft.com/office/drawing/2014/main" id="{FDBAFE9A-0207-4C97-A4B7-6DF3FAB1598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0" name="TextBox 3419">
          <a:extLst>
            <a:ext uri="{FF2B5EF4-FFF2-40B4-BE49-F238E27FC236}">
              <a16:creationId xmlns:a16="http://schemas.microsoft.com/office/drawing/2014/main" id="{CED4706E-FA45-46A3-8BBD-2A2DD0862CC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1" name="TextBox 3420">
          <a:extLst>
            <a:ext uri="{FF2B5EF4-FFF2-40B4-BE49-F238E27FC236}">
              <a16:creationId xmlns:a16="http://schemas.microsoft.com/office/drawing/2014/main" id="{B5085FEE-12DC-4723-A00B-90E2B0C0E50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2" name="TextBox 3421">
          <a:extLst>
            <a:ext uri="{FF2B5EF4-FFF2-40B4-BE49-F238E27FC236}">
              <a16:creationId xmlns:a16="http://schemas.microsoft.com/office/drawing/2014/main" id="{FCC58C62-41F1-4C70-B8BA-7798AC11A3F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3" name="TextBox 3422">
          <a:extLst>
            <a:ext uri="{FF2B5EF4-FFF2-40B4-BE49-F238E27FC236}">
              <a16:creationId xmlns:a16="http://schemas.microsoft.com/office/drawing/2014/main" id="{1F79A554-3832-4728-B59F-224B1685602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4" name="TextBox 3423">
          <a:extLst>
            <a:ext uri="{FF2B5EF4-FFF2-40B4-BE49-F238E27FC236}">
              <a16:creationId xmlns:a16="http://schemas.microsoft.com/office/drawing/2014/main" id="{FDAE2032-3EAF-4F62-AEC4-F3259B9F14A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5" name="TextBox 3424">
          <a:extLst>
            <a:ext uri="{FF2B5EF4-FFF2-40B4-BE49-F238E27FC236}">
              <a16:creationId xmlns:a16="http://schemas.microsoft.com/office/drawing/2014/main" id="{B7C48E85-70E4-4BE4-99E8-AEAAC8329E6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6" name="TextBox 3425">
          <a:extLst>
            <a:ext uri="{FF2B5EF4-FFF2-40B4-BE49-F238E27FC236}">
              <a16:creationId xmlns:a16="http://schemas.microsoft.com/office/drawing/2014/main" id="{77F60EAB-7B65-49A6-AA5A-A4F7C80DAD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7" name="TextBox 3426">
          <a:extLst>
            <a:ext uri="{FF2B5EF4-FFF2-40B4-BE49-F238E27FC236}">
              <a16:creationId xmlns:a16="http://schemas.microsoft.com/office/drawing/2014/main" id="{7D35B3FD-824B-402C-B69D-9A67E50C479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8" name="TextBox 3427">
          <a:extLst>
            <a:ext uri="{FF2B5EF4-FFF2-40B4-BE49-F238E27FC236}">
              <a16:creationId xmlns:a16="http://schemas.microsoft.com/office/drawing/2014/main" id="{048238C7-D605-4154-A8E8-A9D5383C4B9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29" name="TextBox 3428">
          <a:extLst>
            <a:ext uri="{FF2B5EF4-FFF2-40B4-BE49-F238E27FC236}">
              <a16:creationId xmlns:a16="http://schemas.microsoft.com/office/drawing/2014/main" id="{57D75EAF-6AFE-4022-AA0B-77224E2D97F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0" name="TextBox 3429">
          <a:extLst>
            <a:ext uri="{FF2B5EF4-FFF2-40B4-BE49-F238E27FC236}">
              <a16:creationId xmlns:a16="http://schemas.microsoft.com/office/drawing/2014/main" id="{896AC0F4-154B-4898-B3EB-8BC0099C30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1" name="TextBox 3430">
          <a:extLst>
            <a:ext uri="{FF2B5EF4-FFF2-40B4-BE49-F238E27FC236}">
              <a16:creationId xmlns:a16="http://schemas.microsoft.com/office/drawing/2014/main" id="{6CDC5610-CE4E-4EA3-B070-769BE5EA971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2" name="TextBox 3431">
          <a:extLst>
            <a:ext uri="{FF2B5EF4-FFF2-40B4-BE49-F238E27FC236}">
              <a16:creationId xmlns:a16="http://schemas.microsoft.com/office/drawing/2014/main" id="{4C4E7B63-A5D7-45C6-9EF4-793B5B16FD9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3" name="TextBox 3432">
          <a:extLst>
            <a:ext uri="{FF2B5EF4-FFF2-40B4-BE49-F238E27FC236}">
              <a16:creationId xmlns:a16="http://schemas.microsoft.com/office/drawing/2014/main" id="{D0F92CF7-65B5-409B-B331-1573CF05C15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4" name="TextBox 3433">
          <a:extLst>
            <a:ext uri="{FF2B5EF4-FFF2-40B4-BE49-F238E27FC236}">
              <a16:creationId xmlns:a16="http://schemas.microsoft.com/office/drawing/2014/main" id="{E84277E2-D80D-45C9-BB7B-0E55B482705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5" name="TextBox 3434">
          <a:extLst>
            <a:ext uri="{FF2B5EF4-FFF2-40B4-BE49-F238E27FC236}">
              <a16:creationId xmlns:a16="http://schemas.microsoft.com/office/drawing/2014/main" id="{4E7E9803-426E-4E27-8AED-FB672B92195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6" name="TextBox 3435">
          <a:extLst>
            <a:ext uri="{FF2B5EF4-FFF2-40B4-BE49-F238E27FC236}">
              <a16:creationId xmlns:a16="http://schemas.microsoft.com/office/drawing/2014/main" id="{76EC61DE-F2D6-46B5-A1D2-B0E2506501A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7" name="TextBox 3436">
          <a:extLst>
            <a:ext uri="{FF2B5EF4-FFF2-40B4-BE49-F238E27FC236}">
              <a16:creationId xmlns:a16="http://schemas.microsoft.com/office/drawing/2014/main" id="{3B94E26E-568E-48A7-B121-5F369DAFF02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8" name="TextBox 3437">
          <a:extLst>
            <a:ext uri="{FF2B5EF4-FFF2-40B4-BE49-F238E27FC236}">
              <a16:creationId xmlns:a16="http://schemas.microsoft.com/office/drawing/2014/main" id="{4BFD98ED-0A74-43F2-8337-3C3F38043F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39" name="TextBox 3438">
          <a:extLst>
            <a:ext uri="{FF2B5EF4-FFF2-40B4-BE49-F238E27FC236}">
              <a16:creationId xmlns:a16="http://schemas.microsoft.com/office/drawing/2014/main" id="{2934F864-F23A-437A-B83B-999E691265A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0" name="TextBox 3439">
          <a:extLst>
            <a:ext uri="{FF2B5EF4-FFF2-40B4-BE49-F238E27FC236}">
              <a16:creationId xmlns:a16="http://schemas.microsoft.com/office/drawing/2014/main" id="{64E55BA1-7AE2-4C75-88F0-386E19EAA96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1" name="TextBox 3440">
          <a:extLst>
            <a:ext uri="{FF2B5EF4-FFF2-40B4-BE49-F238E27FC236}">
              <a16:creationId xmlns:a16="http://schemas.microsoft.com/office/drawing/2014/main" id="{8289C470-12A9-484F-A187-90E93EA9DC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2" name="TextBox 3441">
          <a:extLst>
            <a:ext uri="{FF2B5EF4-FFF2-40B4-BE49-F238E27FC236}">
              <a16:creationId xmlns:a16="http://schemas.microsoft.com/office/drawing/2014/main" id="{B2D3CBD5-5E52-487C-9640-D2D271EC05A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3" name="TextBox 3442">
          <a:extLst>
            <a:ext uri="{FF2B5EF4-FFF2-40B4-BE49-F238E27FC236}">
              <a16:creationId xmlns:a16="http://schemas.microsoft.com/office/drawing/2014/main" id="{B7F4FBA4-75D6-4728-84B9-18E38284FA6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4" name="TextBox 3443">
          <a:extLst>
            <a:ext uri="{FF2B5EF4-FFF2-40B4-BE49-F238E27FC236}">
              <a16:creationId xmlns:a16="http://schemas.microsoft.com/office/drawing/2014/main" id="{6C6225B7-542D-4141-9C65-E77BA0EAA6F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5" name="TextBox 3444">
          <a:extLst>
            <a:ext uri="{FF2B5EF4-FFF2-40B4-BE49-F238E27FC236}">
              <a16:creationId xmlns:a16="http://schemas.microsoft.com/office/drawing/2014/main" id="{EB1C04DD-1955-4E4A-A86E-9721689884C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6" name="TextBox 3445">
          <a:extLst>
            <a:ext uri="{FF2B5EF4-FFF2-40B4-BE49-F238E27FC236}">
              <a16:creationId xmlns:a16="http://schemas.microsoft.com/office/drawing/2014/main" id="{3DCC0873-D461-4778-AE85-BEDCB067EA5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7" name="TextBox 3446">
          <a:extLst>
            <a:ext uri="{FF2B5EF4-FFF2-40B4-BE49-F238E27FC236}">
              <a16:creationId xmlns:a16="http://schemas.microsoft.com/office/drawing/2014/main" id="{7EA48895-6E19-4CBD-86A7-4CFAECC0214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8" name="TextBox 3447">
          <a:extLst>
            <a:ext uri="{FF2B5EF4-FFF2-40B4-BE49-F238E27FC236}">
              <a16:creationId xmlns:a16="http://schemas.microsoft.com/office/drawing/2014/main" id="{CFD16E4E-91D4-4B85-B209-943B9A290F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49" name="TextBox 3448">
          <a:extLst>
            <a:ext uri="{FF2B5EF4-FFF2-40B4-BE49-F238E27FC236}">
              <a16:creationId xmlns:a16="http://schemas.microsoft.com/office/drawing/2014/main" id="{4EB0EF9F-6088-40F5-BAC9-B9D10E54718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0" name="TextBox 3449">
          <a:extLst>
            <a:ext uri="{FF2B5EF4-FFF2-40B4-BE49-F238E27FC236}">
              <a16:creationId xmlns:a16="http://schemas.microsoft.com/office/drawing/2014/main" id="{89C4088A-9B2B-40D0-AF06-4C67DBE198C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1" name="TextBox 3450">
          <a:extLst>
            <a:ext uri="{FF2B5EF4-FFF2-40B4-BE49-F238E27FC236}">
              <a16:creationId xmlns:a16="http://schemas.microsoft.com/office/drawing/2014/main" id="{8D82D844-87DA-4BC7-ACDF-A77591F36DC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2" name="TextBox 3451">
          <a:extLst>
            <a:ext uri="{FF2B5EF4-FFF2-40B4-BE49-F238E27FC236}">
              <a16:creationId xmlns:a16="http://schemas.microsoft.com/office/drawing/2014/main" id="{AE97B316-711D-4825-9A93-FEF59E9437E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3" name="TextBox 3452">
          <a:extLst>
            <a:ext uri="{FF2B5EF4-FFF2-40B4-BE49-F238E27FC236}">
              <a16:creationId xmlns:a16="http://schemas.microsoft.com/office/drawing/2014/main" id="{3D197EE7-DBFB-49FD-9B89-D8E293AE164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4" name="TextBox 3453">
          <a:extLst>
            <a:ext uri="{FF2B5EF4-FFF2-40B4-BE49-F238E27FC236}">
              <a16:creationId xmlns:a16="http://schemas.microsoft.com/office/drawing/2014/main" id="{A4CE4724-0B24-4874-B0B5-AA0BB5309C5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5" name="TextBox 3454">
          <a:extLst>
            <a:ext uri="{FF2B5EF4-FFF2-40B4-BE49-F238E27FC236}">
              <a16:creationId xmlns:a16="http://schemas.microsoft.com/office/drawing/2014/main" id="{C7F46E9B-A62B-45CF-8D9B-F9CA85F01F0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6" name="TextBox 3455">
          <a:extLst>
            <a:ext uri="{FF2B5EF4-FFF2-40B4-BE49-F238E27FC236}">
              <a16:creationId xmlns:a16="http://schemas.microsoft.com/office/drawing/2014/main" id="{A8045E56-CE48-4029-B5A9-99121A78802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7" name="TextBox 3456">
          <a:extLst>
            <a:ext uri="{FF2B5EF4-FFF2-40B4-BE49-F238E27FC236}">
              <a16:creationId xmlns:a16="http://schemas.microsoft.com/office/drawing/2014/main" id="{AB882BB2-D008-4FEF-9696-82549D2099A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8" name="TextBox 3457">
          <a:extLst>
            <a:ext uri="{FF2B5EF4-FFF2-40B4-BE49-F238E27FC236}">
              <a16:creationId xmlns:a16="http://schemas.microsoft.com/office/drawing/2014/main" id="{4F975F17-B1AA-4159-9080-351D16ABF68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59" name="TextBox 3458">
          <a:extLst>
            <a:ext uri="{FF2B5EF4-FFF2-40B4-BE49-F238E27FC236}">
              <a16:creationId xmlns:a16="http://schemas.microsoft.com/office/drawing/2014/main" id="{6A45E122-B448-4091-B666-7C4EFB109AA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0" name="TextBox 3459">
          <a:extLst>
            <a:ext uri="{FF2B5EF4-FFF2-40B4-BE49-F238E27FC236}">
              <a16:creationId xmlns:a16="http://schemas.microsoft.com/office/drawing/2014/main" id="{C25B2A16-1081-4CC4-A3C3-D443B72E43B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1" name="TextBox 3460">
          <a:extLst>
            <a:ext uri="{FF2B5EF4-FFF2-40B4-BE49-F238E27FC236}">
              <a16:creationId xmlns:a16="http://schemas.microsoft.com/office/drawing/2014/main" id="{E7DC5A32-B509-4985-A28D-E216BE31DD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2" name="TextBox 3461">
          <a:extLst>
            <a:ext uri="{FF2B5EF4-FFF2-40B4-BE49-F238E27FC236}">
              <a16:creationId xmlns:a16="http://schemas.microsoft.com/office/drawing/2014/main" id="{9CF974F9-B5F0-44C1-81CC-2DF7C2D6D01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3" name="TextBox 3462">
          <a:extLst>
            <a:ext uri="{FF2B5EF4-FFF2-40B4-BE49-F238E27FC236}">
              <a16:creationId xmlns:a16="http://schemas.microsoft.com/office/drawing/2014/main" id="{A7A431DD-C310-496B-9A5E-304C7421B14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4" name="TextBox 3463">
          <a:extLst>
            <a:ext uri="{FF2B5EF4-FFF2-40B4-BE49-F238E27FC236}">
              <a16:creationId xmlns:a16="http://schemas.microsoft.com/office/drawing/2014/main" id="{5DAB2D93-FEBB-4C20-A8CC-B950431275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5" name="TextBox 3464">
          <a:extLst>
            <a:ext uri="{FF2B5EF4-FFF2-40B4-BE49-F238E27FC236}">
              <a16:creationId xmlns:a16="http://schemas.microsoft.com/office/drawing/2014/main" id="{00CD8DAE-3948-4C98-B83A-353533ABBE8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6" name="TextBox 3465">
          <a:extLst>
            <a:ext uri="{FF2B5EF4-FFF2-40B4-BE49-F238E27FC236}">
              <a16:creationId xmlns:a16="http://schemas.microsoft.com/office/drawing/2014/main" id="{1B43D648-B4FE-4323-BCE0-03EE153CACC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7" name="TextBox 3466">
          <a:extLst>
            <a:ext uri="{FF2B5EF4-FFF2-40B4-BE49-F238E27FC236}">
              <a16:creationId xmlns:a16="http://schemas.microsoft.com/office/drawing/2014/main" id="{A5E8AC2C-8613-43A5-8FF1-BB1F6C76D51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8" name="TextBox 3467">
          <a:extLst>
            <a:ext uri="{FF2B5EF4-FFF2-40B4-BE49-F238E27FC236}">
              <a16:creationId xmlns:a16="http://schemas.microsoft.com/office/drawing/2014/main" id="{40886C94-3754-494D-9982-B1B9C19380C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69" name="TextBox 3468">
          <a:extLst>
            <a:ext uri="{FF2B5EF4-FFF2-40B4-BE49-F238E27FC236}">
              <a16:creationId xmlns:a16="http://schemas.microsoft.com/office/drawing/2014/main" id="{8AA3E4E5-DC2A-4D2D-9385-5D472E1063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0" name="TextBox 3469">
          <a:extLst>
            <a:ext uri="{FF2B5EF4-FFF2-40B4-BE49-F238E27FC236}">
              <a16:creationId xmlns:a16="http://schemas.microsoft.com/office/drawing/2014/main" id="{4EC78CA9-0238-4EBB-A697-04724A7A48D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1" name="TextBox 3470">
          <a:extLst>
            <a:ext uri="{FF2B5EF4-FFF2-40B4-BE49-F238E27FC236}">
              <a16:creationId xmlns:a16="http://schemas.microsoft.com/office/drawing/2014/main" id="{40D5D46C-1D20-40F9-9F28-187E3454056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2" name="TextBox 3471">
          <a:extLst>
            <a:ext uri="{FF2B5EF4-FFF2-40B4-BE49-F238E27FC236}">
              <a16:creationId xmlns:a16="http://schemas.microsoft.com/office/drawing/2014/main" id="{4F396D9C-43DC-4FCF-87EC-B018D8F525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3" name="TextBox 3472">
          <a:extLst>
            <a:ext uri="{FF2B5EF4-FFF2-40B4-BE49-F238E27FC236}">
              <a16:creationId xmlns:a16="http://schemas.microsoft.com/office/drawing/2014/main" id="{0B2EE496-30B4-490E-8C43-F8DCC4F2039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4" name="TextBox 3473">
          <a:extLst>
            <a:ext uri="{FF2B5EF4-FFF2-40B4-BE49-F238E27FC236}">
              <a16:creationId xmlns:a16="http://schemas.microsoft.com/office/drawing/2014/main" id="{1A67D74B-B098-48FC-B29D-F50224A2A87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5" name="TextBox 3474">
          <a:extLst>
            <a:ext uri="{FF2B5EF4-FFF2-40B4-BE49-F238E27FC236}">
              <a16:creationId xmlns:a16="http://schemas.microsoft.com/office/drawing/2014/main" id="{90EA4876-1128-464B-9F28-B8BF41845BF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6" name="TextBox 3475">
          <a:extLst>
            <a:ext uri="{FF2B5EF4-FFF2-40B4-BE49-F238E27FC236}">
              <a16:creationId xmlns:a16="http://schemas.microsoft.com/office/drawing/2014/main" id="{A12F580E-DC22-49D9-8A40-C383BC6F454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7" name="TextBox 3476">
          <a:extLst>
            <a:ext uri="{FF2B5EF4-FFF2-40B4-BE49-F238E27FC236}">
              <a16:creationId xmlns:a16="http://schemas.microsoft.com/office/drawing/2014/main" id="{DE7FFF34-16E5-4404-B5BA-BC98CCFB111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8" name="TextBox 3477">
          <a:extLst>
            <a:ext uri="{FF2B5EF4-FFF2-40B4-BE49-F238E27FC236}">
              <a16:creationId xmlns:a16="http://schemas.microsoft.com/office/drawing/2014/main" id="{076FCEE8-CC03-451C-8909-08633DB704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79" name="TextBox 3478">
          <a:extLst>
            <a:ext uri="{FF2B5EF4-FFF2-40B4-BE49-F238E27FC236}">
              <a16:creationId xmlns:a16="http://schemas.microsoft.com/office/drawing/2014/main" id="{8E2CA6D6-CB04-4ED0-B309-99AE226038D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0" name="TextBox 3479">
          <a:extLst>
            <a:ext uri="{FF2B5EF4-FFF2-40B4-BE49-F238E27FC236}">
              <a16:creationId xmlns:a16="http://schemas.microsoft.com/office/drawing/2014/main" id="{08EB7A3B-37DB-4187-A49E-FB0AA18C6BE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1" name="TextBox 3480">
          <a:extLst>
            <a:ext uri="{FF2B5EF4-FFF2-40B4-BE49-F238E27FC236}">
              <a16:creationId xmlns:a16="http://schemas.microsoft.com/office/drawing/2014/main" id="{B1045789-2316-4012-B4B6-3DB1AAD9162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2" name="TextBox 3481">
          <a:extLst>
            <a:ext uri="{FF2B5EF4-FFF2-40B4-BE49-F238E27FC236}">
              <a16:creationId xmlns:a16="http://schemas.microsoft.com/office/drawing/2014/main" id="{0C5DD0D2-D12B-4165-B744-C4224BD2BB1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3" name="TextBox 3482">
          <a:extLst>
            <a:ext uri="{FF2B5EF4-FFF2-40B4-BE49-F238E27FC236}">
              <a16:creationId xmlns:a16="http://schemas.microsoft.com/office/drawing/2014/main" id="{A3FB8B9D-ADA3-46CF-8E98-60C45E0EDDF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4" name="TextBox 3483">
          <a:extLst>
            <a:ext uri="{FF2B5EF4-FFF2-40B4-BE49-F238E27FC236}">
              <a16:creationId xmlns:a16="http://schemas.microsoft.com/office/drawing/2014/main" id="{9E7DA4F0-175B-4685-A900-454564E1777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5" name="TextBox 3484">
          <a:extLst>
            <a:ext uri="{FF2B5EF4-FFF2-40B4-BE49-F238E27FC236}">
              <a16:creationId xmlns:a16="http://schemas.microsoft.com/office/drawing/2014/main" id="{DF6DE33B-88C6-4FD6-8276-CA27F1E065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6" name="TextBox 3485">
          <a:extLst>
            <a:ext uri="{FF2B5EF4-FFF2-40B4-BE49-F238E27FC236}">
              <a16:creationId xmlns:a16="http://schemas.microsoft.com/office/drawing/2014/main" id="{8487AEA9-E687-40E2-9713-82EBDA2E83A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7" name="TextBox 3486">
          <a:extLst>
            <a:ext uri="{FF2B5EF4-FFF2-40B4-BE49-F238E27FC236}">
              <a16:creationId xmlns:a16="http://schemas.microsoft.com/office/drawing/2014/main" id="{FFCD25D4-7FD5-4F20-92B6-5AB3F35826F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8" name="TextBox 3487">
          <a:extLst>
            <a:ext uri="{FF2B5EF4-FFF2-40B4-BE49-F238E27FC236}">
              <a16:creationId xmlns:a16="http://schemas.microsoft.com/office/drawing/2014/main" id="{C080A17D-B4EB-4F68-A735-0D5BB111D11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89" name="TextBox 3488">
          <a:extLst>
            <a:ext uri="{FF2B5EF4-FFF2-40B4-BE49-F238E27FC236}">
              <a16:creationId xmlns:a16="http://schemas.microsoft.com/office/drawing/2014/main" id="{4DA595F7-C8DC-4781-BE95-AA40C73D1BF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0" name="TextBox 3489">
          <a:extLst>
            <a:ext uri="{FF2B5EF4-FFF2-40B4-BE49-F238E27FC236}">
              <a16:creationId xmlns:a16="http://schemas.microsoft.com/office/drawing/2014/main" id="{C962AEF9-8540-4F63-9422-0473B89F2A0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1" name="TextBox 3490">
          <a:extLst>
            <a:ext uri="{FF2B5EF4-FFF2-40B4-BE49-F238E27FC236}">
              <a16:creationId xmlns:a16="http://schemas.microsoft.com/office/drawing/2014/main" id="{5F1683E4-0594-4DC4-A4C3-3C557DC26D5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2" name="TextBox 3491">
          <a:extLst>
            <a:ext uri="{FF2B5EF4-FFF2-40B4-BE49-F238E27FC236}">
              <a16:creationId xmlns:a16="http://schemas.microsoft.com/office/drawing/2014/main" id="{0E185A5A-ACE5-4952-8011-22753440AA6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3" name="TextBox 3492">
          <a:extLst>
            <a:ext uri="{FF2B5EF4-FFF2-40B4-BE49-F238E27FC236}">
              <a16:creationId xmlns:a16="http://schemas.microsoft.com/office/drawing/2014/main" id="{EDF7C2F6-7023-4436-A122-A49704A891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4" name="TextBox 3493">
          <a:extLst>
            <a:ext uri="{FF2B5EF4-FFF2-40B4-BE49-F238E27FC236}">
              <a16:creationId xmlns:a16="http://schemas.microsoft.com/office/drawing/2014/main" id="{15DA6049-0182-479E-9AF3-C9C3F750CC4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5" name="TextBox 3494">
          <a:extLst>
            <a:ext uri="{FF2B5EF4-FFF2-40B4-BE49-F238E27FC236}">
              <a16:creationId xmlns:a16="http://schemas.microsoft.com/office/drawing/2014/main" id="{4E0BC7CB-086C-4049-98EB-8E843E5FE8A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6" name="TextBox 3495">
          <a:extLst>
            <a:ext uri="{FF2B5EF4-FFF2-40B4-BE49-F238E27FC236}">
              <a16:creationId xmlns:a16="http://schemas.microsoft.com/office/drawing/2014/main" id="{8AD1619F-0C5C-4014-ACE3-530FD54A92F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7" name="TextBox 3496">
          <a:extLst>
            <a:ext uri="{FF2B5EF4-FFF2-40B4-BE49-F238E27FC236}">
              <a16:creationId xmlns:a16="http://schemas.microsoft.com/office/drawing/2014/main" id="{8A5F95E5-6E20-4217-9AE0-2580407E916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8" name="TextBox 3497">
          <a:extLst>
            <a:ext uri="{FF2B5EF4-FFF2-40B4-BE49-F238E27FC236}">
              <a16:creationId xmlns:a16="http://schemas.microsoft.com/office/drawing/2014/main" id="{01FB61DE-6165-4F11-82F3-291C7C5F8E0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499" name="TextBox 3498">
          <a:extLst>
            <a:ext uri="{FF2B5EF4-FFF2-40B4-BE49-F238E27FC236}">
              <a16:creationId xmlns:a16="http://schemas.microsoft.com/office/drawing/2014/main" id="{1DA4214D-BB7A-49A7-9C4D-050FC4A61A2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0" name="TextBox 3499">
          <a:extLst>
            <a:ext uri="{FF2B5EF4-FFF2-40B4-BE49-F238E27FC236}">
              <a16:creationId xmlns:a16="http://schemas.microsoft.com/office/drawing/2014/main" id="{C82E7A7F-6FB8-4F20-A6B1-37FC2B42B06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1" name="TextBox 3500">
          <a:extLst>
            <a:ext uri="{FF2B5EF4-FFF2-40B4-BE49-F238E27FC236}">
              <a16:creationId xmlns:a16="http://schemas.microsoft.com/office/drawing/2014/main" id="{77A68445-4A79-4766-BD27-F9148F0DFAC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2" name="TextBox 3501">
          <a:extLst>
            <a:ext uri="{FF2B5EF4-FFF2-40B4-BE49-F238E27FC236}">
              <a16:creationId xmlns:a16="http://schemas.microsoft.com/office/drawing/2014/main" id="{478A5308-2419-4799-AAF9-3D63EEE2498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3" name="TextBox 3502">
          <a:extLst>
            <a:ext uri="{FF2B5EF4-FFF2-40B4-BE49-F238E27FC236}">
              <a16:creationId xmlns:a16="http://schemas.microsoft.com/office/drawing/2014/main" id="{B8809EC0-F2E9-4E6C-BB2F-0F100983DB1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4" name="TextBox 3503">
          <a:extLst>
            <a:ext uri="{FF2B5EF4-FFF2-40B4-BE49-F238E27FC236}">
              <a16:creationId xmlns:a16="http://schemas.microsoft.com/office/drawing/2014/main" id="{D260DFCD-F77A-4123-B642-ABB90C56E74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5" name="TextBox 3504">
          <a:extLst>
            <a:ext uri="{FF2B5EF4-FFF2-40B4-BE49-F238E27FC236}">
              <a16:creationId xmlns:a16="http://schemas.microsoft.com/office/drawing/2014/main" id="{77986F41-79E0-42E5-A1C8-6D4BF426124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6" name="TextBox 3505">
          <a:extLst>
            <a:ext uri="{FF2B5EF4-FFF2-40B4-BE49-F238E27FC236}">
              <a16:creationId xmlns:a16="http://schemas.microsoft.com/office/drawing/2014/main" id="{09093185-7247-437E-BA38-634A987BE25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7" name="TextBox 3506">
          <a:extLst>
            <a:ext uri="{FF2B5EF4-FFF2-40B4-BE49-F238E27FC236}">
              <a16:creationId xmlns:a16="http://schemas.microsoft.com/office/drawing/2014/main" id="{96927A79-6E84-4142-8451-91C7DFDE140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8" name="TextBox 3507">
          <a:extLst>
            <a:ext uri="{FF2B5EF4-FFF2-40B4-BE49-F238E27FC236}">
              <a16:creationId xmlns:a16="http://schemas.microsoft.com/office/drawing/2014/main" id="{D9619210-ED9C-4D53-B7C6-4A9EDF1F55D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09" name="TextBox 3508">
          <a:extLst>
            <a:ext uri="{FF2B5EF4-FFF2-40B4-BE49-F238E27FC236}">
              <a16:creationId xmlns:a16="http://schemas.microsoft.com/office/drawing/2014/main" id="{8C79F807-B777-4647-9432-DB4D1D9E057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0" name="TextBox 3509">
          <a:extLst>
            <a:ext uri="{FF2B5EF4-FFF2-40B4-BE49-F238E27FC236}">
              <a16:creationId xmlns:a16="http://schemas.microsoft.com/office/drawing/2014/main" id="{9EBAFE7F-937A-478C-B213-BA035DB9578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1" name="TextBox 3510">
          <a:extLst>
            <a:ext uri="{FF2B5EF4-FFF2-40B4-BE49-F238E27FC236}">
              <a16:creationId xmlns:a16="http://schemas.microsoft.com/office/drawing/2014/main" id="{8AB73288-1A53-470D-9E49-DEE1A97E115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2" name="TextBox 3511">
          <a:extLst>
            <a:ext uri="{FF2B5EF4-FFF2-40B4-BE49-F238E27FC236}">
              <a16:creationId xmlns:a16="http://schemas.microsoft.com/office/drawing/2014/main" id="{CEA82C9D-66B4-48EE-B3D7-CDD612FC559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3" name="TextBox 3512">
          <a:extLst>
            <a:ext uri="{FF2B5EF4-FFF2-40B4-BE49-F238E27FC236}">
              <a16:creationId xmlns:a16="http://schemas.microsoft.com/office/drawing/2014/main" id="{192410BB-8123-4CCC-8FF5-6B79FF5E4D1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4" name="TextBox 3513">
          <a:extLst>
            <a:ext uri="{FF2B5EF4-FFF2-40B4-BE49-F238E27FC236}">
              <a16:creationId xmlns:a16="http://schemas.microsoft.com/office/drawing/2014/main" id="{35A9169D-467E-4E5D-8A2B-A061F0A231C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5" name="TextBox 3514">
          <a:extLst>
            <a:ext uri="{FF2B5EF4-FFF2-40B4-BE49-F238E27FC236}">
              <a16:creationId xmlns:a16="http://schemas.microsoft.com/office/drawing/2014/main" id="{5F064EA6-38A2-40FF-82D8-1B4615FC24B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6" name="TextBox 3515">
          <a:extLst>
            <a:ext uri="{FF2B5EF4-FFF2-40B4-BE49-F238E27FC236}">
              <a16:creationId xmlns:a16="http://schemas.microsoft.com/office/drawing/2014/main" id="{7DEB5F3F-98E1-41C7-A2AA-63FBF12A83B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7" name="TextBox 3516">
          <a:extLst>
            <a:ext uri="{FF2B5EF4-FFF2-40B4-BE49-F238E27FC236}">
              <a16:creationId xmlns:a16="http://schemas.microsoft.com/office/drawing/2014/main" id="{BA7EDE70-553C-4BE4-81D9-050DC0F9F76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8" name="TextBox 3517">
          <a:extLst>
            <a:ext uri="{FF2B5EF4-FFF2-40B4-BE49-F238E27FC236}">
              <a16:creationId xmlns:a16="http://schemas.microsoft.com/office/drawing/2014/main" id="{0C305978-03FB-41DC-A8FF-C6C316761E9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19" name="TextBox 3518">
          <a:extLst>
            <a:ext uri="{FF2B5EF4-FFF2-40B4-BE49-F238E27FC236}">
              <a16:creationId xmlns:a16="http://schemas.microsoft.com/office/drawing/2014/main" id="{76C6870B-74C3-40E5-ADDB-A1A6A1A93AE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0" name="TextBox 3519">
          <a:extLst>
            <a:ext uri="{FF2B5EF4-FFF2-40B4-BE49-F238E27FC236}">
              <a16:creationId xmlns:a16="http://schemas.microsoft.com/office/drawing/2014/main" id="{12F536C2-364A-4B34-9BD2-AA283AC6F9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1" name="TextBox 3520">
          <a:extLst>
            <a:ext uri="{FF2B5EF4-FFF2-40B4-BE49-F238E27FC236}">
              <a16:creationId xmlns:a16="http://schemas.microsoft.com/office/drawing/2014/main" id="{E9579047-E2F1-45B8-8F7C-0083BF96E26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2" name="TextBox 3521">
          <a:extLst>
            <a:ext uri="{FF2B5EF4-FFF2-40B4-BE49-F238E27FC236}">
              <a16:creationId xmlns:a16="http://schemas.microsoft.com/office/drawing/2014/main" id="{962EBEE6-B78E-4DF2-9316-60E0FF44D2F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3" name="TextBox 3522">
          <a:extLst>
            <a:ext uri="{FF2B5EF4-FFF2-40B4-BE49-F238E27FC236}">
              <a16:creationId xmlns:a16="http://schemas.microsoft.com/office/drawing/2014/main" id="{04988BF9-F603-494D-8328-DC9A199FA9C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4" name="TextBox 3523">
          <a:extLst>
            <a:ext uri="{FF2B5EF4-FFF2-40B4-BE49-F238E27FC236}">
              <a16:creationId xmlns:a16="http://schemas.microsoft.com/office/drawing/2014/main" id="{2F6DE2EC-0BDA-4D59-8EB4-4BA2E7935F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5" name="TextBox 3524">
          <a:extLst>
            <a:ext uri="{FF2B5EF4-FFF2-40B4-BE49-F238E27FC236}">
              <a16:creationId xmlns:a16="http://schemas.microsoft.com/office/drawing/2014/main" id="{8F127076-6CCA-4250-80DE-88D063792B1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6" name="TextBox 3525">
          <a:extLst>
            <a:ext uri="{FF2B5EF4-FFF2-40B4-BE49-F238E27FC236}">
              <a16:creationId xmlns:a16="http://schemas.microsoft.com/office/drawing/2014/main" id="{608B60C1-23E4-4216-8C03-57103C0ED08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7" name="TextBox 3526">
          <a:extLst>
            <a:ext uri="{FF2B5EF4-FFF2-40B4-BE49-F238E27FC236}">
              <a16:creationId xmlns:a16="http://schemas.microsoft.com/office/drawing/2014/main" id="{E3A5A2CE-0CB7-4C04-B8E7-47918AF910C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8" name="TextBox 3527">
          <a:extLst>
            <a:ext uri="{FF2B5EF4-FFF2-40B4-BE49-F238E27FC236}">
              <a16:creationId xmlns:a16="http://schemas.microsoft.com/office/drawing/2014/main" id="{B75ABBF6-BF8B-4557-87C6-B95B46579C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29" name="TextBox 3528">
          <a:extLst>
            <a:ext uri="{FF2B5EF4-FFF2-40B4-BE49-F238E27FC236}">
              <a16:creationId xmlns:a16="http://schemas.microsoft.com/office/drawing/2014/main" id="{C239F23C-4C76-4AB7-9C13-474C2A65DF4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0" name="TextBox 3529">
          <a:extLst>
            <a:ext uri="{FF2B5EF4-FFF2-40B4-BE49-F238E27FC236}">
              <a16:creationId xmlns:a16="http://schemas.microsoft.com/office/drawing/2014/main" id="{9033F701-DD58-4AB5-BC4E-29612400C03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1" name="TextBox 3530">
          <a:extLst>
            <a:ext uri="{FF2B5EF4-FFF2-40B4-BE49-F238E27FC236}">
              <a16:creationId xmlns:a16="http://schemas.microsoft.com/office/drawing/2014/main" id="{25139606-7EE8-40F6-A1F5-685504C7756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2" name="TextBox 3531">
          <a:extLst>
            <a:ext uri="{FF2B5EF4-FFF2-40B4-BE49-F238E27FC236}">
              <a16:creationId xmlns:a16="http://schemas.microsoft.com/office/drawing/2014/main" id="{674E0C2C-C7A9-4A0E-A5A7-8A9AA136304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3" name="TextBox 3532">
          <a:extLst>
            <a:ext uri="{FF2B5EF4-FFF2-40B4-BE49-F238E27FC236}">
              <a16:creationId xmlns:a16="http://schemas.microsoft.com/office/drawing/2014/main" id="{DF2AC32B-74CF-436F-A848-37042E8FE45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4" name="TextBox 3533">
          <a:extLst>
            <a:ext uri="{FF2B5EF4-FFF2-40B4-BE49-F238E27FC236}">
              <a16:creationId xmlns:a16="http://schemas.microsoft.com/office/drawing/2014/main" id="{A6EDBE05-7FC8-4DBD-ACDB-99445622230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5" name="TextBox 3534">
          <a:extLst>
            <a:ext uri="{FF2B5EF4-FFF2-40B4-BE49-F238E27FC236}">
              <a16:creationId xmlns:a16="http://schemas.microsoft.com/office/drawing/2014/main" id="{4D6FD1A1-918F-448F-B819-9BE5E3835B1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6" name="TextBox 3535">
          <a:extLst>
            <a:ext uri="{FF2B5EF4-FFF2-40B4-BE49-F238E27FC236}">
              <a16:creationId xmlns:a16="http://schemas.microsoft.com/office/drawing/2014/main" id="{EA114ABA-E3BC-40D2-8DDC-A66D0CE076B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7" name="TextBox 3536">
          <a:extLst>
            <a:ext uri="{FF2B5EF4-FFF2-40B4-BE49-F238E27FC236}">
              <a16:creationId xmlns:a16="http://schemas.microsoft.com/office/drawing/2014/main" id="{9F6CB27F-5458-4380-B851-B942D34D055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8" name="TextBox 3537">
          <a:extLst>
            <a:ext uri="{FF2B5EF4-FFF2-40B4-BE49-F238E27FC236}">
              <a16:creationId xmlns:a16="http://schemas.microsoft.com/office/drawing/2014/main" id="{9837D1F8-4FD0-41A0-8601-09353DE30A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39" name="TextBox 3538">
          <a:extLst>
            <a:ext uri="{FF2B5EF4-FFF2-40B4-BE49-F238E27FC236}">
              <a16:creationId xmlns:a16="http://schemas.microsoft.com/office/drawing/2014/main" id="{56C5DFB6-01EF-4DAE-9741-4D45C14CDC8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0" name="TextBox 3539">
          <a:extLst>
            <a:ext uri="{FF2B5EF4-FFF2-40B4-BE49-F238E27FC236}">
              <a16:creationId xmlns:a16="http://schemas.microsoft.com/office/drawing/2014/main" id="{154C60D4-4774-4DD3-9DF7-49C0641AA69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1" name="TextBox 3540">
          <a:extLst>
            <a:ext uri="{FF2B5EF4-FFF2-40B4-BE49-F238E27FC236}">
              <a16:creationId xmlns:a16="http://schemas.microsoft.com/office/drawing/2014/main" id="{E35ECCD0-DCE2-4F56-B2C0-AB16D9C50BE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2" name="TextBox 3541">
          <a:extLst>
            <a:ext uri="{FF2B5EF4-FFF2-40B4-BE49-F238E27FC236}">
              <a16:creationId xmlns:a16="http://schemas.microsoft.com/office/drawing/2014/main" id="{01BEFDB4-372E-4FBC-A45F-74139FD9155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3" name="TextBox 3542">
          <a:extLst>
            <a:ext uri="{FF2B5EF4-FFF2-40B4-BE49-F238E27FC236}">
              <a16:creationId xmlns:a16="http://schemas.microsoft.com/office/drawing/2014/main" id="{829C9A79-1264-408D-B548-276873C47DF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4" name="TextBox 3543">
          <a:extLst>
            <a:ext uri="{FF2B5EF4-FFF2-40B4-BE49-F238E27FC236}">
              <a16:creationId xmlns:a16="http://schemas.microsoft.com/office/drawing/2014/main" id="{59AC0C28-9F0F-4754-9374-39E0D468C46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5" name="TextBox 3544">
          <a:extLst>
            <a:ext uri="{FF2B5EF4-FFF2-40B4-BE49-F238E27FC236}">
              <a16:creationId xmlns:a16="http://schemas.microsoft.com/office/drawing/2014/main" id="{5265A274-7CC4-4AFA-A7DD-70A51F6D6B8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6" name="TextBox 3545">
          <a:extLst>
            <a:ext uri="{FF2B5EF4-FFF2-40B4-BE49-F238E27FC236}">
              <a16:creationId xmlns:a16="http://schemas.microsoft.com/office/drawing/2014/main" id="{FD68E862-C166-48ED-902A-1F54BA4509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7" name="TextBox 3546">
          <a:extLst>
            <a:ext uri="{FF2B5EF4-FFF2-40B4-BE49-F238E27FC236}">
              <a16:creationId xmlns:a16="http://schemas.microsoft.com/office/drawing/2014/main" id="{92388D75-D265-4B66-A95C-B25DAAF6C21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8" name="TextBox 3547">
          <a:extLst>
            <a:ext uri="{FF2B5EF4-FFF2-40B4-BE49-F238E27FC236}">
              <a16:creationId xmlns:a16="http://schemas.microsoft.com/office/drawing/2014/main" id="{E18DBE64-A60B-456B-BF72-950061B7F71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49" name="TextBox 3548">
          <a:extLst>
            <a:ext uri="{FF2B5EF4-FFF2-40B4-BE49-F238E27FC236}">
              <a16:creationId xmlns:a16="http://schemas.microsoft.com/office/drawing/2014/main" id="{57F01C63-FC27-45CE-B452-8902EBB38E9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0" name="TextBox 3549">
          <a:extLst>
            <a:ext uri="{FF2B5EF4-FFF2-40B4-BE49-F238E27FC236}">
              <a16:creationId xmlns:a16="http://schemas.microsoft.com/office/drawing/2014/main" id="{FBB0968C-42D8-49A1-BE2A-B25E00998B7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1" name="TextBox 3550">
          <a:extLst>
            <a:ext uri="{FF2B5EF4-FFF2-40B4-BE49-F238E27FC236}">
              <a16:creationId xmlns:a16="http://schemas.microsoft.com/office/drawing/2014/main" id="{4A238157-77C9-41C0-BC02-905F9C5C212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2" name="TextBox 3551">
          <a:extLst>
            <a:ext uri="{FF2B5EF4-FFF2-40B4-BE49-F238E27FC236}">
              <a16:creationId xmlns:a16="http://schemas.microsoft.com/office/drawing/2014/main" id="{B2F08818-60C7-4EBC-A5A2-11CD86FF98E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3" name="TextBox 3552">
          <a:extLst>
            <a:ext uri="{FF2B5EF4-FFF2-40B4-BE49-F238E27FC236}">
              <a16:creationId xmlns:a16="http://schemas.microsoft.com/office/drawing/2014/main" id="{A3DF0751-B0F4-4A54-8CD9-D065D55B56A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4" name="TextBox 3553">
          <a:extLst>
            <a:ext uri="{FF2B5EF4-FFF2-40B4-BE49-F238E27FC236}">
              <a16:creationId xmlns:a16="http://schemas.microsoft.com/office/drawing/2014/main" id="{F9B0D9C2-01B9-4143-AF30-986F4683B8E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5" name="TextBox 3554">
          <a:extLst>
            <a:ext uri="{FF2B5EF4-FFF2-40B4-BE49-F238E27FC236}">
              <a16:creationId xmlns:a16="http://schemas.microsoft.com/office/drawing/2014/main" id="{BA62943F-2504-48D3-92C0-8CE9D819D76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6" name="TextBox 3555">
          <a:extLst>
            <a:ext uri="{FF2B5EF4-FFF2-40B4-BE49-F238E27FC236}">
              <a16:creationId xmlns:a16="http://schemas.microsoft.com/office/drawing/2014/main" id="{777F000F-1DBB-4DF4-B596-73680CD2F83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7" name="TextBox 3556">
          <a:extLst>
            <a:ext uri="{FF2B5EF4-FFF2-40B4-BE49-F238E27FC236}">
              <a16:creationId xmlns:a16="http://schemas.microsoft.com/office/drawing/2014/main" id="{FDA17D7C-01F1-4250-B140-F0CB5794E83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8" name="TextBox 3557">
          <a:extLst>
            <a:ext uri="{FF2B5EF4-FFF2-40B4-BE49-F238E27FC236}">
              <a16:creationId xmlns:a16="http://schemas.microsoft.com/office/drawing/2014/main" id="{9F704421-A132-4B85-9CBC-141ACF2A077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59" name="TextBox 3558">
          <a:extLst>
            <a:ext uri="{FF2B5EF4-FFF2-40B4-BE49-F238E27FC236}">
              <a16:creationId xmlns:a16="http://schemas.microsoft.com/office/drawing/2014/main" id="{EC0D541B-C573-43FB-B8C9-7446E99995D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0" name="TextBox 3559">
          <a:extLst>
            <a:ext uri="{FF2B5EF4-FFF2-40B4-BE49-F238E27FC236}">
              <a16:creationId xmlns:a16="http://schemas.microsoft.com/office/drawing/2014/main" id="{BB3232ED-7F18-4AAA-83D6-EAB9DF9A156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1" name="TextBox 3560">
          <a:extLst>
            <a:ext uri="{FF2B5EF4-FFF2-40B4-BE49-F238E27FC236}">
              <a16:creationId xmlns:a16="http://schemas.microsoft.com/office/drawing/2014/main" id="{A7B7AF0D-7D37-4DBF-A766-A9CB8963A44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2" name="TextBox 3561">
          <a:extLst>
            <a:ext uri="{FF2B5EF4-FFF2-40B4-BE49-F238E27FC236}">
              <a16:creationId xmlns:a16="http://schemas.microsoft.com/office/drawing/2014/main" id="{195FCE11-6606-4F2A-ABCF-F03531D2CDA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3" name="TextBox 3562">
          <a:extLst>
            <a:ext uri="{FF2B5EF4-FFF2-40B4-BE49-F238E27FC236}">
              <a16:creationId xmlns:a16="http://schemas.microsoft.com/office/drawing/2014/main" id="{D3ECDD02-2AF4-4AA5-8F6F-9082C521B51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4" name="TextBox 3563">
          <a:extLst>
            <a:ext uri="{FF2B5EF4-FFF2-40B4-BE49-F238E27FC236}">
              <a16:creationId xmlns:a16="http://schemas.microsoft.com/office/drawing/2014/main" id="{CBDEF003-D01E-4A0E-85C1-BCDC29D0850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5" name="TextBox 3564">
          <a:extLst>
            <a:ext uri="{FF2B5EF4-FFF2-40B4-BE49-F238E27FC236}">
              <a16:creationId xmlns:a16="http://schemas.microsoft.com/office/drawing/2014/main" id="{28EB9571-6738-4614-ABDF-3DD69F1BB1C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6" name="TextBox 3565">
          <a:extLst>
            <a:ext uri="{FF2B5EF4-FFF2-40B4-BE49-F238E27FC236}">
              <a16:creationId xmlns:a16="http://schemas.microsoft.com/office/drawing/2014/main" id="{135CFA53-0C5F-4224-99D8-A7413EF506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7" name="TextBox 3566">
          <a:extLst>
            <a:ext uri="{FF2B5EF4-FFF2-40B4-BE49-F238E27FC236}">
              <a16:creationId xmlns:a16="http://schemas.microsoft.com/office/drawing/2014/main" id="{CB7816F1-54A8-4A99-AECB-49EC7C661F5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8" name="TextBox 3567">
          <a:extLst>
            <a:ext uri="{FF2B5EF4-FFF2-40B4-BE49-F238E27FC236}">
              <a16:creationId xmlns:a16="http://schemas.microsoft.com/office/drawing/2014/main" id="{334F3D9E-A01A-454F-B32B-4E59FBACDC1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69" name="TextBox 3568">
          <a:extLst>
            <a:ext uri="{FF2B5EF4-FFF2-40B4-BE49-F238E27FC236}">
              <a16:creationId xmlns:a16="http://schemas.microsoft.com/office/drawing/2014/main" id="{661D8AE2-A9E5-4CE8-B477-4EBA3342A19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70" name="TextBox 3569">
          <a:extLst>
            <a:ext uri="{FF2B5EF4-FFF2-40B4-BE49-F238E27FC236}">
              <a16:creationId xmlns:a16="http://schemas.microsoft.com/office/drawing/2014/main" id="{1F8C9B7F-A882-4AFB-938D-4A76CD96709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71" name="TextBox 3570">
          <a:extLst>
            <a:ext uri="{FF2B5EF4-FFF2-40B4-BE49-F238E27FC236}">
              <a16:creationId xmlns:a16="http://schemas.microsoft.com/office/drawing/2014/main" id="{D87F9ABA-37F0-400B-8986-8E78F0B36BD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72" name="TextBox 3571">
          <a:extLst>
            <a:ext uri="{FF2B5EF4-FFF2-40B4-BE49-F238E27FC236}">
              <a16:creationId xmlns:a16="http://schemas.microsoft.com/office/drawing/2014/main" id="{D126F8F4-D6AA-4C78-88A9-F912420DB76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73" name="TextBox 3572">
          <a:extLst>
            <a:ext uri="{FF2B5EF4-FFF2-40B4-BE49-F238E27FC236}">
              <a16:creationId xmlns:a16="http://schemas.microsoft.com/office/drawing/2014/main" id="{4BC43672-4DB3-40D0-8D2C-C3AB3EF7903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74" name="TextBox 3573">
          <a:extLst>
            <a:ext uri="{FF2B5EF4-FFF2-40B4-BE49-F238E27FC236}">
              <a16:creationId xmlns:a16="http://schemas.microsoft.com/office/drawing/2014/main" id="{7337C018-7F16-4F71-A0B9-681DC1AE6DE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575" name="TextBox 3574">
          <a:extLst>
            <a:ext uri="{FF2B5EF4-FFF2-40B4-BE49-F238E27FC236}">
              <a16:creationId xmlns:a16="http://schemas.microsoft.com/office/drawing/2014/main" id="{9CA9E8A1-DC25-46E3-BB87-3626457B476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76" name="TextBox 3575">
          <a:extLst>
            <a:ext uri="{FF2B5EF4-FFF2-40B4-BE49-F238E27FC236}">
              <a16:creationId xmlns:a16="http://schemas.microsoft.com/office/drawing/2014/main" id="{9AAC00A2-E63C-4AB8-ACA0-8A72648A8F1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77" name="TextBox 3576">
          <a:extLst>
            <a:ext uri="{FF2B5EF4-FFF2-40B4-BE49-F238E27FC236}">
              <a16:creationId xmlns:a16="http://schemas.microsoft.com/office/drawing/2014/main" id="{866BF024-E6F7-4961-956E-AAADC599C9B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78" name="TextBox 3577">
          <a:extLst>
            <a:ext uri="{FF2B5EF4-FFF2-40B4-BE49-F238E27FC236}">
              <a16:creationId xmlns:a16="http://schemas.microsoft.com/office/drawing/2014/main" id="{FB13B8B5-FBA2-4372-B476-17A5A97FCA7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79" name="TextBox 3578">
          <a:extLst>
            <a:ext uri="{FF2B5EF4-FFF2-40B4-BE49-F238E27FC236}">
              <a16:creationId xmlns:a16="http://schemas.microsoft.com/office/drawing/2014/main" id="{1D3DD2AD-1668-4A5D-81D0-E32916AF868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0" name="TextBox 3579">
          <a:extLst>
            <a:ext uri="{FF2B5EF4-FFF2-40B4-BE49-F238E27FC236}">
              <a16:creationId xmlns:a16="http://schemas.microsoft.com/office/drawing/2014/main" id="{3C0D8892-ED5F-4927-836A-3A2BE80AD93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1" name="TextBox 3580">
          <a:extLst>
            <a:ext uri="{FF2B5EF4-FFF2-40B4-BE49-F238E27FC236}">
              <a16:creationId xmlns:a16="http://schemas.microsoft.com/office/drawing/2014/main" id="{04B1FE22-4248-471D-AC92-D37A1648F14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2" name="TextBox 3581">
          <a:extLst>
            <a:ext uri="{FF2B5EF4-FFF2-40B4-BE49-F238E27FC236}">
              <a16:creationId xmlns:a16="http://schemas.microsoft.com/office/drawing/2014/main" id="{07E6F964-B4AC-45AF-87B9-D5F6B6EAEB1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3" name="TextBox 3582">
          <a:extLst>
            <a:ext uri="{FF2B5EF4-FFF2-40B4-BE49-F238E27FC236}">
              <a16:creationId xmlns:a16="http://schemas.microsoft.com/office/drawing/2014/main" id="{E92B4C9A-BEDA-4F88-9514-757E8C0168E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4" name="TextBox 3583">
          <a:extLst>
            <a:ext uri="{FF2B5EF4-FFF2-40B4-BE49-F238E27FC236}">
              <a16:creationId xmlns:a16="http://schemas.microsoft.com/office/drawing/2014/main" id="{43999197-777D-4D4C-A811-EF161BFD9C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5" name="TextBox 3584">
          <a:extLst>
            <a:ext uri="{FF2B5EF4-FFF2-40B4-BE49-F238E27FC236}">
              <a16:creationId xmlns:a16="http://schemas.microsoft.com/office/drawing/2014/main" id="{610CD2DB-9B7F-4B1C-8B6C-F8BD2268AEF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6" name="TextBox 3585">
          <a:extLst>
            <a:ext uri="{FF2B5EF4-FFF2-40B4-BE49-F238E27FC236}">
              <a16:creationId xmlns:a16="http://schemas.microsoft.com/office/drawing/2014/main" id="{155CF239-5942-4066-8E4C-A7700D4BDFA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7" name="TextBox 3586">
          <a:extLst>
            <a:ext uri="{FF2B5EF4-FFF2-40B4-BE49-F238E27FC236}">
              <a16:creationId xmlns:a16="http://schemas.microsoft.com/office/drawing/2014/main" id="{EF668D28-FA92-451A-B5CE-148509D5A1D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8" name="TextBox 3587">
          <a:extLst>
            <a:ext uri="{FF2B5EF4-FFF2-40B4-BE49-F238E27FC236}">
              <a16:creationId xmlns:a16="http://schemas.microsoft.com/office/drawing/2014/main" id="{3198D65A-367C-4312-B23F-9279A37C1F4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89" name="TextBox 3588">
          <a:extLst>
            <a:ext uri="{FF2B5EF4-FFF2-40B4-BE49-F238E27FC236}">
              <a16:creationId xmlns:a16="http://schemas.microsoft.com/office/drawing/2014/main" id="{9AF0431A-5A12-4816-9747-B923D57DB7D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0" name="TextBox 3589">
          <a:extLst>
            <a:ext uri="{FF2B5EF4-FFF2-40B4-BE49-F238E27FC236}">
              <a16:creationId xmlns:a16="http://schemas.microsoft.com/office/drawing/2014/main" id="{12830173-3388-49C8-83AC-25D776F7B20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1" name="TextBox 3590">
          <a:extLst>
            <a:ext uri="{FF2B5EF4-FFF2-40B4-BE49-F238E27FC236}">
              <a16:creationId xmlns:a16="http://schemas.microsoft.com/office/drawing/2014/main" id="{B6FC6D42-EA46-477E-A320-8539A948516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2" name="TextBox 3591">
          <a:extLst>
            <a:ext uri="{FF2B5EF4-FFF2-40B4-BE49-F238E27FC236}">
              <a16:creationId xmlns:a16="http://schemas.microsoft.com/office/drawing/2014/main" id="{C4F64A36-09AA-4860-A3E1-A63F9093D48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3" name="TextBox 3592">
          <a:extLst>
            <a:ext uri="{FF2B5EF4-FFF2-40B4-BE49-F238E27FC236}">
              <a16:creationId xmlns:a16="http://schemas.microsoft.com/office/drawing/2014/main" id="{5B310A02-FE76-4A38-A27D-7299BA3646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4" name="TextBox 3593">
          <a:extLst>
            <a:ext uri="{FF2B5EF4-FFF2-40B4-BE49-F238E27FC236}">
              <a16:creationId xmlns:a16="http://schemas.microsoft.com/office/drawing/2014/main" id="{28DA98C9-752D-4C7F-9BFF-42139371300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5" name="TextBox 3594">
          <a:extLst>
            <a:ext uri="{FF2B5EF4-FFF2-40B4-BE49-F238E27FC236}">
              <a16:creationId xmlns:a16="http://schemas.microsoft.com/office/drawing/2014/main" id="{1542A2D5-6967-4C84-9C1F-403DD83A96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6" name="TextBox 3595">
          <a:extLst>
            <a:ext uri="{FF2B5EF4-FFF2-40B4-BE49-F238E27FC236}">
              <a16:creationId xmlns:a16="http://schemas.microsoft.com/office/drawing/2014/main" id="{69FA1D9A-2A35-4613-AE4E-013396C8612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7" name="TextBox 3596">
          <a:extLst>
            <a:ext uri="{FF2B5EF4-FFF2-40B4-BE49-F238E27FC236}">
              <a16:creationId xmlns:a16="http://schemas.microsoft.com/office/drawing/2014/main" id="{3BDD5754-EFF9-4C06-8B10-4042A360EE4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8" name="TextBox 3597">
          <a:extLst>
            <a:ext uri="{FF2B5EF4-FFF2-40B4-BE49-F238E27FC236}">
              <a16:creationId xmlns:a16="http://schemas.microsoft.com/office/drawing/2014/main" id="{DEA1E5E5-93BE-48C0-808A-12306B39B99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599" name="TextBox 3598">
          <a:extLst>
            <a:ext uri="{FF2B5EF4-FFF2-40B4-BE49-F238E27FC236}">
              <a16:creationId xmlns:a16="http://schemas.microsoft.com/office/drawing/2014/main" id="{12519808-718F-469C-B34F-E717C511E0A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0" name="TextBox 3599">
          <a:extLst>
            <a:ext uri="{FF2B5EF4-FFF2-40B4-BE49-F238E27FC236}">
              <a16:creationId xmlns:a16="http://schemas.microsoft.com/office/drawing/2014/main" id="{AEDF4955-308C-4E31-82B0-EFD528B8419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1" name="TextBox 3600">
          <a:extLst>
            <a:ext uri="{FF2B5EF4-FFF2-40B4-BE49-F238E27FC236}">
              <a16:creationId xmlns:a16="http://schemas.microsoft.com/office/drawing/2014/main" id="{B9EC7D3A-B43A-47AB-8D89-257C7B46332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2" name="TextBox 3601">
          <a:extLst>
            <a:ext uri="{FF2B5EF4-FFF2-40B4-BE49-F238E27FC236}">
              <a16:creationId xmlns:a16="http://schemas.microsoft.com/office/drawing/2014/main" id="{46A383A7-082B-4E98-A7F2-CCB5D7337C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3" name="TextBox 3602">
          <a:extLst>
            <a:ext uri="{FF2B5EF4-FFF2-40B4-BE49-F238E27FC236}">
              <a16:creationId xmlns:a16="http://schemas.microsoft.com/office/drawing/2014/main" id="{4B23D988-785C-4222-8DF0-51DAF7EA6AF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4" name="TextBox 3603">
          <a:extLst>
            <a:ext uri="{FF2B5EF4-FFF2-40B4-BE49-F238E27FC236}">
              <a16:creationId xmlns:a16="http://schemas.microsoft.com/office/drawing/2014/main" id="{429085E1-5A3A-4027-8ED3-B161E2F5569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5" name="TextBox 3604">
          <a:extLst>
            <a:ext uri="{FF2B5EF4-FFF2-40B4-BE49-F238E27FC236}">
              <a16:creationId xmlns:a16="http://schemas.microsoft.com/office/drawing/2014/main" id="{6B6D31CF-AE72-4A8B-B3BC-06E381432F7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6" name="TextBox 3605">
          <a:extLst>
            <a:ext uri="{FF2B5EF4-FFF2-40B4-BE49-F238E27FC236}">
              <a16:creationId xmlns:a16="http://schemas.microsoft.com/office/drawing/2014/main" id="{BAC9CFB5-7021-460B-B175-BC6EBCD138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7" name="TextBox 3606">
          <a:extLst>
            <a:ext uri="{FF2B5EF4-FFF2-40B4-BE49-F238E27FC236}">
              <a16:creationId xmlns:a16="http://schemas.microsoft.com/office/drawing/2014/main" id="{832E32DA-6E2C-49F6-A32B-CA320C7AC80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8" name="TextBox 3607">
          <a:extLst>
            <a:ext uri="{FF2B5EF4-FFF2-40B4-BE49-F238E27FC236}">
              <a16:creationId xmlns:a16="http://schemas.microsoft.com/office/drawing/2014/main" id="{00C329A6-89B5-4254-8C0D-B74E6935D33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09" name="TextBox 3608">
          <a:extLst>
            <a:ext uri="{FF2B5EF4-FFF2-40B4-BE49-F238E27FC236}">
              <a16:creationId xmlns:a16="http://schemas.microsoft.com/office/drawing/2014/main" id="{1DF7DC48-ED58-495F-BC0E-43DDB4413D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0" name="TextBox 3609">
          <a:extLst>
            <a:ext uri="{FF2B5EF4-FFF2-40B4-BE49-F238E27FC236}">
              <a16:creationId xmlns:a16="http://schemas.microsoft.com/office/drawing/2014/main" id="{56244E8C-34C9-499C-A6BA-A58FDCBA21C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1" name="TextBox 3610">
          <a:extLst>
            <a:ext uri="{FF2B5EF4-FFF2-40B4-BE49-F238E27FC236}">
              <a16:creationId xmlns:a16="http://schemas.microsoft.com/office/drawing/2014/main" id="{A857DDB8-4F81-44A5-9BA5-756A754D968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2" name="TextBox 3611">
          <a:extLst>
            <a:ext uri="{FF2B5EF4-FFF2-40B4-BE49-F238E27FC236}">
              <a16:creationId xmlns:a16="http://schemas.microsoft.com/office/drawing/2014/main" id="{3E38258D-E8E0-45F3-87E8-58B1D4AE31E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3" name="TextBox 3612">
          <a:extLst>
            <a:ext uri="{FF2B5EF4-FFF2-40B4-BE49-F238E27FC236}">
              <a16:creationId xmlns:a16="http://schemas.microsoft.com/office/drawing/2014/main" id="{38A65B3E-09CC-441F-B34B-EE136C47841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4" name="TextBox 3613">
          <a:extLst>
            <a:ext uri="{FF2B5EF4-FFF2-40B4-BE49-F238E27FC236}">
              <a16:creationId xmlns:a16="http://schemas.microsoft.com/office/drawing/2014/main" id="{9C96ECA6-18BC-45A3-878C-CC038C095C9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5" name="TextBox 3614">
          <a:extLst>
            <a:ext uri="{FF2B5EF4-FFF2-40B4-BE49-F238E27FC236}">
              <a16:creationId xmlns:a16="http://schemas.microsoft.com/office/drawing/2014/main" id="{B3D1C6ED-9B42-4072-B5F8-8347831E766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6" name="TextBox 3615">
          <a:extLst>
            <a:ext uri="{FF2B5EF4-FFF2-40B4-BE49-F238E27FC236}">
              <a16:creationId xmlns:a16="http://schemas.microsoft.com/office/drawing/2014/main" id="{0B8A8409-E254-4879-83D3-3561A047B0E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7" name="TextBox 3616">
          <a:extLst>
            <a:ext uri="{FF2B5EF4-FFF2-40B4-BE49-F238E27FC236}">
              <a16:creationId xmlns:a16="http://schemas.microsoft.com/office/drawing/2014/main" id="{AF8BECF2-7632-4CE5-AFF5-F0CB1C2B46D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8" name="TextBox 3617">
          <a:extLst>
            <a:ext uri="{FF2B5EF4-FFF2-40B4-BE49-F238E27FC236}">
              <a16:creationId xmlns:a16="http://schemas.microsoft.com/office/drawing/2014/main" id="{B4DBEFAA-11CB-4E38-AA15-EEBFA7DF490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19" name="TextBox 3618">
          <a:extLst>
            <a:ext uri="{FF2B5EF4-FFF2-40B4-BE49-F238E27FC236}">
              <a16:creationId xmlns:a16="http://schemas.microsoft.com/office/drawing/2014/main" id="{3E756B9D-F2A6-4EBF-8746-6D0D810871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0" name="TextBox 3619">
          <a:extLst>
            <a:ext uri="{FF2B5EF4-FFF2-40B4-BE49-F238E27FC236}">
              <a16:creationId xmlns:a16="http://schemas.microsoft.com/office/drawing/2014/main" id="{73CD2128-E616-46DA-951A-0999B7D1EFB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1" name="TextBox 3620">
          <a:extLst>
            <a:ext uri="{FF2B5EF4-FFF2-40B4-BE49-F238E27FC236}">
              <a16:creationId xmlns:a16="http://schemas.microsoft.com/office/drawing/2014/main" id="{9A53F0C0-9E64-490C-9432-0E339B652C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2" name="TextBox 3621">
          <a:extLst>
            <a:ext uri="{FF2B5EF4-FFF2-40B4-BE49-F238E27FC236}">
              <a16:creationId xmlns:a16="http://schemas.microsoft.com/office/drawing/2014/main" id="{ADF7528A-0E28-48B0-B360-96B70B5E3A0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3" name="TextBox 3622">
          <a:extLst>
            <a:ext uri="{FF2B5EF4-FFF2-40B4-BE49-F238E27FC236}">
              <a16:creationId xmlns:a16="http://schemas.microsoft.com/office/drawing/2014/main" id="{FC7466F8-432B-4A91-94B6-D32C716E805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4" name="TextBox 3623">
          <a:extLst>
            <a:ext uri="{FF2B5EF4-FFF2-40B4-BE49-F238E27FC236}">
              <a16:creationId xmlns:a16="http://schemas.microsoft.com/office/drawing/2014/main" id="{F1128F64-2F4A-40B6-963B-830D60C64A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5" name="TextBox 3624">
          <a:extLst>
            <a:ext uri="{FF2B5EF4-FFF2-40B4-BE49-F238E27FC236}">
              <a16:creationId xmlns:a16="http://schemas.microsoft.com/office/drawing/2014/main" id="{0F97AAD8-2B2C-4F6B-A5C4-17835F75465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6" name="TextBox 3625">
          <a:extLst>
            <a:ext uri="{FF2B5EF4-FFF2-40B4-BE49-F238E27FC236}">
              <a16:creationId xmlns:a16="http://schemas.microsoft.com/office/drawing/2014/main" id="{EAEFC3C3-B217-47EA-90F4-C1BC7CEC4D9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7" name="TextBox 3626">
          <a:extLst>
            <a:ext uri="{FF2B5EF4-FFF2-40B4-BE49-F238E27FC236}">
              <a16:creationId xmlns:a16="http://schemas.microsoft.com/office/drawing/2014/main" id="{3DD99826-4099-49F7-8978-6B1A4774060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8" name="TextBox 3627">
          <a:extLst>
            <a:ext uri="{FF2B5EF4-FFF2-40B4-BE49-F238E27FC236}">
              <a16:creationId xmlns:a16="http://schemas.microsoft.com/office/drawing/2014/main" id="{36466712-9877-4932-86B9-7EF87F7B5A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29" name="TextBox 3628">
          <a:extLst>
            <a:ext uri="{FF2B5EF4-FFF2-40B4-BE49-F238E27FC236}">
              <a16:creationId xmlns:a16="http://schemas.microsoft.com/office/drawing/2014/main" id="{6863C351-C548-4454-B85D-2A8F8548D84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0" name="TextBox 3629">
          <a:extLst>
            <a:ext uri="{FF2B5EF4-FFF2-40B4-BE49-F238E27FC236}">
              <a16:creationId xmlns:a16="http://schemas.microsoft.com/office/drawing/2014/main" id="{920AFB73-94F6-497F-A574-4B93A14660E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1" name="TextBox 3630">
          <a:extLst>
            <a:ext uri="{FF2B5EF4-FFF2-40B4-BE49-F238E27FC236}">
              <a16:creationId xmlns:a16="http://schemas.microsoft.com/office/drawing/2014/main" id="{AF89BBD8-59E1-4638-92A5-C1DFAF5070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2" name="TextBox 3631">
          <a:extLst>
            <a:ext uri="{FF2B5EF4-FFF2-40B4-BE49-F238E27FC236}">
              <a16:creationId xmlns:a16="http://schemas.microsoft.com/office/drawing/2014/main" id="{A1B950C4-4DD1-4DEC-A8A4-99F275E232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3" name="TextBox 3632">
          <a:extLst>
            <a:ext uri="{FF2B5EF4-FFF2-40B4-BE49-F238E27FC236}">
              <a16:creationId xmlns:a16="http://schemas.microsoft.com/office/drawing/2014/main" id="{2FF22EDD-70AD-4238-97B4-65FCDD5C988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4" name="TextBox 3633">
          <a:extLst>
            <a:ext uri="{FF2B5EF4-FFF2-40B4-BE49-F238E27FC236}">
              <a16:creationId xmlns:a16="http://schemas.microsoft.com/office/drawing/2014/main" id="{76D967C1-770C-44FA-A9B2-32FF3BB554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5" name="TextBox 3634">
          <a:extLst>
            <a:ext uri="{FF2B5EF4-FFF2-40B4-BE49-F238E27FC236}">
              <a16:creationId xmlns:a16="http://schemas.microsoft.com/office/drawing/2014/main" id="{6C407FE0-920D-4775-9334-1247DE7496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6" name="TextBox 3635">
          <a:extLst>
            <a:ext uri="{FF2B5EF4-FFF2-40B4-BE49-F238E27FC236}">
              <a16:creationId xmlns:a16="http://schemas.microsoft.com/office/drawing/2014/main" id="{875D2F1F-CE85-4774-A898-72174B804FE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7" name="TextBox 3636">
          <a:extLst>
            <a:ext uri="{FF2B5EF4-FFF2-40B4-BE49-F238E27FC236}">
              <a16:creationId xmlns:a16="http://schemas.microsoft.com/office/drawing/2014/main" id="{E4C66263-4CC4-410B-BCD7-23D97125F3C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8" name="TextBox 3637">
          <a:extLst>
            <a:ext uri="{FF2B5EF4-FFF2-40B4-BE49-F238E27FC236}">
              <a16:creationId xmlns:a16="http://schemas.microsoft.com/office/drawing/2014/main" id="{0969FE3D-C62D-4319-A63F-016AF0C50A6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39" name="TextBox 3638">
          <a:extLst>
            <a:ext uri="{FF2B5EF4-FFF2-40B4-BE49-F238E27FC236}">
              <a16:creationId xmlns:a16="http://schemas.microsoft.com/office/drawing/2014/main" id="{B2FE705C-FF6F-4DC8-853C-C91297676A0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0" name="TextBox 3639">
          <a:extLst>
            <a:ext uri="{FF2B5EF4-FFF2-40B4-BE49-F238E27FC236}">
              <a16:creationId xmlns:a16="http://schemas.microsoft.com/office/drawing/2014/main" id="{43A76977-7C28-4DDA-94BF-EA1E61BD064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1" name="TextBox 3640">
          <a:extLst>
            <a:ext uri="{FF2B5EF4-FFF2-40B4-BE49-F238E27FC236}">
              <a16:creationId xmlns:a16="http://schemas.microsoft.com/office/drawing/2014/main" id="{479841E2-1FE3-4DC9-A01F-738B6FB877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2" name="TextBox 3641">
          <a:extLst>
            <a:ext uri="{FF2B5EF4-FFF2-40B4-BE49-F238E27FC236}">
              <a16:creationId xmlns:a16="http://schemas.microsoft.com/office/drawing/2014/main" id="{4C5C5C9A-582E-44E4-B0DF-FC49BE419C4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3" name="TextBox 3642">
          <a:extLst>
            <a:ext uri="{FF2B5EF4-FFF2-40B4-BE49-F238E27FC236}">
              <a16:creationId xmlns:a16="http://schemas.microsoft.com/office/drawing/2014/main" id="{D76E1A46-7CD4-4BED-92F7-475C3D51C82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4" name="TextBox 3643">
          <a:extLst>
            <a:ext uri="{FF2B5EF4-FFF2-40B4-BE49-F238E27FC236}">
              <a16:creationId xmlns:a16="http://schemas.microsoft.com/office/drawing/2014/main" id="{1946BED8-F8B5-40AE-AE7B-C2048E3B7D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5" name="TextBox 3644">
          <a:extLst>
            <a:ext uri="{FF2B5EF4-FFF2-40B4-BE49-F238E27FC236}">
              <a16:creationId xmlns:a16="http://schemas.microsoft.com/office/drawing/2014/main" id="{D1C4D836-179A-4263-880B-F89E9D07F3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6" name="TextBox 3645">
          <a:extLst>
            <a:ext uri="{FF2B5EF4-FFF2-40B4-BE49-F238E27FC236}">
              <a16:creationId xmlns:a16="http://schemas.microsoft.com/office/drawing/2014/main" id="{C3FB265A-7EBA-40AC-BB6F-33588E9B2A6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7" name="TextBox 3646">
          <a:extLst>
            <a:ext uri="{FF2B5EF4-FFF2-40B4-BE49-F238E27FC236}">
              <a16:creationId xmlns:a16="http://schemas.microsoft.com/office/drawing/2014/main" id="{0EB68FAE-7BCD-46ED-B60F-80B0FC9B346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8" name="TextBox 3647">
          <a:extLst>
            <a:ext uri="{FF2B5EF4-FFF2-40B4-BE49-F238E27FC236}">
              <a16:creationId xmlns:a16="http://schemas.microsoft.com/office/drawing/2014/main" id="{9053ECB9-0C34-471C-84E3-DAD4F8623D5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49" name="TextBox 3648">
          <a:extLst>
            <a:ext uri="{FF2B5EF4-FFF2-40B4-BE49-F238E27FC236}">
              <a16:creationId xmlns:a16="http://schemas.microsoft.com/office/drawing/2014/main" id="{F9AE5963-9915-45D8-A4D0-D0C381BF820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0" name="TextBox 3649">
          <a:extLst>
            <a:ext uri="{FF2B5EF4-FFF2-40B4-BE49-F238E27FC236}">
              <a16:creationId xmlns:a16="http://schemas.microsoft.com/office/drawing/2014/main" id="{36B05836-F00D-4E37-875C-9058C71C0D4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1" name="TextBox 3650">
          <a:extLst>
            <a:ext uri="{FF2B5EF4-FFF2-40B4-BE49-F238E27FC236}">
              <a16:creationId xmlns:a16="http://schemas.microsoft.com/office/drawing/2014/main" id="{5FAF3FDD-A1E0-428E-A295-F7DE576BA12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2" name="TextBox 3651">
          <a:extLst>
            <a:ext uri="{FF2B5EF4-FFF2-40B4-BE49-F238E27FC236}">
              <a16:creationId xmlns:a16="http://schemas.microsoft.com/office/drawing/2014/main" id="{54EF198C-9D0A-4C5E-B63E-7280ECAB181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3" name="TextBox 3652">
          <a:extLst>
            <a:ext uri="{FF2B5EF4-FFF2-40B4-BE49-F238E27FC236}">
              <a16:creationId xmlns:a16="http://schemas.microsoft.com/office/drawing/2014/main" id="{C3F3F299-511B-4B2F-810E-E6ADAC3D44C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4" name="TextBox 3653">
          <a:extLst>
            <a:ext uri="{FF2B5EF4-FFF2-40B4-BE49-F238E27FC236}">
              <a16:creationId xmlns:a16="http://schemas.microsoft.com/office/drawing/2014/main" id="{3B749FBB-9463-4A45-8AFC-76ED5AF4011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5" name="TextBox 3654">
          <a:extLst>
            <a:ext uri="{FF2B5EF4-FFF2-40B4-BE49-F238E27FC236}">
              <a16:creationId xmlns:a16="http://schemas.microsoft.com/office/drawing/2014/main" id="{142C8E31-5AFD-48AE-A5EF-A0B27EF1755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6" name="TextBox 3655">
          <a:extLst>
            <a:ext uri="{FF2B5EF4-FFF2-40B4-BE49-F238E27FC236}">
              <a16:creationId xmlns:a16="http://schemas.microsoft.com/office/drawing/2014/main" id="{B5ADCFFD-C452-4E2A-B4EB-980F55D6785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7" name="TextBox 3656">
          <a:extLst>
            <a:ext uri="{FF2B5EF4-FFF2-40B4-BE49-F238E27FC236}">
              <a16:creationId xmlns:a16="http://schemas.microsoft.com/office/drawing/2014/main" id="{A9B7CC9C-EFC7-45F7-8FC5-9D54240B3D0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8" name="TextBox 3657">
          <a:extLst>
            <a:ext uri="{FF2B5EF4-FFF2-40B4-BE49-F238E27FC236}">
              <a16:creationId xmlns:a16="http://schemas.microsoft.com/office/drawing/2014/main" id="{0F5A22D4-BD15-45AF-97F0-C2ED179E5AC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59" name="TextBox 3658">
          <a:extLst>
            <a:ext uri="{FF2B5EF4-FFF2-40B4-BE49-F238E27FC236}">
              <a16:creationId xmlns:a16="http://schemas.microsoft.com/office/drawing/2014/main" id="{EC2F5CAC-4268-438E-96B2-3941575BF9A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0" name="TextBox 3659">
          <a:extLst>
            <a:ext uri="{FF2B5EF4-FFF2-40B4-BE49-F238E27FC236}">
              <a16:creationId xmlns:a16="http://schemas.microsoft.com/office/drawing/2014/main" id="{FA63404B-B64A-46A9-ACB3-95FB64CD025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1" name="TextBox 3660">
          <a:extLst>
            <a:ext uri="{FF2B5EF4-FFF2-40B4-BE49-F238E27FC236}">
              <a16:creationId xmlns:a16="http://schemas.microsoft.com/office/drawing/2014/main" id="{D385BC69-3BA3-403E-A7D0-813F90609B9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2" name="TextBox 3661">
          <a:extLst>
            <a:ext uri="{FF2B5EF4-FFF2-40B4-BE49-F238E27FC236}">
              <a16:creationId xmlns:a16="http://schemas.microsoft.com/office/drawing/2014/main" id="{7BF0D900-EA3E-4273-89B8-63A255A64E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3" name="TextBox 3662">
          <a:extLst>
            <a:ext uri="{FF2B5EF4-FFF2-40B4-BE49-F238E27FC236}">
              <a16:creationId xmlns:a16="http://schemas.microsoft.com/office/drawing/2014/main" id="{8BCD5DC6-5F1D-4C6B-8F25-A6FD61E815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4" name="TextBox 3663">
          <a:extLst>
            <a:ext uri="{FF2B5EF4-FFF2-40B4-BE49-F238E27FC236}">
              <a16:creationId xmlns:a16="http://schemas.microsoft.com/office/drawing/2014/main" id="{D1FB5EB0-DAF9-41C1-8176-D961B53894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5" name="TextBox 3664">
          <a:extLst>
            <a:ext uri="{FF2B5EF4-FFF2-40B4-BE49-F238E27FC236}">
              <a16:creationId xmlns:a16="http://schemas.microsoft.com/office/drawing/2014/main" id="{FFE8C4D0-0AA1-4C48-B687-AF4CF45D95D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6" name="TextBox 3665">
          <a:extLst>
            <a:ext uri="{FF2B5EF4-FFF2-40B4-BE49-F238E27FC236}">
              <a16:creationId xmlns:a16="http://schemas.microsoft.com/office/drawing/2014/main" id="{E45C8C71-C44F-4B74-A067-FA3EACA608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7" name="TextBox 3666">
          <a:extLst>
            <a:ext uri="{FF2B5EF4-FFF2-40B4-BE49-F238E27FC236}">
              <a16:creationId xmlns:a16="http://schemas.microsoft.com/office/drawing/2014/main" id="{7680F5A7-BCDC-4F79-9FA5-3A086C043ED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8" name="TextBox 3667">
          <a:extLst>
            <a:ext uri="{FF2B5EF4-FFF2-40B4-BE49-F238E27FC236}">
              <a16:creationId xmlns:a16="http://schemas.microsoft.com/office/drawing/2014/main" id="{6799038F-8452-419A-80C3-A7E54904B96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69" name="TextBox 3668">
          <a:extLst>
            <a:ext uri="{FF2B5EF4-FFF2-40B4-BE49-F238E27FC236}">
              <a16:creationId xmlns:a16="http://schemas.microsoft.com/office/drawing/2014/main" id="{47ADE643-DA04-4E2F-AA18-0C9DCABBB71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0" name="TextBox 3669">
          <a:extLst>
            <a:ext uri="{FF2B5EF4-FFF2-40B4-BE49-F238E27FC236}">
              <a16:creationId xmlns:a16="http://schemas.microsoft.com/office/drawing/2014/main" id="{A76A8DE9-B2DA-4122-A42C-5769A3C8893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1" name="TextBox 3670">
          <a:extLst>
            <a:ext uri="{FF2B5EF4-FFF2-40B4-BE49-F238E27FC236}">
              <a16:creationId xmlns:a16="http://schemas.microsoft.com/office/drawing/2014/main" id="{27B4721D-38E8-4266-BA45-F21FBC5B44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2" name="TextBox 3671">
          <a:extLst>
            <a:ext uri="{FF2B5EF4-FFF2-40B4-BE49-F238E27FC236}">
              <a16:creationId xmlns:a16="http://schemas.microsoft.com/office/drawing/2014/main" id="{2B2393DC-46F9-42B7-9C39-AA5B35161B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3" name="TextBox 3672">
          <a:extLst>
            <a:ext uri="{FF2B5EF4-FFF2-40B4-BE49-F238E27FC236}">
              <a16:creationId xmlns:a16="http://schemas.microsoft.com/office/drawing/2014/main" id="{785D5C63-A387-42C6-9B5C-A31A0094B4A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4" name="TextBox 3673">
          <a:extLst>
            <a:ext uri="{FF2B5EF4-FFF2-40B4-BE49-F238E27FC236}">
              <a16:creationId xmlns:a16="http://schemas.microsoft.com/office/drawing/2014/main" id="{70E29EEF-1AA8-438C-8793-F4FEC5B6681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5" name="TextBox 3674">
          <a:extLst>
            <a:ext uri="{FF2B5EF4-FFF2-40B4-BE49-F238E27FC236}">
              <a16:creationId xmlns:a16="http://schemas.microsoft.com/office/drawing/2014/main" id="{874470B9-07B4-4F07-8217-2067A058ED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6" name="TextBox 3675">
          <a:extLst>
            <a:ext uri="{FF2B5EF4-FFF2-40B4-BE49-F238E27FC236}">
              <a16:creationId xmlns:a16="http://schemas.microsoft.com/office/drawing/2014/main" id="{DED90BCC-CC48-4AB7-83AE-0F5FF30F010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7" name="TextBox 3676">
          <a:extLst>
            <a:ext uri="{FF2B5EF4-FFF2-40B4-BE49-F238E27FC236}">
              <a16:creationId xmlns:a16="http://schemas.microsoft.com/office/drawing/2014/main" id="{30A8E3FA-020A-4632-B84D-A6C4F383FD5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8" name="TextBox 3677">
          <a:extLst>
            <a:ext uri="{FF2B5EF4-FFF2-40B4-BE49-F238E27FC236}">
              <a16:creationId xmlns:a16="http://schemas.microsoft.com/office/drawing/2014/main" id="{6A47C19E-0825-409D-8457-751B78EDF3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79" name="TextBox 3678">
          <a:extLst>
            <a:ext uri="{FF2B5EF4-FFF2-40B4-BE49-F238E27FC236}">
              <a16:creationId xmlns:a16="http://schemas.microsoft.com/office/drawing/2014/main" id="{4DBF384D-208D-412F-99A8-85607CD7149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0" name="TextBox 3679">
          <a:extLst>
            <a:ext uri="{FF2B5EF4-FFF2-40B4-BE49-F238E27FC236}">
              <a16:creationId xmlns:a16="http://schemas.microsoft.com/office/drawing/2014/main" id="{EDA0C439-D29D-48C0-955B-52E7E5463C3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1" name="TextBox 3680">
          <a:extLst>
            <a:ext uri="{FF2B5EF4-FFF2-40B4-BE49-F238E27FC236}">
              <a16:creationId xmlns:a16="http://schemas.microsoft.com/office/drawing/2014/main" id="{F7035EFF-4E0A-4097-860D-2BE2098D1F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2" name="TextBox 3681">
          <a:extLst>
            <a:ext uri="{FF2B5EF4-FFF2-40B4-BE49-F238E27FC236}">
              <a16:creationId xmlns:a16="http://schemas.microsoft.com/office/drawing/2014/main" id="{DB0E8502-6713-4C16-AC6D-306F1A56442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3" name="TextBox 3682">
          <a:extLst>
            <a:ext uri="{FF2B5EF4-FFF2-40B4-BE49-F238E27FC236}">
              <a16:creationId xmlns:a16="http://schemas.microsoft.com/office/drawing/2014/main" id="{AAF8CABE-9070-4B3C-ADDD-A68EC67CC3B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4" name="TextBox 3683">
          <a:extLst>
            <a:ext uri="{FF2B5EF4-FFF2-40B4-BE49-F238E27FC236}">
              <a16:creationId xmlns:a16="http://schemas.microsoft.com/office/drawing/2014/main" id="{48157673-371D-449C-9A10-C3933FED147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5" name="TextBox 3684">
          <a:extLst>
            <a:ext uri="{FF2B5EF4-FFF2-40B4-BE49-F238E27FC236}">
              <a16:creationId xmlns:a16="http://schemas.microsoft.com/office/drawing/2014/main" id="{FB918425-94BA-4B47-86CC-3EF351EB311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6" name="TextBox 3685">
          <a:extLst>
            <a:ext uri="{FF2B5EF4-FFF2-40B4-BE49-F238E27FC236}">
              <a16:creationId xmlns:a16="http://schemas.microsoft.com/office/drawing/2014/main" id="{63CFD0EF-0C72-4E65-9405-3A6647E9792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7" name="TextBox 3686">
          <a:extLst>
            <a:ext uri="{FF2B5EF4-FFF2-40B4-BE49-F238E27FC236}">
              <a16:creationId xmlns:a16="http://schemas.microsoft.com/office/drawing/2014/main" id="{5B5500C2-D430-40E6-83C5-42E57B58A36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8" name="TextBox 3687">
          <a:extLst>
            <a:ext uri="{FF2B5EF4-FFF2-40B4-BE49-F238E27FC236}">
              <a16:creationId xmlns:a16="http://schemas.microsoft.com/office/drawing/2014/main" id="{F80359B4-890C-4275-8083-6D3AB3286BF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89" name="TextBox 3688">
          <a:extLst>
            <a:ext uri="{FF2B5EF4-FFF2-40B4-BE49-F238E27FC236}">
              <a16:creationId xmlns:a16="http://schemas.microsoft.com/office/drawing/2014/main" id="{C140C6B6-EAA5-4CD0-9A54-57AB7230E78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0" name="TextBox 3689">
          <a:extLst>
            <a:ext uri="{FF2B5EF4-FFF2-40B4-BE49-F238E27FC236}">
              <a16:creationId xmlns:a16="http://schemas.microsoft.com/office/drawing/2014/main" id="{A34BA746-13AD-4B76-9871-C1C44CDFE1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1" name="TextBox 3690">
          <a:extLst>
            <a:ext uri="{FF2B5EF4-FFF2-40B4-BE49-F238E27FC236}">
              <a16:creationId xmlns:a16="http://schemas.microsoft.com/office/drawing/2014/main" id="{EA794729-158B-4824-9DA8-9958DEE1148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2" name="TextBox 3691">
          <a:extLst>
            <a:ext uri="{FF2B5EF4-FFF2-40B4-BE49-F238E27FC236}">
              <a16:creationId xmlns:a16="http://schemas.microsoft.com/office/drawing/2014/main" id="{97DC17DD-43FA-4219-B854-45C68D3FF22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3" name="TextBox 3692">
          <a:extLst>
            <a:ext uri="{FF2B5EF4-FFF2-40B4-BE49-F238E27FC236}">
              <a16:creationId xmlns:a16="http://schemas.microsoft.com/office/drawing/2014/main" id="{75B1B83A-C587-4E12-84BA-6FC8CE3F369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4" name="TextBox 3693">
          <a:extLst>
            <a:ext uri="{FF2B5EF4-FFF2-40B4-BE49-F238E27FC236}">
              <a16:creationId xmlns:a16="http://schemas.microsoft.com/office/drawing/2014/main" id="{9C175A16-FDF7-4B7B-AA58-084D29EF605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5" name="TextBox 3694">
          <a:extLst>
            <a:ext uri="{FF2B5EF4-FFF2-40B4-BE49-F238E27FC236}">
              <a16:creationId xmlns:a16="http://schemas.microsoft.com/office/drawing/2014/main" id="{5FDA147F-676D-4C23-91D8-A9A3327E20D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6" name="TextBox 3695">
          <a:extLst>
            <a:ext uri="{FF2B5EF4-FFF2-40B4-BE49-F238E27FC236}">
              <a16:creationId xmlns:a16="http://schemas.microsoft.com/office/drawing/2014/main" id="{8B6CA533-A846-499F-8CE6-38D80A0739E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7" name="TextBox 3696">
          <a:extLst>
            <a:ext uri="{FF2B5EF4-FFF2-40B4-BE49-F238E27FC236}">
              <a16:creationId xmlns:a16="http://schemas.microsoft.com/office/drawing/2014/main" id="{A6F0AFAA-0E1A-4D1F-8B99-3FE8F875444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8" name="TextBox 3697">
          <a:extLst>
            <a:ext uri="{FF2B5EF4-FFF2-40B4-BE49-F238E27FC236}">
              <a16:creationId xmlns:a16="http://schemas.microsoft.com/office/drawing/2014/main" id="{BADB117C-A3A1-465C-AC0C-E65FCCCABD1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699" name="TextBox 3698">
          <a:extLst>
            <a:ext uri="{FF2B5EF4-FFF2-40B4-BE49-F238E27FC236}">
              <a16:creationId xmlns:a16="http://schemas.microsoft.com/office/drawing/2014/main" id="{49B64495-1506-4EF8-909B-403C42E694E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0" name="TextBox 3699">
          <a:extLst>
            <a:ext uri="{FF2B5EF4-FFF2-40B4-BE49-F238E27FC236}">
              <a16:creationId xmlns:a16="http://schemas.microsoft.com/office/drawing/2014/main" id="{5AC37CA2-A2FF-429E-BC54-9F5D09FE5FC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1" name="TextBox 3700">
          <a:extLst>
            <a:ext uri="{FF2B5EF4-FFF2-40B4-BE49-F238E27FC236}">
              <a16:creationId xmlns:a16="http://schemas.microsoft.com/office/drawing/2014/main" id="{75909E80-E238-4FA7-8DFC-71D340FCDA8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2" name="TextBox 3701">
          <a:extLst>
            <a:ext uri="{FF2B5EF4-FFF2-40B4-BE49-F238E27FC236}">
              <a16:creationId xmlns:a16="http://schemas.microsoft.com/office/drawing/2014/main" id="{1D4BA437-FF68-43EB-B8C3-E723B5EEAE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3" name="TextBox 3702">
          <a:extLst>
            <a:ext uri="{FF2B5EF4-FFF2-40B4-BE49-F238E27FC236}">
              <a16:creationId xmlns:a16="http://schemas.microsoft.com/office/drawing/2014/main" id="{689E50A4-E976-458A-91A2-2DD17005E72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4" name="TextBox 3703">
          <a:extLst>
            <a:ext uri="{FF2B5EF4-FFF2-40B4-BE49-F238E27FC236}">
              <a16:creationId xmlns:a16="http://schemas.microsoft.com/office/drawing/2014/main" id="{1752C43D-2B16-4C87-A659-245E661CAA3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5" name="TextBox 3704">
          <a:extLst>
            <a:ext uri="{FF2B5EF4-FFF2-40B4-BE49-F238E27FC236}">
              <a16:creationId xmlns:a16="http://schemas.microsoft.com/office/drawing/2014/main" id="{5718B61C-105F-44D1-A4FA-7E2ABA8AF08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6" name="TextBox 3705">
          <a:extLst>
            <a:ext uri="{FF2B5EF4-FFF2-40B4-BE49-F238E27FC236}">
              <a16:creationId xmlns:a16="http://schemas.microsoft.com/office/drawing/2014/main" id="{83CC17C6-81A3-49E1-B26F-0AC21147F4F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7" name="TextBox 3706">
          <a:extLst>
            <a:ext uri="{FF2B5EF4-FFF2-40B4-BE49-F238E27FC236}">
              <a16:creationId xmlns:a16="http://schemas.microsoft.com/office/drawing/2014/main" id="{D5A5EDA9-A209-4E9B-AEE7-5FD7667C4BC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8" name="TextBox 3707">
          <a:extLst>
            <a:ext uri="{FF2B5EF4-FFF2-40B4-BE49-F238E27FC236}">
              <a16:creationId xmlns:a16="http://schemas.microsoft.com/office/drawing/2014/main" id="{7089B7F2-866E-48D5-AD2A-26F014003ED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09" name="TextBox 3708">
          <a:extLst>
            <a:ext uri="{FF2B5EF4-FFF2-40B4-BE49-F238E27FC236}">
              <a16:creationId xmlns:a16="http://schemas.microsoft.com/office/drawing/2014/main" id="{F4E85316-0954-42AF-8BB4-13094038B04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0" name="TextBox 3709">
          <a:extLst>
            <a:ext uri="{FF2B5EF4-FFF2-40B4-BE49-F238E27FC236}">
              <a16:creationId xmlns:a16="http://schemas.microsoft.com/office/drawing/2014/main" id="{7A20DB70-9B2A-4CDD-83CC-901C7D7E53E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1" name="TextBox 3710">
          <a:extLst>
            <a:ext uri="{FF2B5EF4-FFF2-40B4-BE49-F238E27FC236}">
              <a16:creationId xmlns:a16="http://schemas.microsoft.com/office/drawing/2014/main" id="{16674E39-E9DE-4E6B-B127-5A285BD7007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2" name="TextBox 3711">
          <a:extLst>
            <a:ext uri="{FF2B5EF4-FFF2-40B4-BE49-F238E27FC236}">
              <a16:creationId xmlns:a16="http://schemas.microsoft.com/office/drawing/2014/main" id="{FFEF5214-1906-4559-A84B-2DBCD2FF982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3" name="TextBox 3712">
          <a:extLst>
            <a:ext uri="{FF2B5EF4-FFF2-40B4-BE49-F238E27FC236}">
              <a16:creationId xmlns:a16="http://schemas.microsoft.com/office/drawing/2014/main" id="{6F18B9B2-F209-42C8-B1D2-0C211AFC94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4" name="TextBox 3713">
          <a:extLst>
            <a:ext uri="{FF2B5EF4-FFF2-40B4-BE49-F238E27FC236}">
              <a16:creationId xmlns:a16="http://schemas.microsoft.com/office/drawing/2014/main" id="{9061B2D2-D4E6-47CF-96B6-CD220B146A3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5" name="TextBox 3714">
          <a:extLst>
            <a:ext uri="{FF2B5EF4-FFF2-40B4-BE49-F238E27FC236}">
              <a16:creationId xmlns:a16="http://schemas.microsoft.com/office/drawing/2014/main" id="{E81ADEEB-43A4-4D1D-9C73-117806D619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6" name="TextBox 3715">
          <a:extLst>
            <a:ext uri="{FF2B5EF4-FFF2-40B4-BE49-F238E27FC236}">
              <a16:creationId xmlns:a16="http://schemas.microsoft.com/office/drawing/2014/main" id="{BE8FCDBA-942D-49D6-AE11-8648AF71F50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7" name="TextBox 3716">
          <a:extLst>
            <a:ext uri="{FF2B5EF4-FFF2-40B4-BE49-F238E27FC236}">
              <a16:creationId xmlns:a16="http://schemas.microsoft.com/office/drawing/2014/main" id="{931B123E-3D45-461D-800D-C489AE13590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8" name="TextBox 3717">
          <a:extLst>
            <a:ext uri="{FF2B5EF4-FFF2-40B4-BE49-F238E27FC236}">
              <a16:creationId xmlns:a16="http://schemas.microsoft.com/office/drawing/2014/main" id="{4483DF59-466C-4B2F-8020-1C547F76307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19" name="TextBox 3718">
          <a:extLst>
            <a:ext uri="{FF2B5EF4-FFF2-40B4-BE49-F238E27FC236}">
              <a16:creationId xmlns:a16="http://schemas.microsoft.com/office/drawing/2014/main" id="{3F3B8B78-3709-4630-B121-D168A3553F8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0" name="TextBox 3719">
          <a:extLst>
            <a:ext uri="{FF2B5EF4-FFF2-40B4-BE49-F238E27FC236}">
              <a16:creationId xmlns:a16="http://schemas.microsoft.com/office/drawing/2014/main" id="{F6C8C29F-5AA3-4B77-83A0-664D041F815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1" name="TextBox 3720">
          <a:extLst>
            <a:ext uri="{FF2B5EF4-FFF2-40B4-BE49-F238E27FC236}">
              <a16:creationId xmlns:a16="http://schemas.microsoft.com/office/drawing/2014/main" id="{FC19A5EF-450C-4066-869A-EE1722A5D3E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2" name="TextBox 3721">
          <a:extLst>
            <a:ext uri="{FF2B5EF4-FFF2-40B4-BE49-F238E27FC236}">
              <a16:creationId xmlns:a16="http://schemas.microsoft.com/office/drawing/2014/main" id="{4154906E-ACB6-476A-A904-6273C09725F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3" name="TextBox 3722">
          <a:extLst>
            <a:ext uri="{FF2B5EF4-FFF2-40B4-BE49-F238E27FC236}">
              <a16:creationId xmlns:a16="http://schemas.microsoft.com/office/drawing/2014/main" id="{F3255A52-F0F9-41C2-9729-08A15FDBF65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4" name="TextBox 3723">
          <a:extLst>
            <a:ext uri="{FF2B5EF4-FFF2-40B4-BE49-F238E27FC236}">
              <a16:creationId xmlns:a16="http://schemas.microsoft.com/office/drawing/2014/main" id="{429F12D8-E785-4F1D-A6B9-9290F147491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5" name="TextBox 3724">
          <a:extLst>
            <a:ext uri="{FF2B5EF4-FFF2-40B4-BE49-F238E27FC236}">
              <a16:creationId xmlns:a16="http://schemas.microsoft.com/office/drawing/2014/main" id="{B8AC626C-D87F-4DC1-8038-EA3631AFD72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6" name="TextBox 3725">
          <a:extLst>
            <a:ext uri="{FF2B5EF4-FFF2-40B4-BE49-F238E27FC236}">
              <a16:creationId xmlns:a16="http://schemas.microsoft.com/office/drawing/2014/main" id="{F6FB543B-586E-47A6-85E5-F24BEA7B893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7" name="TextBox 3726">
          <a:extLst>
            <a:ext uri="{FF2B5EF4-FFF2-40B4-BE49-F238E27FC236}">
              <a16:creationId xmlns:a16="http://schemas.microsoft.com/office/drawing/2014/main" id="{4C9EB3BA-112C-4186-8B0A-B70ABE841BF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8" name="TextBox 3727">
          <a:extLst>
            <a:ext uri="{FF2B5EF4-FFF2-40B4-BE49-F238E27FC236}">
              <a16:creationId xmlns:a16="http://schemas.microsoft.com/office/drawing/2014/main" id="{D74E44D4-01D1-4020-AFE5-63FAF64AB5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29" name="TextBox 3728">
          <a:extLst>
            <a:ext uri="{FF2B5EF4-FFF2-40B4-BE49-F238E27FC236}">
              <a16:creationId xmlns:a16="http://schemas.microsoft.com/office/drawing/2014/main" id="{E288399E-AFF4-4B0E-AD21-7F6534BF7D1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0" name="TextBox 3729">
          <a:extLst>
            <a:ext uri="{FF2B5EF4-FFF2-40B4-BE49-F238E27FC236}">
              <a16:creationId xmlns:a16="http://schemas.microsoft.com/office/drawing/2014/main" id="{88A7EE03-E43D-41B5-BD85-9187F945A54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1" name="TextBox 3730">
          <a:extLst>
            <a:ext uri="{FF2B5EF4-FFF2-40B4-BE49-F238E27FC236}">
              <a16:creationId xmlns:a16="http://schemas.microsoft.com/office/drawing/2014/main" id="{F27CACD3-52DD-4DBF-A00A-95A3604CA61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2" name="TextBox 3731">
          <a:extLst>
            <a:ext uri="{FF2B5EF4-FFF2-40B4-BE49-F238E27FC236}">
              <a16:creationId xmlns:a16="http://schemas.microsoft.com/office/drawing/2014/main" id="{28A92ADB-065D-4EF5-84E1-0E74F67C1F1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3" name="TextBox 3732">
          <a:extLst>
            <a:ext uri="{FF2B5EF4-FFF2-40B4-BE49-F238E27FC236}">
              <a16:creationId xmlns:a16="http://schemas.microsoft.com/office/drawing/2014/main" id="{1644CE37-3048-4CAA-8343-C51007407CA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4" name="TextBox 3733">
          <a:extLst>
            <a:ext uri="{FF2B5EF4-FFF2-40B4-BE49-F238E27FC236}">
              <a16:creationId xmlns:a16="http://schemas.microsoft.com/office/drawing/2014/main" id="{BBDB6E40-9367-4838-BE4A-9E2B6BB32B5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5" name="TextBox 3734">
          <a:extLst>
            <a:ext uri="{FF2B5EF4-FFF2-40B4-BE49-F238E27FC236}">
              <a16:creationId xmlns:a16="http://schemas.microsoft.com/office/drawing/2014/main" id="{C852C31C-CE39-4735-A1F4-3CF16014B2D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6" name="TextBox 3735">
          <a:extLst>
            <a:ext uri="{FF2B5EF4-FFF2-40B4-BE49-F238E27FC236}">
              <a16:creationId xmlns:a16="http://schemas.microsoft.com/office/drawing/2014/main" id="{FF4DC870-1BAD-49BC-9D7E-11A665B8DB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7" name="TextBox 3736">
          <a:extLst>
            <a:ext uri="{FF2B5EF4-FFF2-40B4-BE49-F238E27FC236}">
              <a16:creationId xmlns:a16="http://schemas.microsoft.com/office/drawing/2014/main" id="{93DEFF05-8732-4449-B824-F11FA30F7FD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8" name="TextBox 3737">
          <a:extLst>
            <a:ext uri="{FF2B5EF4-FFF2-40B4-BE49-F238E27FC236}">
              <a16:creationId xmlns:a16="http://schemas.microsoft.com/office/drawing/2014/main" id="{69AE847A-5FA7-4E80-AFF3-9997EE0F100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39" name="TextBox 3738">
          <a:extLst>
            <a:ext uri="{FF2B5EF4-FFF2-40B4-BE49-F238E27FC236}">
              <a16:creationId xmlns:a16="http://schemas.microsoft.com/office/drawing/2014/main" id="{A0B2F6E9-6BA6-4496-BAED-A4116230595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0" name="TextBox 3739">
          <a:extLst>
            <a:ext uri="{FF2B5EF4-FFF2-40B4-BE49-F238E27FC236}">
              <a16:creationId xmlns:a16="http://schemas.microsoft.com/office/drawing/2014/main" id="{40387D30-C914-4A25-814B-DA4C9CEF664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1" name="TextBox 3740">
          <a:extLst>
            <a:ext uri="{FF2B5EF4-FFF2-40B4-BE49-F238E27FC236}">
              <a16:creationId xmlns:a16="http://schemas.microsoft.com/office/drawing/2014/main" id="{22313E23-B83A-4B23-83F5-B9E2ED9E62E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2" name="TextBox 3741">
          <a:extLst>
            <a:ext uri="{FF2B5EF4-FFF2-40B4-BE49-F238E27FC236}">
              <a16:creationId xmlns:a16="http://schemas.microsoft.com/office/drawing/2014/main" id="{D017B088-92C0-47C3-A514-7B93711C47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3" name="TextBox 3742">
          <a:extLst>
            <a:ext uri="{FF2B5EF4-FFF2-40B4-BE49-F238E27FC236}">
              <a16:creationId xmlns:a16="http://schemas.microsoft.com/office/drawing/2014/main" id="{7A81656C-565C-4F37-AD29-922A02C9E3E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4" name="TextBox 3743">
          <a:extLst>
            <a:ext uri="{FF2B5EF4-FFF2-40B4-BE49-F238E27FC236}">
              <a16:creationId xmlns:a16="http://schemas.microsoft.com/office/drawing/2014/main" id="{4D42D7CC-DCDA-40B4-9774-E3F86AB8DC7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5" name="TextBox 3744">
          <a:extLst>
            <a:ext uri="{FF2B5EF4-FFF2-40B4-BE49-F238E27FC236}">
              <a16:creationId xmlns:a16="http://schemas.microsoft.com/office/drawing/2014/main" id="{330DCBAF-CA80-4F41-90F7-D9A5698D6AF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6" name="TextBox 3745">
          <a:extLst>
            <a:ext uri="{FF2B5EF4-FFF2-40B4-BE49-F238E27FC236}">
              <a16:creationId xmlns:a16="http://schemas.microsoft.com/office/drawing/2014/main" id="{52AEB97F-B52B-4936-B083-13738D5763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7" name="TextBox 3746">
          <a:extLst>
            <a:ext uri="{FF2B5EF4-FFF2-40B4-BE49-F238E27FC236}">
              <a16:creationId xmlns:a16="http://schemas.microsoft.com/office/drawing/2014/main" id="{E062B824-C2E9-43F7-8781-8F4B4406A8E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8" name="TextBox 3747">
          <a:extLst>
            <a:ext uri="{FF2B5EF4-FFF2-40B4-BE49-F238E27FC236}">
              <a16:creationId xmlns:a16="http://schemas.microsoft.com/office/drawing/2014/main" id="{6C8374DE-A792-40E7-A250-3C1401E1E8B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49" name="TextBox 3748">
          <a:extLst>
            <a:ext uri="{FF2B5EF4-FFF2-40B4-BE49-F238E27FC236}">
              <a16:creationId xmlns:a16="http://schemas.microsoft.com/office/drawing/2014/main" id="{DF00894A-FB33-4F1E-98D2-9DF53C9DE55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0" name="TextBox 3749">
          <a:extLst>
            <a:ext uri="{FF2B5EF4-FFF2-40B4-BE49-F238E27FC236}">
              <a16:creationId xmlns:a16="http://schemas.microsoft.com/office/drawing/2014/main" id="{775181AF-4143-477F-93FC-50359E74A6B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1" name="TextBox 3750">
          <a:extLst>
            <a:ext uri="{FF2B5EF4-FFF2-40B4-BE49-F238E27FC236}">
              <a16:creationId xmlns:a16="http://schemas.microsoft.com/office/drawing/2014/main" id="{160738EF-85A7-4B2D-94FC-7BC4825BCF8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2" name="TextBox 3751">
          <a:extLst>
            <a:ext uri="{FF2B5EF4-FFF2-40B4-BE49-F238E27FC236}">
              <a16:creationId xmlns:a16="http://schemas.microsoft.com/office/drawing/2014/main" id="{D3FE679C-27FE-4E59-9F1C-0556C8F6978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3" name="TextBox 3752">
          <a:extLst>
            <a:ext uri="{FF2B5EF4-FFF2-40B4-BE49-F238E27FC236}">
              <a16:creationId xmlns:a16="http://schemas.microsoft.com/office/drawing/2014/main" id="{4307A01F-EF49-424A-AE25-0CCE65C8D2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4" name="TextBox 3753">
          <a:extLst>
            <a:ext uri="{FF2B5EF4-FFF2-40B4-BE49-F238E27FC236}">
              <a16:creationId xmlns:a16="http://schemas.microsoft.com/office/drawing/2014/main" id="{52D2C096-D160-40ED-B9D4-9AA03A4AA23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5" name="TextBox 3754">
          <a:extLst>
            <a:ext uri="{FF2B5EF4-FFF2-40B4-BE49-F238E27FC236}">
              <a16:creationId xmlns:a16="http://schemas.microsoft.com/office/drawing/2014/main" id="{87635AE1-D30B-4907-9686-24195051F3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6" name="TextBox 3755">
          <a:extLst>
            <a:ext uri="{FF2B5EF4-FFF2-40B4-BE49-F238E27FC236}">
              <a16:creationId xmlns:a16="http://schemas.microsoft.com/office/drawing/2014/main" id="{A8FBE5E0-C190-4EDB-8BDB-880B844E677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7" name="TextBox 3756">
          <a:extLst>
            <a:ext uri="{FF2B5EF4-FFF2-40B4-BE49-F238E27FC236}">
              <a16:creationId xmlns:a16="http://schemas.microsoft.com/office/drawing/2014/main" id="{B6D9BF60-1A70-42C4-868C-CCE808DE352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8" name="TextBox 3757">
          <a:extLst>
            <a:ext uri="{FF2B5EF4-FFF2-40B4-BE49-F238E27FC236}">
              <a16:creationId xmlns:a16="http://schemas.microsoft.com/office/drawing/2014/main" id="{7094F22E-50D3-4E3D-812B-0ADD2337A9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59" name="TextBox 3758">
          <a:extLst>
            <a:ext uri="{FF2B5EF4-FFF2-40B4-BE49-F238E27FC236}">
              <a16:creationId xmlns:a16="http://schemas.microsoft.com/office/drawing/2014/main" id="{D341EAFF-A7FC-432C-BF3F-4B1D87B201B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0" name="TextBox 3759">
          <a:extLst>
            <a:ext uri="{FF2B5EF4-FFF2-40B4-BE49-F238E27FC236}">
              <a16:creationId xmlns:a16="http://schemas.microsoft.com/office/drawing/2014/main" id="{9DC33EE3-8305-4C50-8A14-F1C07DCB09D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1" name="TextBox 3760">
          <a:extLst>
            <a:ext uri="{FF2B5EF4-FFF2-40B4-BE49-F238E27FC236}">
              <a16:creationId xmlns:a16="http://schemas.microsoft.com/office/drawing/2014/main" id="{3D3E704A-78FD-4411-8AE7-6031BDBD10C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2" name="TextBox 3761">
          <a:extLst>
            <a:ext uri="{FF2B5EF4-FFF2-40B4-BE49-F238E27FC236}">
              <a16:creationId xmlns:a16="http://schemas.microsoft.com/office/drawing/2014/main" id="{24D75B66-7136-41F0-B58D-099D9BFB7F7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3" name="TextBox 3762">
          <a:extLst>
            <a:ext uri="{FF2B5EF4-FFF2-40B4-BE49-F238E27FC236}">
              <a16:creationId xmlns:a16="http://schemas.microsoft.com/office/drawing/2014/main" id="{F4B009ED-DFA8-4E1C-9A9E-BE9EF5A2415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4" name="TextBox 3763">
          <a:extLst>
            <a:ext uri="{FF2B5EF4-FFF2-40B4-BE49-F238E27FC236}">
              <a16:creationId xmlns:a16="http://schemas.microsoft.com/office/drawing/2014/main" id="{6C5A47C0-8128-4C48-A94B-F391206CC4B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5" name="TextBox 3764">
          <a:extLst>
            <a:ext uri="{FF2B5EF4-FFF2-40B4-BE49-F238E27FC236}">
              <a16:creationId xmlns:a16="http://schemas.microsoft.com/office/drawing/2014/main" id="{F407933D-D687-4026-AC11-6FF2DBB07CA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6" name="TextBox 3765">
          <a:extLst>
            <a:ext uri="{FF2B5EF4-FFF2-40B4-BE49-F238E27FC236}">
              <a16:creationId xmlns:a16="http://schemas.microsoft.com/office/drawing/2014/main" id="{649114CD-DE8C-4400-A5FA-7EBA812DA49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7" name="TextBox 3766">
          <a:extLst>
            <a:ext uri="{FF2B5EF4-FFF2-40B4-BE49-F238E27FC236}">
              <a16:creationId xmlns:a16="http://schemas.microsoft.com/office/drawing/2014/main" id="{F91FB527-BE2C-4C6D-B793-C1DFA296BD7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8" name="TextBox 3767">
          <a:extLst>
            <a:ext uri="{FF2B5EF4-FFF2-40B4-BE49-F238E27FC236}">
              <a16:creationId xmlns:a16="http://schemas.microsoft.com/office/drawing/2014/main" id="{EE0BF51A-8CEB-4A00-8C09-6771BBA8602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69" name="TextBox 3768">
          <a:extLst>
            <a:ext uri="{FF2B5EF4-FFF2-40B4-BE49-F238E27FC236}">
              <a16:creationId xmlns:a16="http://schemas.microsoft.com/office/drawing/2014/main" id="{56F8C32D-F048-4290-B2E6-A2465232C47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0" name="TextBox 3769">
          <a:extLst>
            <a:ext uri="{FF2B5EF4-FFF2-40B4-BE49-F238E27FC236}">
              <a16:creationId xmlns:a16="http://schemas.microsoft.com/office/drawing/2014/main" id="{F014962F-C799-4744-A320-29F2B4515AC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1" name="TextBox 3770">
          <a:extLst>
            <a:ext uri="{FF2B5EF4-FFF2-40B4-BE49-F238E27FC236}">
              <a16:creationId xmlns:a16="http://schemas.microsoft.com/office/drawing/2014/main" id="{95FA59EF-3C2F-478F-9252-555F66521D1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2" name="TextBox 3771">
          <a:extLst>
            <a:ext uri="{FF2B5EF4-FFF2-40B4-BE49-F238E27FC236}">
              <a16:creationId xmlns:a16="http://schemas.microsoft.com/office/drawing/2014/main" id="{74F33DEA-CD9B-4D01-A90B-305A45A7DE8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3" name="TextBox 3772">
          <a:extLst>
            <a:ext uri="{FF2B5EF4-FFF2-40B4-BE49-F238E27FC236}">
              <a16:creationId xmlns:a16="http://schemas.microsoft.com/office/drawing/2014/main" id="{CB130450-EC2D-48EF-8604-B1F020D6853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4" name="TextBox 3773">
          <a:extLst>
            <a:ext uri="{FF2B5EF4-FFF2-40B4-BE49-F238E27FC236}">
              <a16:creationId xmlns:a16="http://schemas.microsoft.com/office/drawing/2014/main" id="{8EEA2FBB-6CBA-4010-9930-CF31216B223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5" name="TextBox 3774">
          <a:extLst>
            <a:ext uri="{FF2B5EF4-FFF2-40B4-BE49-F238E27FC236}">
              <a16:creationId xmlns:a16="http://schemas.microsoft.com/office/drawing/2014/main" id="{F6F54435-445B-4C6B-9A4A-60BC549891AD}"/>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6" name="TextBox 3775">
          <a:extLst>
            <a:ext uri="{FF2B5EF4-FFF2-40B4-BE49-F238E27FC236}">
              <a16:creationId xmlns:a16="http://schemas.microsoft.com/office/drawing/2014/main" id="{A28887DA-7432-47FC-B2FB-61A1D8301DF8}"/>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7" name="TextBox 3776">
          <a:extLst>
            <a:ext uri="{FF2B5EF4-FFF2-40B4-BE49-F238E27FC236}">
              <a16:creationId xmlns:a16="http://schemas.microsoft.com/office/drawing/2014/main" id="{F268415C-13B0-4989-9D5F-5DF9DB447F0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8" name="TextBox 3777">
          <a:extLst>
            <a:ext uri="{FF2B5EF4-FFF2-40B4-BE49-F238E27FC236}">
              <a16:creationId xmlns:a16="http://schemas.microsoft.com/office/drawing/2014/main" id="{4F87677E-D5E2-4164-A353-9A48E6433D7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79" name="TextBox 3778">
          <a:extLst>
            <a:ext uri="{FF2B5EF4-FFF2-40B4-BE49-F238E27FC236}">
              <a16:creationId xmlns:a16="http://schemas.microsoft.com/office/drawing/2014/main" id="{AB13326F-908A-4652-A2C4-0CEDD657CCF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0" name="TextBox 3779">
          <a:extLst>
            <a:ext uri="{FF2B5EF4-FFF2-40B4-BE49-F238E27FC236}">
              <a16:creationId xmlns:a16="http://schemas.microsoft.com/office/drawing/2014/main" id="{C6EC7482-855D-41CD-9BAB-22E3DD64682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1" name="TextBox 3780">
          <a:extLst>
            <a:ext uri="{FF2B5EF4-FFF2-40B4-BE49-F238E27FC236}">
              <a16:creationId xmlns:a16="http://schemas.microsoft.com/office/drawing/2014/main" id="{0984E2CA-C227-4AB4-A4C2-22E809C18F5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2" name="TextBox 3781">
          <a:extLst>
            <a:ext uri="{FF2B5EF4-FFF2-40B4-BE49-F238E27FC236}">
              <a16:creationId xmlns:a16="http://schemas.microsoft.com/office/drawing/2014/main" id="{CCA48D6B-AD26-4A6C-82E2-5A77EC744D2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3" name="TextBox 3782">
          <a:extLst>
            <a:ext uri="{FF2B5EF4-FFF2-40B4-BE49-F238E27FC236}">
              <a16:creationId xmlns:a16="http://schemas.microsoft.com/office/drawing/2014/main" id="{39E7A256-457C-4E88-96D2-4BD9369E2A9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4" name="TextBox 3783">
          <a:extLst>
            <a:ext uri="{FF2B5EF4-FFF2-40B4-BE49-F238E27FC236}">
              <a16:creationId xmlns:a16="http://schemas.microsoft.com/office/drawing/2014/main" id="{4FF893F4-6677-4ECC-ADBF-9B7E00EF478F}"/>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5" name="TextBox 3784">
          <a:extLst>
            <a:ext uri="{FF2B5EF4-FFF2-40B4-BE49-F238E27FC236}">
              <a16:creationId xmlns:a16="http://schemas.microsoft.com/office/drawing/2014/main" id="{87054F45-5BC4-4144-9214-11A32266D9C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6" name="TextBox 3785">
          <a:extLst>
            <a:ext uri="{FF2B5EF4-FFF2-40B4-BE49-F238E27FC236}">
              <a16:creationId xmlns:a16="http://schemas.microsoft.com/office/drawing/2014/main" id="{DB6963D3-5FC8-48D5-87F8-6EEE18CB87E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7" name="TextBox 3786">
          <a:extLst>
            <a:ext uri="{FF2B5EF4-FFF2-40B4-BE49-F238E27FC236}">
              <a16:creationId xmlns:a16="http://schemas.microsoft.com/office/drawing/2014/main" id="{075505A8-D65D-4922-AC37-EF05F101EF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8" name="TextBox 3787">
          <a:extLst>
            <a:ext uri="{FF2B5EF4-FFF2-40B4-BE49-F238E27FC236}">
              <a16:creationId xmlns:a16="http://schemas.microsoft.com/office/drawing/2014/main" id="{F7E37DB9-DD9F-41CB-A2A6-EC1B6804042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89" name="TextBox 3788">
          <a:extLst>
            <a:ext uri="{FF2B5EF4-FFF2-40B4-BE49-F238E27FC236}">
              <a16:creationId xmlns:a16="http://schemas.microsoft.com/office/drawing/2014/main" id="{B0F540B1-6D7C-403F-B77F-833E0D06F13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0" name="TextBox 3789">
          <a:extLst>
            <a:ext uri="{FF2B5EF4-FFF2-40B4-BE49-F238E27FC236}">
              <a16:creationId xmlns:a16="http://schemas.microsoft.com/office/drawing/2014/main" id="{CCEAB81C-1DDA-45F3-A56B-F1A39E61FA46}"/>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1" name="TextBox 3790">
          <a:extLst>
            <a:ext uri="{FF2B5EF4-FFF2-40B4-BE49-F238E27FC236}">
              <a16:creationId xmlns:a16="http://schemas.microsoft.com/office/drawing/2014/main" id="{1D2B98E0-EF21-48D3-8893-03877C570B5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2" name="TextBox 3791">
          <a:extLst>
            <a:ext uri="{FF2B5EF4-FFF2-40B4-BE49-F238E27FC236}">
              <a16:creationId xmlns:a16="http://schemas.microsoft.com/office/drawing/2014/main" id="{0FA06EF9-2239-49E9-9B67-14050318258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3" name="TextBox 3792">
          <a:extLst>
            <a:ext uri="{FF2B5EF4-FFF2-40B4-BE49-F238E27FC236}">
              <a16:creationId xmlns:a16="http://schemas.microsoft.com/office/drawing/2014/main" id="{609E9F5F-77CE-4FA9-95CE-63065334E27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4" name="TextBox 3793">
          <a:extLst>
            <a:ext uri="{FF2B5EF4-FFF2-40B4-BE49-F238E27FC236}">
              <a16:creationId xmlns:a16="http://schemas.microsoft.com/office/drawing/2014/main" id="{72AFBB36-FC6F-4DF3-BAE0-6030CCB136D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5" name="TextBox 3794">
          <a:extLst>
            <a:ext uri="{FF2B5EF4-FFF2-40B4-BE49-F238E27FC236}">
              <a16:creationId xmlns:a16="http://schemas.microsoft.com/office/drawing/2014/main" id="{2F725626-CEC7-4BED-A334-872402F6B47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6" name="TextBox 3795">
          <a:extLst>
            <a:ext uri="{FF2B5EF4-FFF2-40B4-BE49-F238E27FC236}">
              <a16:creationId xmlns:a16="http://schemas.microsoft.com/office/drawing/2014/main" id="{5F9880D8-9491-4B5F-94BF-2115927FB07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7" name="TextBox 3796">
          <a:extLst>
            <a:ext uri="{FF2B5EF4-FFF2-40B4-BE49-F238E27FC236}">
              <a16:creationId xmlns:a16="http://schemas.microsoft.com/office/drawing/2014/main" id="{21C61E9C-5E26-4386-92F8-E763C435949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8" name="TextBox 3797">
          <a:extLst>
            <a:ext uri="{FF2B5EF4-FFF2-40B4-BE49-F238E27FC236}">
              <a16:creationId xmlns:a16="http://schemas.microsoft.com/office/drawing/2014/main" id="{2430CA67-B391-45A3-9643-83DFD624CC6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799" name="TextBox 3798">
          <a:extLst>
            <a:ext uri="{FF2B5EF4-FFF2-40B4-BE49-F238E27FC236}">
              <a16:creationId xmlns:a16="http://schemas.microsoft.com/office/drawing/2014/main" id="{26FDBF4C-4482-4BA2-AAD0-F250C483CD3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0" name="TextBox 3799">
          <a:extLst>
            <a:ext uri="{FF2B5EF4-FFF2-40B4-BE49-F238E27FC236}">
              <a16:creationId xmlns:a16="http://schemas.microsoft.com/office/drawing/2014/main" id="{42BD7ED2-DB2B-4F3F-A2E2-28B5A18C454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1" name="TextBox 3800">
          <a:extLst>
            <a:ext uri="{FF2B5EF4-FFF2-40B4-BE49-F238E27FC236}">
              <a16:creationId xmlns:a16="http://schemas.microsoft.com/office/drawing/2014/main" id="{46D66888-A418-4F07-8D96-FB39BE5571F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2" name="TextBox 3801">
          <a:extLst>
            <a:ext uri="{FF2B5EF4-FFF2-40B4-BE49-F238E27FC236}">
              <a16:creationId xmlns:a16="http://schemas.microsoft.com/office/drawing/2014/main" id="{9196CF2E-1A65-485F-891A-CF19BDB27D5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3" name="TextBox 3802">
          <a:extLst>
            <a:ext uri="{FF2B5EF4-FFF2-40B4-BE49-F238E27FC236}">
              <a16:creationId xmlns:a16="http://schemas.microsoft.com/office/drawing/2014/main" id="{85B95B70-388C-4F51-960F-7FEA458282B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4" name="TextBox 3803">
          <a:extLst>
            <a:ext uri="{FF2B5EF4-FFF2-40B4-BE49-F238E27FC236}">
              <a16:creationId xmlns:a16="http://schemas.microsoft.com/office/drawing/2014/main" id="{917C44FC-AAF6-4A92-9209-3CF9B3E65FB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5" name="TextBox 3804">
          <a:extLst>
            <a:ext uri="{FF2B5EF4-FFF2-40B4-BE49-F238E27FC236}">
              <a16:creationId xmlns:a16="http://schemas.microsoft.com/office/drawing/2014/main" id="{99935F36-608D-487B-982E-4AEB8212DABE}"/>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6" name="TextBox 3805">
          <a:extLst>
            <a:ext uri="{FF2B5EF4-FFF2-40B4-BE49-F238E27FC236}">
              <a16:creationId xmlns:a16="http://schemas.microsoft.com/office/drawing/2014/main" id="{756BE265-9CC3-4CD9-ADC0-D165705B6999}"/>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7" name="TextBox 3806">
          <a:extLst>
            <a:ext uri="{FF2B5EF4-FFF2-40B4-BE49-F238E27FC236}">
              <a16:creationId xmlns:a16="http://schemas.microsoft.com/office/drawing/2014/main" id="{0D82A64E-910F-4A0E-B2E8-A49CD518FEF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8" name="TextBox 3807">
          <a:extLst>
            <a:ext uri="{FF2B5EF4-FFF2-40B4-BE49-F238E27FC236}">
              <a16:creationId xmlns:a16="http://schemas.microsoft.com/office/drawing/2014/main" id="{06A1F061-3D2C-4202-800F-BC79954CE40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09" name="TextBox 3808">
          <a:extLst>
            <a:ext uri="{FF2B5EF4-FFF2-40B4-BE49-F238E27FC236}">
              <a16:creationId xmlns:a16="http://schemas.microsoft.com/office/drawing/2014/main" id="{3A85D73F-0386-47D2-95DE-EDD8A098CBDA}"/>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0" name="TextBox 3809">
          <a:extLst>
            <a:ext uri="{FF2B5EF4-FFF2-40B4-BE49-F238E27FC236}">
              <a16:creationId xmlns:a16="http://schemas.microsoft.com/office/drawing/2014/main" id="{FE8D998A-C0BC-4CD0-A36E-ED2D870624A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1" name="TextBox 3810">
          <a:extLst>
            <a:ext uri="{FF2B5EF4-FFF2-40B4-BE49-F238E27FC236}">
              <a16:creationId xmlns:a16="http://schemas.microsoft.com/office/drawing/2014/main" id="{FDD8CADB-B0D3-48BA-BCE6-352E40454AC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2" name="TextBox 3811">
          <a:extLst>
            <a:ext uri="{FF2B5EF4-FFF2-40B4-BE49-F238E27FC236}">
              <a16:creationId xmlns:a16="http://schemas.microsoft.com/office/drawing/2014/main" id="{D2325DE9-F922-40A9-9E37-45A99416F04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3" name="TextBox 3812">
          <a:extLst>
            <a:ext uri="{FF2B5EF4-FFF2-40B4-BE49-F238E27FC236}">
              <a16:creationId xmlns:a16="http://schemas.microsoft.com/office/drawing/2014/main" id="{8E4CEC1C-B85A-4724-8BA8-90EDABD6F56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4" name="TextBox 3813">
          <a:extLst>
            <a:ext uri="{FF2B5EF4-FFF2-40B4-BE49-F238E27FC236}">
              <a16:creationId xmlns:a16="http://schemas.microsoft.com/office/drawing/2014/main" id="{54882235-D4E6-49F7-84EC-C64619E7734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5" name="TextBox 3814">
          <a:extLst>
            <a:ext uri="{FF2B5EF4-FFF2-40B4-BE49-F238E27FC236}">
              <a16:creationId xmlns:a16="http://schemas.microsoft.com/office/drawing/2014/main" id="{C453D494-4F53-4043-A218-3BF5284685CB}"/>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6" name="TextBox 3815">
          <a:extLst>
            <a:ext uri="{FF2B5EF4-FFF2-40B4-BE49-F238E27FC236}">
              <a16:creationId xmlns:a16="http://schemas.microsoft.com/office/drawing/2014/main" id="{77A4B5B4-4AA8-4153-B5E7-4CEA38E73342}"/>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7" name="TextBox 3816">
          <a:extLst>
            <a:ext uri="{FF2B5EF4-FFF2-40B4-BE49-F238E27FC236}">
              <a16:creationId xmlns:a16="http://schemas.microsoft.com/office/drawing/2014/main" id="{35E5EF30-E408-49BF-A8B5-9ADAFD110E31}"/>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8" name="TextBox 3817">
          <a:extLst>
            <a:ext uri="{FF2B5EF4-FFF2-40B4-BE49-F238E27FC236}">
              <a16:creationId xmlns:a16="http://schemas.microsoft.com/office/drawing/2014/main" id="{5F48BFB9-2E8D-4056-B0BF-BA5316AF3037}"/>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19" name="TextBox 3818">
          <a:extLst>
            <a:ext uri="{FF2B5EF4-FFF2-40B4-BE49-F238E27FC236}">
              <a16:creationId xmlns:a16="http://schemas.microsoft.com/office/drawing/2014/main" id="{CF36DB08-44D8-40F9-9B97-422CCA18109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20" name="TextBox 3819">
          <a:extLst>
            <a:ext uri="{FF2B5EF4-FFF2-40B4-BE49-F238E27FC236}">
              <a16:creationId xmlns:a16="http://schemas.microsoft.com/office/drawing/2014/main" id="{9AAD8CAE-502D-4714-B31A-534E193E6945}"/>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21" name="TextBox 3820">
          <a:extLst>
            <a:ext uri="{FF2B5EF4-FFF2-40B4-BE49-F238E27FC236}">
              <a16:creationId xmlns:a16="http://schemas.microsoft.com/office/drawing/2014/main" id="{701DF74F-024A-4AC7-A4B1-D2F076867AF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22" name="TextBox 3821">
          <a:extLst>
            <a:ext uri="{FF2B5EF4-FFF2-40B4-BE49-F238E27FC236}">
              <a16:creationId xmlns:a16="http://schemas.microsoft.com/office/drawing/2014/main" id="{589F7180-0E89-46D6-B778-B21B636D1A04}"/>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23" name="TextBox 3822">
          <a:extLst>
            <a:ext uri="{FF2B5EF4-FFF2-40B4-BE49-F238E27FC236}">
              <a16:creationId xmlns:a16="http://schemas.microsoft.com/office/drawing/2014/main" id="{9CCA355F-4459-459D-828A-8B3C9F22DBAC}"/>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24" name="TextBox 3823">
          <a:extLst>
            <a:ext uri="{FF2B5EF4-FFF2-40B4-BE49-F238E27FC236}">
              <a16:creationId xmlns:a16="http://schemas.microsoft.com/office/drawing/2014/main" id="{1FAC6C45-B500-408D-A89B-3B4948804733}"/>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1142</xdr:row>
      <xdr:rowOff>0</xdr:rowOff>
    </xdr:from>
    <xdr:ext cx="184731" cy="264560"/>
    <xdr:sp macro="" textlink="">
      <xdr:nvSpPr>
        <xdr:cNvPr id="3825" name="TextBox 3824">
          <a:extLst>
            <a:ext uri="{FF2B5EF4-FFF2-40B4-BE49-F238E27FC236}">
              <a16:creationId xmlns:a16="http://schemas.microsoft.com/office/drawing/2014/main" id="{9E2F7A88-FC0E-49C8-B267-8F157E92AC60}"/>
            </a:ext>
          </a:extLst>
        </xdr:cNvPr>
        <xdr:cNvSpPr txBox="1"/>
      </xdr:nvSpPr>
      <xdr:spPr>
        <a:xfrm>
          <a:off x="7591425"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26" name="TextBox 3825">
          <a:extLst>
            <a:ext uri="{FF2B5EF4-FFF2-40B4-BE49-F238E27FC236}">
              <a16:creationId xmlns:a16="http://schemas.microsoft.com/office/drawing/2014/main" id="{52BA3D81-FADF-4CBD-AA35-AEE5F3E695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27" name="TextBox 3826">
          <a:extLst>
            <a:ext uri="{FF2B5EF4-FFF2-40B4-BE49-F238E27FC236}">
              <a16:creationId xmlns:a16="http://schemas.microsoft.com/office/drawing/2014/main" id="{C247D20E-49CB-4F22-94A8-0EB2F7EC431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28" name="TextBox 3827">
          <a:extLst>
            <a:ext uri="{FF2B5EF4-FFF2-40B4-BE49-F238E27FC236}">
              <a16:creationId xmlns:a16="http://schemas.microsoft.com/office/drawing/2014/main" id="{9C21DDF3-3FA4-4D52-84DF-640BF0D4EAB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29" name="TextBox 3828">
          <a:extLst>
            <a:ext uri="{FF2B5EF4-FFF2-40B4-BE49-F238E27FC236}">
              <a16:creationId xmlns:a16="http://schemas.microsoft.com/office/drawing/2014/main" id="{F3F07490-F01C-44E7-A9F7-6827DF265A8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0" name="TextBox 3829">
          <a:extLst>
            <a:ext uri="{FF2B5EF4-FFF2-40B4-BE49-F238E27FC236}">
              <a16:creationId xmlns:a16="http://schemas.microsoft.com/office/drawing/2014/main" id="{D58D4F9A-38FD-4E60-93D6-5B14F0E4F3B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1" name="TextBox 3830">
          <a:extLst>
            <a:ext uri="{FF2B5EF4-FFF2-40B4-BE49-F238E27FC236}">
              <a16:creationId xmlns:a16="http://schemas.microsoft.com/office/drawing/2014/main" id="{2EE78BF1-6DD4-45B9-8858-015DA71AEAF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2" name="TextBox 3831">
          <a:extLst>
            <a:ext uri="{FF2B5EF4-FFF2-40B4-BE49-F238E27FC236}">
              <a16:creationId xmlns:a16="http://schemas.microsoft.com/office/drawing/2014/main" id="{CBC56B45-354C-471B-B905-387C99E8B66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3" name="TextBox 3832">
          <a:extLst>
            <a:ext uri="{FF2B5EF4-FFF2-40B4-BE49-F238E27FC236}">
              <a16:creationId xmlns:a16="http://schemas.microsoft.com/office/drawing/2014/main" id="{52C04F31-3098-46CB-8A92-44155FDC2EB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4" name="TextBox 3833">
          <a:extLst>
            <a:ext uri="{FF2B5EF4-FFF2-40B4-BE49-F238E27FC236}">
              <a16:creationId xmlns:a16="http://schemas.microsoft.com/office/drawing/2014/main" id="{1A7646EA-B288-4604-A6D7-D30F019F59D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5" name="TextBox 3834">
          <a:extLst>
            <a:ext uri="{FF2B5EF4-FFF2-40B4-BE49-F238E27FC236}">
              <a16:creationId xmlns:a16="http://schemas.microsoft.com/office/drawing/2014/main" id="{ED4BC207-97E2-4C1F-AA43-3F1F9288618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6" name="TextBox 3835">
          <a:extLst>
            <a:ext uri="{FF2B5EF4-FFF2-40B4-BE49-F238E27FC236}">
              <a16:creationId xmlns:a16="http://schemas.microsoft.com/office/drawing/2014/main" id="{392143E2-6EEF-4778-B602-4B27E073250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7" name="TextBox 3836">
          <a:extLst>
            <a:ext uri="{FF2B5EF4-FFF2-40B4-BE49-F238E27FC236}">
              <a16:creationId xmlns:a16="http://schemas.microsoft.com/office/drawing/2014/main" id="{9A16719E-ADC0-464D-97F5-13EF57AE7AA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8" name="TextBox 3837">
          <a:extLst>
            <a:ext uri="{FF2B5EF4-FFF2-40B4-BE49-F238E27FC236}">
              <a16:creationId xmlns:a16="http://schemas.microsoft.com/office/drawing/2014/main" id="{BA7E3804-59CA-4B4D-93CA-87ACA0873C4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39" name="TextBox 3838">
          <a:extLst>
            <a:ext uri="{FF2B5EF4-FFF2-40B4-BE49-F238E27FC236}">
              <a16:creationId xmlns:a16="http://schemas.microsoft.com/office/drawing/2014/main" id="{E84AE60F-11B0-4C19-A940-1888AAEE60A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0" name="TextBox 3839">
          <a:extLst>
            <a:ext uri="{FF2B5EF4-FFF2-40B4-BE49-F238E27FC236}">
              <a16:creationId xmlns:a16="http://schemas.microsoft.com/office/drawing/2014/main" id="{7DF61EDC-542F-444C-86B1-57CD4328839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1" name="TextBox 3840">
          <a:extLst>
            <a:ext uri="{FF2B5EF4-FFF2-40B4-BE49-F238E27FC236}">
              <a16:creationId xmlns:a16="http://schemas.microsoft.com/office/drawing/2014/main" id="{D12D8EDA-F8CF-4A68-9C3B-72435BA7B85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2" name="TextBox 3841">
          <a:extLst>
            <a:ext uri="{FF2B5EF4-FFF2-40B4-BE49-F238E27FC236}">
              <a16:creationId xmlns:a16="http://schemas.microsoft.com/office/drawing/2014/main" id="{C162071C-4C16-4BFE-BDB9-6166575BA70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3" name="TextBox 3842">
          <a:extLst>
            <a:ext uri="{FF2B5EF4-FFF2-40B4-BE49-F238E27FC236}">
              <a16:creationId xmlns:a16="http://schemas.microsoft.com/office/drawing/2014/main" id="{99E7EC13-5B00-4742-9BF6-2C1003CC263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4" name="TextBox 3843">
          <a:extLst>
            <a:ext uri="{FF2B5EF4-FFF2-40B4-BE49-F238E27FC236}">
              <a16:creationId xmlns:a16="http://schemas.microsoft.com/office/drawing/2014/main" id="{85617075-3016-409D-A94D-340955CBE4D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5" name="TextBox 3844">
          <a:extLst>
            <a:ext uri="{FF2B5EF4-FFF2-40B4-BE49-F238E27FC236}">
              <a16:creationId xmlns:a16="http://schemas.microsoft.com/office/drawing/2014/main" id="{8F9F1C6C-489F-4CF4-82D1-DA15A50C437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6" name="TextBox 3845">
          <a:extLst>
            <a:ext uri="{FF2B5EF4-FFF2-40B4-BE49-F238E27FC236}">
              <a16:creationId xmlns:a16="http://schemas.microsoft.com/office/drawing/2014/main" id="{07E90B92-5F7C-48E3-A627-6F66B15CC75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7" name="TextBox 3846">
          <a:extLst>
            <a:ext uri="{FF2B5EF4-FFF2-40B4-BE49-F238E27FC236}">
              <a16:creationId xmlns:a16="http://schemas.microsoft.com/office/drawing/2014/main" id="{08334DF7-C61E-40E3-B366-D441F114F8F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8" name="TextBox 3847">
          <a:extLst>
            <a:ext uri="{FF2B5EF4-FFF2-40B4-BE49-F238E27FC236}">
              <a16:creationId xmlns:a16="http://schemas.microsoft.com/office/drawing/2014/main" id="{D5B0E452-B956-4EB9-96E0-1C1BA39263C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49" name="TextBox 3848">
          <a:extLst>
            <a:ext uri="{FF2B5EF4-FFF2-40B4-BE49-F238E27FC236}">
              <a16:creationId xmlns:a16="http://schemas.microsoft.com/office/drawing/2014/main" id="{6ABD7132-A7D6-41D8-87DB-5754D29E50F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0" name="TextBox 3849">
          <a:extLst>
            <a:ext uri="{FF2B5EF4-FFF2-40B4-BE49-F238E27FC236}">
              <a16:creationId xmlns:a16="http://schemas.microsoft.com/office/drawing/2014/main" id="{677F33A1-9B8C-4688-8E4D-1C118957FCE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1" name="TextBox 3850">
          <a:extLst>
            <a:ext uri="{FF2B5EF4-FFF2-40B4-BE49-F238E27FC236}">
              <a16:creationId xmlns:a16="http://schemas.microsoft.com/office/drawing/2014/main" id="{5506EFAB-4C73-48B5-B690-2F35595A176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2" name="TextBox 3851">
          <a:extLst>
            <a:ext uri="{FF2B5EF4-FFF2-40B4-BE49-F238E27FC236}">
              <a16:creationId xmlns:a16="http://schemas.microsoft.com/office/drawing/2014/main" id="{E7089BF5-3E77-44D6-BD3E-C588682B7C1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3" name="TextBox 3852">
          <a:extLst>
            <a:ext uri="{FF2B5EF4-FFF2-40B4-BE49-F238E27FC236}">
              <a16:creationId xmlns:a16="http://schemas.microsoft.com/office/drawing/2014/main" id="{24510521-DE8D-4ABF-9114-3AF9EC29D3F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4" name="TextBox 3853">
          <a:extLst>
            <a:ext uri="{FF2B5EF4-FFF2-40B4-BE49-F238E27FC236}">
              <a16:creationId xmlns:a16="http://schemas.microsoft.com/office/drawing/2014/main" id="{58D9D654-0DD1-4B01-ADD7-3FB4052E169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5" name="TextBox 3854">
          <a:extLst>
            <a:ext uri="{FF2B5EF4-FFF2-40B4-BE49-F238E27FC236}">
              <a16:creationId xmlns:a16="http://schemas.microsoft.com/office/drawing/2014/main" id="{43791E66-7BF4-44D4-B87A-B7230D52C17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6" name="TextBox 3855">
          <a:extLst>
            <a:ext uri="{FF2B5EF4-FFF2-40B4-BE49-F238E27FC236}">
              <a16:creationId xmlns:a16="http://schemas.microsoft.com/office/drawing/2014/main" id="{67FE5186-3E9C-4A0C-A323-FDA7EB17347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7" name="TextBox 3856">
          <a:extLst>
            <a:ext uri="{FF2B5EF4-FFF2-40B4-BE49-F238E27FC236}">
              <a16:creationId xmlns:a16="http://schemas.microsoft.com/office/drawing/2014/main" id="{ED3E5E90-29EA-4AA3-B6C9-863FF36AB1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8" name="TextBox 3857">
          <a:extLst>
            <a:ext uri="{FF2B5EF4-FFF2-40B4-BE49-F238E27FC236}">
              <a16:creationId xmlns:a16="http://schemas.microsoft.com/office/drawing/2014/main" id="{F498268C-1B2F-49EE-95D8-2482A19890E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59" name="TextBox 3858">
          <a:extLst>
            <a:ext uri="{FF2B5EF4-FFF2-40B4-BE49-F238E27FC236}">
              <a16:creationId xmlns:a16="http://schemas.microsoft.com/office/drawing/2014/main" id="{49650918-714E-4BDB-957B-9A827D54B8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0" name="TextBox 3859">
          <a:extLst>
            <a:ext uri="{FF2B5EF4-FFF2-40B4-BE49-F238E27FC236}">
              <a16:creationId xmlns:a16="http://schemas.microsoft.com/office/drawing/2014/main" id="{17A51554-25FA-4F6F-8703-D171B6113C4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1" name="TextBox 3860">
          <a:extLst>
            <a:ext uri="{FF2B5EF4-FFF2-40B4-BE49-F238E27FC236}">
              <a16:creationId xmlns:a16="http://schemas.microsoft.com/office/drawing/2014/main" id="{0CDA25A0-2671-4EC5-B174-B640817C124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2" name="TextBox 3861">
          <a:extLst>
            <a:ext uri="{FF2B5EF4-FFF2-40B4-BE49-F238E27FC236}">
              <a16:creationId xmlns:a16="http://schemas.microsoft.com/office/drawing/2014/main" id="{0D94AE11-3992-4563-91C1-3DF0DF5F9D2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3" name="TextBox 3862">
          <a:extLst>
            <a:ext uri="{FF2B5EF4-FFF2-40B4-BE49-F238E27FC236}">
              <a16:creationId xmlns:a16="http://schemas.microsoft.com/office/drawing/2014/main" id="{A84B590E-22E1-4D59-A898-D1581C1C970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4" name="TextBox 3863">
          <a:extLst>
            <a:ext uri="{FF2B5EF4-FFF2-40B4-BE49-F238E27FC236}">
              <a16:creationId xmlns:a16="http://schemas.microsoft.com/office/drawing/2014/main" id="{61C541BB-0497-4AC7-9F80-EB9892E4B3B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5" name="TextBox 3864">
          <a:extLst>
            <a:ext uri="{FF2B5EF4-FFF2-40B4-BE49-F238E27FC236}">
              <a16:creationId xmlns:a16="http://schemas.microsoft.com/office/drawing/2014/main" id="{8F638BB4-19E3-4551-84BA-25A7FE9A8E4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6" name="TextBox 3865">
          <a:extLst>
            <a:ext uri="{FF2B5EF4-FFF2-40B4-BE49-F238E27FC236}">
              <a16:creationId xmlns:a16="http://schemas.microsoft.com/office/drawing/2014/main" id="{9DEBC325-C53E-497A-B49F-D8D00090D24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7" name="TextBox 3866">
          <a:extLst>
            <a:ext uri="{FF2B5EF4-FFF2-40B4-BE49-F238E27FC236}">
              <a16:creationId xmlns:a16="http://schemas.microsoft.com/office/drawing/2014/main" id="{91007A21-0B3B-40C8-8D8C-9261DA5A591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8" name="TextBox 3867">
          <a:extLst>
            <a:ext uri="{FF2B5EF4-FFF2-40B4-BE49-F238E27FC236}">
              <a16:creationId xmlns:a16="http://schemas.microsoft.com/office/drawing/2014/main" id="{A802F2BC-2AD7-4BBB-B380-8EB4CB10A4F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69" name="TextBox 3868">
          <a:extLst>
            <a:ext uri="{FF2B5EF4-FFF2-40B4-BE49-F238E27FC236}">
              <a16:creationId xmlns:a16="http://schemas.microsoft.com/office/drawing/2014/main" id="{05D9C2DC-19E2-42D6-8046-36D534ED9B6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0" name="TextBox 3869">
          <a:extLst>
            <a:ext uri="{FF2B5EF4-FFF2-40B4-BE49-F238E27FC236}">
              <a16:creationId xmlns:a16="http://schemas.microsoft.com/office/drawing/2014/main" id="{1014E69A-37F1-4951-9EBE-6842790F6E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1" name="TextBox 3870">
          <a:extLst>
            <a:ext uri="{FF2B5EF4-FFF2-40B4-BE49-F238E27FC236}">
              <a16:creationId xmlns:a16="http://schemas.microsoft.com/office/drawing/2014/main" id="{278B73F8-6D1E-4D8F-B6CF-92484F296E1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2" name="TextBox 3871">
          <a:extLst>
            <a:ext uri="{FF2B5EF4-FFF2-40B4-BE49-F238E27FC236}">
              <a16:creationId xmlns:a16="http://schemas.microsoft.com/office/drawing/2014/main" id="{8A806B5A-5312-4AAA-9FA6-D818EDC8882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3" name="TextBox 3872">
          <a:extLst>
            <a:ext uri="{FF2B5EF4-FFF2-40B4-BE49-F238E27FC236}">
              <a16:creationId xmlns:a16="http://schemas.microsoft.com/office/drawing/2014/main" id="{179451E8-FBC5-48F3-8D93-9A5EDD6D61C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4" name="TextBox 3873">
          <a:extLst>
            <a:ext uri="{FF2B5EF4-FFF2-40B4-BE49-F238E27FC236}">
              <a16:creationId xmlns:a16="http://schemas.microsoft.com/office/drawing/2014/main" id="{7AF1514C-106A-4E10-8287-7FF61651CDD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5" name="TextBox 3874">
          <a:extLst>
            <a:ext uri="{FF2B5EF4-FFF2-40B4-BE49-F238E27FC236}">
              <a16:creationId xmlns:a16="http://schemas.microsoft.com/office/drawing/2014/main" id="{E103A206-C39B-4E7C-84FE-CCB561B8984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6" name="TextBox 3875">
          <a:extLst>
            <a:ext uri="{FF2B5EF4-FFF2-40B4-BE49-F238E27FC236}">
              <a16:creationId xmlns:a16="http://schemas.microsoft.com/office/drawing/2014/main" id="{58E346D7-728E-44CF-B80B-CE61758AC4B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7" name="TextBox 3876">
          <a:extLst>
            <a:ext uri="{FF2B5EF4-FFF2-40B4-BE49-F238E27FC236}">
              <a16:creationId xmlns:a16="http://schemas.microsoft.com/office/drawing/2014/main" id="{3B74CF56-AB0C-4BC3-842A-1758AF57C0B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8" name="TextBox 3877">
          <a:extLst>
            <a:ext uri="{FF2B5EF4-FFF2-40B4-BE49-F238E27FC236}">
              <a16:creationId xmlns:a16="http://schemas.microsoft.com/office/drawing/2014/main" id="{5AB30940-0619-4225-AE91-AF1E1A8AE5A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79" name="TextBox 3878">
          <a:extLst>
            <a:ext uri="{FF2B5EF4-FFF2-40B4-BE49-F238E27FC236}">
              <a16:creationId xmlns:a16="http://schemas.microsoft.com/office/drawing/2014/main" id="{748E3A22-83D1-4F72-AC08-38E17D06A59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0" name="TextBox 3879">
          <a:extLst>
            <a:ext uri="{FF2B5EF4-FFF2-40B4-BE49-F238E27FC236}">
              <a16:creationId xmlns:a16="http://schemas.microsoft.com/office/drawing/2014/main" id="{4027C939-0490-49E0-83D9-95CF92120E6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1" name="TextBox 3880">
          <a:extLst>
            <a:ext uri="{FF2B5EF4-FFF2-40B4-BE49-F238E27FC236}">
              <a16:creationId xmlns:a16="http://schemas.microsoft.com/office/drawing/2014/main" id="{B25E925E-B1A1-4875-BADE-AE1991EE32E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2" name="TextBox 3881">
          <a:extLst>
            <a:ext uri="{FF2B5EF4-FFF2-40B4-BE49-F238E27FC236}">
              <a16:creationId xmlns:a16="http://schemas.microsoft.com/office/drawing/2014/main" id="{93CF22F8-1D1B-453A-B032-B3C8625F3C9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3" name="TextBox 3882">
          <a:extLst>
            <a:ext uri="{FF2B5EF4-FFF2-40B4-BE49-F238E27FC236}">
              <a16:creationId xmlns:a16="http://schemas.microsoft.com/office/drawing/2014/main" id="{9C555AE1-BD2B-4590-AF3F-74F2B67EC5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4" name="TextBox 3883">
          <a:extLst>
            <a:ext uri="{FF2B5EF4-FFF2-40B4-BE49-F238E27FC236}">
              <a16:creationId xmlns:a16="http://schemas.microsoft.com/office/drawing/2014/main" id="{090B610C-14D8-4CC4-8559-ED0B6B8CD5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5" name="TextBox 3884">
          <a:extLst>
            <a:ext uri="{FF2B5EF4-FFF2-40B4-BE49-F238E27FC236}">
              <a16:creationId xmlns:a16="http://schemas.microsoft.com/office/drawing/2014/main" id="{60AAC215-8ED5-4355-9A54-4CFB90D1644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6" name="TextBox 3885">
          <a:extLst>
            <a:ext uri="{FF2B5EF4-FFF2-40B4-BE49-F238E27FC236}">
              <a16:creationId xmlns:a16="http://schemas.microsoft.com/office/drawing/2014/main" id="{0CDF63D7-2EDF-4B32-8DD7-0AACEB012A8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7" name="TextBox 3886">
          <a:extLst>
            <a:ext uri="{FF2B5EF4-FFF2-40B4-BE49-F238E27FC236}">
              <a16:creationId xmlns:a16="http://schemas.microsoft.com/office/drawing/2014/main" id="{66F95DD4-BBA0-4BA6-AC94-68BE4EAE470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8" name="TextBox 3887">
          <a:extLst>
            <a:ext uri="{FF2B5EF4-FFF2-40B4-BE49-F238E27FC236}">
              <a16:creationId xmlns:a16="http://schemas.microsoft.com/office/drawing/2014/main" id="{4EF07596-7D1F-49BC-B69B-24EE7888EFF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89" name="TextBox 3888">
          <a:extLst>
            <a:ext uri="{FF2B5EF4-FFF2-40B4-BE49-F238E27FC236}">
              <a16:creationId xmlns:a16="http://schemas.microsoft.com/office/drawing/2014/main" id="{8C1C63F9-41D3-4744-9764-809E3959369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0" name="TextBox 3889">
          <a:extLst>
            <a:ext uri="{FF2B5EF4-FFF2-40B4-BE49-F238E27FC236}">
              <a16:creationId xmlns:a16="http://schemas.microsoft.com/office/drawing/2014/main" id="{4220D710-8CA4-4ACC-BB09-37B7F3C9071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1" name="TextBox 3890">
          <a:extLst>
            <a:ext uri="{FF2B5EF4-FFF2-40B4-BE49-F238E27FC236}">
              <a16:creationId xmlns:a16="http://schemas.microsoft.com/office/drawing/2014/main" id="{3FE2CEEC-042E-4505-98D8-C886038747B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2" name="TextBox 3891">
          <a:extLst>
            <a:ext uri="{FF2B5EF4-FFF2-40B4-BE49-F238E27FC236}">
              <a16:creationId xmlns:a16="http://schemas.microsoft.com/office/drawing/2014/main" id="{F19157DD-43D0-4E8A-9697-A4174E4C600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3" name="TextBox 3892">
          <a:extLst>
            <a:ext uri="{FF2B5EF4-FFF2-40B4-BE49-F238E27FC236}">
              <a16:creationId xmlns:a16="http://schemas.microsoft.com/office/drawing/2014/main" id="{A80D86D2-7EFA-4E86-A992-A661ABC82F8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4" name="TextBox 3893">
          <a:extLst>
            <a:ext uri="{FF2B5EF4-FFF2-40B4-BE49-F238E27FC236}">
              <a16:creationId xmlns:a16="http://schemas.microsoft.com/office/drawing/2014/main" id="{3FFA160B-AFDE-4B15-80DF-EE36E24434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5" name="TextBox 3894">
          <a:extLst>
            <a:ext uri="{FF2B5EF4-FFF2-40B4-BE49-F238E27FC236}">
              <a16:creationId xmlns:a16="http://schemas.microsoft.com/office/drawing/2014/main" id="{E347DA27-386A-4E9A-B411-CB9300B4B58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6" name="TextBox 3895">
          <a:extLst>
            <a:ext uri="{FF2B5EF4-FFF2-40B4-BE49-F238E27FC236}">
              <a16:creationId xmlns:a16="http://schemas.microsoft.com/office/drawing/2014/main" id="{BD84598B-A8F4-4DA1-BB0A-1E4650078B3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7" name="TextBox 3896">
          <a:extLst>
            <a:ext uri="{FF2B5EF4-FFF2-40B4-BE49-F238E27FC236}">
              <a16:creationId xmlns:a16="http://schemas.microsoft.com/office/drawing/2014/main" id="{B2092B69-DAB8-49D7-8DEA-BB50DE5385F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8" name="TextBox 3897">
          <a:extLst>
            <a:ext uri="{FF2B5EF4-FFF2-40B4-BE49-F238E27FC236}">
              <a16:creationId xmlns:a16="http://schemas.microsoft.com/office/drawing/2014/main" id="{B0541B3C-D66C-4D71-9CCA-7F6061D020F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899" name="TextBox 3898">
          <a:extLst>
            <a:ext uri="{FF2B5EF4-FFF2-40B4-BE49-F238E27FC236}">
              <a16:creationId xmlns:a16="http://schemas.microsoft.com/office/drawing/2014/main" id="{9D7CA7CA-0D5E-434F-8F75-939E78ADDDC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0" name="TextBox 3899">
          <a:extLst>
            <a:ext uri="{FF2B5EF4-FFF2-40B4-BE49-F238E27FC236}">
              <a16:creationId xmlns:a16="http://schemas.microsoft.com/office/drawing/2014/main" id="{093166D4-EC26-4277-AF41-DD46FD39BBA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1" name="TextBox 3900">
          <a:extLst>
            <a:ext uri="{FF2B5EF4-FFF2-40B4-BE49-F238E27FC236}">
              <a16:creationId xmlns:a16="http://schemas.microsoft.com/office/drawing/2014/main" id="{467A1993-5B61-4BAF-88A7-6E495A67FB0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2" name="TextBox 3901">
          <a:extLst>
            <a:ext uri="{FF2B5EF4-FFF2-40B4-BE49-F238E27FC236}">
              <a16:creationId xmlns:a16="http://schemas.microsoft.com/office/drawing/2014/main" id="{36D5256B-845F-4D4E-A68B-3243451C33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3" name="TextBox 3902">
          <a:extLst>
            <a:ext uri="{FF2B5EF4-FFF2-40B4-BE49-F238E27FC236}">
              <a16:creationId xmlns:a16="http://schemas.microsoft.com/office/drawing/2014/main" id="{0EE0CB38-3CE2-412E-8F3E-9C1A7D9E6A6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4" name="TextBox 3903">
          <a:extLst>
            <a:ext uri="{FF2B5EF4-FFF2-40B4-BE49-F238E27FC236}">
              <a16:creationId xmlns:a16="http://schemas.microsoft.com/office/drawing/2014/main" id="{77723294-DFB5-4730-9B3A-2C499B7FCDE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5" name="TextBox 3904">
          <a:extLst>
            <a:ext uri="{FF2B5EF4-FFF2-40B4-BE49-F238E27FC236}">
              <a16:creationId xmlns:a16="http://schemas.microsoft.com/office/drawing/2014/main" id="{241D9895-A49E-46CE-BE2E-0AD361FEFAF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6" name="TextBox 3905">
          <a:extLst>
            <a:ext uri="{FF2B5EF4-FFF2-40B4-BE49-F238E27FC236}">
              <a16:creationId xmlns:a16="http://schemas.microsoft.com/office/drawing/2014/main" id="{FA29DB81-3BF9-484A-9B05-3C711917283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7" name="TextBox 3906">
          <a:extLst>
            <a:ext uri="{FF2B5EF4-FFF2-40B4-BE49-F238E27FC236}">
              <a16:creationId xmlns:a16="http://schemas.microsoft.com/office/drawing/2014/main" id="{938965B9-A68E-461B-AE84-A23FD71BE4A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8" name="TextBox 3907">
          <a:extLst>
            <a:ext uri="{FF2B5EF4-FFF2-40B4-BE49-F238E27FC236}">
              <a16:creationId xmlns:a16="http://schemas.microsoft.com/office/drawing/2014/main" id="{17A0A9CD-3CD0-48EA-8487-E8B77D0752E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09" name="TextBox 3908">
          <a:extLst>
            <a:ext uri="{FF2B5EF4-FFF2-40B4-BE49-F238E27FC236}">
              <a16:creationId xmlns:a16="http://schemas.microsoft.com/office/drawing/2014/main" id="{EA52CE5F-989A-49C2-8C6E-187757CE080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0" name="TextBox 3909">
          <a:extLst>
            <a:ext uri="{FF2B5EF4-FFF2-40B4-BE49-F238E27FC236}">
              <a16:creationId xmlns:a16="http://schemas.microsoft.com/office/drawing/2014/main" id="{FD4FAE96-24F5-482C-8C91-9974C9D1B8B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1" name="TextBox 3910">
          <a:extLst>
            <a:ext uri="{FF2B5EF4-FFF2-40B4-BE49-F238E27FC236}">
              <a16:creationId xmlns:a16="http://schemas.microsoft.com/office/drawing/2014/main" id="{A838F024-C751-4BFA-A07A-9D707293FE3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2" name="TextBox 3911">
          <a:extLst>
            <a:ext uri="{FF2B5EF4-FFF2-40B4-BE49-F238E27FC236}">
              <a16:creationId xmlns:a16="http://schemas.microsoft.com/office/drawing/2014/main" id="{D92D9C5A-7652-4EF1-B1A6-D0A9CC0E662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3" name="TextBox 3912">
          <a:extLst>
            <a:ext uri="{FF2B5EF4-FFF2-40B4-BE49-F238E27FC236}">
              <a16:creationId xmlns:a16="http://schemas.microsoft.com/office/drawing/2014/main" id="{AA6EB315-9515-489E-A6D8-45533A9717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4" name="TextBox 3913">
          <a:extLst>
            <a:ext uri="{FF2B5EF4-FFF2-40B4-BE49-F238E27FC236}">
              <a16:creationId xmlns:a16="http://schemas.microsoft.com/office/drawing/2014/main" id="{1DB18759-5698-41DB-AF20-6A599A067CF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5" name="TextBox 3914">
          <a:extLst>
            <a:ext uri="{FF2B5EF4-FFF2-40B4-BE49-F238E27FC236}">
              <a16:creationId xmlns:a16="http://schemas.microsoft.com/office/drawing/2014/main" id="{7D30E5A9-23B2-44BF-80BA-008DF21C057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6" name="TextBox 3915">
          <a:extLst>
            <a:ext uri="{FF2B5EF4-FFF2-40B4-BE49-F238E27FC236}">
              <a16:creationId xmlns:a16="http://schemas.microsoft.com/office/drawing/2014/main" id="{21024F32-1CD7-4B86-9540-9FE3AF897A9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7" name="TextBox 3916">
          <a:extLst>
            <a:ext uri="{FF2B5EF4-FFF2-40B4-BE49-F238E27FC236}">
              <a16:creationId xmlns:a16="http://schemas.microsoft.com/office/drawing/2014/main" id="{53FF5DCC-A7B0-4FE3-BBB3-EC6DB17AD0A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8" name="TextBox 3917">
          <a:extLst>
            <a:ext uri="{FF2B5EF4-FFF2-40B4-BE49-F238E27FC236}">
              <a16:creationId xmlns:a16="http://schemas.microsoft.com/office/drawing/2014/main" id="{1BCA36C7-C637-40A1-8302-AA6F4054041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19" name="TextBox 3918">
          <a:extLst>
            <a:ext uri="{FF2B5EF4-FFF2-40B4-BE49-F238E27FC236}">
              <a16:creationId xmlns:a16="http://schemas.microsoft.com/office/drawing/2014/main" id="{7ED33C04-4F8D-40A0-8774-D739B61D37B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0" name="TextBox 3919">
          <a:extLst>
            <a:ext uri="{FF2B5EF4-FFF2-40B4-BE49-F238E27FC236}">
              <a16:creationId xmlns:a16="http://schemas.microsoft.com/office/drawing/2014/main" id="{85800264-ED60-44CA-87FD-04857ADA33D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1" name="TextBox 3920">
          <a:extLst>
            <a:ext uri="{FF2B5EF4-FFF2-40B4-BE49-F238E27FC236}">
              <a16:creationId xmlns:a16="http://schemas.microsoft.com/office/drawing/2014/main" id="{42582918-62DC-44B2-BAA0-E03AD02AE5C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2" name="TextBox 3921">
          <a:extLst>
            <a:ext uri="{FF2B5EF4-FFF2-40B4-BE49-F238E27FC236}">
              <a16:creationId xmlns:a16="http://schemas.microsoft.com/office/drawing/2014/main" id="{ED1C0E6F-021B-4587-9F6E-E5C54CD49B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3" name="TextBox 3922">
          <a:extLst>
            <a:ext uri="{FF2B5EF4-FFF2-40B4-BE49-F238E27FC236}">
              <a16:creationId xmlns:a16="http://schemas.microsoft.com/office/drawing/2014/main" id="{43797966-A82B-4AE6-A21C-F9FB29EF55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4" name="TextBox 3923">
          <a:extLst>
            <a:ext uri="{FF2B5EF4-FFF2-40B4-BE49-F238E27FC236}">
              <a16:creationId xmlns:a16="http://schemas.microsoft.com/office/drawing/2014/main" id="{539E806F-986D-4240-A0B4-2D29C0837C9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5" name="TextBox 3924">
          <a:extLst>
            <a:ext uri="{FF2B5EF4-FFF2-40B4-BE49-F238E27FC236}">
              <a16:creationId xmlns:a16="http://schemas.microsoft.com/office/drawing/2014/main" id="{42DB3F9B-1089-43B9-B0E3-C094E970E5D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6" name="TextBox 3925">
          <a:extLst>
            <a:ext uri="{FF2B5EF4-FFF2-40B4-BE49-F238E27FC236}">
              <a16:creationId xmlns:a16="http://schemas.microsoft.com/office/drawing/2014/main" id="{6D5D84F2-DF30-4234-92D6-EC3AFCA72BF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7" name="TextBox 3926">
          <a:extLst>
            <a:ext uri="{FF2B5EF4-FFF2-40B4-BE49-F238E27FC236}">
              <a16:creationId xmlns:a16="http://schemas.microsoft.com/office/drawing/2014/main" id="{AB9E97B9-FBAF-4782-ACDC-01582BCC5A6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8" name="TextBox 3927">
          <a:extLst>
            <a:ext uri="{FF2B5EF4-FFF2-40B4-BE49-F238E27FC236}">
              <a16:creationId xmlns:a16="http://schemas.microsoft.com/office/drawing/2014/main" id="{7ED548F8-62F1-4900-90C4-A3C0B9C1DCD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29" name="TextBox 3928">
          <a:extLst>
            <a:ext uri="{FF2B5EF4-FFF2-40B4-BE49-F238E27FC236}">
              <a16:creationId xmlns:a16="http://schemas.microsoft.com/office/drawing/2014/main" id="{C3F6DCE3-89EF-4B7D-BA55-1F30D481AC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0" name="TextBox 3929">
          <a:extLst>
            <a:ext uri="{FF2B5EF4-FFF2-40B4-BE49-F238E27FC236}">
              <a16:creationId xmlns:a16="http://schemas.microsoft.com/office/drawing/2014/main" id="{3F648CEA-2E8C-4AE4-8234-0DE56E9F645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1" name="TextBox 3930">
          <a:extLst>
            <a:ext uri="{FF2B5EF4-FFF2-40B4-BE49-F238E27FC236}">
              <a16:creationId xmlns:a16="http://schemas.microsoft.com/office/drawing/2014/main" id="{FBE60647-B4F0-401F-A76F-DB6622F2E7F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2" name="TextBox 3931">
          <a:extLst>
            <a:ext uri="{FF2B5EF4-FFF2-40B4-BE49-F238E27FC236}">
              <a16:creationId xmlns:a16="http://schemas.microsoft.com/office/drawing/2014/main" id="{FD8815CC-CE51-4119-92EB-2CFBE924C14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3" name="TextBox 3932">
          <a:extLst>
            <a:ext uri="{FF2B5EF4-FFF2-40B4-BE49-F238E27FC236}">
              <a16:creationId xmlns:a16="http://schemas.microsoft.com/office/drawing/2014/main" id="{B92DD4E4-7DE1-4CD1-B3B6-0A9543DCADB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4" name="TextBox 3933">
          <a:extLst>
            <a:ext uri="{FF2B5EF4-FFF2-40B4-BE49-F238E27FC236}">
              <a16:creationId xmlns:a16="http://schemas.microsoft.com/office/drawing/2014/main" id="{2003AF86-B505-4CD4-9534-3B386A1C730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5" name="TextBox 3934">
          <a:extLst>
            <a:ext uri="{FF2B5EF4-FFF2-40B4-BE49-F238E27FC236}">
              <a16:creationId xmlns:a16="http://schemas.microsoft.com/office/drawing/2014/main" id="{5E96F9B0-AB55-4D91-B763-724DDB7B6E1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6" name="TextBox 3935">
          <a:extLst>
            <a:ext uri="{FF2B5EF4-FFF2-40B4-BE49-F238E27FC236}">
              <a16:creationId xmlns:a16="http://schemas.microsoft.com/office/drawing/2014/main" id="{8534DC67-4F85-463E-B0D4-002EA4DE0B6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7" name="TextBox 3936">
          <a:extLst>
            <a:ext uri="{FF2B5EF4-FFF2-40B4-BE49-F238E27FC236}">
              <a16:creationId xmlns:a16="http://schemas.microsoft.com/office/drawing/2014/main" id="{363A9E3C-FD94-453D-9872-F9F77E82D94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8" name="TextBox 3937">
          <a:extLst>
            <a:ext uri="{FF2B5EF4-FFF2-40B4-BE49-F238E27FC236}">
              <a16:creationId xmlns:a16="http://schemas.microsoft.com/office/drawing/2014/main" id="{AA555BCF-10F7-4688-AC46-AF500F13531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39" name="TextBox 3938">
          <a:extLst>
            <a:ext uri="{FF2B5EF4-FFF2-40B4-BE49-F238E27FC236}">
              <a16:creationId xmlns:a16="http://schemas.microsoft.com/office/drawing/2014/main" id="{14102F50-EC8B-46DC-97D7-5BF452984C3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0" name="TextBox 3939">
          <a:extLst>
            <a:ext uri="{FF2B5EF4-FFF2-40B4-BE49-F238E27FC236}">
              <a16:creationId xmlns:a16="http://schemas.microsoft.com/office/drawing/2014/main" id="{B428D00D-B72E-46DA-93AE-AF84AF49F8A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1" name="TextBox 3940">
          <a:extLst>
            <a:ext uri="{FF2B5EF4-FFF2-40B4-BE49-F238E27FC236}">
              <a16:creationId xmlns:a16="http://schemas.microsoft.com/office/drawing/2014/main" id="{3E4706FD-CFA6-4B39-A828-4D2983F1AED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2" name="TextBox 3941">
          <a:extLst>
            <a:ext uri="{FF2B5EF4-FFF2-40B4-BE49-F238E27FC236}">
              <a16:creationId xmlns:a16="http://schemas.microsoft.com/office/drawing/2014/main" id="{4AC8C749-1491-42E4-A8B9-47F5BDFDA7B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3" name="TextBox 3942">
          <a:extLst>
            <a:ext uri="{FF2B5EF4-FFF2-40B4-BE49-F238E27FC236}">
              <a16:creationId xmlns:a16="http://schemas.microsoft.com/office/drawing/2014/main" id="{E1C1AE31-20EA-4DF8-BD5B-6A9777772C5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4" name="TextBox 3943">
          <a:extLst>
            <a:ext uri="{FF2B5EF4-FFF2-40B4-BE49-F238E27FC236}">
              <a16:creationId xmlns:a16="http://schemas.microsoft.com/office/drawing/2014/main" id="{39F7DD51-EE2B-47DF-B12F-67F28D69345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5" name="TextBox 3944">
          <a:extLst>
            <a:ext uri="{FF2B5EF4-FFF2-40B4-BE49-F238E27FC236}">
              <a16:creationId xmlns:a16="http://schemas.microsoft.com/office/drawing/2014/main" id="{41C4A7B0-C3FB-47BB-8A02-24FBD3ADEFA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6" name="TextBox 3945">
          <a:extLst>
            <a:ext uri="{FF2B5EF4-FFF2-40B4-BE49-F238E27FC236}">
              <a16:creationId xmlns:a16="http://schemas.microsoft.com/office/drawing/2014/main" id="{91026426-89C7-4449-8045-755EE50252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7" name="TextBox 3946">
          <a:extLst>
            <a:ext uri="{FF2B5EF4-FFF2-40B4-BE49-F238E27FC236}">
              <a16:creationId xmlns:a16="http://schemas.microsoft.com/office/drawing/2014/main" id="{BAE2DBCA-B494-484C-91C9-BB88D342D9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8" name="TextBox 3947">
          <a:extLst>
            <a:ext uri="{FF2B5EF4-FFF2-40B4-BE49-F238E27FC236}">
              <a16:creationId xmlns:a16="http://schemas.microsoft.com/office/drawing/2014/main" id="{1D412496-D5A4-4147-9A67-56525DA8C5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49" name="TextBox 3948">
          <a:extLst>
            <a:ext uri="{FF2B5EF4-FFF2-40B4-BE49-F238E27FC236}">
              <a16:creationId xmlns:a16="http://schemas.microsoft.com/office/drawing/2014/main" id="{9AA8AF43-AD77-42CF-A517-D78BA30C054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0" name="TextBox 3949">
          <a:extLst>
            <a:ext uri="{FF2B5EF4-FFF2-40B4-BE49-F238E27FC236}">
              <a16:creationId xmlns:a16="http://schemas.microsoft.com/office/drawing/2014/main" id="{029EAA50-CF50-4C60-A795-F0559B583C8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1" name="TextBox 3950">
          <a:extLst>
            <a:ext uri="{FF2B5EF4-FFF2-40B4-BE49-F238E27FC236}">
              <a16:creationId xmlns:a16="http://schemas.microsoft.com/office/drawing/2014/main" id="{E43E3043-F25A-42A8-9307-2962F84D98C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2" name="TextBox 3951">
          <a:extLst>
            <a:ext uri="{FF2B5EF4-FFF2-40B4-BE49-F238E27FC236}">
              <a16:creationId xmlns:a16="http://schemas.microsoft.com/office/drawing/2014/main" id="{588DB9E7-4D47-4653-8EFB-99B042E8D2F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3" name="TextBox 3952">
          <a:extLst>
            <a:ext uri="{FF2B5EF4-FFF2-40B4-BE49-F238E27FC236}">
              <a16:creationId xmlns:a16="http://schemas.microsoft.com/office/drawing/2014/main" id="{CBC2D33B-B602-4DC8-BC86-AC3A0AE287C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4" name="TextBox 3953">
          <a:extLst>
            <a:ext uri="{FF2B5EF4-FFF2-40B4-BE49-F238E27FC236}">
              <a16:creationId xmlns:a16="http://schemas.microsoft.com/office/drawing/2014/main" id="{983C5C18-352C-47AE-AE46-EB7D6B6627E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5" name="TextBox 3954">
          <a:extLst>
            <a:ext uri="{FF2B5EF4-FFF2-40B4-BE49-F238E27FC236}">
              <a16:creationId xmlns:a16="http://schemas.microsoft.com/office/drawing/2014/main" id="{05ADA00B-601E-42D3-B4C0-02CA659B218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6" name="TextBox 3955">
          <a:extLst>
            <a:ext uri="{FF2B5EF4-FFF2-40B4-BE49-F238E27FC236}">
              <a16:creationId xmlns:a16="http://schemas.microsoft.com/office/drawing/2014/main" id="{193959C8-ADE6-4D8C-A2F1-28ECFD15D62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7" name="TextBox 3956">
          <a:extLst>
            <a:ext uri="{FF2B5EF4-FFF2-40B4-BE49-F238E27FC236}">
              <a16:creationId xmlns:a16="http://schemas.microsoft.com/office/drawing/2014/main" id="{C65A2FFA-C06B-44BA-AE80-CC5A6CB98E1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8" name="TextBox 3957">
          <a:extLst>
            <a:ext uri="{FF2B5EF4-FFF2-40B4-BE49-F238E27FC236}">
              <a16:creationId xmlns:a16="http://schemas.microsoft.com/office/drawing/2014/main" id="{6E85B7C1-D860-418D-8392-6CF5744D1C7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59" name="TextBox 3958">
          <a:extLst>
            <a:ext uri="{FF2B5EF4-FFF2-40B4-BE49-F238E27FC236}">
              <a16:creationId xmlns:a16="http://schemas.microsoft.com/office/drawing/2014/main" id="{A3553956-97F6-4F43-9AFF-AE3CDE5EF50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0" name="TextBox 3959">
          <a:extLst>
            <a:ext uri="{FF2B5EF4-FFF2-40B4-BE49-F238E27FC236}">
              <a16:creationId xmlns:a16="http://schemas.microsoft.com/office/drawing/2014/main" id="{2F86054A-9819-4B59-A395-9BBB9E68AB6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1" name="TextBox 3960">
          <a:extLst>
            <a:ext uri="{FF2B5EF4-FFF2-40B4-BE49-F238E27FC236}">
              <a16:creationId xmlns:a16="http://schemas.microsoft.com/office/drawing/2014/main" id="{BA5E5F68-66C5-43F9-991C-751DAFC7ECB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2" name="TextBox 3961">
          <a:extLst>
            <a:ext uri="{FF2B5EF4-FFF2-40B4-BE49-F238E27FC236}">
              <a16:creationId xmlns:a16="http://schemas.microsoft.com/office/drawing/2014/main" id="{635534A4-C0DD-4BFB-BF30-52B40708866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3" name="TextBox 3962">
          <a:extLst>
            <a:ext uri="{FF2B5EF4-FFF2-40B4-BE49-F238E27FC236}">
              <a16:creationId xmlns:a16="http://schemas.microsoft.com/office/drawing/2014/main" id="{F237312F-4427-4FD0-966D-4DB1BC51063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4" name="TextBox 3963">
          <a:extLst>
            <a:ext uri="{FF2B5EF4-FFF2-40B4-BE49-F238E27FC236}">
              <a16:creationId xmlns:a16="http://schemas.microsoft.com/office/drawing/2014/main" id="{AE8CB561-7D34-47B8-A274-AB431A95199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5" name="TextBox 3964">
          <a:extLst>
            <a:ext uri="{FF2B5EF4-FFF2-40B4-BE49-F238E27FC236}">
              <a16:creationId xmlns:a16="http://schemas.microsoft.com/office/drawing/2014/main" id="{5F7FD279-6E54-4B2E-A4CC-19B7B7B9A8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6" name="TextBox 3965">
          <a:extLst>
            <a:ext uri="{FF2B5EF4-FFF2-40B4-BE49-F238E27FC236}">
              <a16:creationId xmlns:a16="http://schemas.microsoft.com/office/drawing/2014/main" id="{32F560FE-8A58-4425-9E57-4E7249809B6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7" name="TextBox 3966">
          <a:extLst>
            <a:ext uri="{FF2B5EF4-FFF2-40B4-BE49-F238E27FC236}">
              <a16:creationId xmlns:a16="http://schemas.microsoft.com/office/drawing/2014/main" id="{539543AA-9E7D-4A19-9C71-DCD45FAAB10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8" name="TextBox 3967">
          <a:extLst>
            <a:ext uri="{FF2B5EF4-FFF2-40B4-BE49-F238E27FC236}">
              <a16:creationId xmlns:a16="http://schemas.microsoft.com/office/drawing/2014/main" id="{F5075449-81CA-4D1E-A290-6B274E93F80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69" name="TextBox 3968">
          <a:extLst>
            <a:ext uri="{FF2B5EF4-FFF2-40B4-BE49-F238E27FC236}">
              <a16:creationId xmlns:a16="http://schemas.microsoft.com/office/drawing/2014/main" id="{B729D918-EC48-4BC3-B677-5B976F10224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0" name="TextBox 3969">
          <a:extLst>
            <a:ext uri="{FF2B5EF4-FFF2-40B4-BE49-F238E27FC236}">
              <a16:creationId xmlns:a16="http://schemas.microsoft.com/office/drawing/2014/main" id="{AFBEDDDA-3377-47F6-9AA0-A6EFB476DA3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1" name="TextBox 3970">
          <a:extLst>
            <a:ext uri="{FF2B5EF4-FFF2-40B4-BE49-F238E27FC236}">
              <a16:creationId xmlns:a16="http://schemas.microsoft.com/office/drawing/2014/main" id="{C3B128EB-1051-454E-B1E5-7798B52B450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2" name="TextBox 3971">
          <a:extLst>
            <a:ext uri="{FF2B5EF4-FFF2-40B4-BE49-F238E27FC236}">
              <a16:creationId xmlns:a16="http://schemas.microsoft.com/office/drawing/2014/main" id="{BC6C7B8F-BDED-4DE8-BAB9-71448A2FFE8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3" name="TextBox 3972">
          <a:extLst>
            <a:ext uri="{FF2B5EF4-FFF2-40B4-BE49-F238E27FC236}">
              <a16:creationId xmlns:a16="http://schemas.microsoft.com/office/drawing/2014/main" id="{0BA2F9A7-91F9-4F7C-BA09-57693FD162B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4" name="TextBox 3973">
          <a:extLst>
            <a:ext uri="{FF2B5EF4-FFF2-40B4-BE49-F238E27FC236}">
              <a16:creationId xmlns:a16="http://schemas.microsoft.com/office/drawing/2014/main" id="{C451199A-A996-4C94-BDA6-649EC0ED494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5" name="TextBox 3974">
          <a:extLst>
            <a:ext uri="{FF2B5EF4-FFF2-40B4-BE49-F238E27FC236}">
              <a16:creationId xmlns:a16="http://schemas.microsoft.com/office/drawing/2014/main" id="{F85CE57D-B8A0-4906-94FE-C516E11CD89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6" name="TextBox 3975">
          <a:extLst>
            <a:ext uri="{FF2B5EF4-FFF2-40B4-BE49-F238E27FC236}">
              <a16:creationId xmlns:a16="http://schemas.microsoft.com/office/drawing/2014/main" id="{BB757A75-7FB9-4572-91CB-9F108BAC508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7" name="TextBox 3976">
          <a:extLst>
            <a:ext uri="{FF2B5EF4-FFF2-40B4-BE49-F238E27FC236}">
              <a16:creationId xmlns:a16="http://schemas.microsoft.com/office/drawing/2014/main" id="{B57A8F19-5A4D-4223-B0BB-9075DB79443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8" name="TextBox 3977">
          <a:extLst>
            <a:ext uri="{FF2B5EF4-FFF2-40B4-BE49-F238E27FC236}">
              <a16:creationId xmlns:a16="http://schemas.microsoft.com/office/drawing/2014/main" id="{C6044D2C-D17B-4A71-A67D-218A1C375C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79" name="TextBox 3978">
          <a:extLst>
            <a:ext uri="{FF2B5EF4-FFF2-40B4-BE49-F238E27FC236}">
              <a16:creationId xmlns:a16="http://schemas.microsoft.com/office/drawing/2014/main" id="{A45AFEDD-95FE-4363-9E00-E264B3A9BA6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0" name="TextBox 3979">
          <a:extLst>
            <a:ext uri="{FF2B5EF4-FFF2-40B4-BE49-F238E27FC236}">
              <a16:creationId xmlns:a16="http://schemas.microsoft.com/office/drawing/2014/main" id="{726A175F-7D49-4BB3-8600-DB68B2B7EE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1" name="TextBox 3980">
          <a:extLst>
            <a:ext uri="{FF2B5EF4-FFF2-40B4-BE49-F238E27FC236}">
              <a16:creationId xmlns:a16="http://schemas.microsoft.com/office/drawing/2014/main" id="{8F41BC21-600F-4CED-99FE-10BFB11BF21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2" name="TextBox 3981">
          <a:extLst>
            <a:ext uri="{FF2B5EF4-FFF2-40B4-BE49-F238E27FC236}">
              <a16:creationId xmlns:a16="http://schemas.microsoft.com/office/drawing/2014/main" id="{B4407536-64C2-4270-B82A-57F6D3E4EE9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3" name="TextBox 3982">
          <a:extLst>
            <a:ext uri="{FF2B5EF4-FFF2-40B4-BE49-F238E27FC236}">
              <a16:creationId xmlns:a16="http://schemas.microsoft.com/office/drawing/2014/main" id="{51E5EE2D-755C-45B4-A196-E6B73114094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4" name="TextBox 3983">
          <a:extLst>
            <a:ext uri="{FF2B5EF4-FFF2-40B4-BE49-F238E27FC236}">
              <a16:creationId xmlns:a16="http://schemas.microsoft.com/office/drawing/2014/main" id="{2EED9D93-A776-421C-B159-50FDB191DC9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5" name="TextBox 3984">
          <a:extLst>
            <a:ext uri="{FF2B5EF4-FFF2-40B4-BE49-F238E27FC236}">
              <a16:creationId xmlns:a16="http://schemas.microsoft.com/office/drawing/2014/main" id="{B3195BDF-8E4B-4F79-B9BE-D4E1BC2D689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6" name="TextBox 3985">
          <a:extLst>
            <a:ext uri="{FF2B5EF4-FFF2-40B4-BE49-F238E27FC236}">
              <a16:creationId xmlns:a16="http://schemas.microsoft.com/office/drawing/2014/main" id="{EED44FA6-A524-487D-BF35-DB4133BAA4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7" name="TextBox 3986">
          <a:extLst>
            <a:ext uri="{FF2B5EF4-FFF2-40B4-BE49-F238E27FC236}">
              <a16:creationId xmlns:a16="http://schemas.microsoft.com/office/drawing/2014/main" id="{3E72D719-37CA-4DD6-B8A0-ECCBC39D66A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8" name="TextBox 3987">
          <a:extLst>
            <a:ext uri="{FF2B5EF4-FFF2-40B4-BE49-F238E27FC236}">
              <a16:creationId xmlns:a16="http://schemas.microsoft.com/office/drawing/2014/main" id="{C4CFA4C1-DE7E-4F8C-8301-0C608488419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89" name="TextBox 3988">
          <a:extLst>
            <a:ext uri="{FF2B5EF4-FFF2-40B4-BE49-F238E27FC236}">
              <a16:creationId xmlns:a16="http://schemas.microsoft.com/office/drawing/2014/main" id="{09FFDDBC-E8A0-4C77-83CD-4C255A36EA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0" name="TextBox 3989">
          <a:extLst>
            <a:ext uri="{FF2B5EF4-FFF2-40B4-BE49-F238E27FC236}">
              <a16:creationId xmlns:a16="http://schemas.microsoft.com/office/drawing/2014/main" id="{81E9475D-173B-4368-807D-8F82EEBCD19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1" name="TextBox 3990">
          <a:extLst>
            <a:ext uri="{FF2B5EF4-FFF2-40B4-BE49-F238E27FC236}">
              <a16:creationId xmlns:a16="http://schemas.microsoft.com/office/drawing/2014/main" id="{1786B7F4-3662-421C-9041-0D039D2955B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2" name="TextBox 3991">
          <a:extLst>
            <a:ext uri="{FF2B5EF4-FFF2-40B4-BE49-F238E27FC236}">
              <a16:creationId xmlns:a16="http://schemas.microsoft.com/office/drawing/2014/main" id="{3C6B26B9-36A9-4BBC-84BC-04AFD924C2C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3" name="TextBox 3992">
          <a:extLst>
            <a:ext uri="{FF2B5EF4-FFF2-40B4-BE49-F238E27FC236}">
              <a16:creationId xmlns:a16="http://schemas.microsoft.com/office/drawing/2014/main" id="{F2C69EF2-9E52-47B3-875B-6CFD00DC8C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4" name="TextBox 3993">
          <a:extLst>
            <a:ext uri="{FF2B5EF4-FFF2-40B4-BE49-F238E27FC236}">
              <a16:creationId xmlns:a16="http://schemas.microsoft.com/office/drawing/2014/main" id="{26B48215-89AF-4358-9137-8A32B8847ED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5" name="TextBox 3994">
          <a:extLst>
            <a:ext uri="{FF2B5EF4-FFF2-40B4-BE49-F238E27FC236}">
              <a16:creationId xmlns:a16="http://schemas.microsoft.com/office/drawing/2014/main" id="{3429F0BB-D95D-4F8E-BB7F-94EB42DFD4B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6" name="TextBox 3995">
          <a:extLst>
            <a:ext uri="{FF2B5EF4-FFF2-40B4-BE49-F238E27FC236}">
              <a16:creationId xmlns:a16="http://schemas.microsoft.com/office/drawing/2014/main" id="{4558CC74-D288-4870-8FF4-6D51ADB9FC1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7" name="TextBox 3996">
          <a:extLst>
            <a:ext uri="{FF2B5EF4-FFF2-40B4-BE49-F238E27FC236}">
              <a16:creationId xmlns:a16="http://schemas.microsoft.com/office/drawing/2014/main" id="{30036DA6-10DB-44C0-890C-199FF15CB3E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8" name="TextBox 3997">
          <a:extLst>
            <a:ext uri="{FF2B5EF4-FFF2-40B4-BE49-F238E27FC236}">
              <a16:creationId xmlns:a16="http://schemas.microsoft.com/office/drawing/2014/main" id="{CB3A88C9-D59A-4434-A9EE-F7DA2A9CE57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3999" name="TextBox 3998">
          <a:extLst>
            <a:ext uri="{FF2B5EF4-FFF2-40B4-BE49-F238E27FC236}">
              <a16:creationId xmlns:a16="http://schemas.microsoft.com/office/drawing/2014/main" id="{AB254C25-504F-4845-AE47-F59EADE7B2C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0" name="TextBox 3999">
          <a:extLst>
            <a:ext uri="{FF2B5EF4-FFF2-40B4-BE49-F238E27FC236}">
              <a16:creationId xmlns:a16="http://schemas.microsoft.com/office/drawing/2014/main" id="{940E698B-0387-4595-B56A-C6445F166FD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1" name="TextBox 4000">
          <a:extLst>
            <a:ext uri="{FF2B5EF4-FFF2-40B4-BE49-F238E27FC236}">
              <a16:creationId xmlns:a16="http://schemas.microsoft.com/office/drawing/2014/main" id="{41424EC1-42D0-4406-9803-D1A5006A3F1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2" name="TextBox 4001">
          <a:extLst>
            <a:ext uri="{FF2B5EF4-FFF2-40B4-BE49-F238E27FC236}">
              <a16:creationId xmlns:a16="http://schemas.microsoft.com/office/drawing/2014/main" id="{152FCD3B-5FFA-43A7-A04B-85A2E5465D3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3" name="TextBox 4002">
          <a:extLst>
            <a:ext uri="{FF2B5EF4-FFF2-40B4-BE49-F238E27FC236}">
              <a16:creationId xmlns:a16="http://schemas.microsoft.com/office/drawing/2014/main" id="{6B6B9878-8FBB-45B9-8D2F-3F114D79442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4" name="TextBox 4003">
          <a:extLst>
            <a:ext uri="{FF2B5EF4-FFF2-40B4-BE49-F238E27FC236}">
              <a16:creationId xmlns:a16="http://schemas.microsoft.com/office/drawing/2014/main" id="{08AB7F8D-97F1-4150-B952-015CD19195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5" name="TextBox 4004">
          <a:extLst>
            <a:ext uri="{FF2B5EF4-FFF2-40B4-BE49-F238E27FC236}">
              <a16:creationId xmlns:a16="http://schemas.microsoft.com/office/drawing/2014/main" id="{AEF2FBAA-25F3-43C1-9A2D-ADAA78CA8AB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6" name="TextBox 4005">
          <a:extLst>
            <a:ext uri="{FF2B5EF4-FFF2-40B4-BE49-F238E27FC236}">
              <a16:creationId xmlns:a16="http://schemas.microsoft.com/office/drawing/2014/main" id="{315A7823-5BD5-4CB7-9D38-1F329CC6E71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7" name="TextBox 4006">
          <a:extLst>
            <a:ext uri="{FF2B5EF4-FFF2-40B4-BE49-F238E27FC236}">
              <a16:creationId xmlns:a16="http://schemas.microsoft.com/office/drawing/2014/main" id="{DB339100-521C-4FD9-97E6-1129525C861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8" name="TextBox 4007">
          <a:extLst>
            <a:ext uri="{FF2B5EF4-FFF2-40B4-BE49-F238E27FC236}">
              <a16:creationId xmlns:a16="http://schemas.microsoft.com/office/drawing/2014/main" id="{3CF645CA-0A71-4C16-BC1F-8F9D07FC377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09" name="TextBox 4008">
          <a:extLst>
            <a:ext uri="{FF2B5EF4-FFF2-40B4-BE49-F238E27FC236}">
              <a16:creationId xmlns:a16="http://schemas.microsoft.com/office/drawing/2014/main" id="{753177A9-0C8E-4E77-8873-46C705EB916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0" name="TextBox 4009">
          <a:extLst>
            <a:ext uri="{FF2B5EF4-FFF2-40B4-BE49-F238E27FC236}">
              <a16:creationId xmlns:a16="http://schemas.microsoft.com/office/drawing/2014/main" id="{ECC7836F-7178-4437-B4AD-EEE41F2B75F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1" name="TextBox 4010">
          <a:extLst>
            <a:ext uri="{FF2B5EF4-FFF2-40B4-BE49-F238E27FC236}">
              <a16:creationId xmlns:a16="http://schemas.microsoft.com/office/drawing/2014/main" id="{1D8E572B-AA3C-460B-B446-18D5CEEDE7F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2" name="TextBox 4011">
          <a:extLst>
            <a:ext uri="{FF2B5EF4-FFF2-40B4-BE49-F238E27FC236}">
              <a16:creationId xmlns:a16="http://schemas.microsoft.com/office/drawing/2014/main" id="{3D4E0616-0B30-4E18-9D15-ABF6CC81DB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3" name="TextBox 4012">
          <a:extLst>
            <a:ext uri="{FF2B5EF4-FFF2-40B4-BE49-F238E27FC236}">
              <a16:creationId xmlns:a16="http://schemas.microsoft.com/office/drawing/2014/main" id="{4E6BFC73-25EE-481F-BCF3-AE73227EA4F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4" name="TextBox 4013">
          <a:extLst>
            <a:ext uri="{FF2B5EF4-FFF2-40B4-BE49-F238E27FC236}">
              <a16:creationId xmlns:a16="http://schemas.microsoft.com/office/drawing/2014/main" id="{407DBEAE-991D-4EBC-8FC2-24A54157FF0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5" name="TextBox 4014">
          <a:extLst>
            <a:ext uri="{FF2B5EF4-FFF2-40B4-BE49-F238E27FC236}">
              <a16:creationId xmlns:a16="http://schemas.microsoft.com/office/drawing/2014/main" id="{510A11A7-C40E-436F-94AA-7360A3F32E4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6" name="TextBox 4015">
          <a:extLst>
            <a:ext uri="{FF2B5EF4-FFF2-40B4-BE49-F238E27FC236}">
              <a16:creationId xmlns:a16="http://schemas.microsoft.com/office/drawing/2014/main" id="{1B19F632-1642-41EF-9B48-460D9C569F1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7" name="TextBox 4016">
          <a:extLst>
            <a:ext uri="{FF2B5EF4-FFF2-40B4-BE49-F238E27FC236}">
              <a16:creationId xmlns:a16="http://schemas.microsoft.com/office/drawing/2014/main" id="{AD643764-0741-4D6E-BFFB-C90469EBFDB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8" name="TextBox 4017">
          <a:extLst>
            <a:ext uri="{FF2B5EF4-FFF2-40B4-BE49-F238E27FC236}">
              <a16:creationId xmlns:a16="http://schemas.microsoft.com/office/drawing/2014/main" id="{D4C68402-5F2F-4ACF-B1F5-7FAD7CEE5B2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19" name="TextBox 4018">
          <a:extLst>
            <a:ext uri="{FF2B5EF4-FFF2-40B4-BE49-F238E27FC236}">
              <a16:creationId xmlns:a16="http://schemas.microsoft.com/office/drawing/2014/main" id="{5A57ED81-AD85-475A-BE51-CE036A06AB7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0" name="TextBox 4019">
          <a:extLst>
            <a:ext uri="{FF2B5EF4-FFF2-40B4-BE49-F238E27FC236}">
              <a16:creationId xmlns:a16="http://schemas.microsoft.com/office/drawing/2014/main" id="{FB9AAF2E-8B9B-4764-9661-D68F3A07997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1" name="TextBox 4020">
          <a:extLst>
            <a:ext uri="{FF2B5EF4-FFF2-40B4-BE49-F238E27FC236}">
              <a16:creationId xmlns:a16="http://schemas.microsoft.com/office/drawing/2014/main" id="{6EB16EB9-1360-4B0B-97E0-ED21A514651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2" name="TextBox 4021">
          <a:extLst>
            <a:ext uri="{FF2B5EF4-FFF2-40B4-BE49-F238E27FC236}">
              <a16:creationId xmlns:a16="http://schemas.microsoft.com/office/drawing/2014/main" id="{13A88253-AA61-4878-8B3D-50D5F54B11A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3" name="TextBox 4022">
          <a:extLst>
            <a:ext uri="{FF2B5EF4-FFF2-40B4-BE49-F238E27FC236}">
              <a16:creationId xmlns:a16="http://schemas.microsoft.com/office/drawing/2014/main" id="{572E6751-FCD3-4DA7-AAB1-6512BB377AD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4" name="TextBox 4023">
          <a:extLst>
            <a:ext uri="{FF2B5EF4-FFF2-40B4-BE49-F238E27FC236}">
              <a16:creationId xmlns:a16="http://schemas.microsoft.com/office/drawing/2014/main" id="{93868A68-7FA2-4BAA-8073-79DDF1CBBCA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5" name="TextBox 4024">
          <a:extLst>
            <a:ext uri="{FF2B5EF4-FFF2-40B4-BE49-F238E27FC236}">
              <a16:creationId xmlns:a16="http://schemas.microsoft.com/office/drawing/2014/main" id="{CC3EF469-EB5D-46D9-84D6-ADB46055989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6" name="TextBox 4025">
          <a:extLst>
            <a:ext uri="{FF2B5EF4-FFF2-40B4-BE49-F238E27FC236}">
              <a16:creationId xmlns:a16="http://schemas.microsoft.com/office/drawing/2014/main" id="{B0B45A0E-9518-46E9-B207-CE363E02CBB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7" name="TextBox 4026">
          <a:extLst>
            <a:ext uri="{FF2B5EF4-FFF2-40B4-BE49-F238E27FC236}">
              <a16:creationId xmlns:a16="http://schemas.microsoft.com/office/drawing/2014/main" id="{135225DB-6E10-4206-8A94-1CBC7C20FE0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8" name="TextBox 4027">
          <a:extLst>
            <a:ext uri="{FF2B5EF4-FFF2-40B4-BE49-F238E27FC236}">
              <a16:creationId xmlns:a16="http://schemas.microsoft.com/office/drawing/2014/main" id="{B55BE978-9456-476C-BDE7-AD24810564C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29" name="TextBox 4028">
          <a:extLst>
            <a:ext uri="{FF2B5EF4-FFF2-40B4-BE49-F238E27FC236}">
              <a16:creationId xmlns:a16="http://schemas.microsoft.com/office/drawing/2014/main" id="{E51DD517-3643-4662-A730-C64E166190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0" name="TextBox 4029">
          <a:extLst>
            <a:ext uri="{FF2B5EF4-FFF2-40B4-BE49-F238E27FC236}">
              <a16:creationId xmlns:a16="http://schemas.microsoft.com/office/drawing/2014/main" id="{B11DBE0B-0FEB-4A85-A304-9179B25F1B8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1" name="TextBox 4030">
          <a:extLst>
            <a:ext uri="{FF2B5EF4-FFF2-40B4-BE49-F238E27FC236}">
              <a16:creationId xmlns:a16="http://schemas.microsoft.com/office/drawing/2014/main" id="{4E6ECCAB-9F11-4379-BDD2-324DF45A591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2" name="TextBox 4031">
          <a:extLst>
            <a:ext uri="{FF2B5EF4-FFF2-40B4-BE49-F238E27FC236}">
              <a16:creationId xmlns:a16="http://schemas.microsoft.com/office/drawing/2014/main" id="{14984F37-A0C0-464F-BE91-31955E920A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3" name="TextBox 4032">
          <a:extLst>
            <a:ext uri="{FF2B5EF4-FFF2-40B4-BE49-F238E27FC236}">
              <a16:creationId xmlns:a16="http://schemas.microsoft.com/office/drawing/2014/main" id="{B4C6EE8E-78CD-47E1-B009-427994F7792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4" name="TextBox 4033">
          <a:extLst>
            <a:ext uri="{FF2B5EF4-FFF2-40B4-BE49-F238E27FC236}">
              <a16:creationId xmlns:a16="http://schemas.microsoft.com/office/drawing/2014/main" id="{7A66955E-B9B4-402E-9E6C-1459FA91F4A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5" name="TextBox 4034">
          <a:extLst>
            <a:ext uri="{FF2B5EF4-FFF2-40B4-BE49-F238E27FC236}">
              <a16:creationId xmlns:a16="http://schemas.microsoft.com/office/drawing/2014/main" id="{DF615C9B-E06D-416C-AC4B-6AA0DD2BAF1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6" name="TextBox 4035">
          <a:extLst>
            <a:ext uri="{FF2B5EF4-FFF2-40B4-BE49-F238E27FC236}">
              <a16:creationId xmlns:a16="http://schemas.microsoft.com/office/drawing/2014/main" id="{873C05C2-3A11-4540-A353-47221D48840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7" name="TextBox 4036">
          <a:extLst>
            <a:ext uri="{FF2B5EF4-FFF2-40B4-BE49-F238E27FC236}">
              <a16:creationId xmlns:a16="http://schemas.microsoft.com/office/drawing/2014/main" id="{43945658-7B0A-4BCD-8D7D-3A09AEF3216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8" name="TextBox 4037">
          <a:extLst>
            <a:ext uri="{FF2B5EF4-FFF2-40B4-BE49-F238E27FC236}">
              <a16:creationId xmlns:a16="http://schemas.microsoft.com/office/drawing/2014/main" id="{F6312220-2B69-4141-A81E-C8D145EEA13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39" name="TextBox 4038">
          <a:extLst>
            <a:ext uri="{FF2B5EF4-FFF2-40B4-BE49-F238E27FC236}">
              <a16:creationId xmlns:a16="http://schemas.microsoft.com/office/drawing/2014/main" id="{F7CD2FE6-77F0-407F-B120-410EE72801D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0" name="TextBox 4039">
          <a:extLst>
            <a:ext uri="{FF2B5EF4-FFF2-40B4-BE49-F238E27FC236}">
              <a16:creationId xmlns:a16="http://schemas.microsoft.com/office/drawing/2014/main" id="{1175A7CF-EFCB-4479-A76E-6322051EF60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1" name="TextBox 4040">
          <a:extLst>
            <a:ext uri="{FF2B5EF4-FFF2-40B4-BE49-F238E27FC236}">
              <a16:creationId xmlns:a16="http://schemas.microsoft.com/office/drawing/2014/main" id="{00F983CF-964E-4991-AB35-0741008570E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2" name="TextBox 4041">
          <a:extLst>
            <a:ext uri="{FF2B5EF4-FFF2-40B4-BE49-F238E27FC236}">
              <a16:creationId xmlns:a16="http://schemas.microsoft.com/office/drawing/2014/main" id="{1D5004C1-7203-4463-87B3-5F11811C144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3" name="TextBox 4042">
          <a:extLst>
            <a:ext uri="{FF2B5EF4-FFF2-40B4-BE49-F238E27FC236}">
              <a16:creationId xmlns:a16="http://schemas.microsoft.com/office/drawing/2014/main" id="{D4E4CFCD-6145-45FD-BE6F-B6CEA107FAD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4" name="TextBox 4043">
          <a:extLst>
            <a:ext uri="{FF2B5EF4-FFF2-40B4-BE49-F238E27FC236}">
              <a16:creationId xmlns:a16="http://schemas.microsoft.com/office/drawing/2014/main" id="{DA1D7DF7-58D5-4887-84EF-6E551F73024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5" name="TextBox 4044">
          <a:extLst>
            <a:ext uri="{FF2B5EF4-FFF2-40B4-BE49-F238E27FC236}">
              <a16:creationId xmlns:a16="http://schemas.microsoft.com/office/drawing/2014/main" id="{0EDB772C-C16E-43B0-A2E4-B983A480541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6" name="TextBox 4045">
          <a:extLst>
            <a:ext uri="{FF2B5EF4-FFF2-40B4-BE49-F238E27FC236}">
              <a16:creationId xmlns:a16="http://schemas.microsoft.com/office/drawing/2014/main" id="{FB2279F5-FF12-4E14-9CF8-994B8E2FA50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7" name="TextBox 4046">
          <a:extLst>
            <a:ext uri="{FF2B5EF4-FFF2-40B4-BE49-F238E27FC236}">
              <a16:creationId xmlns:a16="http://schemas.microsoft.com/office/drawing/2014/main" id="{5DC32E9C-06F1-43FE-9A56-45A9504CA24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8" name="TextBox 4047">
          <a:extLst>
            <a:ext uri="{FF2B5EF4-FFF2-40B4-BE49-F238E27FC236}">
              <a16:creationId xmlns:a16="http://schemas.microsoft.com/office/drawing/2014/main" id="{807F26FD-C3F6-497A-838D-8DDF964C84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49" name="TextBox 4048">
          <a:extLst>
            <a:ext uri="{FF2B5EF4-FFF2-40B4-BE49-F238E27FC236}">
              <a16:creationId xmlns:a16="http://schemas.microsoft.com/office/drawing/2014/main" id="{A93EA12E-05B7-4484-B375-1B7AAB8D67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0" name="TextBox 4049">
          <a:extLst>
            <a:ext uri="{FF2B5EF4-FFF2-40B4-BE49-F238E27FC236}">
              <a16:creationId xmlns:a16="http://schemas.microsoft.com/office/drawing/2014/main" id="{D4143641-EDBD-47B1-A916-483C59D3221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1" name="TextBox 4050">
          <a:extLst>
            <a:ext uri="{FF2B5EF4-FFF2-40B4-BE49-F238E27FC236}">
              <a16:creationId xmlns:a16="http://schemas.microsoft.com/office/drawing/2014/main" id="{DBE20BC4-A65F-4C45-8DCC-52941F5A289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2" name="TextBox 4051">
          <a:extLst>
            <a:ext uri="{FF2B5EF4-FFF2-40B4-BE49-F238E27FC236}">
              <a16:creationId xmlns:a16="http://schemas.microsoft.com/office/drawing/2014/main" id="{31D835FF-8025-4977-8541-B2724F66A27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3" name="TextBox 4052">
          <a:extLst>
            <a:ext uri="{FF2B5EF4-FFF2-40B4-BE49-F238E27FC236}">
              <a16:creationId xmlns:a16="http://schemas.microsoft.com/office/drawing/2014/main" id="{D88CB0F2-0A02-4DBB-A1FE-446B5BFAA73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4" name="TextBox 4053">
          <a:extLst>
            <a:ext uri="{FF2B5EF4-FFF2-40B4-BE49-F238E27FC236}">
              <a16:creationId xmlns:a16="http://schemas.microsoft.com/office/drawing/2014/main" id="{B0F6292E-53F0-4476-A9B1-16DD8838C4A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5" name="TextBox 4054">
          <a:extLst>
            <a:ext uri="{FF2B5EF4-FFF2-40B4-BE49-F238E27FC236}">
              <a16:creationId xmlns:a16="http://schemas.microsoft.com/office/drawing/2014/main" id="{EEB5B22D-888D-4336-BD00-1F5CD2FA34F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6" name="TextBox 4055">
          <a:extLst>
            <a:ext uri="{FF2B5EF4-FFF2-40B4-BE49-F238E27FC236}">
              <a16:creationId xmlns:a16="http://schemas.microsoft.com/office/drawing/2014/main" id="{50D316CA-04C3-47C8-A3F7-9181E111254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7" name="TextBox 4056">
          <a:extLst>
            <a:ext uri="{FF2B5EF4-FFF2-40B4-BE49-F238E27FC236}">
              <a16:creationId xmlns:a16="http://schemas.microsoft.com/office/drawing/2014/main" id="{D8B6B11F-76ED-45B4-8999-B87E8716FD4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8" name="TextBox 4057">
          <a:extLst>
            <a:ext uri="{FF2B5EF4-FFF2-40B4-BE49-F238E27FC236}">
              <a16:creationId xmlns:a16="http://schemas.microsoft.com/office/drawing/2014/main" id="{E3B08874-A827-4088-AFE6-987A31D24DD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59" name="TextBox 4058">
          <a:extLst>
            <a:ext uri="{FF2B5EF4-FFF2-40B4-BE49-F238E27FC236}">
              <a16:creationId xmlns:a16="http://schemas.microsoft.com/office/drawing/2014/main" id="{196C0181-23B0-49DA-B2C7-554B9DEBA82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0" name="TextBox 4059">
          <a:extLst>
            <a:ext uri="{FF2B5EF4-FFF2-40B4-BE49-F238E27FC236}">
              <a16:creationId xmlns:a16="http://schemas.microsoft.com/office/drawing/2014/main" id="{C48048B9-8AF5-4B96-847E-738A2A8FE07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1" name="TextBox 4060">
          <a:extLst>
            <a:ext uri="{FF2B5EF4-FFF2-40B4-BE49-F238E27FC236}">
              <a16:creationId xmlns:a16="http://schemas.microsoft.com/office/drawing/2014/main" id="{BC3C7BAA-9A33-4641-A5FD-5E37CFE9141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2" name="TextBox 4061">
          <a:extLst>
            <a:ext uri="{FF2B5EF4-FFF2-40B4-BE49-F238E27FC236}">
              <a16:creationId xmlns:a16="http://schemas.microsoft.com/office/drawing/2014/main" id="{4C34D4AE-F0FF-4C4A-8BFB-E21CDFF9971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3" name="TextBox 4062">
          <a:extLst>
            <a:ext uri="{FF2B5EF4-FFF2-40B4-BE49-F238E27FC236}">
              <a16:creationId xmlns:a16="http://schemas.microsoft.com/office/drawing/2014/main" id="{343B6B8E-53C7-4CFF-89F2-FD9186F8EBF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4" name="TextBox 4063">
          <a:extLst>
            <a:ext uri="{FF2B5EF4-FFF2-40B4-BE49-F238E27FC236}">
              <a16:creationId xmlns:a16="http://schemas.microsoft.com/office/drawing/2014/main" id="{7CD85E1C-0C73-4331-820F-1F4C1C555EB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5" name="TextBox 4064">
          <a:extLst>
            <a:ext uri="{FF2B5EF4-FFF2-40B4-BE49-F238E27FC236}">
              <a16:creationId xmlns:a16="http://schemas.microsoft.com/office/drawing/2014/main" id="{75F83BFA-B1B8-4575-9246-EE4241E6877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6" name="TextBox 4065">
          <a:extLst>
            <a:ext uri="{FF2B5EF4-FFF2-40B4-BE49-F238E27FC236}">
              <a16:creationId xmlns:a16="http://schemas.microsoft.com/office/drawing/2014/main" id="{578A4185-1C84-4B00-B53D-9315717B2A7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7" name="TextBox 4066">
          <a:extLst>
            <a:ext uri="{FF2B5EF4-FFF2-40B4-BE49-F238E27FC236}">
              <a16:creationId xmlns:a16="http://schemas.microsoft.com/office/drawing/2014/main" id="{E1910CB9-3596-4FB3-AF1D-FB2A07F8775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8" name="TextBox 4067">
          <a:extLst>
            <a:ext uri="{FF2B5EF4-FFF2-40B4-BE49-F238E27FC236}">
              <a16:creationId xmlns:a16="http://schemas.microsoft.com/office/drawing/2014/main" id="{31CC48B9-3A7F-4B2A-9D64-F8B5D36A3F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69" name="TextBox 4068">
          <a:extLst>
            <a:ext uri="{FF2B5EF4-FFF2-40B4-BE49-F238E27FC236}">
              <a16:creationId xmlns:a16="http://schemas.microsoft.com/office/drawing/2014/main" id="{D6E18376-831C-4EE5-8252-908E62411A5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0" name="TextBox 4069">
          <a:extLst>
            <a:ext uri="{FF2B5EF4-FFF2-40B4-BE49-F238E27FC236}">
              <a16:creationId xmlns:a16="http://schemas.microsoft.com/office/drawing/2014/main" id="{1720C0CD-745F-4940-AFFC-FB64D1105D5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1" name="TextBox 4070">
          <a:extLst>
            <a:ext uri="{FF2B5EF4-FFF2-40B4-BE49-F238E27FC236}">
              <a16:creationId xmlns:a16="http://schemas.microsoft.com/office/drawing/2014/main" id="{C756307B-B52E-4CDB-AFB7-C90A3C8AF4D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2" name="TextBox 4071">
          <a:extLst>
            <a:ext uri="{FF2B5EF4-FFF2-40B4-BE49-F238E27FC236}">
              <a16:creationId xmlns:a16="http://schemas.microsoft.com/office/drawing/2014/main" id="{267E9048-31B6-47F8-A125-13B2D68FB2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3" name="TextBox 4072">
          <a:extLst>
            <a:ext uri="{FF2B5EF4-FFF2-40B4-BE49-F238E27FC236}">
              <a16:creationId xmlns:a16="http://schemas.microsoft.com/office/drawing/2014/main" id="{2EC1E0B0-162B-4264-AE74-2CC1E31C9E5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4" name="TextBox 4073">
          <a:extLst>
            <a:ext uri="{FF2B5EF4-FFF2-40B4-BE49-F238E27FC236}">
              <a16:creationId xmlns:a16="http://schemas.microsoft.com/office/drawing/2014/main" id="{A1F1F77A-A659-40D6-99D4-97BCAD3F5D0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5" name="TextBox 4074">
          <a:extLst>
            <a:ext uri="{FF2B5EF4-FFF2-40B4-BE49-F238E27FC236}">
              <a16:creationId xmlns:a16="http://schemas.microsoft.com/office/drawing/2014/main" id="{D2731476-DFC5-43E5-A19F-64ED22CFE4A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6" name="TextBox 4075">
          <a:extLst>
            <a:ext uri="{FF2B5EF4-FFF2-40B4-BE49-F238E27FC236}">
              <a16:creationId xmlns:a16="http://schemas.microsoft.com/office/drawing/2014/main" id="{BD052B8E-6B92-4400-89EA-EEF347E6802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7" name="TextBox 4076">
          <a:extLst>
            <a:ext uri="{FF2B5EF4-FFF2-40B4-BE49-F238E27FC236}">
              <a16:creationId xmlns:a16="http://schemas.microsoft.com/office/drawing/2014/main" id="{9C38FF88-F08D-462D-B81C-75D8C42FFE5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8" name="TextBox 4077">
          <a:extLst>
            <a:ext uri="{FF2B5EF4-FFF2-40B4-BE49-F238E27FC236}">
              <a16:creationId xmlns:a16="http://schemas.microsoft.com/office/drawing/2014/main" id="{A47B2ED0-56F5-441E-BF80-8A0D1DD8BB9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79" name="TextBox 4078">
          <a:extLst>
            <a:ext uri="{FF2B5EF4-FFF2-40B4-BE49-F238E27FC236}">
              <a16:creationId xmlns:a16="http://schemas.microsoft.com/office/drawing/2014/main" id="{7776EBAB-5B14-4F87-B32E-D16D845730D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0" name="TextBox 4079">
          <a:extLst>
            <a:ext uri="{FF2B5EF4-FFF2-40B4-BE49-F238E27FC236}">
              <a16:creationId xmlns:a16="http://schemas.microsoft.com/office/drawing/2014/main" id="{DB8C91DA-A296-4623-BF02-288979053E0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1" name="TextBox 4080">
          <a:extLst>
            <a:ext uri="{FF2B5EF4-FFF2-40B4-BE49-F238E27FC236}">
              <a16:creationId xmlns:a16="http://schemas.microsoft.com/office/drawing/2014/main" id="{B68DEFD0-7188-40FB-9062-96DB3B4A9BD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2" name="TextBox 4081">
          <a:extLst>
            <a:ext uri="{FF2B5EF4-FFF2-40B4-BE49-F238E27FC236}">
              <a16:creationId xmlns:a16="http://schemas.microsoft.com/office/drawing/2014/main" id="{CF2429F4-1219-4DBF-9153-1B9E5722000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3" name="TextBox 4082">
          <a:extLst>
            <a:ext uri="{FF2B5EF4-FFF2-40B4-BE49-F238E27FC236}">
              <a16:creationId xmlns:a16="http://schemas.microsoft.com/office/drawing/2014/main" id="{4B866198-F804-4C30-A743-D8A67AC387D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4" name="TextBox 4083">
          <a:extLst>
            <a:ext uri="{FF2B5EF4-FFF2-40B4-BE49-F238E27FC236}">
              <a16:creationId xmlns:a16="http://schemas.microsoft.com/office/drawing/2014/main" id="{5834697E-93B8-4D33-BE54-A9DC62B92BE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5" name="TextBox 4084">
          <a:extLst>
            <a:ext uri="{FF2B5EF4-FFF2-40B4-BE49-F238E27FC236}">
              <a16:creationId xmlns:a16="http://schemas.microsoft.com/office/drawing/2014/main" id="{AEB44DEE-1C42-4D3D-8F67-326CFF31A94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6" name="TextBox 4085">
          <a:extLst>
            <a:ext uri="{FF2B5EF4-FFF2-40B4-BE49-F238E27FC236}">
              <a16:creationId xmlns:a16="http://schemas.microsoft.com/office/drawing/2014/main" id="{740BAB6E-158A-4867-8F4E-B85AC9216CF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7" name="TextBox 4086">
          <a:extLst>
            <a:ext uri="{FF2B5EF4-FFF2-40B4-BE49-F238E27FC236}">
              <a16:creationId xmlns:a16="http://schemas.microsoft.com/office/drawing/2014/main" id="{737A6784-BB14-4FE8-BC4C-8094B07FAF6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8" name="TextBox 4087">
          <a:extLst>
            <a:ext uri="{FF2B5EF4-FFF2-40B4-BE49-F238E27FC236}">
              <a16:creationId xmlns:a16="http://schemas.microsoft.com/office/drawing/2014/main" id="{D9E988A4-CD27-40E8-ADA5-44C4FC07305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89" name="TextBox 4088">
          <a:extLst>
            <a:ext uri="{FF2B5EF4-FFF2-40B4-BE49-F238E27FC236}">
              <a16:creationId xmlns:a16="http://schemas.microsoft.com/office/drawing/2014/main" id="{E98821BF-737B-4DA8-8514-4AE23EA927E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0" name="TextBox 4089">
          <a:extLst>
            <a:ext uri="{FF2B5EF4-FFF2-40B4-BE49-F238E27FC236}">
              <a16:creationId xmlns:a16="http://schemas.microsoft.com/office/drawing/2014/main" id="{E040C03A-686F-49DE-89E5-C4F7C507E77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1" name="TextBox 4090">
          <a:extLst>
            <a:ext uri="{FF2B5EF4-FFF2-40B4-BE49-F238E27FC236}">
              <a16:creationId xmlns:a16="http://schemas.microsoft.com/office/drawing/2014/main" id="{D587CB57-8C25-4BA4-8975-66A26A0AA7C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2" name="TextBox 4091">
          <a:extLst>
            <a:ext uri="{FF2B5EF4-FFF2-40B4-BE49-F238E27FC236}">
              <a16:creationId xmlns:a16="http://schemas.microsoft.com/office/drawing/2014/main" id="{2DA5FB27-278C-4F20-A54C-2658A63DEA4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3" name="TextBox 4092">
          <a:extLst>
            <a:ext uri="{FF2B5EF4-FFF2-40B4-BE49-F238E27FC236}">
              <a16:creationId xmlns:a16="http://schemas.microsoft.com/office/drawing/2014/main" id="{794CCB4F-788C-4858-9F35-6B947C074BD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4" name="TextBox 4093">
          <a:extLst>
            <a:ext uri="{FF2B5EF4-FFF2-40B4-BE49-F238E27FC236}">
              <a16:creationId xmlns:a16="http://schemas.microsoft.com/office/drawing/2014/main" id="{098C6959-1929-4772-AD7F-347590F406D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5" name="TextBox 4094">
          <a:extLst>
            <a:ext uri="{FF2B5EF4-FFF2-40B4-BE49-F238E27FC236}">
              <a16:creationId xmlns:a16="http://schemas.microsoft.com/office/drawing/2014/main" id="{35BC134F-C964-43FC-9D2A-D25F6A05579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6" name="TextBox 4095">
          <a:extLst>
            <a:ext uri="{FF2B5EF4-FFF2-40B4-BE49-F238E27FC236}">
              <a16:creationId xmlns:a16="http://schemas.microsoft.com/office/drawing/2014/main" id="{AA9C88C8-BC4B-4C13-889E-47FF8C879F2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7" name="TextBox 4096">
          <a:extLst>
            <a:ext uri="{FF2B5EF4-FFF2-40B4-BE49-F238E27FC236}">
              <a16:creationId xmlns:a16="http://schemas.microsoft.com/office/drawing/2014/main" id="{9D12DBE3-CC94-4920-A8F1-13F67E018D0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8" name="TextBox 4097">
          <a:extLst>
            <a:ext uri="{FF2B5EF4-FFF2-40B4-BE49-F238E27FC236}">
              <a16:creationId xmlns:a16="http://schemas.microsoft.com/office/drawing/2014/main" id="{F34DD8B1-E9CD-4743-BDD2-E31AA19663A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099" name="TextBox 4098">
          <a:extLst>
            <a:ext uri="{FF2B5EF4-FFF2-40B4-BE49-F238E27FC236}">
              <a16:creationId xmlns:a16="http://schemas.microsoft.com/office/drawing/2014/main" id="{160C4E8D-3ABA-41C1-9E5A-978F09EBB06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0" name="TextBox 4099">
          <a:extLst>
            <a:ext uri="{FF2B5EF4-FFF2-40B4-BE49-F238E27FC236}">
              <a16:creationId xmlns:a16="http://schemas.microsoft.com/office/drawing/2014/main" id="{33C27FAF-453B-49CE-99A7-C84CBC8BEF8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1" name="TextBox 4100">
          <a:extLst>
            <a:ext uri="{FF2B5EF4-FFF2-40B4-BE49-F238E27FC236}">
              <a16:creationId xmlns:a16="http://schemas.microsoft.com/office/drawing/2014/main" id="{305BCDB8-E088-45CB-BFAC-F2418612C0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2" name="TextBox 4101">
          <a:extLst>
            <a:ext uri="{FF2B5EF4-FFF2-40B4-BE49-F238E27FC236}">
              <a16:creationId xmlns:a16="http://schemas.microsoft.com/office/drawing/2014/main" id="{31D9AAC9-10E3-4D34-99AC-B9A67F9FCB6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3" name="TextBox 4102">
          <a:extLst>
            <a:ext uri="{FF2B5EF4-FFF2-40B4-BE49-F238E27FC236}">
              <a16:creationId xmlns:a16="http://schemas.microsoft.com/office/drawing/2014/main" id="{D3237F55-BE9A-4CD0-9095-A21F75E2184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4" name="TextBox 4103">
          <a:extLst>
            <a:ext uri="{FF2B5EF4-FFF2-40B4-BE49-F238E27FC236}">
              <a16:creationId xmlns:a16="http://schemas.microsoft.com/office/drawing/2014/main" id="{67159F1F-3C5B-4B57-BE2E-E42C1280370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5" name="TextBox 4104">
          <a:extLst>
            <a:ext uri="{FF2B5EF4-FFF2-40B4-BE49-F238E27FC236}">
              <a16:creationId xmlns:a16="http://schemas.microsoft.com/office/drawing/2014/main" id="{08CE0CD0-8C2F-4288-AE2E-BC34908244D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6" name="TextBox 4105">
          <a:extLst>
            <a:ext uri="{FF2B5EF4-FFF2-40B4-BE49-F238E27FC236}">
              <a16:creationId xmlns:a16="http://schemas.microsoft.com/office/drawing/2014/main" id="{7947FD91-E9A1-46DF-A1A8-584D1579AC7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7" name="TextBox 4106">
          <a:extLst>
            <a:ext uri="{FF2B5EF4-FFF2-40B4-BE49-F238E27FC236}">
              <a16:creationId xmlns:a16="http://schemas.microsoft.com/office/drawing/2014/main" id="{F54A4E62-564D-43C4-B41C-3240ABDD10C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8" name="TextBox 4107">
          <a:extLst>
            <a:ext uri="{FF2B5EF4-FFF2-40B4-BE49-F238E27FC236}">
              <a16:creationId xmlns:a16="http://schemas.microsoft.com/office/drawing/2014/main" id="{963E8EF1-0ADF-42AC-9732-D6C3EE7B66B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09" name="TextBox 4108">
          <a:extLst>
            <a:ext uri="{FF2B5EF4-FFF2-40B4-BE49-F238E27FC236}">
              <a16:creationId xmlns:a16="http://schemas.microsoft.com/office/drawing/2014/main" id="{F3ABA6C8-A37F-4780-9090-603F45E8B89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0" name="TextBox 4109">
          <a:extLst>
            <a:ext uri="{FF2B5EF4-FFF2-40B4-BE49-F238E27FC236}">
              <a16:creationId xmlns:a16="http://schemas.microsoft.com/office/drawing/2014/main" id="{2CCD7C36-E7B9-425A-BD2E-6321573CD7F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1" name="TextBox 4110">
          <a:extLst>
            <a:ext uri="{FF2B5EF4-FFF2-40B4-BE49-F238E27FC236}">
              <a16:creationId xmlns:a16="http://schemas.microsoft.com/office/drawing/2014/main" id="{B9B9707E-1439-4040-86E1-FF08A44A1E6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2" name="TextBox 4111">
          <a:extLst>
            <a:ext uri="{FF2B5EF4-FFF2-40B4-BE49-F238E27FC236}">
              <a16:creationId xmlns:a16="http://schemas.microsoft.com/office/drawing/2014/main" id="{CC3B6DC8-831F-46AC-BDD4-2C356CB4762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3" name="TextBox 4112">
          <a:extLst>
            <a:ext uri="{FF2B5EF4-FFF2-40B4-BE49-F238E27FC236}">
              <a16:creationId xmlns:a16="http://schemas.microsoft.com/office/drawing/2014/main" id="{01E5A5DE-B2D4-4387-A41B-46A95EDBF42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4" name="TextBox 4113">
          <a:extLst>
            <a:ext uri="{FF2B5EF4-FFF2-40B4-BE49-F238E27FC236}">
              <a16:creationId xmlns:a16="http://schemas.microsoft.com/office/drawing/2014/main" id="{86DC72E3-9E28-42D2-9B3D-EA623E5BAA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5" name="TextBox 4114">
          <a:extLst>
            <a:ext uri="{FF2B5EF4-FFF2-40B4-BE49-F238E27FC236}">
              <a16:creationId xmlns:a16="http://schemas.microsoft.com/office/drawing/2014/main" id="{E21B2F01-8893-496C-9AE0-921AFA76F44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6" name="TextBox 4115">
          <a:extLst>
            <a:ext uri="{FF2B5EF4-FFF2-40B4-BE49-F238E27FC236}">
              <a16:creationId xmlns:a16="http://schemas.microsoft.com/office/drawing/2014/main" id="{522E1B54-BDB7-4ED5-BF64-0A67ECF1947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7" name="TextBox 4116">
          <a:extLst>
            <a:ext uri="{FF2B5EF4-FFF2-40B4-BE49-F238E27FC236}">
              <a16:creationId xmlns:a16="http://schemas.microsoft.com/office/drawing/2014/main" id="{F33EDACE-CA02-417A-85EE-31F621B74B8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8" name="TextBox 4117">
          <a:extLst>
            <a:ext uri="{FF2B5EF4-FFF2-40B4-BE49-F238E27FC236}">
              <a16:creationId xmlns:a16="http://schemas.microsoft.com/office/drawing/2014/main" id="{8BBDCB0B-8986-4B53-9CBE-AA2D9D9CD48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19" name="TextBox 4118">
          <a:extLst>
            <a:ext uri="{FF2B5EF4-FFF2-40B4-BE49-F238E27FC236}">
              <a16:creationId xmlns:a16="http://schemas.microsoft.com/office/drawing/2014/main" id="{AB1CF020-2DE7-424F-B99B-BB939E5030F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0" name="TextBox 4119">
          <a:extLst>
            <a:ext uri="{FF2B5EF4-FFF2-40B4-BE49-F238E27FC236}">
              <a16:creationId xmlns:a16="http://schemas.microsoft.com/office/drawing/2014/main" id="{763DE0FD-D930-473A-B8F3-F341A715DAF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1" name="TextBox 4120">
          <a:extLst>
            <a:ext uri="{FF2B5EF4-FFF2-40B4-BE49-F238E27FC236}">
              <a16:creationId xmlns:a16="http://schemas.microsoft.com/office/drawing/2014/main" id="{5DBC6E23-8B7A-4C47-A7B0-00B0AEDC587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2" name="TextBox 4121">
          <a:extLst>
            <a:ext uri="{FF2B5EF4-FFF2-40B4-BE49-F238E27FC236}">
              <a16:creationId xmlns:a16="http://schemas.microsoft.com/office/drawing/2014/main" id="{D116B0DE-5E8B-4FCB-8244-D43B1F1BBD1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3" name="TextBox 4122">
          <a:extLst>
            <a:ext uri="{FF2B5EF4-FFF2-40B4-BE49-F238E27FC236}">
              <a16:creationId xmlns:a16="http://schemas.microsoft.com/office/drawing/2014/main" id="{554377EB-6A26-4813-89C2-0427B4DF2A5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4" name="TextBox 4123">
          <a:extLst>
            <a:ext uri="{FF2B5EF4-FFF2-40B4-BE49-F238E27FC236}">
              <a16:creationId xmlns:a16="http://schemas.microsoft.com/office/drawing/2014/main" id="{02AEBB54-396E-46B7-94D5-327AAF106D9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5" name="TextBox 4124">
          <a:extLst>
            <a:ext uri="{FF2B5EF4-FFF2-40B4-BE49-F238E27FC236}">
              <a16:creationId xmlns:a16="http://schemas.microsoft.com/office/drawing/2014/main" id="{31680EE7-DEA6-4DEE-A41F-5CD071A0852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6" name="TextBox 4125">
          <a:extLst>
            <a:ext uri="{FF2B5EF4-FFF2-40B4-BE49-F238E27FC236}">
              <a16:creationId xmlns:a16="http://schemas.microsoft.com/office/drawing/2014/main" id="{43A6752A-5FC8-4B84-9B95-E3C3DE58DE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7" name="TextBox 4126">
          <a:extLst>
            <a:ext uri="{FF2B5EF4-FFF2-40B4-BE49-F238E27FC236}">
              <a16:creationId xmlns:a16="http://schemas.microsoft.com/office/drawing/2014/main" id="{0D1C0BCF-22E3-449D-A74D-56D498BDB55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8" name="TextBox 4127">
          <a:extLst>
            <a:ext uri="{FF2B5EF4-FFF2-40B4-BE49-F238E27FC236}">
              <a16:creationId xmlns:a16="http://schemas.microsoft.com/office/drawing/2014/main" id="{4489952B-31DC-4C19-A1D0-BF73C9E3804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29" name="TextBox 4128">
          <a:extLst>
            <a:ext uri="{FF2B5EF4-FFF2-40B4-BE49-F238E27FC236}">
              <a16:creationId xmlns:a16="http://schemas.microsoft.com/office/drawing/2014/main" id="{B0A1108D-9154-4686-9AEC-23100099BB1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0" name="TextBox 4129">
          <a:extLst>
            <a:ext uri="{FF2B5EF4-FFF2-40B4-BE49-F238E27FC236}">
              <a16:creationId xmlns:a16="http://schemas.microsoft.com/office/drawing/2014/main" id="{02EA80E3-285D-47C4-85F2-3B228CEE6C0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1" name="TextBox 4130">
          <a:extLst>
            <a:ext uri="{FF2B5EF4-FFF2-40B4-BE49-F238E27FC236}">
              <a16:creationId xmlns:a16="http://schemas.microsoft.com/office/drawing/2014/main" id="{C6084008-94F3-42F3-95CC-EF638992800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2" name="TextBox 4131">
          <a:extLst>
            <a:ext uri="{FF2B5EF4-FFF2-40B4-BE49-F238E27FC236}">
              <a16:creationId xmlns:a16="http://schemas.microsoft.com/office/drawing/2014/main" id="{990AC99E-71DA-4073-96AA-052C3FF6513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3" name="TextBox 4132">
          <a:extLst>
            <a:ext uri="{FF2B5EF4-FFF2-40B4-BE49-F238E27FC236}">
              <a16:creationId xmlns:a16="http://schemas.microsoft.com/office/drawing/2014/main" id="{49220FD5-E69E-447E-B6E4-61F729B8050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4" name="TextBox 4133">
          <a:extLst>
            <a:ext uri="{FF2B5EF4-FFF2-40B4-BE49-F238E27FC236}">
              <a16:creationId xmlns:a16="http://schemas.microsoft.com/office/drawing/2014/main" id="{22E3868E-7ED6-4DC7-8827-B6A3C420460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5" name="TextBox 4134">
          <a:extLst>
            <a:ext uri="{FF2B5EF4-FFF2-40B4-BE49-F238E27FC236}">
              <a16:creationId xmlns:a16="http://schemas.microsoft.com/office/drawing/2014/main" id="{5DF7DBBA-2365-49FC-91EB-CB5E9DA0B7A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6" name="TextBox 4135">
          <a:extLst>
            <a:ext uri="{FF2B5EF4-FFF2-40B4-BE49-F238E27FC236}">
              <a16:creationId xmlns:a16="http://schemas.microsoft.com/office/drawing/2014/main" id="{E0CFA127-51AC-4CA8-8114-5D1F7FA4E82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7" name="TextBox 4136">
          <a:extLst>
            <a:ext uri="{FF2B5EF4-FFF2-40B4-BE49-F238E27FC236}">
              <a16:creationId xmlns:a16="http://schemas.microsoft.com/office/drawing/2014/main" id="{9D703F16-C3BC-4B71-AAAC-8579F7F70B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8" name="TextBox 4137">
          <a:extLst>
            <a:ext uri="{FF2B5EF4-FFF2-40B4-BE49-F238E27FC236}">
              <a16:creationId xmlns:a16="http://schemas.microsoft.com/office/drawing/2014/main" id="{90DC4FF1-CCD3-4C26-9F9F-580369C0A9B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39" name="TextBox 4138">
          <a:extLst>
            <a:ext uri="{FF2B5EF4-FFF2-40B4-BE49-F238E27FC236}">
              <a16:creationId xmlns:a16="http://schemas.microsoft.com/office/drawing/2014/main" id="{DE8F64B8-B675-4B89-A69D-BFB43D9C30B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0" name="TextBox 4139">
          <a:extLst>
            <a:ext uri="{FF2B5EF4-FFF2-40B4-BE49-F238E27FC236}">
              <a16:creationId xmlns:a16="http://schemas.microsoft.com/office/drawing/2014/main" id="{2B68CBDA-3CB7-4B59-AC63-BE83AD9DC3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1" name="TextBox 4140">
          <a:extLst>
            <a:ext uri="{FF2B5EF4-FFF2-40B4-BE49-F238E27FC236}">
              <a16:creationId xmlns:a16="http://schemas.microsoft.com/office/drawing/2014/main" id="{E9A8795F-3E3E-415C-A33C-326A905E3C9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2" name="TextBox 4141">
          <a:extLst>
            <a:ext uri="{FF2B5EF4-FFF2-40B4-BE49-F238E27FC236}">
              <a16:creationId xmlns:a16="http://schemas.microsoft.com/office/drawing/2014/main" id="{AE436393-0D25-4849-84AF-78B3DCD1A62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3" name="TextBox 4142">
          <a:extLst>
            <a:ext uri="{FF2B5EF4-FFF2-40B4-BE49-F238E27FC236}">
              <a16:creationId xmlns:a16="http://schemas.microsoft.com/office/drawing/2014/main" id="{94E60673-6EC1-414E-8107-3572BA2DA06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4" name="TextBox 4143">
          <a:extLst>
            <a:ext uri="{FF2B5EF4-FFF2-40B4-BE49-F238E27FC236}">
              <a16:creationId xmlns:a16="http://schemas.microsoft.com/office/drawing/2014/main" id="{F789BBC1-F55F-46D3-A12D-C99123E2B7C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5" name="TextBox 4144">
          <a:extLst>
            <a:ext uri="{FF2B5EF4-FFF2-40B4-BE49-F238E27FC236}">
              <a16:creationId xmlns:a16="http://schemas.microsoft.com/office/drawing/2014/main" id="{3D59FE28-7DB9-4EDE-B345-A9E35BD2C91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6" name="TextBox 4145">
          <a:extLst>
            <a:ext uri="{FF2B5EF4-FFF2-40B4-BE49-F238E27FC236}">
              <a16:creationId xmlns:a16="http://schemas.microsoft.com/office/drawing/2014/main" id="{597BC864-8B20-4C41-936E-879960AF495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7" name="TextBox 4146">
          <a:extLst>
            <a:ext uri="{FF2B5EF4-FFF2-40B4-BE49-F238E27FC236}">
              <a16:creationId xmlns:a16="http://schemas.microsoft.com/office/drawing/2014/main" id="{C302C897-5221-4670-A47D-3EA2B9088D6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8" name="TextBox 4147">
          <a:extLst>
            <a:ext uri="{FF2B5EF4-FFF2-40B4-BE49-F238E27FC236}">
              <a16:creationId xmlns:a16="http://schemas.microsoft.com/office/drawing/2014/main" id="{EF58BE1A-E3B7-4A91-B812-0B137C91989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49" name="TextBox 4148">
          <a:extLst>
            <a:ext uri="{FF2B5EF4-FFF2-40B4-BE49-F238E27FC236}">
              <a16:creationId xmlns:a16="http://schemas.microsoft.com/office/drawing/2014/main" id="{8E3FEC25-E466-4275-BF3E-A3F8301726F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0" name="TextBox 4149">
          <a:extLst>
            <a:ext uri="{FF2B5EF4-FFF2-40B4-BE49-F238E27FC236}">
              <a16:creationId xmlns:a16="http://schemas.microsoft.com/office/drawing/2014/main" id="{DBF185BF-4C3F-45B8-BE78-FC08F6FBC0C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1" name="TextBox 4150">
          <a:extLst>
            <a:ext uri="{FF2B5EF4-FFF2-40B4-BE49-F238E27FC236}">
              <a16:creationId xmlns:a16="http://schemas.microsoft.com/office/drawing/2014/main" id="{DAB7877F-6B45-49FC-97BC-06C4DE729ED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2" name="TextBox 4151">
          <a:extLst>
            <a:ext uri="{FF2B5EF4-FFF2-40B4-BE49-F238E27FC236}">
              <a16:creationId xmlns:a16="http://schemas.microsoft.com/office/drawing/2014/main" id="{03DE795E-B49B-42B5-ADAC-9AC53D02598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3" name="TextBox 4152">
          <a:extLst>
            <a:ext uri="{FF2B5EF4-FFF2-40B4-BE49-F238E27FC236}">
              <a16:creationId xmlns:a16="http://schemas.microsoft.com/office/drawing/2014/main" id="{D92A8524-50CF-4F26-8525-342C5652D7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4" name="TextBox 4153">
          <a:extLst>
            <a:ext uri="{FF2B5EF4-FFF2-40B4-BE49-F238E27FC236}">
              <a16:creationId xmlns:a16="http://schemas.microsoft.com/office/drawing/2014/main" id="{F14373C3-8C3A-4575-BC3B-22A8FDF49E3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5" name="TextBox 4154">
          <a:extLst>
            <a:ext uri="{FF2B5EF4-FFF2-40B4-BE49-F238E27FC236}">
              <a16:creationId xmlns:a16="http://schemas.microsoft.com/office/drawing/2014/main" id="{6B043C71-0F88-451A-9A40-66A96EFDF96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6" name="TextBox 4155">
          <a:extLst>
            <a:ext uri="{FF2B5EF4-FFF2-40B4-BE49-F238E27FC236}">
              <a16:creationId xmlns:a16="http://schemas.microsoft.com/office/drawing/2014/main" id="{82642DBF-8D7F-4C22-9184-15C7F23F31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7" name="TextBox 4156">
          <a:extLst>
            <a:ext uri="{FF2B5EF4-FFF2-40B4-BE49-F238E27FC236}">
              <a16:creationId xmlns:a16="http://schemas.microsoft.com/office/drawing/2014/main" id="{D940AB89-BE4F-4801-BA23-CE32ADFDB98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8" name="TextBox 4157">
          <a:extLst>
            <a:ext uri="{FF2B5EF4-FFF2-40B4-BE49-F238E27FC236}">
              <a16:creationId xmlns:a16="http://schemas.microsoft.com/office/drawing/2014/main" id="{D4FACB6B-55B3-4173-9BE0-AA7B2C49F06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59" name="TextBox 4158">
          <a:extLst>
            <a:ext uri="{FF2B5EF4-FFF2-40B4-BE49-F238E27FC236}">
              <a16:creationId xmlns:a16="http://schemas.microsoft.com/office/drawing/2014/main" id="{5CBD780C-2459-4FD7-B396-351794BF7E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0" name="TextBox 4159">
          <a:extLst>
            <a:ext uri="{FF2B5EF4-FFF2-40B4-BE49-F238E27FC236}">
              <a16:creationId xmlns:a16="http://schemas.microsoft.com/office/drawing/2014/main" id="{42567840-FFF5-4FC9-AC50-85BBF77CE15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1" name="TextBox 4160">
          <a:extLst>
            <a:ext uri="{FF2B5EF4-FFF2-40B4-BE49-F238E27FC236}">
              <a16:creationId xmlns:a16="http://schemas.microsoft.com/office/drawing/2014/main" id="{4F0CA4C0-8F5A-4C76-BF28-9F8528EE5BF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2" name="TextBox 4161">
          <a:extLst>
            <a:ext uri="{FF2B5EF4-FFF2-40B4-BE49-F238E27FC236}">
              <a16:creationId xmlns:a16="http://schemas.microsoft.com/office/drawing/2014/main" id="{A86EF6AA-38A9-45AC-93C0-2F4AA1E3C27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3" name="TextBox 4162">
          <a:extLst>
            <a:ext uri="{FF2B5EF4-FFF2-40B4-BE49-F238E27FC236}">
              <a16:creationId xmlns:a16="http://schemas.microsoft.com/office/drawing/2014/main" id="{39DC51F2-1F15-4F50-A2CB-86EAD440804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4" name="TextBox 4163">
          <a:extLst>
            <a:ext uri="{FF2B5EF4-FFF2-40B4-BE49-F238E27FC236}">
              <a16:creationId xmlns:a16="http://schemas.microsoft.com/office/drawing/2014/main" id="{9FF048C1-E367-4AA4-B31C-B9EE86A3C1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5" name="TextBox 4164">
          <a:extLst>
            <a:ext uri="{FF2B5EF4-FFF2-40B4-BE49-F238E27FC236}">
              <a16:creationId xmlns:a16="http://schemas.microsoft.com/office/drawing/2014/main" id="{D82E6B95-DBB4-423C-AC0A-3BFD2F6D530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6" name="TextBox 4165">
          <a:extLst>
            <a:ext uri="{FF2B5EF4-FFF2-40B4-BE49-F238E27FC236}">
              <a16:creationId xmlns:a16="http://schemas.microsoft.com/office/drawing/2014/main" id="{DDA907D6-962C-4561-B3A5-14C65DC5CDB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7" name="TextBox 4166">
          <a:extLst>
            <a:ext uri="{FF2B5EF4-FFF2-40B4-BE49-F238E27FC236}">
              <a16:creationId xmlns:a16="http://schemas.microsoft.com/office/drawing/2014/main" id="{6AA02FD5-0C0B-4807-A884-692ADF9564C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8" name="TextBox 4167">
          <a:extLst>
            <a:ext uri="{FF2B5EF4-FFF2-40B4-BE49-F238E27FC236}">
              <a16:creationId xmlns:a16="http://schemas.microsoft.com/office/drawing/2014/main" id="{415E57D5-6B0B-47A0-B23D-4C17680598A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69" name="TextBox 4168">
          <a:extLst>
            <a:ext uri="{FF2B5EF4-FFF2-40B4-BE49-F238E27FC236}">
              <a16:creationId xmlns:a16="http://schemas.microsoft.com/office/drawing/2014/main" id="{01B56BBB-4A54-45D7-A2B1-DE56D646391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0" name="TextBox 4169">
          <a:extLst>
            <a:ext uri="{FF2B5EF4-FFF2-40B4-BE49-F238E27FC236}">
              <a16:creationId xmlns:a16="http://schemas.microsoft.com/office/drawing/2014/main" id="{1EBCC0C5-C25E-45C1-AD57-6CBF5027C04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1" name="TextBox 4170">
          <a:extLst>
            <a:ext uri="{FF2B5EF4-FFF2-40B4-BE49-F238E27FC236}">
              <a16:creationId xmlns:a16="http://schemas.microsoft.com/office/drawing/2014/main" id="{CF9C94C0-4E7A-4B65-BF05-44CB948F5A9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2" name="TextBox 4171">
          <a:extLst>
            <a:ext uri="{FF2B5EF4-FFF2-40B4-BE49-F238E27FC236}">
              <a16:creationId xmlns:a16="http://schemas.microsoft.com/office/drawing/2014/main" id="{A12EC27F-F2BD-4BE5-A6C0-B9DA30FAA73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3" name="TextBox 4172">
          <a:extLst>
            <a:ext uri="{FF2B5EF4-FFF2-40B4-BE49-F238E27FC236}">
              <a16:creationId xmlns:a16="http://schemas.microsoft.com/office/drawing/2014/main" id="{336B1AD1-950F-40C7-9459-38C4DD76750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4" name="TextBox 4173">
          <a:extLst>
            <a:ext uri="{FF2B5EF4-FFF2-40B4-BE49-F238E27FC236}">
              <a16:creationId xmlns:a16="http://schemas.microsoft.com/office/drawing/2014/main" id="{573822EA-8E46-4CAD-8329-938B10F6D50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5" name="TextBox 4174">
          <a:extLst>
            <a:ext uri="{FF2B5EF4-FFF2-40B4-BE49-F238E27FC236}">
              <a16:creationId xmlns:a16="http://schemas.microsoft.com/office/drawing/2014/main" id="{E9F0FFA8-9B77-4562-8747-AE23DB5E6FE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6" name="TextBox 4175">
          <a:extLst>
            <a:ext uri="{FF2B5EF4-FFF2-40B4-BE49-F238E27FC236}">
              <a16:creationId xmlns:a16="http://schemas.microsoft.com/office/drawing/2014/main" id="{C2B02CF7-0EE8-4F47-95BF-2DCA450F861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7" name="TextBox 4176">
          <a:extLst>
            <a:ext uri="{FF2B5EF4-FFF2-40B4-BE49-F238E27FC236}">
              <a16:creationId xmlns:a16="http://schemas.microsoft.com/office/drawing/2014/main" id="{0EF422DF-37D5-43ED-A1E1-8CC61C0162C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8" name="TextBox 4177">
          <a:extLst>
            <a:ext uri="{FF2B5EF4-FFF2-40B4-BE49-F238E27FC236}">
              <a16:creationId xmlns:a16="http://schemas.microsoft.com/office/drawing/2014/main" id="{2C7B5254-E838-4F94-8B0B-C35F4E532E8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79" name="TextBox 4178">
          <a:extLst>
            <a:ext uri="{FF2B5EF4-FFF2-40B4-BE49-F238E27FC236}">
              <a16:creationId xmlns:a16="http://schemas.microsoft.com/office/drawing/2014/main" id="{5C378CC9-42AB-462C-AE0D-F23325963F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0" name="TextBox 4179">
          <a:extLst>
            <a:ext uri="{FF2B5EF4-FFF2-40B4-BE49-F238E27FC236}">
              <a16:creationId xmlns:a16="http://schemas.microsoft.com/office/drawing/2014/main" id="{F9AED5C8-98C0-48D2-BCD1-C2E81632C97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1" name="TextBox 4180">
          <a:extLst>
            <a:ext uri="{FF2B5EF4-FFF2-40B4-BE49-F238E27FC236}">
              <a16:creationId xmlns:a16="http://schemas.microsoft.com/office/drawing/2014/main" id="{36D29461-7184-40B0-BFF4-717BFF3B19E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2" name="TextBox 4181">
          <a:extLst>
            <a:ext uri="{FF2B5EF4-FFF2-40B4-BE49-F238E27FC236}">
              <a16:creationId xmlns:a16="http://schemas.microsoft.com/office/drawing/2014/main" id="{6077DC57-E3F5-4B6A-85EB-31FDBFC724F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3" name="TextBox 4182">
          <a:extLst>
            <a:ext uri="{FF2B5EF4-FFF2-40B4-BE49-F238E27FC236}">
              <a16:creationId xmlns:a16="http://schemas.microsoft.com/office/drawing/2014/main" id="{02A39586-0445-46D5-A481-84A5B292A5E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4" name="TextBox 4183">
          <a:extLst>
            <a:ext uri="{FF2B5EF4-FFF2-40B4-BE49-F238E27FC236}">
              <a16:creationId xmlns:a16="http://schemas.microsoft.com/office/drawing/2014/main" id="{B692DB44-F320-4B23-AADA-F359330068B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5" name="TextBox 4184">
          <a:extLst>
            <a:ext uri="{FF2B5EF4-FFF2-40B4-BE49-F238E27FC236}">
              <a16:creationId xmlns:a16="http://schemas.microsoft.com/office/drawing/2014/main" id="{9B4BB223-8CFD-40FF-B4B6-2F7104D36C5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6" name="TextBox 4185">
          <a:extLst>
            <a:ext uri="{FF2B5EF4-FFF2-40B4-BE49-F238E27FC236}">
              <a16:creationId xmlns:a16="http://schemas.microsoft.com/office/drawing/2014/main" id="{3DA91B7B-E8A7-4450-92DD-4478A706C1B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7" name="TextBox 4186">
          <a:extLst>
            <a:ext uri="{FF2B5EF4-FFF2-40B4-BE49-F238E27FC236}">
              <a16:creationId xmlns:a16="http://schemas.microsoft.com/office/drawing/2014/main" id="{85A801CC-B8B3-4084-BED8-E9E9F5C02CA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8" name="TextBox 4187">
          <a:extLst>
            <a:ext uri="{FF2B5EF4-FFF2-40B4-BE49-F238E27FC236}">
              <a16:creationId xmlns:a16="http://schemas.microsoft.com/office/drawing/2014/main" id="{BCC9C4AE-A493-4C7D-8A0F-781C0EE2B85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89" name="TextBox 4188">
          <a:extLst>
            <a:ext uri="{FF2B5EF4-FFF2-40B4-BE49-F238E27FC236}">
              <a16:creationId xmlns:a16="http://schemas.microsoft.com/office/drawing/2014/main" id="{B07C4532-E42C-410A-A560-34A94B0704C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0" name="TextBox 4189">
          <a:extLst>
            <a:ext uri="{FF2B5EF4-FFF2-40B4-BE49-F238E27FC236}">
              <a16:creationId xmlns:a16="http://schemas.microsoft.com/office/drawing/2014/main" id="{E0B9B8BD-D354-4FED-9A44-80A4330B802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1" name="TextBox 4190">
          <a:extLst>
            <a:ext uri="{FF2B5EF4-FFF2-40B4-BE49-F238E27FC236}">
              <a16:creationId xmlns:a16="http://schemas.microsoft.com/office/drawing/2014/main" id="{7A6092E6-F6E7-4AF8-96E8-AB15B112B5E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2" name="TextBox 4191">
          <a:extLst>
            <a:ext uri="{FF2B5EF4-FFF2-40B4-BE49-F238E27FC236}">
              <a16:creationId xmlns:a16="http://schemas.microsoft.com/office/drawing/2014/main" id="{F6241AB2-B850-4AA5-A35C-D875526836C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3" name="TextBox 4192">
          <a:extLst>
            <a:ext uri="{FF2B5EF4-FFF2-40B4-BE49-F238E27FC236}">
              <a16:creationId xmlns:a16="http://schemas.microsoft.com/office/drawing/2014/main" id="{08588709-B0BC-4D91-8238-34FDE0E510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4" name="TextBox 4193">
          <a:extLst>
            <a:ext uri="{FF2B5EF4-FFF2-40B4-BE49-F238E27FC236}">
              <a16:creationId xmlns:a16="http://schemas.microsoft.com/office/drawing/2014/main" id="{E62C6480-EE17-4C74-9FEA-4B05C8AEC78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5" name="TextBox 4194">
          <a:extLst>
            <a:ext uri="{FF2B5EF4-FFF2-40B4-BE49-F238E27FC236}">
              <a16:creationId xmlns:a16="http://schemas.microsoft.com/office/drawing/2014/main" id="{65A8E988-82CE-43F6-B091-65F61627D8F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6" name="TextBox 4195">
          <a:extLst>
            <a:ext uri="{FF2B5EF4-FFF2-40B4-BE49-F238E27FC236}">
              <a16:creationId xmlns:a16="http://schemas.microsoft.com/office/drawing/2014/main" id="{D8C00C00-353D-4CF1-AC18-0B7FC2FBDD5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7" name="TextBox 4196">
          <a:extLst>
            <a:ext uri="{FF2B5EF4-FFF2-40B4-BE49-F238E27FC236}">
              <a16:creationId xmlns:a16="http://schemas.microsoft.com/office/drawing/2014/main" id="{FEAF61B6-CEDA-41BE-A01D-1CCD9FF07F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8" name="TextBox 4197">
          <a:extLst>
            <a:ext uri="{FF2B5EF4-FFF2-40B4-BE49-F238E27FC236}">
              <a16:creationId xmlns:a16="http://schemas.microsoft.com/office/drawing/2014/main" id="{EB9A65C4-9B78-4740-A3C1-00CE0C043AA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199" name="TextBox 4198">
          <a:extLst>
            <a:ext uri="{FF2B5EF4-FFF2-40B4-BE49-F238E27FC236}">
              <a16:creationId xmlns:a16="http://schemas.microsoft.com/office/drawing/2014/main" id="{4AC0E7FB-E2E9-4EEC-9420-291642322F9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0" name="TextBox 4199">
          <a:extLst>
            <a:ext uri="{FF2B5EF4-FFF2-40B4-BE49-F238E27FC236}">
              <a16:creationId xmlns:a16="http://schemas.microsoft.com/office/drawing/2014/main" id="{A0166F1E-DEE0-4C4B-98FD-7D934670F86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1" name="TextBox 4200">
          <a:extLst>
            <a:ext uri="{FF2B5EF4-FFF2-40B4-BE49-F238E27FC236}">
              <a16:creationId xmlns:a16="http://schemas.microsoft.com/office/drawing/2014/main" id="{6BBB8C0D-08DB-4735-B3F1-C5B1CB6DED8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2" name="TextBox 4201">
          <a:extLst>
            <a:ext uri="{FF2B5EF4-FFF2-40B4-BE49-F238E27FC236}">
              <a16:creationId xmlns:a16="http://schemas.microsoft.com/office/drawing/2014/main" id="{CA11E8DC-1695-4620-B594-D68577DDE22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3" name="TextBox 4202">
          <a:extLst>
            <a:ext uri="{FF2B5EF4-FFF2-40B4-BE49-F238E27FC236}">
              <a16:creationId xmlns:a16="http://schemas.microsoft.com/office/drawing/2014/main" id="{E054C603-4AE1-40C3-A31A-1CDCA760DBB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4" name="TextBox 4203">
          <a:extLst>
            <a:ext uri="{FF2B5EF4-FFF2-40B4-BE49-F238E27FC236}">
              <a16:creationId xmlns:a16="http://schemas.microsoft.com/office/drawing/2014/main" id="{0F4C1140-9D5E-4CFF-B21A-3068A395A5F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5" name="TextBox 4204">
          <a:extLst>
            <a:ext uri="{FF2B5EF4-FFF2-40B4-BE49-F238E27FC236}">
              <a16:creationId xmlns:a16="http://schemas.microsoft.com/office/drawing/2014/main" id="{3FDFCDDC-A8E3-47AD-9B54-C1904C39FBF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6" name="TextBox 4205">
          <a:extLst>
            <a:ext uri="{FF2B5EF4-FFF2-40B4-BE49-F238E27FC236}">
              <a16:creationId xmlns:a16="http://schemas.microsoft.com/office/drawing/2014/main" id="{FC6C7150-7E89-4406-ACC0-F83188C33A2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7" name="TextBox 4206">
          <a:extLst>
            <a:ext uri="{FF2B5EF4-FFF2-40B4-BE49-F238E27FC236}">
              <a16:creationId xmlns:a16="http://schemas.microsoft.com/office/drawing/2014/main" id="{F17BD39D-4D9D-48CE-A1DF-FA8759F271B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8" name="TextBox 4207">
          <a:extLst>
            <a:ext uri="{FF2B5EF4-FFF2-40B4-BE49-F238E27FC236}">
              <a16:creationId xmlns:a16="http://schemas.microsoft.com/office/drawing/2014/main" id="{D8F636C2-AB13-4BCB-B5E1-C1C55D06745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09" name="TextBox 4208">
          <a:extLst>
            <a:ext uri="{FF2B5EF4-FFF2-40B4-BE49-F238E27FC236}">
              <a16:creationId xmlns:a16="http://schemas.microsoft.com/office/drawing/2014/main" id="{808736F9-B6C3-4A6B-AFC3-C4140E04853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0" name="TextBox 4209">
          <a:extLst>
            <a:ext uri="{FF2B5EF4-FFF2-40B4-BE49-F238E27FC236}">
              <a16:creationId xmlns:a16="http://schemas.microsoft.com/office/drawing/2014/main" id="{8A9918F2-0D56-4997-A8AD-746A25B88EB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1" name="TextBox 4210">
          <a:extLst>
            <a:ext uri="{FF2B5EF4-FFF2-40B4-BE49-F238E27FC236}">
              <a16:creationId xmlns:a16="http://schemas.microsoft.com/office/drawing/2014/main" id="{5234EB3D-BA08-43D3-9F1A-7DE82034EEA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2" name="TextBox 4211">
          <a:extLst>
            <a:ext uri="{FF2B5EF4-FFF2-40B4-BE49-F238E27FC236}">
              <a16:creationId xmlns:a16="http://schemas.microsoft.com/office/drawing/2014/main" id="{7A07B763-9205-449A-BEFD-AD3C9014E35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3" name="TextBox 4212">
          <a:extLst>
            <a:ext uri="{FF2B5EF4-FFF2-40B4-BE49-F238E27FC236}">
              <a16:creationId xmlns:a16="http://schemas.microsoft.com/office/drawing/2014/main" id="{B69B3F79-5C3D-47B8-A662-AB277DEBA7A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4" name="TextBox 4213">
          <a:extLst>
            <a:ext uri="{FF2B5EF4-FFF2-40B4-BE49-F238E27FC236}">
              <a16:creationId xmlns:a16="http://schemas.microsoft.com/office/drawing/2014/main" id="{C6B5078D-BC80-4B80-B401-209B623882C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5" name="TextBox 4214">
          <a:extLst>
            <a:ext uri="{FF2B5EF4-FFF2-40B4-BE49-F238E27FC236}">
              <a16:creationId xmlns:a16="http://schemas.microsoft.com/office/drawing/2014/main" id="{6C65EB9E-E48B-47A4-9F9B-B24C48CD1C6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6" name="TextBox 4215">
          <a:extLst>
            <a:ext uri="{FF2B5EF4-FFF2-40B4-BE49-F238E27FC236}">
              <a16:creationId xmlns:a16="http://schemas.microsoft.com/office/drawing/2014/main" id="{1E410FF4-3216-4BFB-97AD-990BA03F80F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7" name="TextBox 4216">
          <a:extLst>
            <a:ext uri="{FF2B5EF4-FFF2-40B4-BE49-F238E27FC236}">
              <a16:creationId xmlns:a16="http://schemas.microsoft.com/office/drawing/2014/main" id="{07B758DF-9327-4DF5-B584-ED655E1626A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8" name="TextBox 4217">
          <a:extLst>
            <a:ext uri="{FF2B5EF4-FFF2-40B4-BE49-F238E27FC236}">
              <a16:creationId xmlns:a16="http://schemas.microsoft.com/office/drawing/2014/main" id="{7C8CEA16-44F7-459F-9784-ED6F3DA719A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19" name="TextBox 4218">
          <a:extLst>
            <a:ext uri="{FF2B5EF4-FFF2-40B4-BE49-F238E27FC236}">
              <a16:creationId xmlns:a16="http://schemas.microsoft.com/office/drawing/2014/main" id="{949EF6E7-32AA-48DF-B57E-3C5FB186A57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0" name="TextBox 4219">
          <a:extLst>
            <a:ext uri="{FF2B5EF4-FFF2-40B4-BE49-F238E27FC236}">
              <a16:creationId xmlns:a16="http://schemas.microsoft.com/office/drawing/2014/main" id="{ADD0D84C-7B89-47A9-97EC-40418D29CDF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1" name="TextBox 4220">
          <a:extLst>
            <a:ext uri="{FF2B5EF4-FFF2-40B4-BE49-F238E27FC236}">
              <a16:creationId xmlns:a16="http://schemas.microsoft.com/office/drawing/2014/main" id="{68CE1D68-FF30-4122-8522-63955A8F7BC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2" name="TextBox 4221">
          <a:extLst>
            <a:ext uri="{FF2B5EF4-FFF2-40B4-BE49-F238E27FC236}">
              <a16:creationId xmlns:a16="http://schemas.microsoft.com/office/drawing/2014/main" id="{0778C91C-2D3C-47A2-B3B1-E5AA4E5F5C9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3" name="TextBox 4222">
          <a:extLst>
            <a:ext uri="{FF2B5EF4-FFF2-40B4-BE49-F238E27FC236}">
              <a16:creationId xmlns:a16="http://schemas.microsoft.com/office/drawing/2014/main" id="{FB15C48B-D0AC-48E9-A844-BA902C9FC4D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4" name="TextBox 4223">
          <a:extLst>
            <a:ext uri="{FF2B5EF4-FFF2-40B4-BE49-F238E27FC236}">
              <a16:creationId xmlns:a16="http://schemas.microsoft.com/office/drawing/2014/main" id="{7601CB11-B8B9-4F52-BA04-9B31FC884B8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5" name="TextBox 4224">
          <a:extLst>
            <a:ext uri="{FF2B5EF4-FFF2-40B4-BE49-F238E27FC236}">
              <a16:creationId xmlns:a16="http://schemas.microsoft.com/office/drawing/2014/main" id="{18292D37-06C1-42B8-B7F9-FEB29EAE85D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6" name="TextBox 4225">
          <a:extLst>
            <a:ext uri="{FF2B5EF4-FFF2-40B4-BE49-F238E27FC236}">
              <a16:creationId xmlns:a16="http://schemas.microsoft.com/office/drawing/2014/main" id="{FB56839F-5C14-4452-9A52-89C268E1B13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7" name="TextBox 4226">
          <a:extLst>
            <a:ext uri="{FF2B5EF4-FFF2-40B4-BE49-F238E27FC236}">
              <a16:creationId xmlns:a16="http://schemas.microsoft.com/office/drawing/2014/main" id="{7DA64E72-EB7B-4E39-8E24-02AB124D4C7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8" name="TextBox 4227">
          <a:extLst>
            <a:ext uri="{FF2B5EF4-FFF2-40B4-BE49-F238E27FC236}">
              <a16:creationId xmlns:a16="http://schemas.microsoft.com/office/drawing/2014/main" id="{BD6A7D5D-622E-4A26-B5CE-1EC0AB3C68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29" name="TextBox 4228">
          <a:extLst>
            <a:ext uri="{FF2B5EF4-FFF2-40B4-BE49-F238E27FC236}">
              <a16:creationId xmlns:a16="http://schemas.microsoft.com/office/drawing/2014/main" id="{119E546A-941C-4D4B-AA97-8033CFCEE26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0" name="TextBox 4229">
          <a:extLst>
            <a:ext uri="{FF2B5EF4-FFF2-40B4-BE49-F238E27FC236}">
              <a16:creationId xmlns:a16="http://schemas.microsoft.com/office/drawing/2014/main" id="{F210BD9C-D766-45B3-B3DC-29B047B83BB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1" name="TextBox 4230">
          <a:extLst>
            <a:ext uri="{FF2B5EF4-FFF2-40B4-BE49-F238E27FC236}">
              <a16:creationId xmlns:a16="http://schemas.microsoft.com/office/drawing/2014/main" id="{7DFC6243-0EDB-40C5-B6EE-2ECE11FC60E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2" name="TextBox 4231">
          <a:extLst>
            <a:ext uri="{FF2B5EF4-FFF2-40B4-BE49-F238E27FC236}">
              <a16:creationId xmlns:a16="http://schemas.microsoft.com/office/drawing/2014/main" id="{CAD054E0-07B4-4FFF-9C34-54C25CD1A1E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3" name="TextBox 4232">
          <a:extLst>
            <a:ext uri="{FF2B5EF4-FFF2-40B4-BE49-F238E27FC236}">
              <a16:creationId xmlns:a16="http://schemas.microsoft.com/office/drawing/2014/main" id="{DE498CE1-9576-4E67-9E6F-2BDBA107B39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4" name="TextBox 4233">
          <a:extLst>
            <a:ext uri="{FF2B5EF4-FFF2-40B4-BE49-F238E27FC236}">
              <a16:creationId xmlns:a16="http://schemas.microsoft.com/office/drawing/2014/main" id="{FE5693A2-5271-40A6-9CC9-3C444B6CCC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5" name="TextBox 4234">
          <a:extLst>
            <a:ext uri="{FF2B5EF4-FFF2-40B4-BE49-F238E27FC236}">
              <a16:creationId xmlns:a16="http://schemas.microsoft.com/office/drawing/2014/main" id="{0932537B-AF27-4FBD-9CB9-8E54FB88CF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6" name="TextBox 4235">
          <a:extLst>
            <a:ext uri="{FF2B5EF4-FFF2-40B4-BE49-F238E27FC236}">
              <a16:creationId xmlns:a16="http://schemas.microsoft.com/office/drawing/2014/main" id="{7FC8ECA0-8076-4384-8078-7DE93DB21F3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7" name="TextBox 4236">
          <a:extLst>
            <a:ext uri="{FF2B5EF4-FFF2-40B4-BE49-F238E27FC236}">
              <a16:creationId xmlns:a16="http://schemas.microsoft.com/office/drawing/2014/main" id="{6E4F79FA-ACDE-4A61-AE4B-35C60668FDC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8" name="TextBox 4237">
          <a:extLst>
            <a:ext uri="{FF2B5EF4-FFF2-40B4-BE49-F238E27FC236}">
              <a16:creationId xmlns:a16="http://schemas.microsoft.com/office/drawing/2014/main" id="{D6717669-4903-4D4C-8B13-DB9A15C946E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39" name="TextBox 4238">
          <a:extLst>
            <a:ext uri="{FF2B5EF4-FFF2-40B4-BE49-F238E27FC236}">
              <a16:creationId xmlns:a16="http://schemas.microsoft.com/office/drawing/2014/main" id="{EFB9390D-8FE5-43B0-9AAA-E84D86D73E5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0" name="TextBox 4239">
          <a:extLst>
            <a:ext uri="{FF2B5EF4-FFF2-40B4-BE49-F238E27FC236}">
              <a16:creationId xmlns:a16="http://schemas.microsoft.com/office/drawing/2014/main" id="{E24C8D20-4298-41B9-965A-D0BACBE2374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1" name="TextBox 4240">
          <a:extLst>
            <a:ext uri="{FF2B5EF4-FFF2-40B4-BE49-F238E27FC236}">
              <a16:creationId xmlns:a16="http://schemas.microsoft.com/office/drawing/2014/main" id="{FD4DE729-35E8-4A97-9391-7712C73C617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2" name="TextBox 4241">
          <a:extLst>
            <a:ext uri="{FF2B5EF4-FFF2-40B4-BE49-F238E27FC236}">
              <a16:creationId xmlns:a16="http://schemas.microsoft.com/office/drawing/2014/main" id="{C21C9034-33FB-4BB2-BF6B-0A54327D025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3" name="TextBox 4242">
          <a:extLst>
            <a:ext uri="{FF2B5EF4-FFF2-40B4-BE49-F238E27FC236}">
              <a16:creationId xmlns:a16="http://schemas.microsoft.com/office/drawing/2014/main" id="{949BCF1C-73FC-4175-802B-E687A157282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4" name="TextBox 4243">
          <a:extLst>
            <a:ext uri="{FF2B5EF4-FFF2-40B4-BE49-F238E27FC236}">
              <a16:creationId xmlns:a16="http://schemas.microsoft.com/office/drawing/2014/main" id="{3B7AD65F-6A58-4EA3-BC65-97FAB5CC1C4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5" name="TextBox 4244">
          <a:extLst>
            <a:ext uri="{FF2B5EF4-FFF2-40B4-BE49-F238E27FC236}">
              <a16:creationId xmlns:a16="http://schemas.microsoft.com/office/drawing/2014/main" id="{9B0C4D68-A6FA-4D2D-B883-70D0F305D4D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6" name="TextBox 4245">
          <a:extLst>
            <a:ext uri="{FF2B5EF4-FFF2-40B4-BE49-F238E27FC236}">
              <a16:creationId xmlns:a16="http://schemas.microsoft.com/office/drawing/2014/main" id="{A458F801-2C10-4938-A80A-5EDA097524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7" name="TextBox 4246">
          <a:extLst>
            <a:ext uri="{FF2B5EF4-FFF2-40B4-BE49-F238E27FC236}">
              <a16:creationId xmlns:a16="http://schemas.microsoft.com/office/drawing/2014/main" id="{9DEA6DCE-87BB-4021-BB28-759267C86A2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8" name="TextBox 4247">
          <a:extLst>
            <a:ext uri="{FF2B5EF4-FFF2-40B4-BE49-F238E27FC236}">
              <a16:creationId xmlns:a16="http://schemas.microsoft.com/office/drawing/2014/main" id="{18B8D55F-693C-4C3E-803E-903F9AF19CA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49" name="TextBox 4248">
          <a:extLst>
            <a:ext uri="{FF2B5EF4-FFF2-40B4-BE49-F238E27FC236}">
              <a16:creationId xmlns:a16="http://schemas.microsoft.com/office/drawing/2014/main" id="{AD17C9CE-CBF7-41A1-B239-FF6E6791717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0" name="TextBox 4249">
          <a:extLst>
            <a:ext uri="{FF2B5EF4-FFF2-40B4-BE49-F238E27FC236}">
              <a16:creationId xmlns:a16="http://schemas.microsoft.com/office/drawing/2014/main" id="{A206D3D9-28C6-460A-9B3A-E4087BE2E09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1" name="TextBox 4250">
          <a:extLst>
            <a:ext uri="{FF2B5EF4-FFF2-40B4-BE49-F238E27FC236}">
              <a16:creationId xmlns:a16="http://schemas.microsoft.com/office/drawing/2014/main" id="{8D9AA8AF-1CB1-492F-9704-6828ECF0F28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2" name="TextBox 4251">
          <a:extLst>
            <a:ext uri="{FF2B5EF4-FFF2-40B4-BE49-F238E27FC236}">
              <a16:creationId xmlns:a16="http://schemas.microsoft.com/office/drawing/2014/main" id="{98E47D1F-171D-4F63-8909-0285904AF2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3" name="TextBox 4252">
          <a:extLst>
            <a:ext uri="{FF2B5EF4-FFF2-40B4-BE49-F238E27FC236}">
              <a16:creationId xmlns:a16="http://schemas.microsoft.com/office/drawing/2014/main" id="{E263A155-F7D7-4A02-AA83-0F1E7FD706A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4" name="TextBox 4253">
          <a:extLst>
            <a:ext uri="{FF2B5EF4-FFF2-40B4-BE49-F238E27FC236}">
              <a16:creationId xmlns:a16="http://schemas.microsoft.com/office/drawing/2014/main" id="{DFB44B0D-4946-420F-9D86-0BA34D8715A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5" name="TextBox 4254">
          <a:extLst>
            <a:ext uri="{FF2B5EF4-FFF2-40B4-BE49-F238E27FC236}">
              <a16:creationId xmlns:a16="http://schemas.microsoft.com/office/drawing/2014/main" id="{8DD6D5BC-9CC9-4F69-A4D6-03376866300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6" name="TextBox 4255">
          <a:extLst>
            <a:ext uri="{FF2B5EF4-FFF2-40B4-BE49-F238E27FC236}">
              <a16:creationId xmlns:a16="http://schemas.microsoft.com/office/drawing/2014/main" id="{526A5118-83BF-4162-9601-24E512E4BE2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7" name="TextBox 4256">
          <a:extLst>
            <a:ext uri="{FF2B5EF4-FFF2-40B4-BE49-F238E27FC236}">
              <a16:creationId xmlns:a16="http://schemas.microsoft.com/office/drawing/2014/main" id="{72330178-D851-4A37-ADFA-CF0434AA19A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8" name="TextBox 4257">
          <a:extLst>
            <a:ext uri="{FF2B5EF4-FFF2-40B4-BE49-F238E27FC236}">
              <a16:creationId xmlns:a16="http://schemas.microsoft.com/office/drawing/2014/main" id="{F1DCF889-E959-478F-8187-084D84FFA93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59" name="TextBox 4258">
          <a:extLst>
            <a:ext uri="{FF2B5EF4-FFF2-40B4-BE49-F238E27FC236}">
              <a16:creationId xmlns:a16="http://schemas.microsoft.com/office/drawing/2014/main" id="{D6B4E282-8B15-4D6B-9C2E-FDDB60BD7FC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0" name="TextBox 4259">
          <a:extLst>
            <a:ext uri="{FF2B5EF4-FFF2-40B4-BE49-F238E27FC236}">
              <a16:creationId xmlns:a16="http://schemas.microsoft.com/office/drawing/2014/main" id="{614F05C4-E3FF-45B7-B902-A546EA6D235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1" name="TextBox 4260">
          <a:extLst>
            <a:ext uri="{FF2B5EF4-FFF2-40B4-BE49-F238E27FC236}">
              <a16:creationId xmlns:a16="http://schemas.microsoft.com/office/drawing/2014/main" id="{8BC91BB4-A807-4013-87E8-AFC139C9539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2" name="TextBox 4261">
          <a:extLst>
            <a:ext uri="{FF2B5EF4-FFF2-40B4-BE49-F238E27FC236}">
              <a16:creationId xmlns:a16="http://schemas.microsoft.com/office/drawing/2014/main" id="{A7B1E76F-651C-41AE-ABF0-F1B50FE45DD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3" name="TextBox 4262">
          <a:extLst>
            <a:ext uri="{FF2B5EF4-FFF2-40B4-BE49-F238E27FC236}">
              <a16:creationId xmlns:a16="http://schemas.microsoft.com/office/drawing/2014/main" id="{DEF15A62-079F-4DB5-9AF7-8108F83F108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4" name="TextBox 4263">
          <a:extLst>
            <a:ext uri="{FF2B5EF4-FFF2-40B4-BE49-F238E27FC236}">
              <a16:creationId xmlns:a16="http://schemas.microsoft.com/office/drawing/2014/main" id="{F6ED3470-29C0-4DF9-A59A-0F55D7C6AC8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5" name="TextBox 4264">
          <a:extLst>
            <a:ext uri="{FF2B5EF4-FFF2-40B4-BE49-F238E27FC236}">
              <a16:creationId xmlns:a16="http://schemas.microsoft.com/office/drawing/2014/main" id="{1B84714A-F866-43FF-A9A5-18D303EC10A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6" name="TextBox 4265">
          <a:extLst>
            <a:ext uri="{FF2B5EF4-FFF2-40B4-BE49-F238E27FC236}">
              <a16:creationId xmlns:a16="http://schemas.microsoft.com/office/drawing/2014/main" id="{EBBC00D6-79A5-4175-9999-EEC517B36EE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7" name="TextBox 4266">
          <a:extLst>
            <a:ext uri="{FF2B5EF4-FFF2-40B4-BE49-F238E27FC236}">
              <a16:creationId xmlns:a16="http://schemas.microsoft.com/office/drawing/2014/main" id="{6BC56374-5C3C-4691-B683-32D1D4A143D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8" name="TextBox 4267">
          <a:extLst>
            <a:ext uri="{FF2B5EF4-FFF2-40B4-BE49-F238E27FC236}">
              <a16:creationId xmlns:a16="http://schemas.microsoft.com/office/drawing/2014/main" id="{4BB06EB3-CDF9-415D-B89E-241FF40B0F1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69" name="TextBox 4268">
          <a:extLst>
            <a:ext uri="{FF2B5EF4-FFF2-40B4-BE49-F238E27FC236}">
              <a16:creationId xmlns:a16="http://schemas.microsoft.com/office/drawing/2014/main" id="{79B7CA57-A175-4A09-8B91-ED72FD91493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0" name="TextBox 4269">
          <a:extLst>
            <a:ext uri="{FF2B5EF4-FFF2-40B4-BE49-F238E27FC236}">
              <a16:creationId xmlns:a16="http://schemas.microsoft.com/office/drawing/2014/main" id="{B7A7FA24-F5EA-4DA1-AA7F-432A6E5FDE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1" name="TextBox 4270">
          <a:extLst>
            <a:ext uri="{FF2B5EF4-FFF2-40B4-BE49-F238E27FC236}">
              <a16:creationId xmlns:a16="http://schemas.microsoft.com/office/drawing/2014/main" id="{AD3BAE5D-FB06-486C-935E-5248670848D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2" name="TextBox 4271">
          <a:extLst>
            <a:ext uri="{FF2B5EF4-FFF2-40B4-BE49-F238E27FC236}">
              <a16:creationId xmlns:a16="http://schemas.microsoft.com/office/drawing/2014/main" id="{A3D7576C-AC94-4493-9D52-03D3DF729FE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3" name="TextBox 4272">
          <a:extLst>
            <a:ext uri="{FF2B5EF4-FFF2-40B4-BE49-F238E27FC236}">
              <a16:creationId xmlns:a16="http://schemas.microsoft.com/office/drawing/2014/main" id="{E59EDF25-9CDF-4846-A713-B76DD58622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4" name="TextBox 4273">
          <a:extLst>
            <a:ext uri="{FF2B5EF4-FFF2-40B4-BE49-F238E27FC236}">
              <a16:creationId xmlns:a16="http://schemas.microsoft.com/office/drawing/2014/main" id="{CA4ADB0C-21B2-449F-8F59-A44DBF10FA9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5" name="TextBox 4274">
          <a:extLst>
            <a:ext uri="{FF2B5EF4-FFF2-40B4-BE49-F238E27FC236}">
              <a16:creationId xmlns:a16="http://schemas.microsoft.com/office/drawing/2014/main" id="{C330B6F3-DF8A-41C7-9321-AB078722B4EC}"/>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6" name="TextBox 4275">
          <a:extLst>
            <a:ext uri="{FF2B5EF4-FFF2-40B4-BE49-F238E27FC236}">
              <a16:creationId xmlns:a16="http://schemas.microsoft.com/office/drawing/2014/main" id="{09D66A44-BDEC-4F48-AC43-6F4C40DA21E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7" name="TextBox 4276">
          <a:extLst>
            <a:ext uri="{FF2B5EF4-FFF2-40B4-BE49-F238E27FC236}">
              <a16:creationId xmlns:a16="http://schemas.microsoft.com/office/drawing/2014/main" id="{1FDED401-D48D-4182-B321-CC724A3D14A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8" name="TextBox 4277">
          <a:extLst>
            <a:ext uri="{FF2B5EF4-FFF2-40B4-BE49-F238E27FC236}">
              <a16:creationId xmlns:a16="http://schemas.microsoft.com/office/drawing/2014/main" id="{C9139E01-9A02-41AC-B568-AB4863A4708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79" name="TextBox 4278">
          <a:extLst>
            <a:ext uri="{FF2B5EF4-FFF2-40B4-BE49-F238E27FC236}">
              <a16:creationId xmlns:a16="http://schemas.microsoft.com/office/drawing/2014/main" id="{5378B9D2-4B3B-4BF6-8ACB-78D63F512F8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0" name="TextBox 4279">
          <a:extLst>
            <a:ext uri="{FF2B5EF4-FFF2-40B4-BE49-F238E27FC236}">
              <a16:creationId xmlns:a16="http://schemas.microsoft.com/office/drawing/2014/main" id="{E3CD2729-CD68-4A97-ACD9-BE90482DD76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1" name="TextBox 4280">
          <a:extLst>
            <a:ext uri="{FF2B5EF4-FFF2-40B4-BE49-F238E27FC236}">
              <a16:creationId xmlns:a16="http://schemas.microsoft.com/office/drawing/2014/main" id="{106DBF32-F51E-42D4-A3A4-64B74F67972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2" name="TextBox 4281">
          <a:extLst>
            <a:ext uri="{FF2B5EF4-FFF2-40B4-BE49-F238E27FC236}">
              <a16:creationId xmlns:a16="http://schemas.microsoft.com/office/drawing/2014/main" id="{6837D0BA-B583-4983-8381-65B5AA696DA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3" name="TextBox 4282">
          <a:extLst>
            <a:ext uri="{FF2B5EF4-FFF2-40B4-BE49-F238E27FC236}">
              <a16:creationId xmlns:a16="http://schemas.microsoft.com/office/drawing/2014/main" id="{5D88EF27-89DF-45DA-9FF5-7ACBFABD549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4" name="TextBox 4283">
          <a:extLst>
            <a:ext uri="{FF2B5EF4-FFF2-40B4-BE49-F238E27FC236}">
              <a16:creationId xmlns:a16="http://schemas.microsoft.com/office/drawing/2014/main" id="{D61D0004-0C5B-4E6C-9664-F6F37A4E737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5" name="TextBox 4284">
          <a:extLst>
            <a:ext uri="{FF2B5EF4-FFF2-40B4-BE49-F238E27FC236}">
              <a16:creationId xmlns:a16="http://schemas.microsoft.com/office/drawing/2014/main" id="{B1E21F49-711D-4A34-93C1-5A19E0C8C87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6" name="TextBox 4285">
          <a:extLst>
            <a:ext uri="{FF2B5EF4-FFF2-40B4-BE49-F238E27FC236}">
              <a16:creationId xmlns:a16="http://schemas.microsoft.com/office/drawing/2014/main" id="{4115F264-1FCD-40D9-9D6C-DC0CD82C2A8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7" name="TextBox 4286">
          <a:extLst>
            <a:ext uri="{FF2B5EF4-FFF2-40B4-BE49-F238E27FC236}">
              <a16:creationId xmlns:a16="http://schemas.microsoft.com/office/drawing/2014/main" id="{3807A310-6D90-4050-A48F-EDFC74D2FF0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8" name="TextBox 4287">
          <a:extLst>
            <a:ext uri="{FF2B5EF4-FFF2-40B4-BE49-F238E27FC236}">
              <a16:creationId xmlns:a16="http://schemas.microsoft.com/office/drawing/2014/main" id="{D445E210-65EB-42AA-8E66-6E4C19DF695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89" name="TextBox 4288">
          <a:extLst>
            <a:ext uri="{FF2B5EF4-FFF2-40B4-BE49-F238E27FC236}">
              <a16:creationId xmlns:a16="http://schemas.microsoft.com/office/drawing/2014/main" id="{47E20AC0-6DD0-451C-A8E9-F184BBADCFA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0" name="TextBox 4289">
          <a:extLst>
            <a:ext uri="{FF2B5EF4-FFF2-40B4-BE49-F238E27FC236}">
              <a16:creationId xmlns:a16="http://schemas.microsoft.com/office/drawing/2014/main" id="{6768B8CA-7435-472B-8AEA-0B949820FC9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1" name="TextBox 4290">
          <a:extLst>
            <a:ext uri="{FF2B5EF4-FFF2-40B4-BE49-F238E27FC236}">
              <a16:creationId xmlns:a16="http://schemas.microsoft.com/office/drawing/2014/main" id="{58BE2C4C-8437-4C92-B1A6-E88D2B69E8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2" name="TextBox 4291">
          <a:extLst>
            <a:ext uri="{FF2B5EF4-FFF2-40B4-BE49-F238E27FC236}">
              <a16:creationId xmlns:a16="http://schemas.microsoft.com/office/drawing/2014/main" id="{EF042D6A-D714-490A-A4AB-2DA7FDC2C4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3" name="TextBox 4292">
          <a:extLst>
            <a:ext uri="{FF2B5EF4-FFF2-40B4-BE49-F238E27FC236}">
              <a16:creationId xmlns:a16="http://schemas.microsoft.com/office/drawing/2014/main" id="{1E04039D-BB31-485D-A0CC-B69BA0C0C8C8}"/>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4" name="TextBox 4293">
          <a:extLst>
            <a:ext uri="{FF2B5EF4-FFF2-40B4-BE49-F238E27FC236}">
              <a16:creationId xmlns:a16="http://schemas.microsoft.com/office/drawing/2014/main" id="{B8867C42-F741-48BB-8346-95386B5BC4E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5" name="TextBox 4294">
          <a:extLst>
            <a:ext uri="{FF2B5EF4-FFF2-40B4-BE49-F238E27FC236}">
              <a16:creationId xmlns:a16="http://schemas.microsoft.com/office/drawing/2014/main" id="{A8869BC4-A830-4BB7-B6C7-6CA7C645543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6" name="TextBox 4295">
          <a:extLst>
            <a:ext uri="{FF2B5EF4-FFF2-40B4-BE49-F238E27FC236}">
              <a16:creationId xmlns:a16="http://schemas.microsoft.com/office/drawing/2014/main" id="{3DDA0FA6-1118-44FF-80C9-E0243510E74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7" name="TextBox 4296">
          <a:extLst>
            <a:ext uri="{FF2B5EF4-FFF2-40B4-BE49-F238E27FC236}">
              <a16:creationId xmlns:a16="http://schemas.microsoft.com/office/drawing/2014/main" id="{772F8206-9D20-4F98-9357-A727C3194C1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8" name="TextBox 4297">
          <a:extLst>
            <a:ext uri="{FF2B5EF4-FFF2-40B4-BE49-F238E27FC236}">
              <a16:creationId xmlns:a16="http://schemas.microsoft.com/office/drawing/2014/main" id="{A76F4EAC-82F2-4610-981C-D73AA3A858B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299" name="TextBox 4298">
          <a:extLst>
            <a:ext uri="{FF2B5EF4-FFF2-40B4-BE49-F238E27FC236}">
              <a16:creationId xmlns:a16="http://schemas.microsoft.com/office/drawing/2014/main" id="{1DCBA8F0-CF4A-44A8-B8F3-7E52AA35CF37}"/>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0" name="TextBox 4299">
          <a:extLst>
            <a:ext uri="{FF2B5EF4-FFF2-40B4-BE49-F238E27FC236}">
              <a16:creationId xmlns:a16="http://schemas.microsoft.com/office/drawing/2014/main" id="{81C9418E-29E9-498E-92F8-C7DD14C8DA5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1" name="TextBox 4300">
          <a:extLst>
            <a:ext uri="{FF2B5EF4-FFF2-40B4-BE49-F238E27FC236}">
              <a16:creationId xmlns:a16="http://schemas.microsoft.com/office/drawing/2014/main" id="{82023CDD-52A4-4B1D-ADB9-98A1AB04473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2" name="TextBox 4301">
          <a:extLst>
            <a:ext uri="{FF2B5EF4-FFF2-40B4-BE49-F238E27FC236}">
              <a16:creationId xmlns:a16="http://schemas.microsoft.com/office/drawing/2014/main" id="{AE236FF6-8D34-4EC8-839E-6B3255938E4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3" name="TextBox 4302">
          <a:extLst>
            <a:ext uri="{FF2B5EF4-FFF2-40B4-BE49-F238E27FC236}">
              <a16:creationId xmlns:a16="http://schemas.microsoft.com/office/drawing/2014/main" id="{84F66530-D1F7-4D8A-81E8-178121B4FD2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4" name="TextBox 4303">
          <a:extLst>
            <a:ext uri="{FF2B5EF4-FFF2-40B4-BE49-F238E27FC236}">
              <a16:creationId xmlns:a16="http://schemas.microsoft.com/office/drawing/2014/main" id="{C7E7DE19-4E16-4D50-9451-D29C6AA1B47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5" name="TextBox 4304">
          <a:extLst>
            <a:ext uri="{FF2B5EF4-FFF2-40B4-BE49-F238E27FC236}">
              <a16:creationId xmlns:a16="http://schemas.microsoft.com/office/drawing/2014/main" id="{2128212D-1536-4AFB-A3CF-10FEF0915F6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6" name="TextBox 4305">
          <a:extLst>
            <a:ext uri="{FF2B5EF4-FFF2-40B4-BE49-F238E27FC236}">
              <a16:creationId xmlns:a16="http://schemas.microsoft.com/office/drawing/2014/main" id="{D9FD0AF9-D551-4823-885E-71B1BBE8999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7" name="TextBox 4306">
          <a:extLst>
            <a:ext uri="{FF2B5EF4-FFF2-40B4-BE49-F238E27FC236}">
              <a16:creationId xmlns:a16="http://schemas.microsoft.com/office/drawing/2014/main" id="{0F034A7F-D4E5-4C40-BCDD-808B2E67415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8" name="TextBox 4307">
          <a:extLst>
            <a:ext uri="{FF2B5EF4-FFF2-40B4-BE49-F238E27FC236}">
              <a16:creationId xmlns:a16="http://schemas.microsoft.com/office/drawing/2014/main" id="{FC6C0EF4-12DA-4FAC-A77B-F8D2ADF39E02}"/>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09" name="TextBox 4308">
          <a:extLst>
            <a:ext uri="{FF2B5EF4-FFF2-40B4-BE49-F238E27FC236}">
              <a16:creationId xmlns:a16="http://schemas.microsoft.com/office/drawing/2014/main" id="{82BE06A2-63EE-401E-BC22-F0B299556EA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0" name="TextBox 4309">
          <a:extLst>
            <a:ext uri="{FF2B5EF4-FFF2-40B4-BE49-F238E27FC236}">
              <a16:creationId xmlns:a16="http://schemas.microsoft.com/office/drawing/2014/main" id="{400D6D65-0CD1-407E-804E-C2A7F5BCB65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1" name="TextBox 4310">
          <a:extLst>
            <a:ext uri="{FF2B5EF4-FFF2-40B4-BE49-F238E27FC236}">
              <a16:creationId xmlns:a16="http://schemas.microsoft.com/office/drawing/2014/main" id="{212B87E1-D7F0-422C-9C94-BE9D087B6800}"/>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2" name="TextBox 4311">
          <a:extLst>
            <a:ext uri="{FF2B5EF4-FFF2-40B4-BE49-F238E27FC236}">
              <a16:creationId xmlns:a16="http://schemas.microsoft.com/office/drawing/2014/main" id="{DE8EC62D-C1D8-4633-B0DE-0209358E523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3" name="TextBox 4312">
          <a:extLst>
            <a:ext uri="{FF2B5EF4-FFF2-40B4-BE49-F238E27FC236}">
              <a16:creationId xmlns:a16="http://schemas.microsoft.com/office/drawing/2014/main" id="{D8D90B10-2957-4CAE-B3C1-C0025D7BC7A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4" name="TextBox 4313">
          <a:extLst>
            <a:ext uri="{FF2B5EF4-FFF2-40B4-BE49-F238E27FC236}">
              <a16:creationId xmlns:a16="http://schemas.microsoft.com/office/drawing/2014/main" id="{9DA30F40-1EDF-468F-B41A-19100A3DDAD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5" name="TextBox 4314">
          <a:extLst>
            <a:ext uri="{FF2B5EF4-FFF2-40B4-BE49-F238E27FC236}">
              <a16:creationId xmlns:a16="http://schemas.microsoft.com/office/drawing/2014/main" id="{24D74B5F-3DFC-4A6B-AD6D-A2EE2F6CC0F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6" name="TextBox 4315">
          <a:extLst>
            <a:ext uri="{FF2B5EF4-FFF2-40B4-BE49-F238E27FC236}">
              <a16:creationId xmlns:a16="http://schemas.microsoft.com/office/drawing/2014/main" id="{EB9E6F61-ECB4-4A8E-9B4A-22D42D859544}"/>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7" name="TextBox 4316">
          <a:extLst>
            <a:ext uri="{FF2B5EF4-FFF2-40B4-BE49-F238E27FC236}">
              <a16:creationId xmlns:a16="http://schemas.microsoft.com/office/drawing/2014/main" id="{12B49C47-A45E-4F41-836E-D83CCD53FE7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8" name="TextBox 4317">
          <a:extLst>
            <a:ext uri="{FF2B5EF4-FFF2-40B4-BE49-F238E27FC236}">
              <a16:creationId xmlns:a16="http://schemas.microsoft.com/office/drawing/2014/main" id="{BAE9921A-7DA7-4BEA-B421-6E80B4607DE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19" name="TextBox 4318">
          <a:extLst>
            <a:ext uri="{FF2B5EF4-FFF2-40B4-BE49-F238E27FC236}">
              <a16:creationId xmlns:a16="http://schemas.microsoft.com/office/drawing/2014/main" id="{FA057D9D-6962-4F52-B53E-91477D69B3AA}"/>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0" name="TextBox 4319">
          <a:extLst>
            <a:ext uri="{FF2B5EF4-FFF2-40B4-BE49-F238E27FC236}">
              <a16:creationId xmlns:a16="http://schemas.microsoft.com/office/drawing/2014/main" id="{5E0FE703-1D27-4D85-B16A-F20F6E2F8DA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1" name="TextBox 4320">
          <a:extLst>
            <a:ext uri="{FF2B5EF4-FFF2-40B4-BE49-F238E27FC236}">
              <a16:creationId xmlns:a16="http://schemas.microsoft.com/office/drawing/2014/main" id="{2A24E15E-E436-45B8-9794-6417E796DBE6}"/>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2" name="TextBox 4321">
          <a:extLst>
            <a:ext uri="{FF2B5EF4-FFF2-40B4-BE49-F238E27FC236}">
              <a16:creationId xmlns:a16="http://schemas.microsoft.com/office/drawing/2014/main" id="{E4D790AA-E750-4F72-953A-AA69A992914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3" name="TextBox 4322">
          <a:extLst>
            <a:ext uri="{FF2B5EF4-FFF2-40B4-BE49-F238E27FC236}">
              <a16:creationId xmlns:a16="http://schemas.microsoft.com/office/drawing/2014/main" id="{1285599E-5328-4401-866B-198D10FA9C1F}"/>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4" name="TextBox 4323">
          <a:extLst>
            <a:ext uri="{FF2B5EF4-FFF2-40B4-BE49-F238E27FC236}">
              <a16:creationId xmlns:a16="http://schemas.microsoft.com/office/drawing/2014/main" id="{FB637907-45AF-431F-AC2E-0CB7785905B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5" name="TextBox 4324">
          <a:extLst>
            <a:ext uri="{FF2B5EF4-FFF2-40B4-BE49-F238E27FC236}">
              <a16:creationId xmlns:a16="http://schemas.microsoft.com/office/drawing/2014/main" id="{3C8BC14C-83C9-44CE-9A3E-6CFB709583D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6" name="TextBox 4325">
          <a:extLst>
            <a:ext uri="{FF2B5EF4-FFF2-40B4-BE49-F238E27FC236}">
              <a16:creationId xmlns:a16="http://schemas.microsoft.com/office/drawing/2014/main" id="{698741C9-A621-4096-B237-0F06BD46CAEE}"/>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7" name="TextBox 4326">
          <a:extLst>
            <a:ext uri="{FF2B5EF4-FFF2-40B4-BE49-F238E27FC236}">
              <a16:creationId xmlns:a16="http://schemas.microsoft.com/office/drawing/2014/main" id="{146B3510-5CE8-4990-B3FD-303518CCAD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8" name="TextBox 4327">
          <a:extLst>
            <a:ext uri="{FF2B5EF4-FFF2-40B4-BE49-F238E27FC236}">
              <a16:creationId xmlns:a16="http://schemas.microsoft.com/office/drawing/2014/main" id="{F96E10B5-23A3-417E-9329-B86213B7FD4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29" name="TextBox 4328">
          <a:extLst>
            <a:ext uri="{FF2B5EF4-FFF2-40B4-BE49-F238E27FC236}">
              <a16:creationId xmlns:a16="http://schemas.microsoft.com/office/drawing/2014/main" id="{CB2E657B-A4CA-4B8E-B53C-A8B06AFC5381}"/>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30" name="TextBox 4329">
          <a:extLst>
            <a:ext uri="{FF2B5EF4-FFF2-40B4-BE49-F238E27FC236}">
              <a16:creationId xmlns:a16="http://schemas.microsoft.com/office/drawing/2014/main" id="{74D7970A-0A38-446A-B65A-050F29F8B8CB}"/>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31" name="TextBox 4330">
          <a:extLst>
            <a:ext uri="{FF2B5EF4-FFF2-40B4-BE49-F238E27FC236}">
              <a16:creationId xmlns:a16="http://schemas.microsoft.com/office/drawing/2014/main" id="{9BC9AC15-4B10-4148-B6EC-08C1BB486BB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32" name="TextBox 4331">
          <a:extLst>
            <a:ext uri="{FF2B5EF4-FFF2-40B4-BE49-F238E27FC236}">
              <a16:creationId xmlns:a16="http://schemas.microsoft.com/office/drawing/2014/main" id="{73C8557A-2CE8-402C-B27D-6415819EBA63}"/>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33" name="TextBox 4332">
          <a:extLst>
            <a:ext uri="{FF2B5EF4-FFF2-40B4-BE49-F238E27FC236}">
              <a16:creationId xmlns:a16="http://schemas.microsoft.com/office/drawing/2014/main" id="{1DEFA7F1-7377-4689-AA2F-D8C9592D99C5}"/>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34" name="TextBox 4333">
          <a:extLst>
            <a:ext uri="{FF2B5EF4-FFF2-40B4-BE49-F238E27FC236}">
              <a16:creationId xmlns:a16="http://schemas.microsoft.com/office/drawing/2014/main" id="{47E14CF9-F239-4E3E-8091-051647173A5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35" name="TextBox 4334">
          <a:extLst>
            <a:ext uri="{FF2B5EF4-FFF2-40B4-BE49-F238E27FC236}">
              <a16:creationId xmlns:a16="http://schemas.microsoft.com/office/drawing/2014/main" id="{4A2218D7-5D13-4081-826C-31E13FC7F0D9}"/>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1143</xdr:row>
      <xdr:rowOff>0</xdr:rowOff>
    </xdr:from>
    <xdr:ext cx="184731" cy="264560"/>
    <xdr:sp macro="" textlink="">
      <xdr:nvSpPr>
        <xdr:cNvPr id="4336" name="TextBox 4335">
          <a:extLst>
            <a:ext uri="{FF2B5EF4-FFF2-40B4-BE49-F238E27FC236}">
              <a16:creationId xmlns:a16="http://schemas.microsoft.com/office/drawing/2014/main" id="{A49388A3-06A6-4D73-B661-8898682859AD}"/>
            </a:ext>
          </a:extLst>
        </xdr:cNvPr>
        <xdr:cNvSpPr txBox="1"/>
      </xdr:nvSpPr>
      <xdr:spPr>
        <a:xfrm>
          <a:off x="75914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37" name="TextBox 4336">
          <a:extLst>
            <a:ext uri="{FF2B5EF4-FFF2-40B4-BE49-F238E27FC236}">
              <a16:creationId xmlns:a16="http://schemas.microsoft.com/office/drawing/2014/main" id="{EC16E250-5343-41A8-8B86-6428A76EEF9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38" name="TextBox 4337">
          <a:extLst>
            <a:ext uri="{FF2B5EF4-FFF2-40B4-BE49-F238E27FC236}">
              <a16:creationId xmlns:a16="http://schemas.microsoft.com/office/drawing/2014/main" id="{F9E92044-9F5E-45B4-BA6B-9D2AEC739F1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39" name="TextBox 4338">
          <a:extLst>
            <a:ext uri="{FF2B5EF4-FFF2-40B4-BE49-F238E27FC236}">
              <a16:creationId xmlns:a16="http://schemas.microsoft.com/office/drawing/2014/main" id="{634A8AAB-7671-4A7A-8D78-ADC1F407DEB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0" name="TextBox 4339">
          <a:extLst>
            <a:ext uri="{FF2B5EF4-FFF2-40B4-BE49-F238E27FC236}">
              <a16:creationId xmlns:a16="http://schemas.microsoft.com/office/drawing/2014/main" id="{8A71524D-32B8-453A-9555-DFDBE8AFF09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1" name="TextBox 4340">
          <a:extLst>
            <a:ext uri="{FF2B5EF4-FFF2-40B4-BE49-F238E27FC236}">
              <a16:creationId xmlns:a16="http://schemas.microsoft.com/office/drawing/2014/main" id="{8BA05B95-D65F-4A3C-BF74-D2A6F47EB55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2" name="TextBox 4341">
          <a:extLst>
            <a:ext uri="{FF2B5EF4-FFF2-40B4-BE49-F238E27FC236}">
              <a16:creationId xmlns:a16="http://schemas.microsoft.com/office/drawing/2014/main" id="{5B288946-445A-4DC4-B354-939443E0F76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3" name="TextBox 4342">
          <a:extLst>
            <a:ext uri="{FF2B5EF4-FFF2-40B4-BE49-F238E27FC236}">
              <a16:creationId xmlns:a16="http://schemas.microsoft.com/office/drawing/2014/main" id="{EADDA70D-FFCE-440D-85CA-25E7273D596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4" name="TextBox 4343">
          <a:extLst>
            <a:ext uri="{FF2B5EF4-FFF2-40B4-BE49-F238E27FC236}">
              <a16:creationId xmlns:a16="http://schemas.microsoft.com/office/drawing/2014/main" id="{C707DACA-67DF-4DCC-B0C0-4741A38E79D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5" name="TextBox 4344">
          <a:extLst>
            <a:ext uri="{FF2B5EF4-FFF2-40B4-BE49-F238E27FC236}">
              <a16:creationId xmlns:a16="http://schemas.microsoft.com/office/drawing/2014/main" id="{557CCF5A-3C78-4C88-B78A-34050E4E7A8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6" name="TextBox 4345">
          <a:extLst>
            <a:ext uri="{FF2B5EF4-FFF2-40B4-BE49-F238E27FC236}">
              <a16:creationId xmlns:a16="http://schemas.microsoft.com/office/drawing/2014/main" id="{8B79022D-C463-459D-AD86-8F2EFEC65F6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7" name="TextBox 4346">
          <a:extLst>
            <a:ext uri="{FF2B5EF4-FFF2-40B4-BE49-F238E27FC236}">
              <a16:creationId xmlns:a16="http://schemas.microsoft.com/office/drawing/2014/main" id="{C871462B-E2E5-4CE6-90E3-A93605D2552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8" name="TextBox 4347">
          <a:extLst>
            <a:ext uri="{FF2B5EF4-FFF2-40B4-BE49-F238E27FC236}">
              <a16:creationId xmlns:a16="http://schemas.microsoft.com/office/drawing/2014/main" id="{4F803180-B3FD-4D0C-B452-7D0D89AE922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49" name="TextBox 4348">
          <a:extLst>
            <a:ext uri="{FF2B5EF4-FFF2-40B4-BE49-F238E27FC236}">
              <a16:creationId xmlns:a16="http://schemas.microsoft.com/office/drawing/2014/main" id="{76FFEA09-4ADA-4460-9D1E-485F7FDC2AC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0" name="TextBox 4349">
          <a:extLst>
            <a:ext uri="{FF2B5EF4-FFF2-40B4-BE49-F238E27FC236}">
              <a16:creationId xmlns:a16="http://schemas.microsoft.com/office/drawing/2014/main" id="{74CFFCD2-6C01-48C9-ABA0-0D6C66BCCE5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1" name="TextBox 4350">
          <a:extLst>
            <a:ext uri="{FF2B5EF4-FFF2-40B4-BE49-F238E27FC236}">
              <a16:creationId xmlns:a16="http://schemas.microsoft.com/office/drawing/2014/main" id="{4E079112-0210-4007-B4CF-C5AE5B0E459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2" name="TextBox 4351">
          <a:extLst>
            <a:ext uri="{FF2B5EF4-FFF2-40B4-BE49-F238E27FC236}">
              <a16:creationId xmlns:a16="http://schemas.microsoft.com/office/drawing/2014/main" id="{992B23A0-8D13-4B34-A782-7944913205D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3" name="TextBox 4352">
          <a:extLst>
            <a:ext uri="{FF2B5EF4-FFF2-40B4-BE49-F238E27FC236}">
              <a16:creationId xmlns:a16="http://schemas.microsoft.com/office/drawing/2014/main" id="{6794B737-BE27-4916-A096-2E15B6560DA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4" name="TextBox 4353">
          <a:extLst>
            <a:ext uri="{FF2B5EF4-FFF2-40B4-BE49-F238E27FC236}">
              <a16:creationId xmlns:a16="http://schemas.microsoft.com/office/drawing/2014/main" id="{3DB51C81-2099-4308-BA67-219C15F9611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5" name="TextBox 4354">
          <a:extLst>
            <a:ext uri="{FF2B5EF4-FFF2-40B4-BE49-F238E27FC236}">
              <a16:creationId xmlns:a16="http://schemas.microsoft.com/office/drawing/2014/main" id="{DCDF190B-B930-46E9-A581-740A36AD52A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6" name="TextBox 4355">
          <a:extLst>
            <a:ext uri="{FF2B5EF4-FFF2-40B4-BE49-F238E27FC236}">
              <a16:creationId xmlns:a16="http://schemas.microsoft.com/office/drawing/2014/main" id="{9F2569E1-7A1A-4AE2-9E46-50431E7CAC3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7" name="TextBox 4356">
          <a:extLst>
            <a:ext uri="{FF2B5EF4-FFF2-40B4-BE49-F238E27FC236}">
              <a16:creationId xmlns:a16="http://schemas.microsoft.com/office/drawing/2014/main" id="{905C922D-3138-452A-AC0C-0A4B1594355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8" name="TextBox 4357">
          <a:extLst>
            <a:ext uri="{FF2B5EF4-FFF2-40B4-BE49-F238E27FC236}">
              <a16:creationId xmlns:a16="http://schemas.microsoft.com/office/drawing/2014/main" id="{1DD36D27-5DE2-41B0-9546-0098EC7A219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59" name="TextBox 4358">
          <a:extLst>
            <a:ext uri="{FF2B5EF4-FFF2-40B4-BE49-F238E27FC236}">
              <a16:creationId xmlns:a16="http://schemas.microsoft.com/office/drawing/2014/main" id="{38DD96B5-C0D9-4336-A7A2-C4098FE12D6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0" name="TextBox 4359">
          <a:extLst>
            <a:ext uri="{FF2B5EF4-FFF2-40B4-BE49-F238E27FC236}">
              <a16:creationId xmlns:a16="http://schemas.microsoft.com/office/drawing/2014/main" id="{5474325B-E97F-4288-B845-76498408787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1" name="TextBox 4360">
          <a:extLst>
            <a:ext uri="{FF2B5EF4-FFF2-40B4-BE49-F238E27FC236}">
              <a16:creationId xmlns:a16="http://schemas.microsoft.com/office/drawing/2014/main" id="{BD9FC698-0567-4F14-A432-4B95A8EF966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2" name="TextBox 4361">
          <a:extLst>
            <a:ext uri="{FF2B5EF4-FFF2-40B4-BE49-F238E27FC236}">
              <a16:creationId xmlns:a16="http://schemas.microsoft.com/office/drawing/2014/main" id="{BB81CB8E-2AD5-4A5B-9415-782A5258244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3" name="TextBox 4362">
          <a:extLst>
            <a:ext uri="{FF2B5EF4-FFF2-40B4-BE49-F238E27FC236}">
              <a16:creationId xmlns:a16="http://schemas.microsoft.com/office/drawing/2014/main" id="{EF1A8232-2542-43C3-9519-449B679AF48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4" name="TextBox 4363">
          <a:extLst>
            <a:ext uri="{FF2B5EF4-FFF2-40B4-BE49-F238E27FC236}">
              <a16:creationId xmlns:a16="http://schemas.microsoft.com/office/drawing/2014/main" id="{30BE544A-2B86-400D-90DF-69B6CFCAECD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5" name="TextBox 4364">
          <a:extLst>
            <a:ext uri="{FF2B5EF4-FFF2-40B4-BE49-F238E27FC236}">
              <a16:creationId xmlns:a16="http://schemas.microsoft.com/office/drawing/2014/main" id="{60EEF242-E7D6-439D-B2A4-6B9A3A6A37B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6" name="TextBox 4365">
          <a:extLst>
            <a:ext uri="{FF2B5EF4-FFF2-40B4-BE49-F238E27FC236}">
              <a16:creationId xmlns:a16="http://schemas.microsoft.com/office/drawing/2014/main" id="{A01F13D9-019A-4976-A30F-D04D9336BB2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7" name="TextBox 4366">
          <a:extLst>
            <a:ext uri="{FF2B5EF4-FFF2-40B4-BE49-F238E27FC236}">
              <a16:creationId xmlns:a16="http://schemas.microsoft.com/office/drawing/2014/main" id="{A8173E0A-EC06-4472-84BD-8EE91A133C0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8" name="TextBox 4367">
          <a:extLst>
            <a:ext uri="{FF2B5EF4-FFF2-40B4-BE49-F238E27FC236}">
              <a16:creationId xmlns:a16="http://schemas.microsoft.com/office/drawing/2014/main" id="{F66B0462-37E2-4B54-AD75-B2BB14DC73D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69" name="TextBox 4368">
          <a:extLst>
            <a:ext uri="{FF2B5EF4-FFF2-40B4-BE49-F238E27FC236}">
              <a16:creationId xmlns:a16="http://schemas.microsoft.com/office/drawing/2014/main" id="{6A7A3E14-5BB9-4368-9096-B3AC32B698E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0" name="TextBox 4369">
          <a:extLst>
            <a:ext uri="{FF2B5EF4-FFF2-40B4-BE49-F238E27FC236}">
              <a16:creationId xmlns:a16="http://schemas.microsoft.com/office/drawing/2014/main" id="{81C06CA8-180A-4EDA-8166-9E9BCC96FBF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1" name="TextBox 4370">
          <a:extLst>
            <a:ext uri="{FF2B5EF4-FFF2-40B4-BE49-F238E27FC236}">
              <a16:creationId xmlns:a16="http://schemas.microsoft.com/office/drawing/2014/main" id="{EF39FDFE-8999-4507-9B64-5E9072CAD5E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2" name="TextBox 4371">
          <a:extLst>
            <a:ext uri="{FF2B5EF4-FFF2-40B4-BE49-F238E27FC236}">
              <a16:creationId xmlns:a16="http://schemas.microsoft.com/office/drawing/2014/main" id="{A0126424-2429-40C5-9478-3FF81611AF4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3" name="TextBox 4372">
          <a:extLst>
            <a:ext uri="{FF2B5EF4-FFF2-40B4-BE49-F238E27FC236}">
              <a16:creationId xmlns:a16="http://schemas.microsoft.com/office/drawing/2014/main" id="{D8DE896E-E71D-4A59-81FB-CCA7D151026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4" name="TextBox 4373">
          <a:extLst>
            <a:ext uri="{FF2B5EF4-FFF2-40B4-BE49-F238E27FC236}">
              <a16:creationId xmlns:a16="http://schemas.microsoft.com/office/drawing/2014/main" id="{B26A52D9-95DA-4852-A7E9-B8B182D973E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5" name="TextBox 4374">
          <a:extLst>
            <a:ext uri="{FF2B5EF4-FFF2-40B4-BE49-F238E27FC236}">
              <a16:creationId xmlns:a16="http://schemas.microsoft.com/office/drawing/2014/main" id="{07C43F72-5E49-4821-BC57-6810A31FB00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6" name="TextBox 4375">
          <a:extLst>
            <a:ext uri="{FF2B5EF4-FFF2-40B4-BE49-F238E27FC236}">
              <a16:creationId xmlns:a16="http://schemas.microsoft.com/office/drawing/2014/main" id="{DBE86FD6-95B5-4B4A-84B0-B2C2D8BD2F3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7" name="TextBox 4376">
          <a:extLst>
            <a:ext uri="{FF2B5EF4-FFF2-40B4-BE49-F238E27FC236}">
              <a16:creationId xmlns:a16="http://schemas.microsoft.com/office/drawing/2014/main" id="{EC691FC8-8D3A-4096-B84E-D882C71ABD5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8" name="TextBox 4377">
          <a:extLst>
            <a:ext uri="{FF2B5EF4-FFF2-40B4-BE49-F238E27FC236}">
              <a16:creationId xmlns:a16="http://schemas.microsoft.com/office/drawing/2014/main" id="{A804CE06-3212-4801-9CFE-1CF31AD8884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79" name="TextBox 4378">
          <a:extLst>
            <a:ext uri="{FF2B5EF4-FFF2-40B4-BE49-F238E27FC236}">
              <a16:creationId xmlns:a16="http://schemas.microsoft.com/office/drawing/2014/main" id="{8984516E-E6B9-4661-9714-C5E87E958E8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0" name="TextBox 4379">
          <a:extLst>
            <a:ext uri="{FF2B5EF4-FFF2-40B4-BE49-F238E27FC236}">
              <a16:creationId xmlns:a16="http://schemas.microsoft.com/office/drawing/2014/main" id="{AB242B39-5973-4C99-ABD7-EE50D716751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1" name="TextBox 4380">
          <a:extLst>
            <a:ext uri="{FF2B5EF4-FFF2-40B4-BE49-F238E27FC236}">
              <a16:creationId xmlns:a16="http://schemas.microsoft.com/office/drawing/2014/main" id="{2EB70F2E-3C7D-4E3D-B290-828D089A4DE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2" name="TextBox 4381">
          <a:extLst>
            <a:ext uri="{FF2B5EF4-FFF2-40B4-BE49-F238E27FC236}">
              <a16:creationId xmlns:a16="http://schemas.microsoft.com/office/drawing/2014/main" id="{0148E68F-D579-43D2-A1DB-21DE8B9E6C9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3" name="TextBox 4382">
          <a:extLst>
            <a:ext uri="{FF2B5EF4-FFF2-40B4-BE49-F238E27FC236}">
              <a16:creationId xmlns:a16="http://schemas.microsoft.com/office/drawing/2014/main" id="{EE7D6FFE-06F1-4294-9AEC-D270B18050D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4" name="TextBox 4383">
          <a:extLst>
            <a:ext uri="{FF2B5EF4-FFF2-40B4-BE49-F238E27FC236}">
              <a16:creationId xmlns:a16="http://schemas.microsoft.com/office/drawing/2014/main" id="{DF9B8949-5F3F-4C4D-8F80-5AA786536EA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5" name="TextBox 4384">
          <a:extLst>
            <a:ext uri="{FF2B5EF4-FFF2-40B4-BE49-F238E27FC236}">
              <a16:creationId xmlns:a16="http://schemas.microsoft.com/office/drawing/2014/main" id="{D60184F0-AEA7-4ADD-A5FF-1634CC9E5B6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6" name="TextBox 4385">
          <a:extLst>
            <a:ext uri="{FF2B5EF4-FFF2-40B4-BE49-F238E27FC236}">
              <a16:creationId xmlns:a16="http://schemas.microsoft.com/office/drawing/2014/main" id="{7ED1E7D5-8831-4FBC-85D8-8E27196B0DB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7" name="TextBox 4386">
          <a:extLst>
            <a:ext uri="{FF2B5EF4-FFF2-40B4-BE49-F238E27FC236}">
              <a16:creationId xmlns:a16="http://schemas.microsoft.com/office/drawing/2014/main" id="{F65904C9-966F-490A-A3EC-4C4463B794C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8" name="TextBox 4387">
          <a:extLst>
            <a:ext uri="{FF2B5EF4-FFF2-40B4-BE49-F238E27FC236}">
              <a16:creationId xmlns:a16="http://schemas.microsoft.com/office/drawing/2014/main" id="{4465326E-459C-45B0-A900-40DF8EA644F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89" name="TextBox 4388">
          <a:extLst>
            <a:ext uri="{FF2B5EF4-FFF2-40B4-BE49-F238E27FC236}">
              <a16:creationId xmlns:a16="http://schemas.microsoft.com/office/drawing/2014/main" id="{B29B2593-1847-4370-AF00-59321A5D5D3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0" name="TextBox 4389">
          <a:extLst>
            <a:ext uri="{FF2B5EF4-FFF2-40B4-BE49-F238E27FC236}">
              <a16:creationId xmlns:a16="http://schemas.microsoft.com/office/drawing/2014/main" id="{0045E6F8-1366-475F-9D7C-A01D8A9C07C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1" name="TextBox 4390">
          <a:extLst>
            <a:ext uri="{FF2B5EF4-FFF2-40B4-BE49-F238E27FC236}">
              <a16:creationId xmlns:a16="http://schemas.microsoft.com/office/drawing/2014/main" id="{4FB3BC88-3DAB-48EB-801F-C25BAC722D1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2" name="TextBox 4391">
          <a:extLst>
            <a:ext uri="{FF2B5EF4-FFF2-40B4-BE49-F238E27FC236}">
              <a16:creationId xmlns:a16="http://schemas.microsoft.com/office/drawing/2014/main" id="{ED9E6F0D-6CEA-4BA4-929D-64E272A7D25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3" name="TextBox 4392">
          <a:extLst>
            <a:ext uri="{FF2B5EF4-FFF2-40B4-BE49-F238E27FC236}">
              <a16:creationId xmlns:a16="http://schemas.microsoft.com/office/drawing/2014/main" id="{1E3DCFF9-F878-4883-B941-B00C92F4619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4" name="TextBox 4393">
          <a:extLst>
            <a:ext uri="{FF2B5EF4-FFF2-40B4-BE49-F238E27FC236}">
              <a16:creationId xmlns:a16="http://schemas.microsoft.com/office/drawing/2014/main" id="{D960D43D-B590-4F59-92C0-A25839BC617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5" name="TextBox 4394">
          <a:extLst>
            <a:ext uri="{FF2B5EF4-FFF2-40B4-BE49-F238E27FC236}">
              <a16:creationId xmlns:a16="http://schemas.microsoft.com/office/drawing/2014/main" id="{0CD07318-BA8C-4799-99C4-2C4D3D87860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6" name="TextBox 4395">
          <a:extLst>
            <a:ext uri="{FF2B5EF4-FFF2-40B4-BE49-F238E27FC236}">
              <a16:creationId xmlns:a16="http://schemas.microsoft.com/office/drawing/2014/main" id="{11C1C51D-5C22-4EEA-9685-E3EC0FF7CAE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7" name="TextBox 4396">
          <a:extLst>
            <a:ext uri="{FF2B5EF4-FFF2-40B4-BE49-F238E27FC236}">
              <a16:creationId xmlns:a16="http://schemas.microsoft.com/office/drawing/2014/main" id="{AA734F60-7156-4C4B-AD45-04269A9F791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8" name="TextBox 4397">
          <a:extLst>
            <a:ext uri="{FF2B5EF4-FFF2-40B4-BE49-F238E27FC236}">
              <a16:creationId xmlns:a16="http://schemas.microsoft.com/office/drawing/2014/main" id="{EA0AD682-45C4-4660-A889-6A345CA0F80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399" name="TextBox 4398">
          <a:extLst>
            <a:ext uri="{FF2B5EF4-FFF2-40B4-BE49-F238E27FC236}">
              <a16:creationId xmlns:a16="http://schemas.microsoft.com/office/drawing/2014/main" id="{2A112AE3-9FA3-45B8-A9BB-4B972A6DEF5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0" name="TextBox 4399">
          <a:extLst>
            <a:ext uri="{FF2B5EF4-FFF2-40B4-BE49-F238E27FC236}">
              <a16:creationId xmlns:a16="http://schemas.microsoft.com/office/drawing/2014/main" id="{50CE7037-ECC1-4648-B073-AC293206CBA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1" name="TextBox 4400">
          <a:extLst>
            <a:ext uri="{FF2B5EF4-FFF2-40B4-BE49-F238E27FC236}">
              <a16:creationId xmlns:a16="http://schemas.microsoft.com/office/drawing/2014/main" id="{72077CF9-40E8-4321-BD04-4023B8CA87F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2" name="TextBox 4401">
          <a:extLst>
            <a:ext uri="{FF2B5EF4-FFF2-40B4-BE49-F238E27FC236}">
              <a16:creationId xmlns:a16="http://schemas.microsoft.com/office/drawing/2014/main" id="{55289301-2516-4FDA-9FD9-CF2C21F3DBF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3" name="TextBox 4402">
          <a:extLst>
            <a:ext uri="{FF2B5EF4-FFF2-40B4-BE49-F238E27FC236}">
              <a16:creationId xmlns:a16="http://schemas.microsoft.com/office/drawing/2014/main" id="{D1439CEA-8FA1-4AE8-9EC9-A061D119A1B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4" name="TextBox 4403">
          <a:extLst>
            <a:ext uri="{FF2B5EF4-FFF2-40B4-BE49-F238E27FC236}">
              <a16:creationId xmlns:a16="http://schemas.microsoft.com/office/drawing/2014/main" id="{E9E48984-1559-487F-90D7-B657801F70A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5" name="TextBox 4404">
          <a:extLst>
            <a:ext uri="{FF2B5EF4-FFF2-40B4-BE49-F238E27FC236}">
              <a16:creationId xmlns:a16="http://schemas.microsoft.com/office/drawing/2014/main" id="{8FC5C691-50B8-414C-B509-162DD5A6FBB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6" name="TextBox 4405">
          <a:extLst>
            <a:ext uri="{FF2B5EF4-FFF2-40B4-BE49-F238E27FC236}">
              <a16:creationId xmlns:a16="http://schemas.microsoft.com/office/drawing/2014/main" id="{A62FBAEC-72F2-44EC-A238-7C3697DBFFD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7" name="TextBox 4406">
          <a:extLst>
            <a:ext uri="{FF2B5EF4-FFF2-40B4-BE49-F238E27FC236}">
              <a16:creationId xmlns:a16="http://schemas.microsoft.com/office/drawing/2014/main" id="{C9298D58-13C6-4241-8691-58A02F31044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8" name="TextBox 4407">
          <a:extLst>
            <a:ext uri="{FF2B5EF4-FFF2-40B4-BE49-F238E27FC236}">
              <a16:creationId xmlns:a16="http://schemas.microsoft.com/office/drawing/2014/main" id="{9C186E9F-8593-4E1A-B832-FB5E8D7DBC2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09" name="TextBox 4408">
          <a:extLst>
            <a:ext uri="{FF2B5EF4-FFF2-40B4-BE49-F238E27FC236}">
              <a16:creationId xmlns:a16="http://schemas.microsoft.com/office/drawing/2014/main" id="{2FE8F494-19C5-4340-900D-E54D910F2BB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0" name="TextBox 4409">
          <a:extLst>
            <a:ext uri="{FF2B5EF4-FFF2-40B4-BE49-F238E27FC236}">
              <a16:creationId xmlns:a16="http://schemas.microsoft.com/office/drawing/2014/main" id="{4BB371DE-77B3-4663-B75D-B386DFE758E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1" name="TextBox 4410">
          <a:extLst>
            <a:ext uri="{FF2B5EF4-FFF2-40B4-BE49-F238E27FC236}">
              <a16:creationId xmlns:a16="http://schemas.microsoft.com/office/drawing/2014/main" id="{5419B921-5D06-4C6C-B160-902981B6870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2" name="TextBox 4411">
          <a:extLst>
            <a:ext uri="{FF2B5EF4-FFF2-40B4-BE49-F238E27FC236}">
              <a16:creationId xmlns:a16="http://schemas.microsoft.com/office/drawing/2014/main" id="{632BBB59-BFF3-4A34-A2BC-44D298868EB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3" name="TextBox 4412">
          <a:extLst>
            <a:ext uri="{FF2B5EF4-FFF2-40B4-BE49-F238E27FC236}">
              <a16:creationId xmlns:a16="http://schemas.microsoft.com/office/drawing/2014/main" id="{0DB73787-06E2-41B9-BEC0-D63A4F16E62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4" name="TextBox 4413">
          <a:extLst>
            <a:ext uri="{FF2B5EF4-FFF2-40B4-BE49-F238E27FC236}">
              <a16:creationId xmlns:a16="http://schemas.microsoft.com/office/drawing/2014/main" id="{3CB3476A-B416-42D6-BAD2-15596316390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5" name="TextBox 4414">
          <a:extLst>
            <a:ext uri="{FF2B5EF4-FFF2-40B4-BE49-F238E27FC236}">
              <a16:creationId xmlns:a16="http://schemas.microsoft.com/office/drawing/2014/main" id="{1F9AFE04-E35F-417C-AAE1-5DFA45EDB01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6" name="TextBox 4415">
          <a:extLst>
            <a:ext uri="{FF2B5EF4-FFF2-40B4-BE49-F238E27FC236}">
              <a16:creationId xmlns:a16="http://schemas.microsoft.com/office/drawing/2014/main" id="{8F0237E7-1405-4751-B07B-2351060F148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7" name="TextBox 4416">
          <a:extLst>
            <a:ext uri="{FF2B5EF4-FFF2-40B4-BE49-F238E27FC236}">
              <a16:creationId xmlns:a16="http://schemas.microsoft.com/office/drawing/2014/main" id="{0456B6FC-06FD-48A6-80A8-EA05EC43359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8" name="TextBox 4417">
          <a:extLst>
            <a:ext uri="{FF2B5EF4-FFF2-40B4-BE49-F238E27FC236}">
              <a16:creationId xmlns:a16="http://schemas.microsoft.com/office/drawing/2014/main" id="{4594B5C5-252A-4284-A710-A12820F301D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19" name="TextBox 4418">
          <a:extLst>
            <a:ext uri="{FF2B5EF4-FFF2-40B4-BE49-F238E27FC236}">
              <a16:creationId xmlns:a16="http://schemas.microsoft.com/office/drawing/2014/main" id="{599CDC4D-BE80-4F53-9103-49F33D1214C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0" name="TextBox 4419">
          <a:extLst>
            <a:ext uri="{FF2B5EF4-FFF2-40B4-BE49-F238E27FC236}">
              <a16:creationId xmlns:a16="http://schemas.microsoft.com/office/drawing/2014/main" id="{03B5D849-0DCF-4423-8628-97C27207FAA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1" name="TextBox 4420">
          <a:extLst>
            <a:ext uri="{FF2B5EF4-FFF2-40B4-BE49-F238E27FC236}">
              <a16:creationId xmlns:a16="http://schemas.microsoft.com/office/drawing/2014/main" id="{55DC13E6-73BE-44DE-8656-B525A297A87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2" name="TextBox 4421">
          <a:extLst>
            <a:ext uri="{FF2B5EF4-FFF2-40B4-BE49-F238E27FC236}">
              <a16:creationId xmlns:a16="http://schemas.microsoft.com/office/drawing/2014/main" id="{88A1EE50-59C6-4CB3-B72D-A22D154D5EC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3" name="TextBox 4422">
          <a:extLst>
            <a:ext uri="{FF2B5EF4-FFF2-40B4-BE49-F238E27FC236}">
              <a16:creationId xmlns:a16="http://schemas.microsoft.com/office/drawing/2014/main" id="{3D223CB0-5B2A-4A70-A45D-43EE346184D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4" name="TextBox 4423">
          <a:extLst>
            <a:ext uri="{FF2B5EF4-FFF2-40B4-BE49-F238E27FC236}">
              <a16:creationId xmlns:a16="http://schemas.microsoft.com/office/drawing/2014/main" id="{9A1E724B-D31D-4B90-A287-CFBC9AEA783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5" name="TextBox 4424">
          <a:extLst>
            <a:ext uri="{FF2B5EF4-FFF2-40B4-BE49-F238E27FC236}">
              <a16:creationId xmlns:a16="http://schemas.microsoft.com/office/drawing/2014/main" id="{D791C106-2746-4B99-A99C-985C7D27842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6" name="TextBox 4425">
          <a:extLst>
            <a:ext uri="{FF2B5EF4-FFF2-40B4-BE49-F238E27FC236}">
              <a16:creationId xmlns:a16="http://schemas.microsoft.com/office/drawing/2014/main" id="{BEEAC531-6B10-4800-AEA7-BCDEB4797BF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7" name="TextBox 4426">
          <a:extLst>
            <a:ext uri="{FF2B5EF4-FFF2-40B4-BE49-F238E27FC236}">
              <a16:creationId xmlns:a16="http://schemas.microsoft.com/office/drawing/2014/main" id="{C397161F-774C-4DE0-987F-B27D25A75DB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8" name="TextBox 4427">
          <a:extLst>
            <a:ext uri="{FF2B5EF4-FFF2-40B4-BE49-F238E27FC236}">
              <a16:creationId xmlns:a16="http://schemas.microsoft.com/office/drawing/2014/main" id="{C0D873DF-633D-4A37-849D-444E8645119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29" name="TextBox 4428">
          <a:extLst>
            <a:ext uri="{FF2B5EF4-FFF2-40B4-BE49-F238E27FC236}">
              <a16:creationId xmlns:a16="http://schemas.microsoft.com/office/drawing/2014/main" id="{6DFB5CB9-196F-43A0-A1A0-0BCEEBE1D9D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0" name="TextBox 4429">
          <a:extLst>
            <a:ext uri="{FF2B5EF4-FFF2-40B4-BE49-F238E27FC236}">
              <a16:creationId xmlns:a16="http://schemas.microsoft.com/office/drawing/2014/main" id="{6B8F47BB-1D92-49EB-98F9-484BC86933A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1" name="TextBox 4430">
          <a:extLst>
            <a:ext uri="{FF2B5EF4-FFF2-40B4-BE49-F238E27FC236}">
              <a16:creationId xmlns:a16="http://schemas.microsoft.com/office/drawing/2014/main" id="{5FFC2182-4D5C-4537-91B6-A2E6148891F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2" name="TextBox 4431">
          <a:extLst>
            <a:ext uri="{FF2B5EF4-FFF2-40B4-BE49-F238E27FC236}">
              <a16:creationId xmlns:a16="http://schemas.microsoft.com/office/drawing/2014/main" id="{95EE6795-7C2B-4D7F-AD6F-80EF3430221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3" name="TextBox 4432">
          <a:extLst>
            <a:ext uri="{FF2B5EF4-FFF2-40B4-BE49-F238E27FC236}">
              <a16:creationId xmlns:a16="http://schemas.microsoft.com/office/drawing/2014/main" id="{788DC5C6-7DE8-45E5-9FB7-0D1F5679A89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4" name="TextBox 4433">
          <a:extLst>
            <a:ext uri="{FF2B5EF4-FFF2-40B4-BE49-F238E27FC236}">
              <a16:creationId xmlns:a16="http://schemas.microsoft.com/office/drawing/2014/main" id="{BD7E5612-4648-48A0-BE12-40BD34D5E63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5" name="TextBox 4434">
          <a:extLst>
            <a:ext uri="{FF2B5EF4-FFF2-40B4-BE49-F238E27FC236}">
              <a16:creationId xmlns:a16="http://schemas.microsoft.com/office/drawing/2014/main" id="{3029246D-F068-482B-B0B5-4DE529FC403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6" name="TextBox 4435">
          <a:extLst>
            <a:ext uri="{FF2B5EF4-FFF2-40B4-BE49-F238E27FC236}">
              <a16:creationId xmlns:a16="http://schemas.microsoft.com/office/drawing/2014/main" id="{B0ADBA10-1F65-43B1-9079-9E55BBC95BD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7" name="TextBox 4436">
          <a:extLst>
            <a:ext uri="{FF2B5EF4-FFF2-40B4-BE49-F238E27FC236}">
              <a16:creationId xmlns:a16="http://schemas.microsoft.com/office/drawing/2014/main" id="{846272F1-B222-40B2-BD5B-4EEEECB3E76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8" name="TextBox 4437">
          <a:extLst>
            <a:ext uri="{FF2B5EF4-FFF2-40B4-BE49-F238E27FC236}">
              <a16:creationId xmlns:a16="http://schemas.microsoft.com/office/drawing/2014/main" id="{65EC7153-BD2B-4F3D-BCA0-C4D558DF302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39" name="TextBox 4438">
          <a:extLst>
            <a:ext uri="{FF2B5EF4-FFF2-40B4-BE49-F238E27FC236}">
              <a16:creationId xmlns:a16="http://schemas.microsoft.com/office/drawing/2014/main" id="{795410DD-6B29-4EE1-B347-68B0234E10F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0" name="TextBox 4439">
          <a:extLst>
            <a:ext uri="{FF2B5EF4-FFF2-40B4-BE49-F238E27FC236}">
              <a16:creationId xmlns:a16="http://schemas.microsoft.com/office/drawing/2014/main" id="{49305432-4182-45D4-8D0A-AF6649E320B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1" name="TextBox 4440">
          <a:extLst>
            <a:ext uri="{FF2B5EF4-FFF2-40B4-BE49-F238E27FC236}">
              <a16:creationId xmlns:a16="http://schemas.microsoft.com/office/drawing/2014/main" id="{EFF82BFD-A7B0-441A-B42A-49BE5FDED71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2" name="TextBox 4441">
          <a:extLst>
            <a:ext uri="{FF2B5EF4-FFF2-40B4-BE49-F238E27FC236}">
              <a16:creationId xmlns:a16="http://schemas.microsoft.com/office/drawing/2014/main" id="{7EA07F57-4927-4ECE-B394-B3BDBD061BF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3" name="TextBox 4442">
          <a:extLst>
            <a:ext uri="{FF2B5EF4-FFF2-40B4-BE49-F238E27FC236}">
              <a16:creationId xmlns:a16="http://schemas.microsoft.com/office/drawing/2014/main" id="{0A3F2695-93A8-4A59-BED6-698E878CB27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4" name="TextBox 4443">
          <a:extLst>
            <a:ext uri="{FF2B5EF4-FFF2-40B4-BE49-F238E27FC236}">
              <a16:creationId xmlns:a16="http://schemas.microsoft.com/office/drawing/2014/main" id="{B0DCDDC1-C776-4BE6-83F1-C6921D738A3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5" name="TextBox 4444">
          <a:extLst>
            <a:ext uri="{FF2B5EF4-FFF2-40B4-BE49-F238E27FC236}">
              <a16:creationId xmlns:a16="http://schemas.microsoft.com/office/drawing/2014/main" id="{D52910F8-E6BF-46D9-8DC8-C0C8CD1B61C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6" name="TextBox 4445">
          <a:extLst>
            <a:ext uri="{FF2B5EF4-FFF2-40B4-BE49-F238E27FC236}">
              <a16:creationId xmlns:a16="http://schemas.microsoft.com/office/drawing/2014/main" id="{4B9BCD92-F10A-402A-A7C3-67873160257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7" name="TextBox 4446">
          <a:extLst>
            <a:ext uri="{FF2B5EF4-FFF2-40B4-BE49-F238E27FC236}">
              <a16:creationId xmlns:a16="http://schemas.microsoft.com/office/drawing/2014/main" id="{EDB01AFB-04DE-4D8D-9E6E-5817626A1D3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8" name="TextBox 4447">
          <a:extLst>
            <a:ext uri="{FF2B5EF4-FFF2-40B4-BE49-F238E27FC236}">
              <a16:creationId xmlns:a16="http://schemas.microsoft.com/office/drawing/2014/main" id="{9DD89B62-7162-45FA-A27F-452A18550C6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49" name="TextBox 4448">
          <a:extLst>
            <a:ext uri="{FF2B5EF4-FFF2-40B4-BE49-F238E27FC236}">
              <a16:creationId xmlns:a16="http://schemas.microsoft.com/office/drawing/2014/main" id="{46F7FDAD-2AAB-4841-AAE2-D663F3BC80E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0" name="TextBox 4449">
          <a:extLst>
            <a:ext uri="{FF2B5EF4-FFF2-40B4-BE49-F238E27FC236}">
              <a16:creationId xmlns:a16="http://schemas.microsoft.com/office/drawing/2014/main" id="{3AD63A9C-C925-4412-B49F-A0AA51A92F5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1" name="TextBox 4450">
          <a:extLst>
            <a:ext uri="{FF2B5EF4-FFF2-40B4-BE49-F238E27FC236}">
              <a16:creationId xmlns:a16="http://schemas.microsoft.com/office/drawing/2014/main" id="{5F6AE084-7782-4721-AF2C-C07798B9348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2" name="TextBox 4451">
          <a:extLst>
            <a:ext uri="{FF2B5EF4-FFF2-40B4-BE49-F238E27FC236}">
              <a16:creationId xmlns:a16="http://schemas.microsoft.com/office/drawing/2014/main" id="{CBA725A3-3583-4516-8DC4-EB843F1E7C5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3" name="TextBox 4452">
          <a:extLst>
            <a:ext uri="{FF2B5EF4-FFF2-40B4-BE49-F238E27FC236}">
              <a16:creationId xmlns:a16="http://schemas.microsoft.com/office/drawing/2014/main" id="{FE10BED7-07B7-4711-853D-322A0695AEE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4" name="TextBox 4453">
          <a:extLst>
            <a:ext uri="{FF2B5EF4-FFF2-40B4-BE49-F238E27FC236}">
              <a16:creationId xmlns:a16="http://schemas.microsoft.com/office/drawing/2014/main" id="{D0E7073F-A98C-4E79-AB8C-ABE0473EA32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5" name="TextBox 4454">
          <a:extLst>
            <a:ext uri="{FF2B5EF4-FFF2-40B4-BE49-F238E27FC236}">
              <a16:creationId xmlns:a16="http://schemas.microsoft.com/office/drawing/2014/main" id="{9FB3A851-1967-4217-BAD2-E47152A232C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6" name="TextBox 4455">
          <a:extLst>
            <a:ext uri="{FF2B5EF4-FFF2-40B4-BE49-F238E27FC236}">
              <a16:creationId xmlns:a16="http://schemas.microsoft.com/office/drawing/2014/main" id="{C4EEE7AD-9160-436D-B3AB-7D03B91AA79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7" name="TextBox 4456">
          <a:extLst>
            <a:ext uri="{FF2B5EF4-FFF2-40B4-BE49-F238E27FC236}">
              <a16:creationId xmlns:a16="http://schemas.microsoft.com/office/drawing/2014/main" id="{7A8A6042-916F-46F1-BE4D-FFC26FE7E77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8" name="TextBox 4457">
          <a:extLst>
            <a:ext uri="{FF2B5EF4-FFF2-40B4-BE49-F238E27FC236}">
              <a16:creationId xmlns:a16="http://schemas.microsoft.com/office/drawing/2014/main" id="{3CABB42A-B820-49AA-94D8-4E7D897754B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59" name="TextBox 4458">
          <a:extLst>
            <a:ext uri="{FF2B5EF4-FFF2-40B4-BE49-F238E27FC236}">
              <a16:creationId xmlns:a16="http://schemas.microsoft.com/office/drawing/2014/main" id="{18332096-E26E-419A-BD0D-AA9BEBCD896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0" name="TextBox 4459">
          <a:extLst>
            <a:ext uri="{FF2B5EF4-FFF2-40B4-BE49-F238E27FC236}">
              <a16:creationId xmlns:a16="http://schemas.microsoft.com/office/drawing/2014/main" id="{4AF05B3E-3D16-4EA0-87C1-B46F7ECE0B5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1" name="TextBox 4460">
          <a:extLst>
            <a:ext uri="{FF2B5EF4-FFF2-40B4-BE49-F238E27FC236}">
              <a16:creationId xmlns:a16="http://schemas.microsoft.com/office/drawing/2014/main" id="{C7C53A25-7E27-497F-9E65-A02E3C234F9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2" name="TextBox 4461">
          <a:extLst>
            <a:ext uri="{FF2B5EF4-FFF2-40B4-BE49-F238E27FC236}">
              <a16:creationId xmlns:a16="http://schemas.microsoft.com/office/drawing/2014/main" id="{E7D5A1B5-93E7-4377-8A2E-63345C29F06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3" name="TextBox 4462">
          <a:extLst>
            <a:ext uri="{FF2B5EF4-FFF2-40B4-BE49-F238E27FC236}">
              <a16:creationId xmlns:a16="http://schemas.microsoft.com/office/drawing/2014/main" id="{9FB473A7-C555-458F-A088-B5E0F10C414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4" name="TextBox 4463">
          <a:extLst>
            <a:ext uri="{FF2B5EF4-FFF2-40B4-BE49-F238E27FC236}">
              <a16:creationId xmlns:a16="http://schemas.microsoft.com/office/drawing/2014/main" id="{AC55040D-A616-4983-B80F-933CFB8234A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5" name="TextBox 4464">
          <a:extLst>
            <a:ext uri="{FF2B5EF4-FFF2-40B4-BE49-F238E27FC236}">
              <a16:creationId xmlns:a16="http://schemas.microsoft.com/office/drawing/2014/main" id="{DA3D162E-1756-4C5A-9691-7D673799DEA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6" name="TextBox 4465">
          <a:extLst>
            <a:ext uri="{FF2B5EF4-FFF2-40B4-BE49-F238E27FC236}">
              <a16:creationId xmlns:a16="http://schemas.microsoft.com/office/drawing/2014/main" id="{557D314C-72F6-4400-913E-F00463669E3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7" name="TextBox 4466">
          <a:extLst>
            <a:ext uri="{FF2B5EF4-FFF2-40B4-BE49-F238E27FC236}">
              <a16:creationId xmlns:a16="http://schemas.microsoft.com/office/drawing/2014/main" id="{3891A526-7CEE-4217-B592-4B8E4DA5031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8" name="TextBox 4467">
          <a:extLst>
            <a:ext uri="{FF2B5EF4-FFF2-40B4-BE49-F238E27FC236}">
              <a16:creationId xmlns:a16="http://schemas.microsoft.com/office/drawing/2014/main" id="{9F888C52-689D-495F-B990-80FDE231086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69" name="TextBox 4468">
          <a:extLst>
            <a:ext uri="{FF2B5EF4-FFF2-40B4-BE49-F238E27FC236}">
              <a16:creationId xmlns:a16="http://schemas.microsoft.com/office/drawing/2014/main" id="{E4FC5744-9DD9-49BC-AC42-13525DCAD81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0" name="TextBox 4469">
          <a:extLst>
            <a:ext uri="{FF2B5EF4-FFF2-40B4-BE49-F238E27FC236}">
              <a16:creationId xmlns:a16="http://schemas.microsoft.com/office/drawing/2014/main" id="{13C20248-A570-47B6-9063-AEFA71B382F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1" name="TextBox 4470">
          <a:extLst>
            <a:ext uri="{FF2B5EF4-FFF2-40B4-BE49-F238E27FC236}">
              <a16:creationId xmlns:a16="http://schemas.microsoft.com/office/drawing/2014/main" id="{71183F6A-8B7F-47AC-BB3E-E53C365F822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2" name="TextBox 4471">
          <a:extLst>
            <a:ext uri="{FF2B5EF4-FFF2-40B4-BE49-F238E27FC236}">
              <a16:creationId xmlns:a16="http://schemas.microsoft.com/office/drawing/2014/main" id="{56B05284-4E37-45AB-8A51-9BDAD97103B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3" name="TextBox 4472">
          <a:extLst>
            <a:ext uri="{FF2B5EF4-FFF2-40B4-BE49-F238E27FC236}">
              <a16:creationId xmlns:a16="http://schemas.microsoft.com/office/drawing/2014/main" id="{A65828EC-E055-45F3-8DC6-F47D8FBC697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4" name="TextBox 4473">
          <a:extLst>
            <a:ext uri="{FF2B5EF4-FFF2-40B4-BE49-F238E27FC236}">
              <a16:creationId xmlns:a16="http://schemas.microsoft.com/office/drawing/2014/main" id="{D613B985-C93E-4EC3-AA67-0F84205A060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5" name="TextBox 4474">
          <a:extLst>
            <a:ext uri="{FF2B5EF4-FFF2-40B4-BE49-F238E27FC236}">
              <a16:creationId xmlns:a16="http://schemas.microsoft.com/office/drawing/2014/main" id="{7F4B743E-FC1B-4098-B190-C0F7A800C26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6" name="TextBox 4475">
          <a:extLst>
            <a:ext uri="{FF2B5EF4-FFF2-40B4-BE49-F238E27FC236}">
              <a16:creationId xmlns:a16="http://schemas.microsoft.com/office/drawing/2014/main" id="{E0E9B3D2-CDA4-4A5F-BC6B-E3A62482FCD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7" name="TextBox 4476">
          <a:extLst>
            <a:ext uri="{FF2B5EF4-FFF2-40B4-BE49-F238E27FC236}">
              <a16:creationId xmlns:a16="http://schemas.microsoft.com/office/drawing/2014/main" id="{35ACCB73-7120-4AE0-8818-7FACFB38554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8" name="TextBox 4477">
          <a:extLst>
            <a:ext uri="{FF2B5EF4-FFF2-40B4-BE49-F238E27FC236}">
              <a16:creationId xmlns:a16="http://schemas.microsoft.com/office/drawing/2014/main" id="{22940AA2-3389-47C5-816D-267D7CE8CA9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79" name="TextBox 4478">
          <a:extLst>
            <a:ext uri="{FF2B5EF4-FFF2-40B4-BE49-F238E27FC236}">
              <a16:creationId xmlns:a16="http://schemas.microsoft.com/office/drawing/2014/main" id="{2386D885-37A8-421F-8D1A-39C0A11843B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0" name="TextBox 4479">
          <a:extLst>
            <a:ext uri="{FF2B5EF4-FFF2-40B4-BE49-F238E27FC236}">
              <a16:creationId xmlns:a16="http://schemas.microsoft.com/office/drawing/2014/main" id="{DB342390-B86E-4A16-B358-D02E5386FAD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1" name="TextBox 4480">
          <a:extLst>
            <a:ext uri="{FF2B5EF4-FFF2-40B4-BE49-F238E27FC236}">
              <a16:creationId xmlns:a16="http://schemas.microsoft.com/office/drawing/2014/main" id="{CFE71FC2-323F-463F-848C-18276D18E96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2" name="TextBox 4481">
          <a:extLst>
            <a:ext uri="{FF2B5EF4-FFF2-40B4-BE49-F238E27FC236}">
              <a16:creationId xmlns:a16="http://schemas.microsoft.com/office/drawing/2014/main" id="{6A26F54C-D98E-4CBC-B03F-49B6C86EF73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3" name="TextBox 4482">
          <a:extLst>
            <a:ext uri="{FF2B5EF4-FFF2-40B4-BE49-F238E27FC236}">
              <a16:creationId xmlns:a16="http://schemas.microsoft.com/office/drawing/2014/main" id="{24F793E3-A511-455F-8E45-A493B686C45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4" name="TextBox 4483">
          <a:extLst>
            <a:ext uri="{FF2B5EF4-FFF2-40B4-BE49-F238E27FC236}">
              <a16:creationId xmlns:a16="http://schemas.microsoft.com/office/drawing/2014/main" id="{DBD1BFE5-07AD-4B24-9880-E55F5A5ECAB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5" name="TextBox 4484">
          <a:extLst>
            <a:ext uri="{FF2B5EF4-FFF2-40B4-BE49-F238E27FC236}">
              <a16:creationId xmlns:a16="http://schemas.microsoft.com/office/drawing/2014/main" id="{C29EE92C-A252-4935-9CA3-E7BC42AD859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6" name="TextBox 4485">
          <a:extLst>
            <a:ext uri="{FF2B5EF4-FFF2-40B4-BE49-F238E27FC236}">
              <a16:creationId xmlns:a16="http://schemas.microsoft.com/office/drawing/2014/main" id="{87096FC1-0FD7-4B5E-AE51-29EE83814DC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7" name="TextBox 4486">
          <a:extLst>
            <a:ext uri="{FF2B5EF4-FFF2-40B4-BE49-F238E27FC236}">
              <a16:creationId xmlns:a16="http://schemas.microsoft.com/office/drawing/2014/main" id="{0C8BF53B-D896-407C-B2DB-F0842065376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8" name="TextBox 4487">
          <a:extLst>
            <a:ext uri="{FF2B5EF4-FFF2-40B4-BE49-F238E27FC236}">
              <a16:creationId xmlns:a16="http://schemas.microsoft.com/office/drawing/2014/main" id="{7E149C32-ABB4-4772-9E5A-3352FE7C362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89" name="TextBox 4488">
          <a:extLst>
            <a:ext uri="{FF2B5EF4-FFF2-40B4-BE49-F238E27FC236}">
              <a16:creationId xmlns:a16="http://schemas.microsoft.com/office/drawing/2014/main" id="{9DAFA709-BDAD-41EF-A00C-CFBEBC4273A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0" name="TextBox 4489">
          <a:extLst>
            <a:ext uri="{FF2B5EF4-FFF2-40B4-BE49-F238E27FC236}">
              <a16:creationId xmlns:a16="http://schemas.microsoft.com/office/drawing/2014/main" id="{4F0FEEE5-8356-4CCB-817E-227F161E1DB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1" name="TextBox 4490">
          <a:extLst>
            <a:ext uri="{FF2B5EF4-FFF2-40B4-BE49-F238E27FC236}">
              <a16:creationId xmlns:a16="http://schemas.microsoft.com/office/drawing/2014/main" id="{4634ECCA-CCEB-4084-AD9B-F1548D8B102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2" name="TextBox 4491">
          <a:extLst>
            <a:ext uri="{FF2B5EF4-FFF2-40B4-BE49-F238E27FC236}">
              <a16:creationId xmlns:a16="http://schemas.microsoft.com/office/drawing/2014/main" id="{1D5D4C21-839E-4ECC-AE1A-EF53726E868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3" name="TextBox 4492">
          <a:extLst>
            <a:ext uri="{FF2B5EF4-FFF2-40B4-BE49-F238E27FC236}">
              <a16:creationId xmlns:a16="http://schemas.microsoft.com/office/drawing/2014/main" id="{318F68A4-4F5C-45B6-B734-0C28233915E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4" name="TextBox 4493">
          <a:extLst>
            <a:ext uri="{FF2B5EF4-FFF2-40B4-BE49-F238E27FC236}">
              <a16:creationId xmlns:a16="http://schemas.microsoft.com/office/drawing/2014/main" id="{74B87045-8DB4-4FA5-942E-4864F4638A4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5" name="TextBox 4494">
          <a:extLst>
            <a:ext uri="{FF2B5EF4-FFF2-40B4-BE49-F238E27FC236}">
              <a16:creationId xmlns:a16="http://schemas.microsoft.com/office/drawing/2014/main" id="{43A4EC07-C6C9-41C1-AE45-0ECC77A75C7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6" name="TextBox 4495">
          <a:extLst>
            <a:ext uri="{FF2B5EF4-FFF2-40B4-BE49-F238E27FC236}">
              <a16:creationId xmlns:a16="http://schemas.microsoft.com/office/drawing/2014/main" id="{45C84EE3-71C7-41E5-969D-8CE1E8C512F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7" name="TextBox 4496">
          <a:extLst>
            <a:ext uri="{FF2B5EF4-FFF2-40B4-BE49-F238E27FC236}">
              <a16:creationId xmlns:a16="http://schemas.microsoft.com/office/drawing/2014/main" id="{E96CE794-BA14-4FF6-BF11-4203813ED5F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8" name="TextBox 4497">
          <a:extLst>
            <a:ext uri="{FF2B5EF4-FFF2-40B4-BE49-F238E27FC236}">
              <a16:creationId xmlns:a16="http://schemas.microsoft.com/office/drawing/2014/main" id="{01C02019-2F5C-4409-9ABF-864C8543E54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499" name="TextBox 4498">
          <a:extLst>
            <a:ext uri="{FF2B5EF4-FFF2-40B4-BE49-F238E27FC236}">
              <a16:creationId xmlns:a16="http://schemas.microsoft.com/office/drawing/2014/main" id="{63828D16-60A9-4F6A-BCB3-A6A8D1829C5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0" name="TextBox 4499">
          <a:extLst>
            <a:ext uri="{FF2B5EF4-FFF2-40B4-BE49-F238E27FC236}">
              <a16:creationId xmlns:a16="http://schemas.microsoft.com/office/drawing/2014/main" id="{FB0D61D8-C97A-4BC7-A02A-43F8C872DB2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1" name="TextBox 4500">
          <a:extLst>
            <a:ext uri="{FF2B5EF4-FFF2-40B4-BE49-F238E27FC236}">
              <a16:creationId xmlns:a16="http://schemas.microsoft.com/office/drawing/2014/main" id="{F6A4D16A-2B83-4C9C-A549-9BF6533A4C8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2" name="TextBox 4501">
          <a:extLst>
            <a:ext uri="{FF2B5EF4-FFF2-40B4-BE49-F238E27FC236}">
              <a16:creationId xmlns:a16="http://schemas.microsoft.com/office/drawing/2014/main" id="{5814B23F-263C-401E-AF8A-91AC0E1BCBB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3" name="TextBox 4502">
          <a:extLst>
            <a:ext uri="{FF2B5EF4-FFF2-40B4-BE49-F238E27FC236}">
              <a16:creationId xmlns:a16="http://schemas.microsoft.com/office/drawing/2014/main" id="{C7F0290D-3941-4562-B200-1725934FCD4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4" name="TextBox 4503">
          <a:extLst>
            <a:ext uri="{FF2B5EF4-FFF2-40B4-BE49-F238E27FC236}">
              <a16:creationId xmlns:a16="http://schemas.microsoft.com/office/drawing/2014/main" id="{C4DAF404-E9EA-4F68-96E0-9B3719733CF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5" name="TextBox 4504">
          <a:extLst>
            <a:ext uri="{FF2B5EF4-FFF2-40B4-BE49-F238E27FC236}">
              <a16:creationId xmlns:a16="http://schemas.microsoft.com/office/drawing/2014/main" id="{B0301044-9C2B-4B73-A758-8802FF18C30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6" name="TextBox 4505">
          <a:extLst>
            <a:ext uri="{FF2B5EF4-FFF2-40B4-BE49-F238E27FC236}">
              <a16:creationId xmlns:a16="http://schemas.microsoft.com/office/drawing/2014/main" id="{D5CC48A4-D5BB-46E8-8640-EB1B68936EE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7" name="TextBox 4506">
          <a:extLst>
            <a:ext uri="{FF2B5EF4-FFF2-40B4-BE49-F238E27FC236}">
              <a16:creationId xmlns:a16="http://schemas.microsoft.com/office/drawing/2014/main" id="{F529246F-4C30-4DD1-9890-65BDF5F5E00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8" name="TextBox 4507">
          <a:extLst>
            <a:ext uri="{FF2B5EF4-FFF2-40B4-BE49-F238E27FC236}">
              <a16:creationId xmlns:a16="http://schemas.microsoft.com/office/drawing/2014/main" id="{B2C3C294-2942-47AB-A8D4-EEFFE33DE92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09" name="TextBox 4508">
          <a:extLst>
            <a:ext uri="{FF2B5EF4-FFF2-40B4-BE49-F238E27FC236}">
              <a16:creationId xmlns:a16="http://schemas.microsoft.com/office/drawing/2014/main" id="{92AEEC4E-1476-4596-B23C-1D141B230B0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0" name="TextBox 4509">
          <a:extLst>
            <a:ext uri="{FF2B5EF4-FFF2-40B4-BE49-F238E27FC236}">
              <a16:creationId xmlns:a16="http://schemas.microsoft.com/office/drawing/2014/main" id="{3367F2A3-9503-433D-BBB7-C277E1803A4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1" name="TextBox 4510">
          <a:extLst>
            <a:ext uri="{FF2B5EF4-FFF2-40B4-BE49-F238E27FC236}">
              <a16:creationId xmlns:a16="http://schemas.microsoft.com/office/drawing/2014/main" id="{342F86A5-A1F9-465E-863E-B23B795B445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2" name="TextBox 4511">
          <a:extLst>
            <a:ext uri="{FF2B5EF4-FFF2-40B4-BE49-F238E27FC236}">
              <a16:creationId xmlns:a16="http://schemas.microsoft.com/office/drawing/2014/main" id="{E6DAE4C1-06BB-4767-A2DF-8F50077C5DF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3" name="TextBox 4512">
          <a:extLst>
            <a:ext uri="{FF2B5EF4-FFF2-40B4-BE49-F238E27FC236}">
              <a16:creationId xmlns:a16="http://schemas.microsoft.com/office/drawing/2014/main" id="{2F772F4F-F0AB-4B9F-BAE2-9352B5AA6C6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4" name="TextBox 4513">
          <a:extLst>
            <a:ext uri="{FF2B5EF4-FFF2-40B4-BE49-F238E27FC236}">
              <a16:creationId xmlns:a16="http://schemas.microsoft.com/office/drawing/2014/main" id="{B98874A0-4139-4CDE-B522-CA98FF4A963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5" name="TextBox 4514">
          <a:extLst>
            <a:ext uri="{FF2B5EF4-FFF2-40B4-BE49-F238E27FC236}">
              <a16:creationId xmlns:a16="http://schemas.microsoft.com/office/drawing/2014/main" id="{3F27E687-8055-4EEB-AC8F-BE8585296E3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6" name="TextBox 4515">
          <a:extLst>
            <a:ext uri="{FF2B5EF4-FFF2-40B4-BE49-F238E27FC236}">
              <a16:creationId xmlns:a16="http://schemas.microsoft.com/office/drawing/2014/main" id="{63B23FB3-2A2B-4ED9-9082-B6E5C35510F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7" name="TextBox 4516">
          <a:extLst>
            <a:ext uri="{FF2B5EF4-FFF2-40B4-BE49-F238E27FC236}">
              <a16:creationId xmlns:a16="http://schemas.microsoft.com/office/drawing/2014/main" id="{108B60B0-9E9D-4629-9A8D-7A6C1B991E2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8" name="TextBox 4517">
          <a:extLst>
            <a:ext uri="{FF2B5EF4-FFF2-40B4-BE49-F238E27FC236}">
              <a16:creationId xmlns:a16="http://schemas.microsoft.com/office/drawing/2014/main" id="{D2DE52D6-B4FD-4E7A-B0E4-90D572B28DF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19" name="TextBox 4518">
          <a:extLst>
            <a:ext uri="{FF2B5EF4-FFF2-40B4-BE49-F238E27FC236}">
              <a16:creationId xmlns:a16="http://schemas.microsoft.com/office/drawing/2014/main" id="{DC1F31BA-D637-4599-8BB9-F26244A29BB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0" name="TextBox 4519">
          <a:extLst>
            <a:ext uri="{FF2B5EF4-FFF2-40B4-BE49-F238E27FC236}">
              <a16:creationId xmlns:a16="http://schemas.microsoft.com/office/drawing/2014/main" id="{034A062A-E801-45AD-BF2B-940999AA76A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1" name="TextBox 4520">
          <a:extLst>
            <a:ext uri="{FF2B5EF4-FFF2-40B4-BE49-F238E27FC236}">
              <a16:creationId xmlns:a16="http://schemas.microsoft.com/office/drawing/2014/main" id="{31E82072-14F7-4B73-A748-2B1FB5FE19D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2" name="TextBox 4521">
          <a:extLst>
            <a:ext uri="{FF2B5EF4-FFF2-40B4-BE49-F238E27FC236}">
              <a16:creationId xmlns:a16="http://schemas.microsoft.com/office/drawing/2014/main" id="{16E685C9-B3CE-42BE-A2B7-0040DE6975A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3" name="TextBox 4522">
          <a:extLst>
            <a:ext uri="{FF2B5EF4-FFF2-40B4-BE49-F238E27FC236}">
              <a16:creationId xmlns:a16="http://schemas.microsoft.com/office/drawing/2014/main" id="{6C33EDB6-4D49-4C77-8E6B-F2A2D375AA0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4" name="TextBox 4523">
          <a:extLst>
            <a:ext uri="{FF2B5EF4-FFF2-40B4-BE49-F238E27FC236}">
              <a16:creationId xmlns:a16="http://schemas.microsoft.com/office/drawing/2014/main" id="{DCCF5966-0EE5-4AAD-BEE0-F1C31722A53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5" name="TextBox 4524">
          <a:extLst>
            <a:ext uri="{FF2B5EF4-FFF2-40B4-BE49-F238E27FC236}">
              <a16:creationId xmlns:a16="http://schemas.microsoft.com/office/drawing/2014/main" id="{25DEAD67-E515-44CD-9179-E3006F009B4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6" name="TextBox 4525">
          <a:extLst>
            <a:ext uri="{FF2B5EF4-FFF2-40B4-BE49-F238E27FC236}">
              <a16:creationId xmlns:a16="http://schemas.microsoft.com/office/drawing/2014/main" id="{4C4CB715-CC30-4627-ACC9-0A1B787B7F0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7" name="TextBox 4526">
          <a:extLst>
            <a:ext uri="{FF2B5EF4-FFF2-40B4-BE49-F238E27FC236}">
              <a16:creationId xmlns:a16="http://schemas.microsoft.com/office/drawing/2014/main" id="{2434222D-5B13-43AA-B78C-E6E7CDB241B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8" name="TextBox 4527">
          <a:extLst>
            <a:ext uri="{FF2B5EF4-FFF2-40B4-BE49-F238E27FC236}">
              <a16:creationId xmlns:a16="http://schemas.microsoft.com/office/drawing/2014/main" id="{CE04BCFA-0164-4AC9-B841-3229B7B8C9A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29" name="TextBox 4528">
          <a:extLst>
            <a:ext uri="{FF2B5EF4-FFF2-40B4-BE49-F238E27FC236}">
              <a16:creationId xmlns:a16="http://schemas.microsoft.com/office/drawing/2014/main" id="{92DE1AE9-557C-4BB6-BAA4-6C96D2345B1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0" name="TextBox 4529">
          <a:extLst>
            <a:ext uri="{FF2B5EF4-FFF2-40B4-BE49-F238E27FC236}">
              <a16:creationId xmlns:a16="http://schemas.microsoft.com/office/drawing/2014/main" id="{1247EE29-B1D3-43C5-B44A-D403D075818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1" name="TextBox 4530">
          <a:extLst>
            <a:ext uri="{FF2B5EF4-FFF2-40B4-BE49-F238E27FC236}">
              <a16:creationId xmlns:a16="http://schemas.microsoft.com/office/drawing/2014/main" id="{B914E5ED-74C5-4DDA-AF50-F20EADB0AC1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2" name="TextBox 4531">
          <a:extLst>
            <a:ext uri="{FF2B5EF4-FFF2-40B4-BE49-F238E27FC236}">
              <a16:creationId xmlns:a16="http://schemas.microsoft.com/office/drawing/2014/main" id="{CFC0A1DC-6841-4999-8204-637CB46F736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3" name="TextBox 4532">
          <a:extLst>
            <a:ext uri="{FF2B5EF4-FFF2-40B4-BE49-F238E27FC236}">
              <a16:creationId xmlns:a16="http://schemas.microsoft.com/office/drawing/2014/main" id="{2C252718-7E99-4A2B-975D-8DB529FBDFB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4" name="TextBox 4533">
          <a:extLst>
            <a:ext uri="{FF2B5EF4-FFF2-40B4-BE49-F238E27FC236}">
              <a16:creationId xmlns:a16="http://schemas.microsoft.com/office/drawing/2014/main" id="{5D5DA269-76E9-4D38-A6DA-19A22E3B7D1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5" name="TextBox 4534">
          <a:extLst>
            <a:ext uri="{FF2B5EF4-FFF2-40B4-BE49-F238E27FC236}">
              <a16:creationId xmlns:a16="http://schemas.microsoft.com/office/drawing/2014/main" id="{2208E9B8-A731-48D1-89FF-9E135EB4278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6" name="TextBox 4535">
          <a:extLst>
            <a:ext uri="{FF2B5EF4-FFF2-40B4-BE49-F238E27FC236}">
              <a16:creationId xmlns:a16="http://schemas.microsoft.com/office/drawing/2014/main" id="{4B26A379-05DE-4E4D-A1BC-BA0F4D94CBD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7" name="TextBox 4536">
          <a:extLst>
            <a:ext uri="{FF2B5EF4-FFF2-40B4-BE49-F238E27FC236}">
              <a16:creationId xmlns:a16="http://schemas.microsoft.com/office/drawing/2014/main" id="{5E5DB7CA-A43D-49D4-B667-3EA7AE701B6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8" name="TextBox 4537">
          <a:extLst>
            <a:ext uri="{FF2B5EF4-FFF2-40B4-BE49-F238E27FC236}">
              <a16:creationId xmlns:a16="http://schemas.microsoft.com/office/drawing/2014/main" id="{112BAED8-A01C-4391-A058-2B17E8BEE21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39" name="TextBox 4538">
          <a:extLst>
            <a:ext uri="{FF2B5EF4-FFF2-40B4-BE49-F238E27FC236}">
              <a16:creationId xmlns:a16="http://schemas.microsoft.com/office/drawing/2014/main" id="{C09162AB-2A6A-4B5E-898B-B3F7D407B0F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0" name="TextBox 4539">
          <a:extLst>
            <a:ext uri="{FF2B5EF4-FFF2-40B4-BE49-F238E27FC236}">
              <a16:creationId xmlns:a16="http://schemas.microsoft.com/office/drawing/2014/main" id="{1371AF72-8652-4189-8B85-B88F8463487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1" name="TextBox 4540">
          <a:extLst>
            <a:ext uri="{FF2B5EF4-FFF2-40B4-BE49-F238E27FC236}">
              <a16:creationId xmlns:a16="http://schemas.microsoft.com/office/drawing/2014/main" id="{4B463D66-E772-41D2-8FB3-5F369C289BB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2" name="TextBox 4541">
          <a:extLst>
            <a:ext uri="{FF2B5EF4-FFF2-40B4-BE49-F238E27FC236}">
              <a16:creationId xmlns:a16="http://schemas.microsoft.com/office/drawing/2014/main" id="{752AFF58-E143-41CC-B6F0-C8D3C01AAB3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3" name="TextBox 4542">
          <a:extLst>
            <a:ext uri="{FF2B5EF4-FFF2-40B4-BE49-F238E27FC236}">
              <a16:creationId xmlns:a16="http://schemas.microsoft.com/office/drawing/2014/main" id="{16F54AC4-02C2-4991-9625-AF5ECA7DEBC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4" name="TextBox 4543">
          <a:extLst>
            <a:ext uri="{FF2B5EF4-FFF2-40B4-BE49-F238E27FC236}">
              <a16:creationId xmlns:a16="http://schemas.microsoft.com/office/drawing/2014/main" id="{FBE5F84B-0614-4EB3-BB55-F5838A248CA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5" name="TextBox 4544">
          <a:extLst>
            <a:ext uri="{FF2B5EF4-FFF2-40B4-BE49-F238E27FC236}">
              <a16:creationId xmlns:a16="http://schemas.microsoft.com/office/drawing/2014/main" id="{80ABBE77-5506-484B-92ED-874FB847E1F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6" name="TextBox 4545">
          <a:extLst>
            <a:ext uri="{FF2B5EF4-FFF2-40B4-BE49-F238E27FC236}">
              <a16:creationId xmlns:a16="http://schemas.microsoft.com/office/drawing/2014/main" id="{C4DCE5FE-A685-4198-A4F9-15098F09CF9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7" name="TextBox 4546">
          <a:extLst>
            <a:ext uri="{FF2B5EF4-FFF2-40B4-BE49-F238E27FC236}">
              <a16:creationId xmlns:a16="http://schemas.microsoft.com/office/drawing/2014/main" id="{64CDBA84-2C67-4E4E-BDF6-DD02C34B42E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8" name="TextBox 4547">
          <a:extLst>
            <a:ext uri="{FF2B5EF4-FFF2-40B4-BE49-F238E27FC236}">
              <a16:creationId xmlns:a16="http://schemas.microsoft.com/office/drawing/2014/main" id="{2290A6A4-1FDD-4537-9B40-AD47D28BB68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49" name="TextBox 4548">
          <a:extLst>
            <a:ext uri="{FF2B5EF4-FFF2-40B4-BE49-F238E27FC236}">
              <a16:creationId xmlns:a16="http://schemas.microsoft.com/office/drawing/2014/main" id="{54BE98A0-BF34-43CD-9411-B5446F349E8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0" name="TextBox 4549">
          <a:extLst>
            <a:ext uri="{FF2B5EF4-FFF2-40B4-BE49-F238E27FC236}">
              <a16:creationId xmlns:a16="http://schemas.microsoft.com/office/drawing/2014/main" id="{4F3FA11C-7C08-4AA3-AE8C-04F58C3E82C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1" name="TextBox 4550">
          <a:extLst>
            <a:ext uri="{FF2B5EF4-FFF2-40B4-BE49-F238E27FC236}">
              <a16:creationId xmlns:a16="http://schemas.microsoft.com/office/drawing/2014/main" id="{AC6DF5B6-56FB-44FA-B464-723EA16CE34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2" name="TextBox 4551">
          <a:extLst>
            <a:ext uri="{FF2B5EF4-FFF2-40B4-BE49-F238E27FC236}">
              <a16:creationId xmlns:a16="http://schemas.microsoft.com/office/drawing/2014/main" id="{91B9F030-D01E-4DCD-95C7-115523EFA19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3" name="TextBox 4552">
          <a:extLst>
            <a:ext uri="{FF2B5EF4-FFF2-40B4-BE49-F238E27FC236}">
              <a16:creationId xmlns:a16="http://schemas.microsoft.com/office/drawing/2014/main" id="{2FF9C833-121D-4D9D-AF0F-6BC76690B7D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4" name="TextBox 4553">
          <a:extLst>
            <a:ext uri="{FF2B5EF4-FFF2-40B4-BE49-F238E27FC236}">
              <a16:creationId xmlns:a16="http://schemas.microsoft.com/office/drawing/2014/main" id="{AC66B1CE-8388-40E6-A79D-585ABE2F401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5" name="TextBox 4554">
          <a:extLst>
            <a:ext uri="{FF2B5EF4-FFF2-40B4-BE49-F238E27FC236}">
              <a16:creationId xmlns:a16="http://schemas.microsoft.com/office/drawing/2014/main" id="{87BBC08C-EF6C-4F99-8109-BCB8738967F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6" name="TextBox 4555">
          <a:extLst>
            <a:ext uri="{FF2B5EF4-FFF2-40B4-BE49-F238E27FC236}">
              <a16:creationId xmlns:a16="http://schemas.microsoft.com/office/drawing/2014/main" id="{C3AE2BF8-F698-413C-89C6-5D8BC618768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7" name="TextBox 4556">
          <a:extLst>
            <a:ext uri="{FF2B5EF4-FFF2-40B4-BE49-F238E27FC236}">
              <a16:creationId xmlns:a16="http://schemas.microsoft.com/office/drawing/2014/main" id="{45FE4990-2CB0-4943-9FF3-3490E7207C0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8" name="TextBox 4557">
          <a:extLst>
            <a:ext uri="{FF2B5EF4-FFF2-40B4-BE49-F238E27FC236}">
              <a16:creationId xmlns:a16="http://schemas.microsoft.com/office/drawing/2014/main" id="{CCBC41E9-9DF1-42B2-A4BF-A825DF02DB5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59" name="TextBox 4558">
          <a:extLst>
            <a:ext uri="{FF2B5EF4-FFF2-40B4-BE49-F238E27FC236}">
              <a16:creationId xmlns:a16="http://schemas.microsoft.com/office/drawing/2014/main" id="{2A55133A-8BFC-4993-A1B0-8ED0E2695776}"/>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0" name="TextBox 4559">
          <a:extLst>
            <a:ext uri="{FF2B5EF4-FFF2-40B4-BE49-F238E27FC236}">
              <a16:creationId xmlns:a16="http://schemas.microsoft.com/office/drawing/2014/main" id="{CA76D481-6C99-4B4A-97BD-F5E6537D9E1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1" name="TextBox 4560">
          <a:extLst>
            <a:ext uri="{FF2B5EF4-FFF2-40B4-BE49-F238E27FC236}">
              <a16:creationId xmlns:a16="http://schemas.microsoft.com/office/drawing/2014/main" id="{080A6160-BC1C-4372-909B-4228E7A8FAC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2" name="TextBox 4561">
          <a:extLst>
            <a:ext uri="{FF2B5EF4-FFF2-40B4-BE49-F238E27FC236}">
              <a16:creationId xmlns:a16="http://schemas.microsoft.com/office/drawing/2014/main" id="{05C0427C-45D9-4B94-8510-71E66542C4BA}"/>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3" name="TextBox 4562">
          <a:extLst>
            <a:ext uri="{FF2B5EF4-FFF2-40B4-BE49-F238E27FC236}">
              <a16:creationId xmlns:a16="http://schemas.microsoft.com/office/drawing/2014/main" id="{954465E8-6E8D-498A-9B67-E14A5EF0C05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4" name="TextBox 4563">
          <a:extLst>
            <a:ext uri="{FF2B5EF4-FFF2-40B4-BE49-F238E27FC236}">
              <a16:creationId xmlns:a16="http://schemas.microsoft.com/office/drawing/2014/main" id="{C1AF167D-5DBD-42E5-8042-B91A05247D0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5" name="TextBox 4564">
          <a:extLst>
            <a:ext uri="{FF2B5EF4-FFF2-40B4-BE49-F238E27FC236}">
              <a16:creationId xmlns:a16="http://schemas.microsoft.com/office/drawing/2014/main" id="{2E9B3DF3-4A09-4CB5-B8F6-267F008FF6F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6" name="TextBox 4565">
          <a:extLst>
            <a:ext uri="{FF2B5EF4-FFF2-40B4-BE49-F238E27FC236}">
              <a16:creationId xmlns:a16="http://schemas.microsoft.com/office/drawing/2014/main" id="{79FE480E-1236-4530-8167-24719B76FE4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7" name="TextBox 4566">
          <a:extLst>
            <a:ext uri="{FF2B5EF4-FFF2-40B4-BE49-F238E27FC236}">
              <a16:creationId xmlns:a16="http://schemas.microsoft.com/office/drawing/2014/main" id="{BF246746-7732-406B-8BFF-B8597BDC8B1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8" name="TextBox 4567">
          <a:extLst>
            <a:ext uri="{FF2B5EF4-FFF2-40B4-BE49-F238E27FC236}">
              <a16:creationId xmlns:a16="http://schemas.microsoft.com/office/drawing/2014/main" id="{3F2E5A9C-9FB2-45B4-9B0A-27E43EBDF67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69" name="TextBox 4568">
          <a:extLst>
            <a:ext uri="{FF2B5EF4-FFF2-40B4-BE49-F238E27FC236}">
              <a16:creationId xmlns:a16="http://schemas.microsoft.com/office/drawing/2014/main" id="{37A74A87-63BC-4ECC-B1EB-095D78973E25}"/>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0" name="TextBox 4569">
          <a:extLst>
            <a:ext uri="{FF2B5EF4-FFF2-40B4-BE49-F238E27FC236}">
              <a16:creationId xmlns:a16="http://schemas.microsoft.com/office/drawing/2014/main" id="{22304338-3517-4091-A244-D1A97A38BC1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1" name="TextBox 4570">
          <a:extLst>
            <a:ext uri="{FF2B5EF4-FFF2-40B4-BE49-F238E27FC236}">
              <a16:creationId xmlns:a16="http://schemas.microsoft.com/office/drawing/2014/main" id="{26F3379C-B1EA-4549-B307-4E49FA1D281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2" name="TextBox 4571">
          <a:extLst>
            <a:ext uri="{FF2B5EF4-FFF2-40B4-BE49-F238E27FC236}">
              <a16:creationId xmlns:a16="http://schemas.microsoft.com/office/drawing/2014/main" id="{141D59E9-08C2-467E-A1A7-30CAE737515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3" name="TextBox 4572">
          <a:extLst>
            <a:ext uri="{FF2B5EF4-FFF2-40B4-BE49-F238E27FC236}">
              <a16:creationId xmlns:a16="http://schemas.microsoft.com/office/drawing/2014/main" id="{E364B649-5EF3-4764-9F7C-F5631574F97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4" name="TextBox 4573">
          <a:extLst>
            <a:ext uri="{FF2B5EF4-FFF2-40B4-BE49-F238E27FC236}">
              <a16:creationId xmlns:a16="http://schemas.microsoft.com/office/drawing/2014/main" id="{9769E48D-4978-4E69-994D-00988B852B5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5" name="TextBox 4574">
          <a:extLst>
            <a:ext uri="{FF2B5EF4-FFF2-40B4-BE49-F238E27FC236}">
              <a16:creationId xmlns:a16="http://schemas.microsoft.com/office/drawing/2014/main" id="{F9051C15-BF48-4801-8BB4-80E54BFB74C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6" name="TextBox 4575">
          <a:extLst>
            <a:ext uri="{FF2B5EF4-FFF2-40B4-BE49-F238E27FC236}">
              <a16:creationId xmlns:a16="http://schemas.microsoft.com/office/drawing/2014/main" id="{A68F7C95-3C1F-4C5C-A68F-5CDF7D7FF61D}"/>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7" name="TextBox 4576">
          <a:extLst>
            <a:ext uri="{FF2B5EF4-FFF2-40B4-BE49-F238E27FC236}">
              <a16:creationId xmlns:a16="http://schemas.microsoft.com/office/drawing/2014/main" id="{C2E90E9D-0E19-490C-8B74-6E47D817D12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8" name="TextBox 4577">
          <a:extLst>
            <a:ext uri="{FF2B5EF4-FFF2-40B4-BE49-F238E27FC236}">
              <a16:creationId xmlns:a16="http://schemas.microsoft.com/office/drawing/2014/main" id="{A99BA6F1-19F5-404B-9C60-3B8D219F2020}"/>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79" name="TextBox 4578">
          <a:extLst>
            <a:ext uri="{FF2B5EF4-FFF2-40B4-BE49-F238E27FC236}">
              <a16:creationId xmlns:a16="http://schemas.microsoft.com/office/drawing/2014/main" id="{359B136C-5324-4177-896C-C002B0505A32}"/>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0" name="TextBox 4579">
          <a:extLst>
            <a:ext uri="{FF2B5EF4-FFF2-40B4-BE49-F238E27FC236}">
              <a16:creationId xmlns:a16="http://schemas.microsoft.com/office/drawing/2014/main" id="{19824E7B-3BF1-48C5-A79A-75E348D19819}"/>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1" name="TextBox 4580">
          <a:extLst>
            <a:ext uri="{FF2B5EF4-FFF2-40B4-BE49-F238E27FC236}">
              <a16:creationId xmlns:a16="http://schemas.microsoft.com/office/drawing/2014/main" id="{835C8E05-6DF0-46EE-A004-065B85217AFC}"/>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2" name="TextBox 4581">
          <a:extLst>
            <a:ext uri="{FF2B5EF4-FFF2-40B4-BE49-F238E27FC236}">
              <a16:creationId xmlns:a16="http://schemas.microsoft.com/office/drawing/2014/main" id="{4B985620-8B1B-48E8-991D-E932062BA6AB}"/>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3" name="TextBox 4582">
          <a:extLst>
            <a:ext uri="{FF2B5EF4-FFF2-40B4-BE49-F238E27FC236}">
              <a16:creationId xmlns:a16="http://schemas.microsoft.com/office/drawing/2014/main" id="{71B61CF3-3980-4BA9-83C2-1BA2D1FD16B4}"/>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4" name="TextBox 4583">
          <a:extLst>
            <a:ext uri="{FF2B5EF4-FFF2-40B4-BE49-F238E27FC236}">
              <a16:creationId xmlns:a16="http://schemas.microsoft.com/office/drawing/2014/main" id="{832C2E51-52C1-4911-9233-141FD0C12118}"/>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5" name="TextBox 4584">
          <a:extLst>
            <a:ext uri="{FF2B5EF4-FFF2-40B4-BE49-F238E27FC236}">
              <a16:creationId xmlns:a16="http://schemas.microsoft.com/office/drawing/2014/main" id="{CB6498DF-BC64-4B6A-B3C5-B58DC6DDADE1}"/>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6" name="TextBox 4585">
          <a:extLst>
            <a:ext uri="{FF2B5EF4-FFF2-40B4-BE49-F238E27FC236}">
              <a16:creationId xmlns:a16="http://schemas.microsoft.com/office/drawing/2014/main" id="{83F4F5B4-10CA-4A87-8773-04BC27F982F7}"/>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7" name="TextBox 4586">
          <a:extLst>
            <a:ext uri="{FF2B5EF4-FFF2-40B4-BE49-F238E27FC236}">
              <a16:creationId xmlns:a16="http://schemas.microsoft.com/office/drawing/2014/main" id="{F7A3D27A-07BE-4B68-8F07-E3205984845F}"/>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8" name="TextBox 4587">
          <a:extLst>
            <a:ext uri="{FF2B5EF4-FFF2-40B4-BE49-F238E27FC236}">
              <a16:creationId xmlns:a16="http://schemas.microsoft.com/office/drawing/2014/main" id="{405977DD-36C3-4061-A65F-050D46ED7653}"/>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1144</xdr:row>
      <xdr:rowOff>0</xdr:rowOff>
    </xdr:from>
    <xdr:ext cx="184731" cy="264560"/>
    <xdr:sp macro="" textlink="">
      <xdr:nvSpPr>
        <xdr:cNvPr id="4589" name="TextBox 4588">
          <a:extLst>
            <a:ext uri="{FF2B5EF4-FFF2-40B4-BE49-F238E27FC236}">
              <a16:creationId xmlns:a16="http://schemas.microsoft.com/office/drawing/2014/main" id="{590B4E5C-A4B7-4E58-BB7D-6CCC4954D1FE}"/>
            </a:ext>
          </a:extLst>
        </xdr:cNvPr>
        <xdr:cNvSpPr txBox="1"/>
      </xdr:nvSpPr>
      <xdr:spPr>
        <a:xfrm>
          <a:off x="7591425" y="96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0</xdr:row>
      <xdr:rowOff>171450</xdr:rowOff>
    </xdr:from>
    <xdr:to>
      <xdr:col>3</xdr:col>
      <xdr:colOff>287338</xdr:colOff>
      <xdr:row>3</xdr:row>
      <xdr:rowOff>2880</xdr:rowOff>
    </xdr:to>
    <xdr:pic>
      <xdr:nvPicPr>
        <xdr:cNvPr id="2" name="Graphic 4">
          <a:extLst>
            <a:ext uri="{FF2B5EF4-FFF2-40B4-BE49-F238E27FC236}">
              <a16:creationId xmlns:a16="http://schemas.microsoft.com/office/drawing/2014/main" id="{755E395C-AE5A-4C5A-BEDC-B102E67377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171450"/>
          <a:ext cx="1944688" cy="402930"/>
        </a:xfrm>
        <a:prstGeom prst="rect">
          <a:avLst/>
        </a:prstGeom>
      </xdr:spPr>
    </xdr:pic>
    <xdr:clientData/>
  </xdr:twoCellAnchor>
  <xdr:twoCellAnchor editAs="oneCell">
    <xdr:from>
      <xdr:col>3</xdr:col>
      <xdr:colOff>371475</xdr:colOff>
      <xdr:row>0</xdr:row>
      <xdr:rowOff>95250</xdr:rowOff>
    </xdr:from>
    <xdr:to>
      <xdr:col>7</xdr:col>
      <xdr:colOff>97897</xdr:colOff>
      <xdr:row>3</xdr:row>
      <xdr:rowOff>53975</xdr:rowOff>
    </xdr:to>
    <xdr:pic>
      <xdr:nvPicPr>
        <xdr:cNvPr id="3" name="Picture 2">
          <a:extLst>
            <a:ext uri="{FF2B5EF4-FFF2-40B4-BE49-F238E27FC236}">
              <a16:creationId xmlns:a16="http://schemas.microsoft.com/office/drawing/2014/main" id="{43F024F5-A96F-4582-A7E8-5A33184307BB}"/>
            </a:ext>
          </a:extLst>
        </xdr:cNvPr>
        <xdr:cNvPicPr>
          <a:picLocks noChangeAspect="1"/>
        </xdr:cNvPicPr>
      </xdr:nvPicPr>
      <xdr:blipFill rotWithShape="1">
        <a:blip xmlns:r="http://schemas.openxmlformats.org/officeDocument/2006/relationships" r:embed="rId3"/>
        <a:srcRect l="1" t="36239" r="1323" b="39310"/>
        <a:stretch/>
      </xdr:blipFill>
      <xdr:spPr>
        <a:xfrm>
          <a:off x="2200275" y="95250"/>
          <a:ext cx="2164822" cy="530225"/>
        </a:xfrm>
        <a:prstGeom prst="rect">
          <a:avLst/>
        </a:prstGeom>
      </xdr:spPr>
    </xdr:pic>
    <xdr:clientData/>
  </xdr:twoCellAnchor>
  <xdr:twoCellAnchor>
    <xdr:from>
      <xdr:col>0</xdr:col>
      <xdr:colOff>38100</xdr:colOff>
      <xdr:row>3</xdr:row>
      <xdr:rowOff>9525</xdr:rowOff>
    </xdr:from>
    <xdr:to>
      <xdr:col>5</xdr:col>
      <xdr:colOff>383117</xdr:colOff>
      <xdr:row>5</xdr:row>
      <xdr:rowOff>143933</xdr:rowOff>
    </xdr:to>
    <xdr:sp macro="" textlink="">
      <xdr:nvSpPr>
        <xdr:cNvPr id="4" name="TextBox 3">
          <a:extLst>
            <a:ext uri="{FF2B5EF4-FFF2-40B4-BE49-F238E27FC236}">
              <a16:creationId xmlns:a16="http://schemas.microsoft.com/office/drawing/2014/main" id="{552DCD36-F970-42CB-84C9-0349E3384245}"/>
            </a:ext>
          </a:extLst>
        </xdr:cNvPr>
        <xdr:cNvSpPr txBox="1"/>
      </xdr:nvSpPr>
      <xdr:spPr>
        <a:xfrm>
          <a:off x="38100" y="581025"/>
          <a:ext cx="3393017" cy="51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70C0"/>
              </a:solidFill>
            </a:rPr>
            <a:t>KPIs:</a:t>
          </a:r>
          <a:r>
            <a:rPr lang="en-US" sz="2800" b="1" baseline="0">
              <a:solidFill>
                <a:srgbClr val="0070C0"/>
              </a:solidFill>
            </a:rPr>
            <a:t> Cesiones</a:t>
          </a:r>
          <a:endParaRPr lang="en-US" sz="2800" b="1">
            <a:solidFill>
              <a:srgbClr val="0070C0"/>
            </a:solidFill>
          </a:endParaRPr>
        </a:p>
      </xdr:txBody>
    </xdr:sp>
    <xdr:clientData/>
  </xdr:twoCellAnchor>
  <xdr:twoCellAnchor>
    <xdr:from>
      <xdr:col>7</xdr:col>
      <xdr:colOff>288553</xdr:colOff>
      <xdr:row>1</xdr:row>
      <xdr:rowOff>112058</xdr:rowOff>
    </xdr:from>
    <xdr:to>
      <xdr:col>10</xdr:col>
      <xdr:colOff>596014</xdr:colOff>
      <xdr:row>8</xdr:row>
      <xdr:rowOff>88246</xdr:rowOff>
    </xdr:to>
    <xdr:sp macro="" textlink="">
      <xdr:nvSpPr>
        <xdr:cNvPr id="15" name="TextBox 14">
          <a:extLst>
            <a:ext uri="{FF2B5EF4-FFF2-40B4-BE49-F238E27FC236}">
              <a16:creationId xmlns:a16="http://schemas.microsoft.com/office/drawing/2014/main" id="{8C98CB81-B153-F3C2-CD03-0025925B3EB4}"/>
            </a:ext>
          </a:extLst>
        </xdr:cNvPr>
        <xdr:cNvSpPr txBox="1"/>
      </xdr:nvSpPr>
      <xdr:spPr>
        <a:xfrm>
          <a:off x="4524377" y="302558"/>
          <a:ext cx="2122813" cy="1309688"/>
        </a:xfrm>
        <a:prstGeom prst="rect">
          <a:avLst/>
        </a:prstGeom>
        <a:solidFill>
          <a:schemeClr val="lt1"/>
        </a:solidFill>
        <a:ln w="38100" cmpd="sng">
          <a:solidFill>
            <a:schemeClr val="accent1">
              <a:lumMod val="75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latin typeface="Maersk Headline" panose="00000500000000000000" pitchFamily="2" charset="0"/>
            </a:rPr>
            <a:t>Total</a:t>
          </a:r>
          <a:r>
            <a:rPr lang="en-GB" sz="2000" b="1" baseline="0">
              <a:latin typeface="Maersk Headline" panose="00000500000000000000" pitchFamily="2" charset="0"/>
            </a:rPr>
            <a:t> containers</a:t>
          </a:r>
          <a:r>
            <a:rPr lang="en-GB" sz="2000" b="1">
              <a:latin typeface="Maersk Text" panose="00000500000000000000" pitchFamily="2" charset="0"/>
            </a:rPr>
            <a:t>:</a:t>
          </a:r>
        </a:p>
      </xdr:txBody>
    </xdr:sp>
    <xdr:clientData/>
  </xdr:twoCellAnchor>
  <xdr:twoCellAnchor>
    <xdr:from>
      <xdr:col>7</xdr:col>
      <xdr:colOff>514072</xdr:colOff>
      <xdr:row>3</xdr:row>
      <xdr:rowOff>88947</xdr:rowOff>
    </xdr:from>
    <xdr:to>
      <xdr:col>10</xdr:col>
      <xdr:colOff>371198</xdr:colOff>
      <xdr:row>7</xdr:row>
      <xdr:rowOff>88947</xdr:rowOff>
    </xdr:to>
    <xdr:sp macro="" textlink="PIVOT!B5">
      <xdr:nvSpPr>
        <xdr:cNvPr id="12" name="TextBox 11">
          <a:extLst>
            <a:ext uri="{FF2B5EF4-FFF2-40B4-BE49-F238E27FC236}">
              <a16:creationId xmlns:a16="http://schemas.microsoft.com/office/drawing/2014/main" id="{9D0D3277-3BDD-40F9-AE8A-C7F9B54E062E}"/>
            </a:ext>
          </a:extLst>
        </xdr:cNvPr>
        <xdr:cNvSpPr txBox="1"/>
      </xdr:nvSpPr>
      <xdr:spPr>
        <a:xfrm>
          <a:off x="4749896" y="660447"/>
          <a:ext cx="1672478" cy="76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A1FE33-369D-405A-8869-F499FA4EF88B}" type="TxLink">
            <a:rPr lang="en-US" sz="5400" b="1" i="0" u="none" strike="noStrike" cap="none" spc="0">
              <a:ln w="0"/>
              <a:solidFill>
                <a:schemeClr val="accent5">
                  <a:lumMod val="75000"/>
                </a:schemeClr>
              </a:solidFill>
              <a:effectLst>
                <a:outerShdw blurRad="63500" sx="102000" sy="102000" algn="ctr" rotWithShape="0">
                  <a:prstClr val="black">
                    <a:alpha val="40000"/>
                  </a:prstClr>
                </a:outerShdw>
              </a:effectLst>
              <a:latin typeface="Calibri"/>
              <a:ea typeface="Calibri"/>
              <a:cs typeface="Calibri"/>
            </a:rPr>
            <a:pPr algn="ctr"/>
            <a:t>2099</a:t>
          </a:fld>
          <a:endParaRPr lang="en-GB" sz="34400" b="1" cap="none" spc="0">
            <a:ln w="0"/>
            <a:solidFill>
              <a:schemeClr val="accent5">
                <a:lumMod val="75000"/>
              </a:schemeClr>
            </a:solidFill>
            <a:effectLst>
              <a:outerShdw blurRad="63500" sx="102000" sy="102000" algn="ctr" rotWithShape="0">
                <a:prstClr val="black">
                  <a:alpha val="40000"/>
                </a:prstClr>
              </a:outerShdw>
            </a:effectLst>
          </a:endParaRPr>
        </a:p>
      </xdr:txBody>
    </xdr:sp>
    <xdr:clientData/>
  </xdr:twoCellAnchor>
  <xdr:twoCellAnchor>
    <xdr:from>
      <xdr:col>11</xdr:col>
      <xdr:colOff>356486</xdr:colOff>
      <xdr:row>37</xdr:row>
      <xdr:rowOff>142874</xdr:rowOff>
    </xdr:from>
    <xdr:to>
      <xdr:col>13</xdr:col>
      <xdr:colOff>344579</xdr:colOff>
      <xdr:row>44</xdr:row>
      <xdr:rowOff>23811</xdr:rowOff>
    </xdr:to>
    <xdr:sp macro="" textlink="">
      <xdr:nvSpPr>
        <xdr:cNvPr id="6" name="TextBox 5">
          <a:extLst>
            <a:ext uri="{FF2B5EF4-FFF2-40B4-BE49-F238E27FC236}">
              <a16:creationId xmlns:a16="http://schemas.microsoft.com/office/drawing/2014/main" id="{9BE4CD7E-EDBB-4C4C-823B-1BB7D2E9DEFD}"/>
            </a:ext>
          </a:extLst>
        </xdr:cNvPr>
        <xdr:cNvSpPr txBox="1"/>
      </xdr:nvSpPr>
      <xdr:spPr>
        <a:xfrm>
          <a:off x="7012780" y="7191374"/>
          <a:ext cx="1993946" cy="1214437"/>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Maersk Headline" panose="00000500000000000000" pitchFamily="2" charset="0"/>
            </a:rPr>
            <a:t>Av. Requested</a:t>
          </a:r>
          <a:r>
            <a:rPr lang="en-GB" sz="1400" b="1" baseline="0">
              <a:solidFill>
                <a:schemeClr val="tx1"/>
              </a:solidFill>
              <a:latin typeface="Maersk Headline" panose="00000500000000000000" pitchFamily="2" charset="0"/>
            </a:rPr>
            <a:t> </a:t>
          </a:r>
        </a:p>
        <a:p>
          <a:pPr algn="ctr"/>
          <a:r>
            <a:rPr lang="en-GB" sz="1400" b="1" baseline="0">
              <a:solidFill>
                <a:schemeClr val="tx1"/>
              </a:solidFill>
              <a:latin typeface="Maersk Headline" panose="00000500000000000000" pitchFamily="2" charset="0"/>
            </a:rPr>
            <a:t>(Days)</a:t>
          </a:r>
          <a:endParaRPr lang="en-GB" sz="1400" b="1">
            <a:solidFill>
              <a:schemeClr val="tx1"/>
            </a:solidFill>
            <a:latin typeface="Maersk Headline" panose="00000500000000000000" pitchFamily="2" charset="0"/>
          </a:endParaRPr>
        </a:p>
      </xdr:txBody>
    </xdr:sp>
    <xdr:clientData/>
  </xdr:twoCellAnchor>
  <xdr:twoCellAnchor>
    <xdr:from>
      <xdr:col>13</xdr:col>
      <xdr:colOff>448235</xdr:colOff>
      <xdr:row>37</xdr:row>
      <xdr:rowOff>142874</xdr:rowOff>
    </xdr:from>
    <xdr:to>
      <xdr:col>15</xdr:col>
      <xdr:colOff>535781</xdr:colOff>
      <xdr:row>44</xdr:row>
      <xdr:rowOff>22412</xdr:rowOff>
    </xdr:to>
    <xdr:sp macro="" textlink="">
      <xdr:nvSpPr>
        <xdr:cNvPr id="7" name="TextBox 6">
          <a:extLst>
            <a:ext uri="{FF2B5EF4-FFF2-40B4-BE49-F238E27FC236}">
              <a16:creationId xmlns:a16="http://schemas.microsoft.com/office/drawing/2014/main" id="{8701CAED-B259-4C50-90DF-A5828D12E0B5}"/>
            </a:ext>
          </a:extLst>
        </xdr:cNvPr>
        <xdr:cNvSpPr txBox="1"/>
      </xdr:nvSpPr>
      <xdr:spPr>
        <a:xfrm>
          <a:off x="9110382" y="7191374"/>
          <a:ext cx="1813252" cy="1213038"/>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Maersk Headline" panose="00000500000000000000" pitchFamily="2" charset="0"/>
            </a:rPr>
            <a:t>Av.</a:t>
          </a:r>
          <a:r>
            <a:rPr lang="en-GB" sz="1400" b="1" baseline="0">
              <a:solidFill>
                <a:schemeClr val="tx1"/>
              </a:solidFill>
              <a:latin typeface="Maersk Headline" panose="00000500000000000000" pitchFamily="2" charset="0"/>
            </a:rPr>
            <a:t> Assinged </a:t>
          </a:r>
        </a:p>
        <a:p>
          <a:pPr algn="ctr"/>
          <a:r>
            <a:rPr lang="en-GB" sz="1400" b="1" baseline="0">
              <a:solidFill>
                <a:schemeClr val="tx1"/>
              </a:solidFill>
              <a:latin typeface="Maersk Headline" panose="00000500000000000000" pitchFamily="2" charset="0"/>
            </a:rPr>
            <a:t>(Hours)</a:t>
          </a:r>
          <a:endParaRPr lang="en-GB" sz="1400"/>
        </a:p>
      </xdr:txBody>
    </xdr:sp>
    <xdr:clientData/>
  </xdr:twoCellAnchor>
  <xdr:twoCellAnchor>
    <xdr:from>
      <xdr:col>15</xdr:col>
      <xdr:colOff>607216</xdr:colOff>
      <xdr:row>37</xdr:row>
      <xdr:rowOff>142875</xdr:rowOff>
    </xdr:from>
    <xdr:to>
      <xdr:col>16</xdr:col>
      <xdr:colOff>1119186</xdr:colOff>
      <xdr:row>44</xdr:row>
      <xdr:rowOff>35718</xdr:rowOff>
    </xdr:to>
    <xdr:sp macro="" textlink="">
      <xdr:nvSpPr>
        <xdr:cNvPr id="9" name="TextBox 8">
          <a:extLst>
            <a:ext uri="{FF2B5EF4-FFF2-40B4-BE49-F238E27FC236}">
              <a16:creationId xmlns:a16="http://schemas.microsoft.com/office/drawing/2014/main" id="{3F7E3338-DE09-4912-99D3-4F571980E212}"/>
            </a:ext>
          </a:extLst>
        </xdr:cNvPr>
        <xdr:cNvSpPr txBox="1"/>
      </xdr:nvSpPr>
      <xdr:spPr>
        <a:xfrm>
          <a:off x="11001372" y="7191375"/>
          <a:ext cx="1952627" cy="1226343"/>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latin typeface="Maersk Headline" panose="00000500000000000000" pitchFamily="2" charset="0"/>
            </a:rPr>
            <a:t>Lowest</a:t>
          </a:r>
          <a:r>
            <a:rPr lang="en-GB" sz="1400" b="1" baseline="0">
              <a:latin typeface="Maersk Headline" panose="00000500000000000000" pitchFamily="2" charset="0"/>
            </a:rPr>
            <a:t> Requested (Days)</a:t>
          </a:r>
          <a:endParaRPr lang="en-GB" sz="1400" b="1">
            <a:latin typeface="Maersk Headline" panose="00000500000000000000" pitchFamily="2" charset="0"/>
          </a:endParaRPr>
        </a:p>
      </xdr:txBody>
    </xdr:sp>
    <xdr:clientData/>
  </xdr:twoCellAnchor>
  <xdr:twoCellAnchor>
    <xdr:from>
      <xdr:col>16</xdr:col>
      <xdr:colOff>1190623</xdr:colOff>
      <xdr:row>37</xdr:row>
      <xdr:rowOff>142874</xdr:rowOff>
    </xdr:from>
    <xdr:to>
      <xdr:col>19</xdr:col>
      <xdr:colOff>428623</xdr:colOff>
      <xdr:row>44</xdr:row>
      <xdr:rowOff>35717</xdr:rowOff>
    </xdr:to>
    <xdr:sp macro="" textlink="">
      <xdr:nvSpPr>
        <xdr:cNvPr id="10" name="TextBox 9">
          <a:extLst>
            <a:ext uri="{FF2B5EF4-FFF2-40B4-BE49-F238E27FC236}">
              <a16:creationId xmlns:a16="http://schemas.microsoft.com/office/drawing/2014/main" id="{6935257F-E5EF-477E-9EF8-83633A7DF339}"/>
            </a:ext>
          </a:extLst>
        </xdr:cNvPr>
        <xdr:cNvSpPr txBox="1"/>
      </xdr:nvSpPr>
      <xdr:spPr>
        <a:xfrm>
          <a:off x="13025436" y="7191374"/>
          <a:ext cx="1893093" cy="1226343"/>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Maersk Headline" panose="00000500000000000000" pitchFamily="2" charset="0"/>
            </a:rPr>
            <a:t>Highest Requested (Days)</a:t>
          </a:r>
        </a:p>
      </xdr:txBody>
    </xdr:sp>
    <xdr:clientData/>
  </xdr:twoCellAnchor>
  <xdr:twoCellAnchor>
    <xdr:from>
      <xdr:col>11</xdr:col>
      <xdr:colOff>701069</xdr:colOff>
      <xdr:row>40</xdr:row>
      <xdr:rowOff>84744</xdr:rowOff>
    </xdr:from>
    <xdr:to>
      <xdr:col>13</xdr:col>
      <xdr:colOff>46224</xdr:colOff>
      <xdr:row>43</xdr:row>
      <xdr:rowOff>60933</xdr:rowOff>
    </xdr:to>
    <xdr:sp macro="" textlink="PIVOT!I37">
      <xdr:nvSpPr>
        <xdr:cNvPr id="14" name="TextBox 13">
          <a:extLst>
            <a:ext uri="{FF2B5EF4-FFF2-40B4-BE49-F238E27FC236}">
              <a16:creationId xmlns:a16="http://schemas.microsoft.com/office/drawing/2014/main" id="{3F4001FE-96BB-410A-BFF2-59BDCCE6243A}"/>
            </a:ext>
          </a:extLst>
        </xdr:cNvPr>
        <xdr:cNvSpPr txBox="1"/>
      </xdr:nvSpPr>
      <xdr:spPr>
        <a:xfrm>
          <a:off x="7357363" y="7704744"/>
          <a:ext cx="1351008"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59A46E-0473-4FB6-8DE8-8FAF97F0E319}"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5</a:t>
          </a:fld>
          <a:endParaRPr lang="en-US" sz="2800" b="0" cap="none" spc="0">
            <a:ln w="0"/>
            <a:effectLst>
              <a:reflection blurRad="6350" stA="53000" endA="300" endPos="35500" dir="5400000" sy="-90000" algn="bl" rotWithShape="0"/>
            </a:effectLst>
          </a:endParaRPr>
        </a:p>
      </xdr:txBody>
    </xdr:sp>
    <xdr:clientData/>
  </xdr:twoCellAnchor>
  <xdr:twoCellAnchor>
    <xdr:from>
      <xdr:col>13</xdr:col>
      <xdr:colOff>675853</xdr:colOff>
      <xdr:row>40</xdr:row>
      <xdr:rowOff>95250</xdr:rowOff>
    </xdr:from>
    <xdr:to>
      <xdr:col>15</xdr:col>
      <xdr:colOff>306758</xdr:colOff>
      <xdr:row>43</xdr:row>
      <xdr:rowOff>71439</xdr:rowOff>
    </xdr:to>
    <xdr:sp macro="" textlink="PIVOT!J37">
      <xdr:nvSpPr>
        <xdr:cNvPr id="17" name="TextBox 16">
          <a:extLst>
            <a:ext uri="{FF2B5EF4-FFF2-40B4-BE49-F238E27FC236}">
              <a16:creationId xmlns:a16="http://schemas.microsoft.com/office/drawing/2014/main" id="{D9C439E2-7D79-4DF9-B4F8-001BB6C9DAA2}"/>
            </a:ext>
          </a:extLst>
        </xdr:cNvPr>
        <xdr:cNvSpPr txBox="1"/>
      </xdr:nvSpPr>
      <xdr:spPr>
        <a:xfrm>
          <a:off x="9338000" y="7715250"/>
          <a:ext cx="1356611"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B84FF5-EAFB-4C12-8A42-392CABA9CD2A}"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20</a:t>
          </a:fld>
          <a:endParaRPr lang="en-US" sz="2800" b="0" cap="none" spc="0">
            <a:ln w="0"/>
            <a:effectLst>
              <a:reflection blurRad="6350" stA="53000" endA="300" endPos="35500" dir="5400000" sy="-90000" algn="bl" rotWithShape="0"/>
            </a:effectLst>
          </a:endParaRPr>
        </a:p>
      </xdr:txBody>
    </xdr:sp>
    <xdr:clientData/>
  </xdr:twoCellAnchor>
  <xdr:twoCellAnchor>
    <xdr:from>
      <xdr:col>15</xdr:col>
      <xdr:colOff>902771</xdr:colOff>
      <xdr:row>40</xdr:row>
      <xdr:rowOff>105757</xdr:rowOff>
    </xdr:from>
    <xdr:to>
      <xdr:col>16</xdr:col>
      <xdr:colOff>807519</xdr:colOff>
      <xdr:row>43</xdr:row>
      <xdr:rowOff>81946</xdr:rowOff>
    </xdr:to>
    <xdr:sp macro="" textlink="PIVOT!K37">
      <xdr:nvSpPr>
        <xdr:cNvPr id="18" name="TextBox 17">
          <a:extLst>
            <a:ext uri="{FF2B5EF4-FFF2-40B4-BE49-F238E27FC236}">
              <a16:creationId xmlns:a16="http://schemas.microsoft.com/office/drawing/2014/main" id="{892F3735-9C77-4A66-9377-374222817FC1}"/>
            </a:ext>
          </a:extLst>
        </xdr:cNvPr>
        <xdr:cNvSpPr txBox="1"/>
      </xdr:nvSpPr>
      <xdr:spPr>
        <a:xfrm>
          <a:off x="11290624" y="7725757"/>
          <a:ext cx="1339101"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112B28-8764-4ED5-AFF5-0FD7AB54E5E1}"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-5</a:t>
          </a:fld>
          <a:endParaRPr lang="en-GB" sz="2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17</xdr:col>
      <xdr:colOff>61629</xdr:colOff>
      <xdr:row>40</xdr:row>
      <xdr:rowOff>105756</xdr:rowOff>
    </xdr:from>
    <xdr:to>
      <xdr:col>19</xdr:col>
      <xdr:colOff>186294</xdr:colOff>
      <xdr:row>43</xdr:row>
      <xdr:rowOff>81945</xdr:rowOff>
    </xdr:to>
    <xdr:sp macro="" textlink="PIVOT!L37">
      <xdr:nvSpPr>
        <xdr:cNvPr id="20" name="TextBox 19">
          <a:extLst>
            <a:ext uri="{FF2B5EF4-FFF2-40B4-BE49-F238E27FC236}">
              <a16:creationId xmlns:a16="http://schemas.microsoft.com/office/drawing/2014/main" id="{0FD2039B-E364-4033-BF66-1E0E38A41FB7}"/>
            </a:ext>
          </a:extLst>
        </xdr:cNvPr>
        <xdr:cNvSpPr txBox="1"/>
      </xdr:nvSpPr>
      <xdr:spPr>
        <a:xfrm>
          <a:off x="13318188" y="7725756"/>
          <a:ext cx="1334900"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6F87A3-3AB0-4A67-921B-C2271AD3CF81}"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16</a:t>
          </a:fld>
          <a:endParaRPr lang="en-GB" sz="2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0</xdr:col>
      <xdr:colOff>404812</xdr:colOff>
      <xdr:row>28</xdr:row>
      <xdr:rowOff>166688</xdr:rowOff>
    </xdr:from>
    <xdr:to>
      <xdr:col>10</xdr:col>
      <xdr:colOff>321468</xdr:colOff>
      <xdr:row>47</xdr:row>
      <xdr:rowOff>107155</xdr:rowOff>
    </xdr:to>
    <xdr:graphicFrame macro="">
      <xdr:nvGraphicFramePr>
        <xdr:cNvPr id="22" name="Chart 21">
          <a:extLst>
            <a:ext uri="{FF2B5EF4-FFF2-40B4-BE49-F238E27FC236}">
              <a16:creationId xmlns:a16="http://schemas.microsoft.com/office/drawing/2014/main" id="{E8BC782E-C751-42EF-9610-E387157CC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392905</xdr:colOff>
      <xdr:row>10</xdr:row>
      <xdr:rowOff>107155</xdr:rowOff>
    </xdr:from>
    <xdr:to>
      <xdr:col>10</xdr:col>
      <xdr:colOff>321468</xdr:colOff>
      <xdr:row>28</xdr:row>
      <xdr:rowOff>130968</xdr:rowOff>
    </xdr:to>
    <xdr:graphicFrame macro="">
      <xdr:nvGraphicFramePr>
        <xdr:cNvPr id="26" name="Chart 25">
          <a:extLst>
            <a:ext uri="{FF2B5EF4-FFF2-40B4-BE49-F238E27FC236}">
              <a16:creationId xmlns:a16="http://schemas.microsoft.com/office/drawing/2014/main" id="{254B0F16-E25A-4333-9A5A-8F793C1A2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346682</xdr:colOff>
      <xdr:row>1</xdr:row>
      <xdr:rowOff>144976</xdr:rowOff>
    </xdr:from>
    <xdr:to>
      <xdr:col>18</xdr:col>
      <xdr:colOff>125507</xdr:colOff>
      <xdr:row>8</xdr:row>
      <xdr:rowOff>119300</xdr:rowOff>
    </xdr:to>
    <mc:AlternateContent xmlns:mc="http://schemas.openxmlformats.org/markup-compatibility/2006" xmlns:a14="http://schemas.microsoft.com/office/drawing/2010/main">
      <mc:Choice Requires="a14">
        <xdr:graphicFrame macro="">
          <xdr:nvGraphicFramePr>
            <xdr:cNvPr id="27" name="Naviera 1">
              <a:extLst>
                <a:ext uri="{FF2B5EF4-FFF2-40B4-BE49-F238E27FC236}">
                  <a16:creationId xmlns:a16="http://schemas.microsoft.com/office/drawing/2014/main" id="{54D21775-BB6D-40F4-B354-DEB95B7CA0C3}"/>
                </a:ext>
              </a:extLst>
            </xdr:cNvPr>
            <xdr:cNvGraphicFramePr/>
          </xdr:nvGraphicFramePr>
          <xdr:xfrm>
            <a:off x="0" y="0"/>
            <a:ext cx="0" cy="0"/>
          </xdr:xfrm>
          <a:graphic>
            <a:graphicData uri="http://schemas.microsoft.com/office/drawing/2010/slicer">
              <sle:slicer xmlns:sle="http://schemas.microsoft.com/office/drawing/2010/slicer" name="Naviera 1"/>
            </a:graphicData>
          </a:graphic>
        </xdr:graphicFrame>
      </mc:Choice>
      <mc:Fallback xmlns="">
        <xdr:sp macro="" textlink="">
          <xdr:nvSpPr>
            <xdr:cNvPr id="0" name=""/>
            <xdr:cNvSpPr>
              <a:spLocks noTextEdit="1"/>
            </xdr:cNvSpPr>
          </xdr:nvSpPr>
          <xdr:spPr>
            <a:xfrm>
              <a:off x="12168888" y="335476"/>
              <a:ext cx="1818295" cy="1307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380999</xdr:colOff>
      <xdr:row>10</xdr:row>
      <xdr:rowOff>107156</xdr:rowOff>
    </xdr:from>
    <xdr:to>
      <xdr:col>28</xdr:col>
      <xdr:colOff>0</xdr:colOff>
      <xdr:row>35</xdr:row>
      <xdr:rowOff>142875</xdr:rowOff>
    </xdr:to>
    <xdr:graphicFrame macro="">
      <xdr:nvGraphicFramePr>
        <xdr:cNvPr id="28" name="Chart 27">
          <a:extLst>
            <a:ext uri="{FF2B5EF4-FFF2-40B4-BE49-F238E27FC236}">
              <a16:creationId xmlns:a16="http://schemas.microsoft.com/office/drawing/2014/main" id="{F32AB8D1-1947-404E-B171-FB7E4BA8D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222716</xdr:colOff>
      <xdr:row>0</xdr:row>
      <xdr:rowOff>107157</xdr:rowOff>
    </xdr:from>
    <xdr:to>
      <xdr:col>23</xdr:col>
      <xdr:colOff>103653</xdr:colOff>
      <xdr:row>9</xdr:row>
      <xdr:rowOff>178594</xdr:rowOff>
    </xdr:to>
    <xdr:graphicFrame macro="">
      <xdr:nvGraphicFramePr>
        <xdr:cNvPr id="30" name="Chart 29">
          <a:extLst>
            <a:ext uri="{FF2B5EF4-FFF2-40B4-BE49-F238E27FC236}">
              <a16:creationId xmlns:a16="http://schemas.microsoft.com/office/drawing/2014/main" id="{7EFF085A-68A6-4EBD-BA69-C540D564B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201706</xdr:colOff>
      <xdr:row>0</xdr:row>
      <xdr:rowOff>112058</xdr:rowOff>
    </xdr:from>
    <xdr:to>
      <xdr:col>27</xdr:col>
      <xdr:colOff>336175</xdr:colOff>
      <xdr:row>9</xdr:row>
      <xdr:rowOff>156881</xdr:rowOff>
    </xdr:to>
    <xdr:graphicFrame macro="">
      <xdr:nvGraphicFramePr>
        <xdr:cNvPr id="32" name="Chart 31">
          <a:extLst>
            <a:ext uri="{FF2B5EF4-FFF2-40B4-BE49-F238E27FC236}">
              <a16:creationId xmlns:a16="http://schemas.microsoft.com/office/drawing/2014/main" id="{74886182-DDCC-4487-A5A9-671C517F9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112058</xdr:colOff>
      <xdr:row>1</xdr:row>
      <xdr:rowOff>123265</xdr:rowOff>
    </xdr:from>
    <xdr:to>
      <xdr:col>16</xdr:col>
      <xdr:colOff>201705</xdr:colOff>
      <xdr:row>8</xdr:row>
      <xdr:rowOff>112059</xdr:rowOff>
    </xdr:to>
    <mc:AlternateContent xmlns:mc="http://schemas.openxmlformats.org/markup-compatibility/2006" xmlns:tsle="http://schemas.microsoft.com/office/drawing/2012/timeslicer">
      <mc:Choice Requires="tsle">
        <xdr:graphicFrame macro="">
          <xdr:nvGraphicFramePr>
            <xdr:cNvPr id="5" name="Fecha entrega 1">
              <a:extLst>
                <a:ext uri="{FF2B5EF4-FFF2-40B4-BE49-F238E27FC236}">
                  <a16:creationId xmlns:a16="http://schemas.microsoft.com/office/drawing/2014/main" id="{6DBCA87C-19CA-4686-8F9F-118A379FE055}"/>
                </a:ext>
              </a:extLst>
            </xdr:cNvPr>
            <xdr:cNvGraphicFramePr/>
          </xdr:nvGraphicFramePr>
          <xdr:xfrm>
            <a:off x="0" y="0"/>
            <a:ext cx="0" cy="0"/>
          </xdr:xfrm>
          <a:graphic>
            <a:graphicData uri="http://schemas.microsoft.com/office/drawing/2012/timeslicer">
              <tsle:timeslicer name="Fecha entrega 1"/>
            </a:graphicData>
          </a:graphic>
        </xdr:graphicFrame>
      </mc:Choice>
      <mc:Fallback xmlns="">
        <xdr:sp macro="" textlink="">
          <xdr:nvSpPr>
            <xdr:cNvPr id="0" name=""/>
            <xdr:cNvSpPr>
              <a:spLocks noTextEdit="1"/>
            </xdr:cNvSpPr>
          </xdr:nvSpPr>
          <xdr:spPr>
            <a:xfrm>
              <a:off x="6768352" y="313765"/>
              <a:ext cx="5255559" cy="132229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Caballero Alameda" refreshedDate="46084.730936111111" createdVersion="8" refreshedVersion="8" minRefreshableVersion="3" recordCount="2099" xr:uid="{1F6A77E8-6ABF-4598-9636-0559D9ADCAC6}">
  <cacheSource type="worksheet">
    <worksheetSource name="RAWDATA"/>
  </cacheSource>
  <cacheFields count="16">
    <cacheField name="Fwd" numFmtId="0">
      <sharedItems/>
    </cacheField>
    <cacheField name="Contenedor" numFmtId="0">
      <sharedItems/>
    </cacheField>
    <cacheField name="ETA" numFmtId="14">
      <sharedItems containsSemiMixedTypes="0" containsNonDate="0" containsDate="1" containsString="0" minDate="2025-12-15T00:00:00" maxDate="2026-12-22T00:00:00"/>
    </cacheField>
    <cacheField name="BARCO" numFmtId="0">
      <sharedItems/>
    </cacheField>
    <cacheField name="Fecha entrega" numFmtId="14">
      <sharedItems containsSemiMixedTypes="0" containsNonDate="0" containsDate="1" containsString="0" minDate="2026-01-02T00:00:00" maxDate="2026-03-01T00:00:00"/>
    </cacheField>
    <cacheField name="Transportista" numFmtId="0">
      <sharedItems/>
    </cacheField>
    <cacheField name="Naviera" numFmtId="0">
      <sharedItems/>
    </cacheField>
    <cacheField name="Puerto" numFmtId="0">
      <sharedItems containsBlank="1" count="3">
        <s v="VCI"/>
        <s v="BCN"/>
        <m u="1"/>
      </sharedItems>
    </cacheField>
    <cacheField name="Asignado" numFmtId="0">
      <sharedItems/>
    </cacheField>
    <cacheField name="Observaciones" numFmtId="0">
      <sharedItems containsBlank="1"/>
    </cacheField>
    <cacheField name="Date Added" numFmtId="22">
      <sharedItems containsSemiMixedTypes="0" containsNonDate="0" containsDate="1" containsString="0" minDate="2025-12-17T15:23:01" maxDate="2026-02-26T12:30:23"/>
    </cacheField>
    <cacheField name="Date assigned" numFmtId="22">
      <sharedItems containsSemiMixedTypes="0" containsNonDate="0" containsDate="1" containsString="0" minDate="2025-12-30T10:17:17" maxDate="2026-02-26T12:31:42"/>
    </cacheField>
    <cacheField name="Month" numFmtId="1">
      <sharedItems containsSemiMixedTypes="0" containsString="0" containsNumber="1" containsInteger="1" minValue="1" maxValue="2"/>
    </cacheField>
    <cacheField name="Days btwn. K and E" numFmtId="2">
      <sharedItems containsSemiMixedTypes="0" containsString="0" containsNumber="1" minValue="-5.4872222222256823" maxValue="15.570162037038244"/>
    </cacheField>
    <cacheField name="Hours btwn K and L" numFmtId="1">
      <sharedItems containsSemiMixedTypes="0" containsString="0" containsNumber="1" minValue="-187.04111111105885" maxValue="307.44972222234355"/>
    </cacheField>
    <cacheField name="Hours btwn L and E" numFmtId="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0138892" backgroundQuery="1" createdVersion="8" refreshedVersion="8" minRefreshableVersion="3" recordCount="0" supportSubquery="1" supportAdvancedDrill="1" xr:uid="{3FB9BB0E-DD2F-46EC-86E3-DEB5182CDEC7}">
  <cacheSource type="external" connectionId="1"/>
  <cacheFields count="5">
    <cacheField name="[Table134].[Month].[Month]" caption="Month" numFmtId="0" hierarchy="25" level="1">
      <sharedItems containsSemiMixedTypes="0" containsNonDate="0" containsString="0"/>
    </cacheField>
    <cacheField name="[Measures].[Average of Days btwn. K and E]" caption="Average of Days btwn. K and E" numFmtId="0" hierarchy="75" level="32767"/>
    <cacheField name="[Measures].[Average of Hours btwn K and L]" caption="Average of Hours btwn K and L" numFmtId="0" hierarchy="77" level="32767"/>
    <cacheField name="[Measures].[Min of Days btwn. K and E]" caption="Min of Days btwn. K and E" numFmtId="0" hierarchy="78" level="32767"/>
    <cacheField name="[Measures].[Max of Days btwn. K and E]" caption="Max of Days btwn. K and E" numFmtId="0" hierarchy="79"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0"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0"/>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oneField="1" hidden="1">
      <fieldsUsage count="1">
        <fieldUsage x="2"/>
      </fieldsUsage>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oneField="1" hidden="1">
      <fieldsUsage count="1">
        <fieldUsage x="3"/>
      </fieldsUsage>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oneField="1" hidden="1">
      <fieldsUsage count="1">
        <fieldUsage x="4"/>
      </fieldsUsage>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0949078" backgroundQuery="1" createdVersion="8" refreshedVersion="8" minRefreshableVersion="3" recordCount="0" supportSubquery="1" supportAdvancedDrill="1" xr:uid="{83F884AA-B5F6-4B8B-87F6-2A53DB7892FB}">
  <cacheSource type="external" connectionId="1"/>
  <cacheFields count="4">
    <cacheField name="[Table134].[Month].[Month]" caption="Month" numFmtId="0" hierarchy="25"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Table134].[Month].&amp;[1]"/>
            <x15:cachedUniqueName index="1" name="[Table134].[Month].&amp;[2]"/>
          </x15:cachedUniqueNames>
        </ext>
      </extLst>
    </cacheField>
    <cacheField name="[Table134].[Naviera].[Naviera]" caption="Naviera" numFmtId="0" hierarchy="19" level="1">
      <sharedItems count="3">
        <s v="BORCHARD"/>
        <s v="HAPAG"/>
        <s v="MAERSK"/>
      </sharedItems>
    </cacheField>
    <cacheField name="[Table134].[Puerto].[Puerto]" caption="Puerto" numFmtId="0" hierarchy="20" level="1">
      <sharedItems count="2">
        <s v="BCN"/>
        <s v="VCI"/>
      </sharedItems>
    </cacheField>
    <cacheField name="[Measures].[Count of Contenedor 2]" caption="Count of Contenedor 2" numFmtId="0" hierarchy="70"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fieldsUsage count="2">
        <fieldUsage x="-1"/>
        <fieldUsage x="1"/>
      </fieldsUsage>
    </cacheHierarchy>
    <cacheHierarchy uniqueName="[Table134].[Puerto]" caption="Puerto" attribute="1" defaultMemberUniqueName="[Table134].[Puerto].[All]" allUniqueName="[Table134].[Puerto].[All]" dimensionUniqueName="[Table134]" displayFolder="" count="2" memberValueDatatype="130" unbalanced="0">
      <fieldsUsage count="2">
        <fieldUsage x="-1"/>
        <fieldUsage x="2"/>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0"/>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oneField="1" hidden="1">
      <fieldsUsage count="1">
        <fieldUsage x="3"/>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1412039" backgroundQuery="1" createdVersion="8" refreshedVersion="8" minRefreshableVersion="3" recordCount="0" supportSubquery="1" supportAdvancedDrill="1" xr:uid="{379618EA-5D17-4478-9BC5-B00FDCE671E8}">
  <cacheSource type="external" connectionId="1"/>
  <cacheFields count="3">
    <cacheField name="[Table134].[Month].[Month]" caption="Month" numFmtId="0" hierarchy="25" level="1">
      <sharedItems containsSemiMixedTypes="0" containsNonDate="0" containsString="0"/>
    </cacheField>
    <cacheField name="[Table134].[Hours btwn L and E].[Hours btwn L and E]" caption="Hours btwn L and E" numFmtId="0" hierarchy="28" level="1">
      <sharedItems count="2">
        <s v="NO"/>
        <s v="YES"/>
      </sharedItems>
    </cacheField>
    <cacheField name="[Measures].[Count of Hours btwn L and E]" caption="Count of Hours btwn L and E" numFmtId="0" hierarchy="72"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0"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0"/>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2" memberValueDatatype="130" unbalanced="0">
      <fieldsUsage count="2">
        <fieldUsage x="-1"/>
        <fieldUsage x="1"/>
      </fieldsUsage>
    </cacheHierarchy>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oneField="1" hidden="1">
      <fieldsUsage count="1">
        <fieldUsage x="2"/>
      </fieldsUsage>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199074" backgroundQuery="1" createdVersion="8" refreshedVersion="8" minRefreshableVersion="3" recordCount="0" supportSubquery="1" supportAdvancedDrill="1" xr:uid="{D349E1D7-65B4-41A4-B784-14825A207CFC}">
  <cacheSource type="external" connectionId="1"/>
  <cacheFields count="3">
    <cacheField name="[Table134].[Month].[Month]" caption="Month" numFmtId="0" hierarchy="25" level="1">
      <sharedItems containsSemiMixedTypes="0" containsNonDate="0" containsString="0"/>
    </cacheField>
    <cacheField name="[Table134].[Naviera].[Naviera]" caption="Naviera" numFmtId="0" hierarchy="19" level="1">
      <sharedItems count="3">
        <s v="BORCHARD"/>
        <s v="HAPAG"/>
        <s v="MAERSK"/>
      </sharedItems>
    </cacheField>
    <cacheField name="[Measures].[Count of Contenedor 2]" caption="Count of Contenedor 2" numFmtId="0" hierarchy="70"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fieldsUsage count="2">
        <fieldUsage x="-1"/>
        <fieldUsage x="1"/>
      </fieldsUsage>
    </cacheHierarchy>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0"/>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2685187" backgroundQuery="1" createdVersion="8" refreshedVersion="8" minRefreshableVersion="3" recordCount="0" supportSubquery="1" supportAdvancedDrill="1" xr:uid="{396C7252-2B5C-4F19-B11C-473C5FF63240}">
  <cacheSource type="external" connectionId="1"/>
  <cacheFields count="6">
    <cacheField name="[Table134  Fwd   Month].[Puerto].[Puerto]" caption="Puerto" numFmtId="0" hierarchy="51" level="1">
      <sharedItems count="2">
        <s v="BCN"/>
        <s v="VCI"/>
      </sharedItems>
    </cacheField>
    <cacheField name="[Table134  Fwd   Month].[Fwd].[Fwd]" caption="Fwd" numFmtId="0" hierarchy="44" level="1">
      <sharedItems count="18">
        <s v="ACCESS FREIGHT SYSTEMS LTD"/>
        <s v="DAMCO SPAIN, S.L."/>
        <s v="DSV AIR&amp;SEA SAU"/>
        <s v="EFL PAKISTAN (PRIVATE) LIMITED"/>
        <s v="GV SEA FREIGHT, S.A.U."/>
        <s v="KERRY EAS LOGISTICS LIMITED"/>
        <s v="KLN FREIGHT SPAIN, S.A.U."/>
        <s v="LOGISTICS WORLDWIDE INTL LTD"/>
        <s v="MGH LOGISTICS PVT LIMITED"/>
        <s v="ORIGIN SOLUTIONS LTD."/>
        <s v="OV LOGISTICS LTD"/>
        <s v="SCAN GLOBAL LOGISTICS SPAIN SL"/>
        <s v="SCANWELL LOGISTICS SPAIN ,S.L."/>
        <s v="TIBA SPAIN S.A.U."/>
        <s v="TITO CADEMARTORI DE ARGENTINA S A"/>
        <s v="TRANS SESE SL"/>
        <s v="TRANSMARINE LOGISTICS PRIVATE LIMITED"/>
        <s v="VESTA LOGISTIC SA"/>
      </sharedItems>
    </cacheField>
    <cacheField name="[Table134].[Month].[Month]" caption="Month" numFmtId="0" hierarchy="25" level="1">
      <sharedItems containsSemiMixedTypes="0" containsNonDate="0" containsString="0"/>
    </cacheField>
    <cacheField name="[Table134].[Puerto].[Puerto]" caption="Puerto" numFmtId="0" hierarchy="20" level="1">
      <sharedItems count="2">
        <s v="BCN"/>
        <s v="VCI"/>
      </sharedItems>
    </cacheField>
    <cacheField name="[Table134].[Fwd].[Fwd]" caption="Fwd" numFmtId="0" hierarchy="13" level="1">
      <sharedItems count="14">
        <s v="COMDITEL SA"/>
        <s v="DAMCO SPAIN, S.L."/>
        <s v="DSV AIR&amp;SEA SAU"/>
        <s v="EFL PAKISTAN (PRIVATE) LIMITED"/>
        <s v="EXPO FREIGHT LIMITED CHANGE FR"/>
        <s v="GV SEA FREIGHT, S.A.U"/>
        <s v="KUEHNE + NAGEL CO., LTD."/>
        <s v="MGH LOGISTICS PVT LIMITED"/>
        <s v="ORIGIN SOLUTIONS LTD."/>
        <s v="SCAN GLOBAL LOGISTICS SPAIN SLU"/>
        <s v="SCANWELL LOGISTICS SPAIN ,S.L."/>
        <s v="TIBA SPAIN, SAU (VALENCIA)"/>
        <s v="TRANS SESE SL"/>
        <s v="TRANSMARINE LOGISTICS PRIVATE LIMITED"/>
      </sharedItems>
    </cacheField>
    <cacheField name="[Measures].[Distinct Count of Contenedor 2]" caption="Distinct Count of Contenedor 2" numFmtId="0" hierarchy="71"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2" memberValueDatatype="130" unbalanced="0">
      <fieldsUsage count="2">
        <fieldUsage x="-1"/>
        <fieldUsage x="4"/>
      </fieldsUsage>
    </cacheHierarchy>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cacheHierarchy uniqueName="[Table134].[Puerto]" caption="Puerto" attribute="1" defaultMemberUniqueName="[Table134].[Puerto].[All]" allUniqueName="[Table134].[Puerto].[All]" dimensionUniqueName="[Table134]" displayFolder="" count="2" memberValueDatatype="130" unbalanced="0">
      <fieldsUsage count="2">
        <fieldUsage x="-1"/>
        <fieldUsage x="3"/>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2"/>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2" memberValueDatatype="130" unbalanced="0">
      <fieldsUsage count="2">
        <fieldUsage x="-1"/>
        <fieldUsage x="1"/>
      </fieldsUsage>
    </cacheHierarchy>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2" memberValueDatatype="130" unbalanced="0">
      <fieldsUsage count="2">
        <fieldUsage x="-1"/>
        <fieldUsage x="0"/>
      </fieldsUsage>
    </cacheHierarchy>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oneField="1" hidden="1">
      <fieldsUsage count="1">
        <fieldUsage x="5"/>
      </fieldsUsage>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2916664" backgroundQuery="1" createdVersion="8" refreshedVersion="8" minRefreshableVersion="3" recordCount="0" supportSubquery="1" supportAdvancedDrill="1" xr:uid="{12495850-C617-4BF7-8BD6-F1965ADDBB09}">
  <cacheSource type="external" connectionId="1"/>
  <cacheFields count="3">
    <cacheField name="[Table134].[Month].[Month]" caption="Month" numFmtId="0" hierarchy="25" level="1">
      <sharedItems containsSemiMixedTypes="0" containsNonDate="0" containsString="0"/>
    </cacheField>
    <cacheField name="[Table134].[Puerto].[Puerto]" caption="Puerto" numFmtId="0" hierarchy="20" level="1">
      <sharedItems containsSemiMixedTypes="0" containsNonDate="0" containsString="0"/>
    </cacheField>
    <cacheField name="[Measures].[Count of Contenedor 2]" caption="Count of Contenedor 2" numFmtId="0" hierarchy="70"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cacheHierarchy uniqueName="[Table134].[Puerto]" caption="Puerto" attribute="1" defaultMemberUniqueName="[Table134].[Puerto].[All]" allUniqueName="[Table134].[Puerto].[All]" dimensionUniqueName="[Table134]" displayFolder="" count="2" memberValueDatatype="130" unbalanced="0">
      <fieldsUsage count="2">
        <fieldUsage x="-1"/>
        <fieldUsage x="1"/>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0"/>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3263887" backgroundQuery="1" createdVersion="8" refreshedVersion="8" minRefreshableVersion="3" recordCount="0" supportSubquery="1" supportAdvancedDrill="1" xr:uid="{F559EC93-8F70-4C76-A7D8-E7082AE06888}">
  <cacheSource type="external" connectionId="1"/>
  <cacheFields count="4">
    <cacheField name="[Table134  Fwd   Month].[Puerto].[Puerto]" caption="Puerto" numFmtId="0" hierarchy="51" level="1">
      <sharedItems containsSemiMixedTypes="0" containsNonDate="0" containsString="0"/>
    </cacheField>
    <cacheField name="[Table134  Fwd   Month].[Transportista].[Transportista]" caption="Transportista" numFmtId="0" hierarchy="49" level="1">
      <sharedItems containsSemiMixedTypes="0" containsNonDate="0" containsString="0"/>
    </cacheField>
    <cacheField name="[Table134].[Puerto].[Puerto]" caption="Puerto" numFmtId="0" hierarchy="20" level="1">
      <sharedItems containsSemiMixedTypes="0" containsNonDate="0" containsString="0"/>
    </cacheField>
    <cacheField name="[Measures].[Count of Contenedor 2]" caption="Count of Contenedor 2" numFmtId="0" hierarchy="70"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cacheHierarchy uniqueName="[Table134].[Puerto]" caption="Puerto" attribute="1" defaultMemberUniqueName="[Table134].[Puerto].[All]" allUniqueName="[Table134].[Puerto].[All]" dimensionUniqueName="[Table134]" displayFolder="" count="2" memberValueDatatype="130" unbalanced="0">
      <fieldsUsage count="2">
        <fieldUsage x="-1"/>
        <fieldUsage x="2"/>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0" memberValueDatatype="20" unbalanced="0"/>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2" memberValueDatatype="130" unbalanced="0">
      <fieldsUsage count="2">
        <fieldUsage x="-1"/>
        <fieldUsage x="1"/>
      </fieldsUsage>
    </cacheHierarchy>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2" memberValueDatatype="130" unbalanced="0">
      <fieldsUsage count="2">
        <fieldUsage x="-1"/>
        <fieldUsage x="0"/>
      </fieldsUsage>
    </cacheHierarchy>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oneField="1" hidden="1">
      <fieldsUsage count="1">
        <fieldUsage x="3"/>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1073958334" backgroundQuery="1" createdVersion="8" refreshedVersion="8" minRefreshableVersion="3" recordCount="0" supportSubquery="1" supportAdvancedDrill="1" xr:uid="{E6EE31D3-3D61-4CCD-9AB6-6C29FBD02FB4}">
  <cacheSource type="external" connectionId="1"/>
  <cacheFields count="6">
    <cacheField name="[Table134  Fwd   Month].[Puerto].[Puerto]" caption="Puerto" numFmtId="0" hierarchy="51" level="1">
      <sharedItems containsSemiMixedTypes="0" containsNonDate="0" containsString="0"/>
    </cacheField>
    <cacheField name="[Table134].[Naviera].[Naviera]" caption="Naviera" numFmtId="0" hierarchy="19" level="1">
      <sharedItems containsSemiMixedTypes="0" containsNonDate="0" containsString="0"/>
    </cacheField>
    <cacheField name="[Table134].[Month].[Month]" caption="Month" numFmtId="0" hierarchy="25" level="1">
      <sharedItems containsSemiMixedTypes="0" containsNonDate="0" containsString="0"/>
    </cacheField>
    <cacheField name="[Table134].[Puerto].[Puerto]" caption="Puerto" numFmtId="0" hierarchy="20" level="1">
      <sharedItems containsSemiMixedTypes="0" containsNonDate="0" containsString="0"/>
    </cacheField>
    <cacheField name="[Table134].[Transportista].[Transportista]" caption="Transportista" numFmtId="0" hierarchy="18" level="1">
      <sharedItems count="13">
        <s v="AGUNSA EUROPA"/>
        <s v="APM"/>
        <s v="ARGO"/>
        <s v="BUTRANSA"/>
        <s v="ERHARD"/>
        <s v="ERHARDT"/>
        <s v="LOGISTICA MUNNE"/>
        <s v="LPSE"/>
        <s v="MARCOTRAN"/>
        <s v="MUNNE"/>
        <s v="SYRTRANS"/>
        <s v="TET"/>
        <s v="TRANSPASSAR"/>
      </sharedItems>
    </cacheField>
    <cacheField name="[Measures].[Distinct Count of Contenedor 2]" caption="Distinct Count of Contenedor 2" numFmtId="0" hierarchy="71" level="32767"/>
  </cacheFields>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2" memberValueDatatype="130" unbalanced="0">
      <fieldsUsage count="2">
        <fieldUsage x="-1"/>
        <fieldUsage x="4"/>
      </fieldsUsage>
    </cacheHierarchy>
    <cacheHierarchy uniqueName="[Table134].[Naviera]" caption="Naviera" attribute="1" defaultMemberUniqueName="[Table134].[Naviera].[All]" allUniqueName="[Table134].[Naviera].[All]" dimensionUniqueName="[Table134]" displayFolder="" count="2" memberValueDatatype="130" unbalanced="0">
      <fieldsUsage count="2">
        <fieldUsage x="-1"/>
        <fieldUsage x="1"/>
      </fieldsUsage>
    </cacheHierarchy>
    <cacheHierarchy uniqueName="[Table134].[Puerto]" caption="Puerto" attribute="1" defaultMemberUniqueName="[Table134].[Puerto].[All]" allUniqueName="[Table134].[Puerto].[All]" dimensionUniqueName="[Table134]" displayFolder="" count="2" memberValueDatatype="130" unbalanced="0">
      <fieldsUsage count="2">
        <fieldUsage x="-1"/>
        <fieldUsage x="3"/>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2"/>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2" memberValueDatatype="130" unbalanced="0">
      <fieldsUsage count="2">
        <fieldUsage x="-1"/>
        <fieldUsage x="0"/>
      </fieldsUsage>
    </cacheHierarchy>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oneField="1" hidden="1">
      <fieldsUsage count="1">
        <fieldUsage x="5"/>
      </fieldsUsage>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0909375001" backgroundQuery="1" createdVersion="3" refreshedVersion="8" minRefreshableVersion="3" recordCount="0" supportSubquery="1" supportAdvancedDrill="1" xr:uid="{6CEC54F6-2412-4192-88E7-22896ACCA2E4}">
  <cacheSource type="external" connectionId="1">
    <extLst>
      <ext xmlns:x14="http://schemas.microsoft.com/office/spreadsheetml/2009/9/main" uri="{F057638F-6D5F-4e77-A914-E7F072B9BCA8}">
        <x14:sourceConnection name="ThisWorkbookDataModel"/>
      </ext>
    </extLst>
  </cacheSource>
  <cacheFields count="0"/>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0"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0" memberValueDatatype="20" unbalanced="0"/>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36774860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84.730910416663" backgroundQuery="1" createdVersion="3" refreshedVersion="8" minRefreshableVersion="3" recordCount="0" supportSubquery="1" supportAdvancedDrill="1" xr:uid="{77358CD5-C47F-4A35-8117-22029918E227}">
  <cacheSource type="external" connectionId="1">
    <extLst>
      <ext xmlns:x14="http://schemas.microsoft.com/office/spreadsheetml/2009/9/main" uri="{F057638F-6D5F-4e77-A914-E7F072B9BCA8}">
        <x14:sourceConnection name="ThisWorkbookDataModel"/>
      </ext>
    </extLst>
  </cacheSource>
  <cacheFields count="0"/>
  <cacheHierarchies count="80">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0"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0" memberValueDatatype="20" unbalanced="0"/>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caption="Hours btwn L and E" attribute="1" defaultMemberUniqueName="[Table134].[Hours btwn L and E].[All]" allUniqueName="[Table134].[Hours btwn L and E].[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caption="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Distinct Count of Hours btwn L and E]" caption="Distinct Count of Hours btwn L and E" measure="1" displayFolder="" measureGroup="Table134" count="0" hidden="1">
      <extLst>
        <ext xmlns:x15="http://schemas.microsoft.com/office/spreadsheetml/2010/11/main" uri="{B97F6D7D-B522-45F9-BDA1-12C45D357490}">
          <x15:cacheHierarchy aggregatedColumn="28"/>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10946475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9">
  <r>
    <s v="DSV AIR&amp;SEA SAU"/>
    <s v="GCXU5717152"/>
    <d v="2025-12-21T00:00:00"/>
    <s v="ESTELLE MAERSK"/>
    <d v="2026-01-02T00:00:00"/>
    <s v="SYRTRANS"/>
    <s v="MAERSK"/>
    <x v="0"/>
    <s v="si"/>
    <m/>
    <d v="2025-12-17T15:23:01"/>
    <d v="2025-12-30T10:50:00"/>
    <n v="1"/>
    <n v="15.359016203707142"/>
    <n v="307.44972222234355"/>
    <s v="YES"/>
  </r>
  <r>
    <s v="SCANWELL LOGISTICS SPAIN ,S.L."/>
    <s v="MRKU3492551"/>
    <d v="2025-12-26T00:00:00"/>
    <s v="ESTELLE MAERSK"/>
    <d v="2026-01-02T08:00:00"/>
    <s v="SYRTRANS"/>
    <s v="MAERSK"/>
    <x v="1"/>
    <s v="si"/>
    <m/>
    <d v="2025-12-22T15:28:00"/>
    <d v="2025-12-30T10:50:00"/>
    <n v="1"/>
    <n v="10.688888946759107"/>
    <n v="187.3666680555325"/>
    <s v="YES"/>
  </r>
  <r>
    <s v="SCANWELL LOGISTICS SPAIN ,S.L."/>
    <s v="MRSU8104040"/>
    <d v="2025-12-26T00:00:00"/>
    <s v="ESTELLE MAERSK"/>
    <d v="2026-01-02T09:00:00"/>
    <s v="BUTRANSA"/>
    <s v="MAERSK"/>
    <x v="1"/>
    <s v="si"/>
    <m/>
    <d v="2025-12-22T15:28:00"/>
    <d v="2025-12-30T10:50:00"/>
    <n v="1"/>
    <n v="10.730555613423348"/>
    <n v="187.3666680555325"/>
    <s v="YES"/>
  </r>
  <r>
    <s v="DAMCO SPAIN, S.L."/>
    <s v="MRKU2872201"/>
    <d v="2025-12-30T00:00:00"/>
    <s v="ALEXANDRA MAERSK"/>
    <d v="2026-01-02T00:00:00"/>
    <s v="ARGO"/>
    <s v="MAERSK"/>
    <x v="0"/>
    <s v="si"/>
    <m/>
    <d v="2025-12-23T13:03:06"/>
    <d v="2025-12-30T10:50:00"/>
    <n v="1"/>
    <n v="9.4561805555567844"/>
    <n v="165.78166666673496"/>
    <s v="YES"/>
  </r>
  <r>
    <s v="DAMCO SPAIN, S.L."/>
    <s v="SELU4081803"/>
    <d v="2025-12-30T00:00:00"/>
    <s v="ALEXANDRA MAERSK"/>
    <d v="2026-01-05T00:00:00"/>
    <s v="ARGO"/>
    <s v="MAERSK"/>
    <x v="0"/>
    <s v="si"/>
    <m/>
    <d v="2025-12-23T13:03:14"/>
    <d v="2025-12-30T10:50:00"/>
    <n v="1"/>
    <n v="12.456087962964375"/>
    <n v="165.77944444451714"/>
    <s v="YES"/>
  </r>
  <r>
    <s v="TIBA SPAIN, SAU (VALENCIA)"/>
    <s v="MRSU5357574"/>
    <d v="2025-12-28T00:00:00"/>
    <s v="ANTONIA MAERSK"/>
    <d v="2026-01-02T06:00:00"/>
    <s v="ARGO"/>
    <s v="MAERSK"/>
    <x v="0"/>
    <s v="si"/>
    <m/>
    <d v="2025-12-26T12:55:00"/>
    <d v="2025-12-30T10:50:00"/>
    <n v="1"/>
    <n v="6.7118055555547471"/>
    <n v="93.916666666686069"/>
    <s v="YES"/>
  </r>
  <r>
    <s v="TIBA SPAIN, SAU (VALENCIA)"/>
    <s v="MRSU8533487"/>
    <d v="2025-12-21T00:00:00"/>
    <s v="ESTELLE MAERSK"/>
    <d v="2026-01-02T06:00:00"/>
    <s v="ARGO"/>
    <s v="MAERSK"/>
    <x v="0"/>
    <s v="si"/>
    <m/>
    <d v="2025-12-26T12:55:00"/>
    <d v="2025-12-30T10:50:00"/>
    <n v="1"/>
    <n v="6.7118055555547471"/>
    <n v="93.916666666686069"/>
    <s v="YES"/>
  </r>
  <r>
    <s v="KUEHNE + NAGEL CO., LTD."/>
    <s v="HASU4016228"/>
    <d v="2025-12-21T00:00:00"/>
    <s v="ESTELLE MAERSK"/>
    <d v="2026-01-02T07:00:00"/>
    <s v="ARGO"/>
    <s v="MAERSK"/>
    <x v="0"/>
    <s v="si"/>
    <m/>
    <d v="2025-12-26T12:55:00"/>
    <d v="2025-12-30T10:50:00"/>
    <n v="1"/>
    <n v="6.7534722222189885"/>
    <n v="93.916666666686069"/>
    <s v="YES"/>
  </r>
  <r>
    <s v="TIBA SPAIN, SAU (VALENCIA)"/>
    <s v="MRSU6210931"/>
    <d v="2025-12-21T00:00:00"/>
    <s v="ESTELLE MAERSK"/>
    <d v="2026-01-02T08:00:00"/>
    <s v="ARGO"/>
    <s v="MAERSK"/>
    <x v="0"/>
    <s v="si"/>
    <m/>
    <d v="2025-12-26T12:55:00"/>
    <d v="2025-12-30T10:50:00"/>
    <n v="1"/>
    <n v="6.7951388888905058"/>
    <n v="93.916666666686069"/>
    <s v="YES"/>
  </r>
  <r>
    <s v="SCAN GLOBAL LOGISTICS SPAIN SLU"/>
    <s v="TCKU7284229"/>
    <d v="2025-12-21T00:00:00"/>
    <s v="ESTELLE MAERSK"/>
    <d v="2026-01-02T09:00:00"/>
    <s v="ARGO"/>
    <s v="MAERSK"/>
    <x v="0"/>
    <s v="si"/>
    <m/>
    <d v="2025-12-26T12:55:00"/>
    <d v="2025-12-30T10:50:00"/>
    <n v="1"/>
    <n v="6.8368055555547471"/>
    <n v="93.916666666686069"/>
    <s v="YES"/>
  </r>
  <r>
    <s v="DAMCO SPAIN, S.L."/>
    <s v="HASU4712376"/>
    <d v="2025-12-30T00:00:00"/>
    <s v="ALEXANDRA MAERSK"/>
    <d v="2026-01-02T12:00:00"/>
    <s v="ARGO"/>
    <s v="MAERSK"/>
    <x v="0"/>
    <s v="si"/>
    <m/>
    <d v="2025-12-26T12:55:00"/>
    <d v="2025-12-30T10:50:00"/>
    <n v="1"/>
    <n v="6.9618055555547471"/>
    <n v="93.916666666686069"/>
    <s v="YES"/>
  </r>
  <r>
    <s v="TIBA SPAIN, SAU (VALENCIA)"/>
    <s v="CAIU4646027"/>
    <d v="2025-12-28T00:00:00"/>
    <s v="ANTONIA MAERSK"/>
    <d v="2026-01-02T13:00:00"/>
    <s v="ARGO"/>
    <s v="MAERSK"/>
    <x v="0"/>
    <s v="si"/>
    <m/>
    <d v="2025-12-26T12:55:00"/>
    <d v="2025-12-30T10:50:00"/>
    <n v="1"/>
    <n v="7.0034722222189885"/>
    <n v="93.916666666686069"/>
    <s v="YES"/>
  </r>
  <r>
    <s v="TIBA SPAIN, SAU (VALENCIA)"/>
    <s v="CAAU7046804"/>
    <d v="2025-12-21T00:00:00"/>
    <s v="ESTELLE MAERSK"/>
    <d v="2026-01-02T14:00:00"/>
    <s v="ARGO"/>
    <s v="MAERSK"/>
    <x v="0"/>
    <s v="si"/>
    <m/>
    <d v="2025-12-26T12:55:00"/>
    <d v="2025-12-30T10:50:00"/>
    <n v="1"/>
    <n v="7.0451388888905058"/>
    <n v="93.916666666686069"/>
    <s v="YES"/>
  </r>
  <r>
    <s v="TIBA SPAIN, SAU (VALENCIA)"/>
    <s v="MRKU5676882"/>
    <d v="2025-12-21T00:00:00"/>
    <s v="ESTELLE MAERSK"/>
    <d v="2026-01-02T14:00:00"/>
    <s v="ARGO"/>
    <s v="MAERSK"/>
    <x v="0"/>
    <s v="si"/>
    <m/>
    <d v="2025-12-26T12:55:00"/>
    <d v="2025-12-30T10:50:00"/>
    <n v="1"/>
    <n v="7.0451388888905058"/>
    <n v="93.916666666686069"/>
    <s v="YES"/>
  </r>
  <r>
    <s v="SCAN GLOBAL LOGISTICS SPAIN SLU"/>
    <s v="CAAU6381860"/>
    <d v="2025-12-21T00:00:00"/>
    <s v="ESTELLE MAERSK"/>
    <d v="2026-01-02T14:00:00"/>
    <s v="ARGO"/>
    <s v="MAERSK"/>
    <x v="0"/>
    <s v="si"/>
    <m/>
    <d v="2025-12-26T12:55:00"/>
    <d v="2025-12-30T10:50:00"/>
    <n v="1"/>
    <n v="7.0451388888905058"/>
    <n v="93.916666666686069"/>
    <s v="YES"/>
  </r>
  <r>
    <s v="TIBA SPAIN, SAU (VALENCIA)"/>
    <s v="MRKU4050641"/>
    <d v="2025-12-21T00:00:00"/>
    <s v="ESTELLE MAERSK"/>
    <d v="2026-01-02T16:00:00"/>
    <s v="ARGO"/>
    <s v="MAERSK"/>
    <x v="0"/>
    <s v="si"/>
    <m/>
    <d v="2025-12-26T12:55:00"/>
    <d v="2025-12-30T10:50:00"/>
    <n v="1"/>
    <n v="7.1284722222189885"/>
    <n v="93.916666666686069"/>
    <s v="YES"/>
  </r>
  <r>
    <s v="TIBA SPAIN, SAU (VALENCIA)"/>
    <s v="MRKU0183820"/>
    <d v="2025-12-28T00:00:00"/>
    <s v="ANTONIA MAERSK"/>
    <d v="2026-01-02T06:00:00"/>
    <s v="TRANSPASSAR"/>
    <s v="MAERSK"/>
    <x v="0"/>
    <s v="si"/>
    <m/>
    <d v="2025-12-26T13:52:00"/>
    <d v="2025-12-30T10:50:00"/>
    <n v="1"/>
    <n v="6.672222222223354"/>
    <n v="92.966666666732635"/>
    <s v="YES"/>
  </r>
  <r>
    <s v="TIBA SPAIN, SAU (VALENCIA)"/>
    <s v="SEKU4455721"/>
    <d v="2025-12-28T00:00:00"/>
    <s v="ANTONIA MAERSK"/>
    <d v="2026-01-02T12:00:00"/>
    <s v="TRANSPASSAR"/>
    <s v="MAERSK"/>
    <x v="0"/>
    <s v="si"/>
    <m/>
    <d v="2025-12-26T13:52:00"/>
    <d v="2025-12-30T10:50:00"/>
    <n v="1"/>
    <n v="6.922222222223354"/>
    <n v="92.966666666732635"/>
    <s v="YES"/>
  </r>
  <r>
    <s v="KUEHNE + NAGEL CO., LTD."/>
    <s v="MSKU4690300"/>
    <d v="2025-12-21T00:00:00"/>
    <s v="ESTELLE MAERSK"/>
    <d v="2026-01-02T16:00:00"/>
    <s v="TRANSPASSAR"/>
    <s v="MAERSK"/>
    <x v="0"/>
    <s v="si"/>
    <m/>
    <d v="2025-12-26T13:52:00"/>
    <d v="2025-12-30T10:50:00"/>
    <n v="1"/>
    <n v="7.0888888888875954"/>
    <n v="92.966666666732635"/>
    <s v="YES"/>
  </r>
  <r>
    <s v="TIBA SPAIN, SAU (VALENCIA)"/>
    <s v="MRKU5636160"/>
    <d v="2025-12-21T00:00:00"/>
    <s v="ESTELLE MAERSK"/>
    <d v="2026-01-02T16:00:00"/>
    <s v="LPSE"/>
    <s v="MAERSK"/>
    <x v="0"/>
    <s v="si"/>
    <m/>
    <d v="2025-12-26T14:01:00"/>
    <d v="2025-12-30T10:50:00"/>
    <n v="1"/>
    <n v="7.0826388888890506"/>
    <n v="92.81666666676756"/>
    <s v="YES"/>
  </r>
  <r>
    <s v="DSV AIR&amp;SEA SAU"/>
    <s v="UACU5884600"/>
    <d v="2025-12-30T00:00:00"/>
    <s v="ALEXANDRA MAERSK"/>
    <d v="2026-01-02T16:00:00"/>
    <s v="APM"/>
    <s v="HAPAG"/>
    <x v="0"/>
    <s v="sí"/>
    <s v="TREN"/>
    <d v="2025-12-29T16:14:09"/>
    <d v="2025-12-30T10:18:34"/>
    <n v="1"/>
    <n v="3.9901736111060018"/>
    <n v="18.073611111030914"/>
    <s v="YES"/>
  </r>
  <r>
    <s v="DSV AIR&amp;SEA SAU"/>
    <s v="UASU1038972"/>
    <d v="2025-12-30T00:00:00"/>
    <s v="ALEXANDRA MAERSK"/>
    <d v="2026-01-02T16:00:00"/>
    <s v="APM"/>
    <s v="HAPAG"/>
    <x v="0"/>
    <s v="sí"/>
    <s v="TREN"/>
    <d v="2025-12-29T16:14:09"/>
    <d v="2025-12-30T10:18:35"/>
    <n v="1"/>
    <n v="3.9901736111060018"/>
    <n v="18.073888888873626"/>
    <s v="YES"/>
  </r>
  <r>
    <s v="EFL PAKISTAN (PRIVATE) LIMITED"/>
    <s v="TCNU1724177"/>
    <d v="2025-12-30T00:00:00"/>
    <s v="ALEXANDRA MAERSK"/>
    <d v="2026-01-02T16:00:00"/>
    <s v="APM"/>
    <s v="MAERSK"/>
    <x v="0"/>
    <s v="sí"/>
    <s v="TREN"/>
    <d v="2025-12-29T16:14:09"/>
    <d v="2025-12-30T10:17:17"/>
    <n v="1"/>
    <n v="3.9901736111060018"/>
    <n v="18.052222222206183"/>
    <s v="YES"/>
  </r>
  <r>
    <s v="EFL PAKISTAN (PRIVATE) LIMITED"/>
    <s v="MRSU3166265"/>
    <d v="2025-12-30T00:00:00"/>
    <s v="ALEXANDRA MAERSK"/>
    <d v="2026-01-02T16:00:00"/>
    <s v="APM"/>
    <s v="MAERSK"/>
    <x v="0"/>
    <s v="sí"/>
    <s v="TREN"/>
    <d v="2025-12-29T16:14:09"/>
    <d v="2025-12-30T10:17:51"/>
    <n v="1"/>
    <n v="3.9901736111060018"/>
    <n v="18.06166666658828"/>
    <s v="YES"/>
  </r>
  <r>
    <s v="DSV AIR&amp;SEA SAU"/>
    <s v="CAAU6713230"/>
    <d v="2025-12-30T00:00:00"/>
    <s v="ALEXANDRA MAERSK"/>
    <d v="2026-01-02T16:00:00"/>
    <s v="APM"/>
    <s v="HAPAG"/>
    <x v="0"/>
    <s v="sí"/>
    <s v="TREN"/>
    <d v="2025-12-29T16:14:09"/>
    <d v="2025-12-30T10:20:05"/>
    <n v="1"/>
    <n v="3.9901736111060018"/>
    <n v="18.098888888780493"/>
    <s v="YES"/>
  </r>
  <r>
    <s v="DSV AIR&amp;SEA SAU"/>
    <s v="HLXU8335208"/>
    <d v="2025-12-30T00:00:00"/>
    <s v="ALEXANDRA MAERSK"/>
    <d v="2026-01-02T16:00:00"/>
    <s v="APM"/>
    <s v="HAPAG"/>
    <x v="0"/>
    <s v="sí"/>
    <s v="TREN"/>
    <d v="2025-12-29T16:14:09"/>
    <d v="2025-12-30T10:20:12"/>
    <n v="1"/>
    <n v="3.9901736111060018"/>
    <n v="18.100833333330229"/>
    <s v="YES"/>
  </r>
  <r>
    <s v="DSV AIR&amp;SEA SAU"/>
    <s v="BEAU4175540"/>
    <d v="2025-12-30T00:00:00"/>
    <s v="ALEXANDRA MAERSK"/>
    <d v="2026-01-02T16:00:00"/>
    <s v="APM"/>
    <s v="HAPAG"/>
    <x v="0"/>
    <s v="sí"/>
    <s v="TREN"/>
    <d v="2025-12-29T16:14:09"/>
    <d v="2025-12-30T10:20:12"/>
    <n v="1"/>
    <n v="3.9901736111060018"/>
    <n v="18.100833333330229"/>
    <s v="YES"/>
  </r>
  <r>
    <s v="DSV AIR&amp;SEA SAU"/>
    <s v="HLXU8185860"/>
    <d v="2025-12-30T00:00:00"/>
    <s v="ALEXANDRA MAERSK"/>
    <d v="2026-01-02T16:00:00"/>
    <s v="APM"/>
    <s v="HAPAG"/>
    <x v="0"/>
    <s v="sí"/>
    <s v="TREN"/>
    <d v="2025-12-29T16:14:09"/>
    <d v="2025-12-30T10:20:12"/>
    <n v="1"/>
    <n v="3.9901736111060018"/>
    <n v="18.100833333330229"/>
    <s v="YES"/>
  </r>
  <r>
    <s v="DSV AIR&amp;SEA SAU"/>
    <s v="FANU1491760"/>
    <d v="2025-12-30T00:00:00"/>
    <s v="ALEXANDRA MAERSK"/>
    <d v="2026-01-02T16:00:00"/>
    <s v="APM"/>
    <s v="HAPAG"/>
    <x v="0"/>
    <s v="sí"/>
    <s v="TREN"/>
    <d v="2025-12-29T16:14:09"/>
    <d v="2025-12-30T10:20:12"/>
    <n v="1"/>
    <n v="3.9901736111060018"/>
    <n v="18.100833333330229"/>
    <s v="YES"/>
  </r>
  <r>
    <s v="DSV AIR&amp;SEA SAU"/>
    <s v="FANU3103842"/>
    <d v="2025-12-30T00:00:00"/>
    <s v="ALEXANDRA MAERSK"/>
    <d v="2026-01-02T16:00:00"/>
    <s v="APM"/>
    <s v="HAPAG"/>
    <x v="0"/>
    <s v="sí"/>
    <s v="TREN"/>
    <d v="2025-12-29T16:14:09"/>
    <d v="2025-12-30T10:20:12"/>
    <n v="1"/>
    <n v="3.9901736111060018"/>
    <n v="18.100833333330229"/>
    <s v="YES"/>
  </r>
  <r>
    <s v="DSV AIR&amp;SEA SAU"/>
    <s v="HAMU2536846"/>
    <d v="2025-12-30T00:00:00"/>
    <s v="ALEXANDRA MAERSK"/>
    <d v="2026-01-02T16:00:00"/>
    <s v="APM"/>
    <s v="HAPAG"/>
    <x v="0"/>
    <s v="sí"/>
    <s v="TREN"/>
    <d v="2025-12-29T16:14:09"/>
    <d v="2025-12-30T10:20:12"/>
    <n v="1"/>
    <n v="3.9901736111060018"/>
    <n v="18.100833333330229"/>
    <s v="YES"/>
  </r>
  <r>
    <s v="DSV AIR&amp;SEA SAU"/>
    <s v="FANU3040699"/>
    <d v="2025-12-30T00:00:00"/>
    <s v="ALEXANDRA MAERSK"/>
    <d v="2026-01-02T16:00:00"/>
    <s v="APM"/>
    <s v="HAPAG"/>
    <x v="0"/>
    <s v="sí"/>
    <s v="TREN"/>
    <d v="2025-12-29T16:14:09"/>
    <d v="2025-12-30T10:20:12"/>
    <n v="1"/>
    <n v="3.9901736111060018"/>
    <n v="18.100833333330229"/>
    <s v="YES"/>
  </r>
  <r>
    <s v="EFL PAKISTAN (PRIVATE) LIMITED"/>
    <s v="SUDU8612850"/>
    <d v="2025-12-30T00:00:00"/>
    <s v="ALEXANDRA MAERSK"/>
    <d v="2026-01-02T00:00:00"/>
    <s v="SYRTRANS"/>
    <s v="MAERSK"/>
    <x v="0"/>
    <s v="si"/>
    <m/>
    <d v="2025-12-29T18:09:17"/>
    <d v="2025-12-30T10:50:00"/>
    <n v="1"/>
    <n v="3.2435532407398568"/>
    <n v="16.678611111128703"/>
    <s v="YES"/>
  </r>
  <r>
    <s v="DSV AIR&amp;SEA SAU"/>
    <s v="MRSU7543259"/>
    <d v="2025-12-30T00:00:00"/>
    <s v="ALEXANDRA MAERSK"/>
    <d v="2026-01-02T00:00:00"/>
    <s v="SYRTRANS"/>
    <s v="MAERSK"/>
    <x v="0"/>
    <s v="si"/>
    <m/>
    <d v="2025-12-29T18:09:17"/>
    <d v="2025-12-30T10:50:00"/>
    <n v="1"/>
    <n v="3.2435532407398568"/>
    <n v="16.678611111128703"/>
    <s v="YES"/>
  </r>
  <r>
    <s v="DSV AIR&amp;SEA SAU"/>
    <s v="PONU8172505"/>
    <d v="2025-12-30T00:00:00"/>
    <s v="ALEXANDRA MAERSK"/>
    <d v="2026-01-02T00:00:00"/>
    <s v="SYRTRANS"/>
    <s v="MAERSK"/>
    <x v="0"/>
    <s v="si"/>
    <m/>
    <d v="2025-12-29T18:09:17"/>
    <d v="2025-12-30T10:50:00"/>
    <n v="1"/>
    <n v="3.2435532407398568"/>
    <n v="16.678611111128703"/>
    <s v="YES"/>
  </r>
  <r>
    <s v="EFL PAKISTAN (PRIVATE) LIMITED"/>
    <s v="SEKU4442679"/>
    <d v="2025-12-30T00:00:00"/>
    <s v="ALEXANDRA MAERSK"/>
    <d v="2026-01-02T00:00:00"/>
    <s v="SYRTRANS"/>
    <s v="MAERSK"/>
    <x v="0"/>
    <s v="si"/>
    <m/>
    <d v="2025-12-29T18:09:17"/>
    <d v="2025-12-30T10:50:00"/>
    <n v="1"/>
    <n v="3.2435532407398568"/>
    <n v="16.678611111128703"/>
    <s v="YES"/>
  </r>
  <r>
    <s v="EFL PAKISTAN (PRIVATE) LIMITED"/>
    <s v="MRKU5655880"/>
    <d v="2025-12-30T00:00:00"/>
    <s v="ALEXANDRA MAERSK"/>
    <d v="2026-01-02T00:00:00"/>
    <s v="SYRTRANS"/>
    <s v="MAERSK"/>
    <x v="0"/>
    <s v="si"/>
    <m/>
    <d v="2025-12-29T18:09:17"/>
    <d v="2025-12-30T10:50:00"/>
    <n v="1"/>
    <n v="3.2435532407398568"/>
    <n v="16.678611111128703"/>
    <s v="YES"/>
  </r>
  <r>
    <s v="EFL PAKISTAN (PRIVATE) LIMITED"/>
    <s v="MRKU6412210"/>
    <d v="2025-12-30T00:00:00"/>
    <s v="ALEXANDRA MAERSK"/>
    <d v="2026-01-02T00:00:00"/>
    <s v="SYRTRANS"/>
    <s v="MAERSK"/>
    <x v="0"/>
    <s v="si"/>
    <m/>
    <d v="2025-12-29T18:09:17"/>
    <d v="2025-12-30T10:50:00"/>
    <n v="1"/>
    <n v="3.2435532407398568"/>
    <n v="16.678611111128703"/>
    <s v="YES"/>
  </r>
  <r>
    <s v="EFL PAKISTAN (PRIVATE) LIMITED"/>
    <s v="TLLU5841070"/>
    <d v="2025-12-30T00:00:00"/>
    <s v="ALEXANDRA MAERSK"/>
    <d v="2026-01-02T00:00:00"/>
    <s v="SYRTRANS"/>
    <s v="MAERSK"/>
    <x v="0"/>
    <s v="si"/>
    <m/>
    <d v="2025-12-29T18:09:17"/>
    <d v="2025-12-30T10:50:00"/>
    <n v="1"/>
    <n v="3.2435532407398568"/>
    <n v="16.678611111128703"/>
    <s v="YES"/>
  </r>
  <r>
    <s v="EFL PAKISTAN (PRIVATE) LIMITED"/>
    <s v="MAGU5452836"/>
    <d v="2025-12-30T00:00:00"/>
    <s v="ALEXANDRA MAERSK"/>
    <d v="2026-01-02T00:00:00"/>
    <s v="SYRTRANS"/>
    <s v="MAERSK"/>
    <x v="0"/>
    <s v="si"/>
    <m/>
    <d v="2025-12-29T18:09:17"/>
    <d v="2025-12-30T10:50:00"/>
    <n v="1"/>
    <n v="3.2435532407398568"/>
    <n v="16.678611111128703"/>
    <s v="YES"/>
  </r>
  <r>
    <s v="EFL PAKISTAN (PRIVATE) LIMITED"/>
    <s v="HASU4413631"/>
    <d v="2025-12-30T00:00:00"/>
    <s v="ALEXANDRA MAERSK"/>
    <d v="2026-01-03T00:00:00"/>
    <s v="SYRTRANS"/>
    <s v="MAERSK"/>
    <x v="0"/>
    <s v="si"/>
    <m/>
    <d v="2025-12-29T18:09:17"/>
    <d v="2025-12-30T10:50:00"/>
    <n v="1"/>
    <n v="4.2435532407398568"/>
    <n v="16.678611111128703"/>
    <s v="YES"/>
  </r>
  <r>
    <s v="EFL PAKISTAN (PRIVATE) LIMITED"/>
    <s v="TIIU5558833"/>
    <d v="2025-12-30T00:00:00"/>
    <s v="ALEXANDRA MAERSK"/>
    <d v="2026-01-02T00:00:00"/>
    <s v="SYRTRANS"/>
    <s v="MAERSK"/>
    <x v="0"/>
    <s v="si"/>
    <m/>
    <d v="2025-12-29T18:09:17"/>
    <d v="2025-12-30T10:50:00"/>
    <n v="1"/>
    <n v="3.2435532407398568"/>
    <n v="16.678611111128703"/>
    <s v="YES"/>
  </r>
  <r>
    <s v="EFL PAKISTAN (PRIVATE) LIMITED"/>
    <s v="TCLU8175739"/>
    <d v="2025-12-30T00:00:00"/>
    <s v="ALEXANDRA MAERSK"/>
    <d v="2026-01-02T00:00:00"/>
    <s v="SYRTRANS"/>
    <s v="MAERSK"/>
    <x v="0"/>
    <s v="si"/>
    <m/>
    <d v="2025-12-29T18:09:17"/>
    <d v="2025-12-30T10:50:00"/>
    <n v="1"/>
    <n v="3.2435532407398568"/>
    <n v="16.678611111128703"/>
    <s v="YES"/>
  </r>
  <r>
    <s v="EFL PAKISTAN (PRIVATE) LIMITED"/>
    <s v="TCKU6959987"/>
    <d v="2025-12-30T00:00:00"/>
    <s v="ALEXANDRA MAERSK"/>
    <d v="2026-01-02T00:00:00"/>
    <s v="SYRTRANS"/>
    <s v="MAERSK"/>
    <x v="0"/>
    <s v="si"/>
    <m/>
    <d v="2025-12-29T18:09:17"/>
    <d v="2025-12-30T10:50:00"/>
    <n v="1"/>
    <n v="3.2435532407398568"/>
    <n v="16.678611111128703"/>
    <s v="YES"/>
  </r>
  <r>
    <s v="ORIGIN SOLUTIONS LTD."/>
    <s v="AMFU8796243"/>
    <d v="2026-01-03T00:00:00"/>
    <s v="EVELYN MAERSK"/>
    <d v="2026-01-07T00:00:00"/>
    <s v="SYRTRANS"/>
    <s v="MAERSK"/>
    <x v="0"/>
    <s v="sí"/>
    <m/>
    <d v="2025-12-31T08:51:25"/>
    <d v="2025-12-31T08:58:31"/>
    <n v="1"/>
    <n v="6.6309606481445371"/>
    <n v="0.11833333323011175"/>
    <s v="YES"/>
  </r>
  <r>
    <s v="DSV AIR&amp;SEA SAU"/>
    <s v="BSIU9017721"/>
    <d v="2026-01-03T00:00:00"/>
    <s v="EVELYN MAERSK"/>
    <d v="2026-01-08T00:00:00"/>
    <s v="SYRTRANS"/>
    <s v="MAERSK"/>
    <x v="0"/>
    <s v="sí"/>
    <m/>
    <d v="2025-12-31T08:51:25"/>
    <d v="2025-12-31T09:23:26"/>
    <n v="1"/>
    <n v="7.6309606481445371"/>
    <n v="0.53361111099366099"/>
    <s v="YES"/>
  </r>
  <r>
    <s v="DAMCO SPAIN, S.L."/>
    <s v="CAAU4731110"/>
    <d v="2026-01-03T00:00:00"/>
    <s v="EVELYN MAERSK"/>
    <d v="2026-01-07T00:00:00"/>
    <s v="SYRTRANS"/>
    <s v="MAERSK"/>
    <x v="0"/>
    <s v="sí"/>
    <m/>
    <d v="2025-12-31T08:51:25"/>
    <d v="2025-12-31T09:00:01"/>
    <n v="1"/>
    <n v="6.6309606481445371"/>
    <n v="0.14333333331160247"/>
    <s v="YES"/>
  </r>
  <r>
    <s v="MGH LOGISTICS PVT LIMITED"/>
    <s v="CAAU8381941"/>
    <d v="2026-01-03T00:00:00"/>
    <s v="EVELYN MAERSK"/>
    <d v="2026-01-07T00:00:00"/>
    <s v="SYRTRANS"/>
    <s v="MAERSK"/>
    <x v="0"/>
    <s v="sí"/>
    <m/>
    <d v="2025-12-31T08:51:25"/>
    <d v="2025-12-31T09:01:47"/>
    <n v="1"/>
    <n v="6.6309606481445371"/>
    <n v="0.17277777765411884"/>
    <s v="YES"/>
  </r>
  <r>
    <s v="DAMCO SPAIN, S.L."/>
    <s v="GAOU7149126"/>
    <d v="2026-01-03T00:00:00"/>
    <s v="EVELYN MAERSK"/>
    <d v="2026-01-07T00:00:00"/>
    <s v="SYRTRANS"/>
    <s v="MAERSK"/>
    <x v="0"/>
    <s v="sí"/>
    <m/>
    <d v="2025-12-31T08:51:25"/>
    <d v="2025-12-31T09:00:03"/>
    <n v="1"/>
    <n v="6.6309606481445371"/>
    <n v="0.14388888882240281"/>
    <s v="YES"/>
  </r>
  <r>
    <s v="DSV AIR&amp;SEA SAU"/>
    <s v="GAOU7555850"/>
    <d v="2026-01-03T00:00:00"/>
    <s v="EVELYN MAERSK"/>
    <d v="2026-01-07T00:00:00"/>
    <s v="SYRTRANS"/>
    <s v="MAERSK"/>
    <x v="0"/>
    <s v="sí"/>
    <m/>
    <d v="2025-12-31T08:51:25"/>
    <d v="2025-12-31T09:03:08"/>
    <n v="1"/>
    <n v="6.6309606481445371"/>
    <n v="0.19527777767507359"/>
    <s v="YES"/>
  </r>
  <r>
    <s v="KUEHNE + NAGEL CO., LTD."/>
    <s v="MRKU0081876"/>
    <d v="2026-01-03T00:00:00"/>
    <s v="EVELYN MAERSK"/>
    <d v="2026-01-07T00:00:00"/>
    <s v="SYRTRANS"/>
    <s v="MAERSK"/>
    <x v="0"/>
    <s v="sí"/>
    <m/>
    <d v="2025-12-31T08:51:25"/>
    <d v="2025-12-31T09:04:11"/>
    <n v="1"/>
    <n v="6.6309606481445371"/>
    <n v="0.2127777777495794"/>
    <s v="YES"/>
  </r>
  <r>
    <s v="DAMCO SPAIN, S.L."/>
    <s v="MRKU0417826"/>
    <d v="2026-01-03T00:00:00"/>
    <s v="EVELYN MAERSK"/>
    <d v="2026-01-08T00:00:00"/>
    <s v="SYRTRANS"/>
    <s v="MAERSK"/>
    <x v="0"/>
    <s v="sí"/>
    <m/>
    <d v="2025-12-31T08:51:25"/>
    <d v="2025-12-31T09:06:25"/>
    <n v="1"/>
    <n v="7.6309606481445371"/>
    <n v="0.24999999994179234"/>
    <s v="YES"/>
  </r>
  <r>
    <s v="KUEHNE + NAGEL CO., LTD."/>
    <s v="MRKU0575631"/>
    <d v="2026-01-03T00:00:00"/>
    <s v="EVELYN MAERSK"/>
    <d v="2026-01-07T00:00:00"/>
    <s v="SYRTRANS"/>
    <s v="MAERSK"/>
    <x v="0"/>
    <s v="sí"/>
    <m/>
    <d v="2025-12-31T08:51:25"/>
    <d v="2025-12-31T09:04:12"/>
    <n v="1"/>
    <n v="6.6309606481445371"/>
    <n v="0.21305555541766807"/>
    <s v="YES"/>
  </r>
  <r>
    <s v="DAMCO SPAIN, S.L."/>
    <s v="MRKU0691708"/>
    <d v="2026-01-03T00:00:00"/>
    <s v="EVELYN MAERSK"/>
    <d v="2026-01-07T00:00:00"/>
    <s v="SYRTRANS"/>
    <s v="MAERSK"/>
    <x v="0"/>
    <s v="sí"/>
    <m/>
    <d v="2025-12-31T08:51:25"/>
    <d v="2025-12-31T09:08:09"/>
    <n v="1"/>
    <n v="6.6309606481445371"/>
    <n v="0.27888888877350837"/>
    <s v="YES"/>
  </r>
  <r>
    <s v="ORIGIN SOLUTIONS LTD."/>
    <s v="MRKU2110799"/>
    <d v="2026-01-03T00:00:00"/>
    <s v="EVELYN MAERSK"/>
    <d v="2026-01-07T00:00:00"/>
    <s v="SYRTRANS"/>
    <s v="MAERSK"/>
    <x v="0"/>
    <s v="sí"/>
    <m/>
    <d v="2025-12-31T08:51:25"/>
    <d v="2025-12-31T08:58:32"/>
    <n v="1"/>
    <n v="6.6309606481445371"/>
    <n v="0.11861111107282341"/>
    <s v="YES"/>
  </r>
  <r>
    <s v="ORIGIN SOLUTIONS LTD."/>
    <s v="MRKU2381276"/>
    <d v="2026-01-03T00:00:00"/>
    <s v="EVELYN MAERSK"/>
    <d v="2026-01-07T00:00:00"/>
    <s v="SYRTRANS"/>
    <s v="MAERSK"/>
    <x v="0"/>
    <s v="sí"/>
    <m/>
    <d v="2025-12-31T08:51:25"/>
    <d v="2025-12-31T09:10:07"/>
    <n v="1"/>
    <n v="6.6309606481445371"/>
    <n v="0.31166666653007269"/>
    <s v="YES"/>
  </r>
  <r>
    <s v="DAMCO SPAIN, S.L."/>
    <s v="MRKU4298480"/>
    <d v="2026-01-03T00:00:00"/>
    <s v="EVELYN MAERSK"/>
    <d v="2026-01-08T00:00:00"/>
    <s v="SYRTRANS"/>
    <s v="MAERSK"/>
    <x v="0"/>
    <s v="sí"/>
    <m/>
    <d v="2025-12-31T08:51:25"/>
    <d v="2025-12-31T09:08:10"/>
    <n v="1"/>
    <n v="7.6309606481445371"/>
    <n v="0.27916666661622003"/>
    <s v="YES"/>
  </r>
  <r>
    <s v="ORIGIN SOLUTIONS LTD."/>
    <s v="MRKU4789858"/>
    <d v="2026-01-03T00:00:00"/>
    <s v="EVELYN MAERSK"/>
    <d v="2026-01-07T00:00:00"/>
    <s v="SYRTRANS"/>
    <s v="MAERSK"/>
    <x v="0"/>
    <s v="sí"/>
    <m/>
    <d v="2025-12-31T08:51:25"/>
    <d v="2025-12-31T09:10:08"/>
    <n v="1"/>
    <n v="6.6309606481445371"/>
    <n v="0.31194444437278435"/>
    <s v="YES"/>
  </r>
  <r>
    <s v="DAMCO SPAIN, S.L."/>
    <s v="MRKU6315246"/>
    <d v="2026-01-03T00:00:00"/>
    <s v="EVELYN MAERSK"/>
    <d v="2026-01-07T00:00:00"/>
    <s v="SYRTRANS"/>
    <s v="MAERSK"/>
    <x v="0"/>
    <s v="sí"/>
    <m/>
    <d v="2025-12-31T08:51:25"/>
    <d v="2025-12-31T09:00:04"/>
    <n v="1"/>
    <n v="6.6309606481445371"/>
    <n v="0.14416666666511446"/>
    <s v="YES"/>
  </r>
  <r>
    <s v="MGH LOGISTICS PVT LIMITED"/>
    <s v="MRKU7955485"/>
    <d v="2026-01-03T00:00:00"/>
    <s v="EVELYN MAERSK"/>
    <d v="2026-01-07T00:00:00"/>
    <s v="SYRTRANS"/>
    <s v="MAERSK"/>
    <x v="0"/>
    <s v="sí"/>
    <m/>
    <d v="2025-12-31T08:51:25"/>
    <d v="2025-12-31T09:01:50"/>
    <n v="1"/>
    <n v="6.6309606481445371"/>
    <n v="0.17361111100763083"/>
    <s v="YES"/>
  </r>
  <r>
    <s v="DAMCO SPAIN, S.L."/>
    <s v="MRSU4462955"/>
    <d v="2026-01-03T00:00:00"/>
    <s v="EVELYN MAERSK"/>
    <d v="2026-01-07T00:00:00"/>
    <s v="SYRTRANS"/>
    <s v="MAERSK"/>
    <x v="0"/>
    <s v="sí"/>
    <m/>
    <d v="2025-12-31T08:51:25"/>
    <d v="2025-12-31T09:11:34"/>
    <n v="1"/>
    <n v="6.6309606481445371"/>
    <n v="0.33583333325805143"/>
    <s v="YES"/>
  </r>
  <r>
    <s v="DAMCO SPAIN, S.L."/>
    <s v="MRSU5864012"/>
    <d v="2026-01-03T00:00:00"/>
    <s v="EVELYN MAERSK"/>
    <d v="2026-01-07T00:00:00"/>
    <s v="SYRTRANS"/>
    <s v="MAERSK"/>
    <x v="0"/>
    <s v="sí"/>
    <m/>
    <d v="2025-12-31T08:51:25"/>
    <d v="2025-12-31T09:00:05"/>
    <n v="1"/>
    <n v="6.6309606481445371"/>
    <n v="0.14444444433320314"/>
    <s v="YES"/>
  </r>
  <r>
    <s v="SCANWELL LOGISTICS SPAIN ,S.L."/>
    <s v="MRSU7903020"/>
    <d v="2026-01-03T00:00:00"/>
    <s v="EVELYN MAERSK"/>
    <d v="2026-01-08T00:00:00"/>
    <s v="SYRTRANS"/>
    <s v="MAERSK"/>
    <x v="0"/>
    <s v="sí"/>
    <m/>
    <d v="2025-12-31T08:51:25"/>
    <d v="2025-12-31T09:13:03"/>
    <n v="1"/>
    <n v="7.6309606481445371"/>
    <n v="0.36055555549683049"/>
    <s v="YES"/>
  </r>
  <r>
    <s v="DAMCO SPAIN, S.L."/>
    <s v="MRSU8224847"/>
    <d v="2026-01-03T00:00:00"/>
    <s v="EVELYN MAERSK"/>
    <d v="2026-01-07T00:00:00"/>
    <s v="SYRTRANS"/>
    <s v="MAERSK"/>
    <x v="0"/>
    <s v="sí"/>
    <m/>
    <d v="2025-12-31T08:51:25"/>
    <d v="2025-12-31T09:08:11"/>
    <n v="1"/>
    <n v="6.6309606481445371"/>
    <n v="0.2794444442843087"/>
    <s v="YES"/>
  </r>
  <r>
    <s v="DAMCO SPAIN, S.L."/>
    <s v="MSKU1495804"/>
    <d v="2026-01-03T00:00:00"/>
    <s v="EVELYN MAERSK"/>
    <d v="2026-01-07T00:00:00"/>
    <s v="SYRTRANS"/>
    <s v="MAERSK"/>
    <x v="0"/>
    <s v="sí"/>
    <m/>
    <d v="2025-12-31T08:51:26"/>
    <d v="2025-12-31T09:11:35"/>
    <n v="1"/>
    <n v="6.6309490740750334"/>
    <n v="0.33583333343267441"/>
    <s v="YES"/>
  </r>
  <r>
    <s v="DSV AIR&amp;SEA SAU"/>
    <s v="MSKU1657150"/>
    <d v="2026-01-03T00:00:00"/>
    <s v="EVELYN MAERSK"/>
    <d v="2026-01-08T00:00:00"/>
    <s v="SYRTRANS"/>
    <s v="MAERSK"/>
    <x v="0"/>
    <s v="sí"/>
    <m/>
    <d v="2025-12-31T08:51:26"/>
    <d v="2025-12-31T09:17:36"/>
    <n v="1"/>
    <n v="7.6309490740750334"/>
    <n v="0.43611111107748002"/>
    <s v="YES"/>
  </r>
  <r>
    <s v="DAMCO SPAIN, S.L."/>
    <s v="MSKU4683277"/>
    <d v="2026-01-03T00:00:00"/>
    <s v="EVELYN MAERSK"/>
    <d v="2026-01-07T00:00:00"/>
    <s v="SYRTRANS"/>
    <s v="MAERSK"/>
    <x v="0"/>
    <s v="sí"/>
    <m/>
    <d v="2025-12-31T08:51:26"/>
    <d v="2025-12-31T09:18:39"/>
    <n v="1"/>
    <n v="6.6309490740750334"/>
    <n v="0.45361111115198582"/>
    <s v="YES"/>
  </r>
  <r>
    <s v="DAMCO SPAIN, S.L."/>
    <s v="MSKU4725080"/>
    <d v="2026-01-03T00:00:00"/>
    <s v="EVELYN MAERSK"/>
    <d v="2026-01-08T00:00:00"/>
    <s v="SYRTRANS"/>
    <s v="MAERSK"/>
    <x v="0"/>
    <s v="sí"/>
    <m/>
    <d v="2025-12-31T08:51:26"/>
    <d v="2025-12-31T09:11:37"/>
    <n v="1"/>
    <n v="7.6309490740750334"/>
    <n v="0.33638888894347474"/>
    <s v="YES"/>
  </r>
  <r>
    <s v="DAMCO SPAIN, S.L."/>
    <s v="MSKU4757071"/>
    <d v="2026-01-03T00:00:00"/>
    <s v="EVELYN MAERSK"/>
    <d v="2026-01-07T00:00:00"/>
    <s v="SYRTRANS"/>
    <s v="MAERSK"/>
    <x v="0"/>
    <s v="sí"/>
    <m/>
    <d v="2025-12-31T08:51:26"/>
    <d v="2025-12-31T09:14:12"/>
    <n v="1"/>
    <n v="6.6309490740750334"/>
    <n v="0.37944444443564862"/>
    <s v="YES"/>
  </r>
  <r>
    <s v="DAMCO SPAIN, S.L."/>
    <s v="MSKU4765061"/>
    <d v="2026-01-03T00:00:00"/>
    <s v="EVELYN MAERSK"/>
    <d v="2026-01-07T00:00:00"/>
    <s v="SYRTRANS"/>
    <s v="MAERSK"/>
    <x v="0"/>
    <s v="sí"/>
    <m/>
    <d v="2025-12-31T08:51:26"/>
    <d v="2025-12-31T09:14:14"/>
    <n v="1"/>
    <n v="6.6309490740750334"/>
    <n v="0.37999999994644895"/>
    <s v="YES"/>
  </r>
  <r>
    <s v="SCANWELL LOGISTICS SPAIN ,S.L."/>
    <s v="MSKU4800012"/>
    <d v="2026-01-03T00:00:00"/>
    <s v="EVELYN MAERSK"/>
    <d v="2026-01-07T00:00:00"/>
    <s v="SYRTRANS"/>
    <s v="MAERSK"/>
    <x v="0"/>
    <s v="sí"/>
    <m/>
    <d v="2025-12-31T08:51:26"/>
    <d v="2025-12-31T09:13:04"/>
    <n v="1"/>
    <n v="6.6309490740750334"/>
    <n v="0.36055555549683049"/>
    <s v="YES"/>
  </r>
  <r>
    <s v="DSV AIR&amp;SEA SAU"/>
    <s v="SEKU4730187"/>
    <d v="2026-01-03T00:00:00"/>
    <s v="EVELYN MAERSK"/>
    <d v="2026-01-08T00:00:00"/>
    <s v="SYRTRANS"/>
    <s v="MAERSK"/>
    <x v="0"/>
    <s v="sí"/>
    <m/>
    <d v="2025-12-31T08:51:26"/>
    <d v="2025-12-31T09:20:08"/>
    <n v="1"/>
    <n v="7.6309490740750334"/>
    <n v="0.47833333339076489"/>
    <s v="YES"/>
  </r>
  <r>
    <s v="DAMCO SPAIN, S.L."/>
    <s v="TEMU2306443"/>
    <d v="2026-01-03T00:00:00"/>
    <s v="EVELYN MAERSK"/>
    <d v="2026-01-07T00:00:00"/>
    <s v="SYRTRANS"/>
    <s v="MAERSK"/>
    <x v="0"/>
    <s v="sí"/>
    <m/>
    <d v="2025-12-31T08:51:26"/>
    <d v="2025-12-31T09:20:55"/>
    <n v="1"/>
    <n v="6.6309490740750334"/>
    <n v="0.4913888888549991"/>
    <s v="YES"/>
  </r>
  <r>
    <s v="DAMCO SPAIN, S.L."/>
    <s v="TIIU4726784"/>
    <d v="2026-01-03T00:00:00"/>
    <s v="EVELYN MAERSK"/>
    <d v="2026-01-07T00:00:00"/>
    <s v="SYRTRANS"/>
    <s v="MAERSK"/>
    <x v="0"/>
    <s v="sí"/>
    <m/>
    <d v="2025-12-31T08:51:26"/>
    <d v="2025-12-31T09:22:13"/>
    <n v="1"/>
    <n v="6.6309490740750334"/>
    <n v="0.51305555552244186"/>
    <s v="YES"/>
  </r>
  <r>
    <s v="DAMCO SPAIN, S.L."/>
    <s v="TRHU4582629"/>
    <d v="2026-01-03T00:00:00"/>
    <s v="EVELYN MAERSK"/>
    <d v="2026-01-08T00:00:00"/>
    <s v="SYRTRANS"/>
    <s v="MAERSK"/>
    <x v="0"/>
    <s v="sí"/>
    <m/>
    <d v="2025-12-31T08:51:26"/>
    <d v="2025-12-31T09:22:14"/>
    <n v="1"/>
    <n v="7.6309490740750334"/>
    <n v="0.51333333336515352"/>
    <s v="YES"/>
  </r>
  <r>
    <s v="DSV AIR&amp;SEA SAU"/>
    <s v="TRHU7616450"/>
    <d v="2026-01-03T00:00:00"/>
    <s v="EVELYN MAERSK"/>
    <d v="2026-01-07T00:00:00"/>
    <s v="SYRTRANS"/>
    <s v="MAERSK"/>
    <x v="0"/>
    <s v="sí"/>
    <m/>
    <d v="2025-12-31T08:51:26"/>
    <d v="2025-12-31T09:03:09"/>
    <n v="1"/>
    <n v="6.6309490740750334"/>
    <n v="0.19527777784969658"/>
    <s v="YES"/>
  </r>
  <r>
    <s v="DSV AIR&amp;SEA SAU"/>
    <s v="TRHU8051554"/>
    <d v="2026-01-03T00:00:00"/>
    <s v="EVELYN MAERSK"/>
    <d v="2026-01-08T00:00:00"/>
    <s v="SYRTRANS"/>
    <s v="MAERSK"/>
    <x v="0"/>
    <s v="sí"/>
    <m/>
    <d v="2025-12-31T08:51:26"/>
    <d v="2025-12-31T09:22:53"/>
    <n v="1"/>
    <n v="7.6309490740750334"/>
    <n v="0.52416666661156341"/>
    <s v="YES"/>
  </r>
  <r>
    <s v="DAMCO SPAIN, S.L."/>
    <s v="GESU6115110"/>
    <d v="2026-01-08T00:00:00"/>
    <s v="EVELYN MAERSK"/>
    <d v="2026-01-08T00:00:00"/>
    <s v="TET"/>
    <s v="MAERSK"/>
    <x v="1"/>
    <s v="sí"/>
    <s v="no disponible portic 02/01"/>
    <d v="2025-12-31T09:20:00"/>
    <d v="2026-01-07T09:15:38"/>
    <n v="1"/>
    <n v="7.6111111111094942"/>
    <n v="167.92722222214798"/>
    <s v="NO"/>
  </r>
  <r>
    <s v="DAMCO SPAIN, S.L."/>
    <s v="MRSU4748759"/>
    <d v="2026-01-08T00:00:00"/>
    <s v="EVELYN MAERSK"/>
    <d v="2026-01-08T00:00:00"/>
    <s v="TET"/>
    <s v="MAERSK"/>
    <x v="1"/>
    <s v="sí"/>
    <s v="no disponible portic 02/01"/>
    <d v="2025-12-31T09:20:00"/>
    <d v="2026-01-07T09:15:40"/>
    <n v="1"/>
    <n v="7.6111111111094942"/>
    <n v="167.92777777765878"/>
    <s v="NO"/>
  </r>
  <r>
    <s v="DAMCO SPAIN, S.L."/>
    <s v="MRSU6148964"/>
    <d v="2026-01-08T00:00:00"/>
    <s v="EVELYN MAERSK"/>
    <d v="2026-01-08T00:00:00"/>
    <s v="TET"/>
    <s v="MAERSK"/>
    <x v="1"/>
    <s v="sí"/>
    <s v="no disponible portic 02/01"/>
    <d v="2025-12-31T09:20:00"/>
    <d v="2026-01-07T09:15:40"/>
    <n v="1"/>
    <n v="7.6111111111094942"/>
    <n v="167.92777777765878"/>
    <s v="NO"/>
  </r>
  <r>
    <s v="DAMCO SPAIN, S.L."/>
    <s v="TCKU7917878"/>
    <d v="2026-01-08T00:00:00"/>
    <s v="EVELYN MAERSK"/>
    <d v="2026-01-08T00:00:00"/>
    <s v="TET"/>
    <s v="MAERSK"/>
    <x v="1"/>
    <s v="sí"/>
    <s v="no disponible portic 02/01"/>
    <d v="2025-12-31T09:20:00"/>
    <d v="2026-01-07T09:15:40"/>
    <n v="1"/>
    <n v="7.6111111111094942"/>
    <n v="167.92777777765878"/>
    <s v="NO"/>
  </r>
  <r>
    <s v="DAMCO SPAIN, S.L."/>
    <s v="MSKU6745233"/>
    <d v="2026-01-03T00:00:00"/>
    <s v="ANTONIA MAERSK"/>
    <d v="2026-01-07T00:00:00"/>
    <s v="TET"/>
    <s v="MAERSK"/>
    <x v="1"/>
    <s v="sí"/>
    <m/>
    <d v="2025-12-31T09:20:00"/>
    <d v="2026-01-02T08:12:29"/>
    <n v="1"/>
    <n v="6.6111111111094942"/>
    <n v="46.874722222157288"/>
    <s v="YES"/>
  </r>
  <r>
    <s v="DAMCO SPAIN, S.L."/>
    <s v="MSKU4626620"/>
    <d v="2026-01-03T00:00:00"/>
    <s v="ANTONIA MAERSK"/>
    <d v="2026-01-05T00:00:00"/>
    <s v="TET"/>
    <s v="MAERSK"/>
    <x v="1"/>
    <s v="sí"/>
    <m/>
    <d v="2025-12-31T09:20:00"/>
    <d v="2025-12-31T11:07:51"/>
    <n v="1"/>
    <n v="4.6111111111094942"/>
    <n v="1.7975000000442378"/>
    <s v="YES"/>
  </r>
  <r>
    <s v="DAMCO SPAIN, S.L."/>
    <s v="MSKU4762036"/>
    <d v="2026-01-08T00:00:00"/>
    <s v="EVELYN MAERSK"/>
    <d v="2026-01-08T00:00:00"/>
    <s v="TET"/>
    <s v="MAERSK"/>
    <x v="1"/>
    <s v="sí"/>
    <s v="no disponible portic 02/01"/>
    <d v="2025-12-31T09:20:00"/>
    <d v="2026-01-07T09:22:05"/>
    <n v="1"/>
    <n v="7.6111111111094942"/>
    <n v="168.03472222213168"/>
    <s v="NO"/>
  </r>
  <r>
    <s v="MGH LOGISTICS PVT LIMITED"/>
    <s v="MRKU0896800"/>
    <d v="2026-01-03T00:00:00"/>
    <s v="ANTONIA MAERSK"/>
    <d v="2026-01-05T00:00:00"/>
    <s v="TET"/>
    <s v="MAERSK"/>
    <x v="1"/>
    <s v="sí"/>
    <s v="falta portic 31/12"/>
    <d v="2025-12-31T09:20:00"/>
    <d v="2026-01-02T09:00:04"/>
    <n v="1"/>
    <n v="4.6111111111094942"/>
    <n v="47.667777777824085"/>
    <s v="YES"/>
  </r>
  <r>
    <s v="ORIGIN SOLUTIONS LTD."/>
    <s v="MRSU3842333"/>
    <d v="2026-01-03T00:00:00"/>
    <s v="ANTONIA MAERSK"/>
    <d v="2026-01-07T00:00:00"/>
    <s v="TET"/>
    <s v="MAERSK"/>
    <x v="1"/>
    <s v="sí"/>
    <m/>
    <d v="2025-12-31T09:20:00"/>
    <d v="2026-01-02T08:13:10"/>
    <n v="1"/>
    <n v="6.6111111111094942"/>
    <n v="46.886111111089122"/>
    <s v="YES"/>
  </r>
  <r>
    <s v="ORIGIN SOLUTIONS LTD."/>
    <s v="SEKU4483338"/>
    <d v="2026-01-03T00:00:00"/>
    <s v="ANTONIA MAERSK"/>
    <d v="2026-01-07T00:00:00"/>
    <s v="TET"/>
    <s v="MAERSK"/>
    <x v="1"/>
    <s v="sí"/>
    <m/>
    <d v="2025-12-31T09:20:00"/>
    <d v="2026-01-02T08:13:50"/>
    <n v="1"/>
    <n v="6.6111111111094942"/>
    <n v="46.897222222178243"/>
    <s v="YES"/>
  </r>
  <r>
    <s v="ORIGIN SOLUTIONS LTD."/>
    <s v="GCXU5560335"/>
    <d v="2026-01-03T00:00:00"/>
    <s v="ANTONIA MAERSK"/>
    <d v="2026-01-05T00:00:00"/>
    <s v="TET"/>
    <s v="MAERSK"/>
    <x v="1"/>
    <s v="sí"/>
    <m/>
    <d v="2025-12-31T09:20:00"/>
    <d v="2025-12-31T11:08:41"/>
    <n v="1"/>
    <n v="4.6111111111094942"/>
    <n v="1.811388888861984"/>
    <s v="YES"/>
  </r>
  <r>
    <s v="ORIGIN SOLUTIONS LTD."/>
    <s v="HASU5144970"/>
    <d v="2026-01-03T00:00:00"/>
    <s v="ANTONIA MAERSK"/>
    <d v="2026-01-05T00:00:00"/>
    <s v="TET"/>
    <s v="MAERSK"/>
    <x v="1"/>
    <s v="sí"/>
    <m/>
    <d v="2025-12-31T09:20:00"/>
    <d v="2025-12-31T11:08:43"/>
    <n v="1"/>
    <n v="4.6111111111094942"/>
    <n v="1.8119444443727843"/>
    <s v="YES"/>
  </r>
  <r>
    <s v="MGH LOGISTICS PVT LIMITED"/>
    <s v="MRKU0410800"/>
    <d v="2026-01-08T00:00:00"/>
    <s v="EVELYN MAERSK"/>
    <d v="2026-01-09T00:00:00"/>
    <s v="TET"/>
    <s v="MAERSK"/>
    <x v="1"/>
    <s v="sí"/>
    <s v="no disponible portic 02/01"/>
    <d v="2025-12-31T09:20:00"/>
    <d v="2026-01-07T09:45:39"/>
    <n v="1"/>
    <n v="8.6111111111094942"/>
    <n v="168.42749999987427"/>
    <s v="NO"/>
  </r>
  <r>
    <s v="ORIGIN SOLUTIONS LTD."/>
    <s v="CAAU8608721"/>
    <d v="2026-01-08T00:00:00"/>
    <s v="EVELYN MAERSK"/>
    <d v="2026-01-08T00:00:00"/>
    <s v="TET"/>
    <s v="MAERSK"/>
    <x v="1"/>
    <s v="sí"/>
    <s v="no disponible portic 02/01"/>
    <d v="2025-12-31T09:20:00"/>
    <d v="2026-01-07T09:22:58"/>
    <n v="1"/>
    <n v="7.6111111111094942"/>
    <n v="168.04944444447756"/>
    <s v="NO"/>
  </r>
  <r>
    <s v="ORIGIN SOLUTIONS LTD."/>
    <s v="MRSU6417370"/>
    <d v="2026-01-08T00:00:00"/>
    <s v="EVELYN MAERSK"/>
    <d v="2026-01-08T00:00:00"/>
    <s v="TET"/>
    <s v="MAERSK"/>
    <x v="1"/>
    <s v="sí"/>
    <s v="no disponible portic 02/01"/>
    <d v="2025-12-31T09:20:00"/>
    <d v="2026-01-07T09:22:59"/>
    <n v="1"/>
    <n v="7.6111111111094942"/>
    <n v="168.04972222214565"/>
    <s v="NO"/>
  </r>
  <r>
    <s v="ORIGIN SOLUTIONS LTD."/>
    <s v="TGHU6801200"/>
    <d v="2026-01-08T00:00:00"/>
    <s v="EVELYN MAERSK"/>
    <d v="2026-01-08T00:00:00"/>
    <s v="TET"/>
    <s v="MAERSK"/>
    <x v="1"/>
    <s v="sí"/>
    <s v="no disponible portic 02/01"/>
    <d v="2025-12-31T09:20:00"/>
    <d v="2026-01-07T09:23:01"/>
    <n v="1"/>
    <n v="7.6111111111094942"/>
    <n v="168.05027777765645"/>
    <s v="NO"/>
  </r>
  <r>
    <s v="ORIGIN SOLUTIONS LTD."/>
    <s v="MIEU2000282"/>
    <d v="2026-01-08T00:00:00"/>
    <s v="EVELYN MAERSK"/>
    <d v="2026-01-09T00:00:00"/>
    <s v="TET"/>
    <s v="MAERSK"/>
    <x v="1"/>
    <s v="sí"/>
    <s v="no disponible portic 02/01"/>
    <d v="2025-12-31T09:20:00"/>
    <d v="2026-01-07T09:23:02"/>
    <n v="1"/>
    <n v="8.6111111111094942"/>
    <n v="168.05055555549916"/>
    <s v="NO"/>
  </r>
  <r>
    <s v="ORIGIN SOLUTIONS LTD."/>
    <s v="TEMU8129767"/>
    <d v="2026-01-08T00:00:00"/>
    <s v="EVELYN MAERSK"/>
    <d v="2026-01-08T00:00:00"/>
    <s v="TET"/>
    <s v="MAERSK"/>
    <x v="1"/>
    <s v="sí"/>
    <s v="no disponible portic 02/01"/>
    <d v="2025-12-31T09:20:00"/>
    <d v="2026-01-07T09:25:19"/>
    <n v="1"/>
    <n v="7.6111111111094942"/>
    <n v="168.08861111104488"/>
    <s v="NO"/>
  </r>
  <r>
    <s v="ORIGIN SOLUTIONS LTD."/>
    <s v="TCKU6798394"/>
    <d v="2026-01-08T00:00:00"/>
    <s v="EVELYN MAERSK"/>
    <d v="2026-01-08T00:00:00"/>
    <s v="TET"/>
    <s v="MAERSK"/>
    <x v="1"/>
    <s v="sí"/>
    <s v="no disponible portic 02/01"/>
    <d v="2025-12-31T09:20:00"/>
    <d v="2026-01-07T09:25:21"/>
    <n v="1"/>
    <n v="7.6111111111094942"/>
    <n v="168.08916666655568"/>
    <s v="NO"/>
  </r>
  <r>
    <s v="ORIGIN SOLUTIONS LTD."/>
    <s v="SUDU8735670"/>
    <d v="2026-01-08T00:00:00"/>
    <s v="EVELYN MAERSK"/>
    <d v="2026-01-09T00:00:00"/>
    <s v="TET"/>
    <s v="MAERSK"/>
    <x v="1"/>
    <s v="sí"/>
    <s v="no disponible portic 02/01"/>
    <d v="2025-12-31T09:20:00"/>
    <d v="2026-01-07T09:46:18"/>
    <n v="1"/>
    <n v="8.6111111111094942"/>
    <n v="168.4383333332953"/>
    <s v="NO"/>
  </r>
  <r>
    <s v="DAMCO SPAIN, S.L."/>
    <s v="HLXU3558641"/>
    <d v="2026-01-08T00:00:00"/>
    <s v="EVELYN MAERSK"/>
    <d v="2026-01-08T00:00:00"/>
    <s v="TET"/>
    <s v="HAPAG"/>
    <x v="1"/>
    <s v="sí"/>
    <m/>
    <d v="2025-12-31T09:20:00"/>
    <d v="2026-01-02T08:30:40"/>
    <n v="1"/>
    <n v="7.6111111111094942"/>
    <n v="47.177777777658775"/>
    <s v="YES"/>
  </r>
  <r>
    <s v="DAMCO SPAIN, S.L."/>
    <s v="BSIU9559086"/>
    <d v="2026-01-08T00:00:00"/>
    <s v="EVELYN MAERSK"/>
    <d v="2026-01-08T00:00:00"/>
    <s v="TET"/>
    <s v="HAPAG"/>
    <x v="1"/>
    <s v="sí"/>
    <m/>
    <d v="2025-12-31T09:20:00"/>
    <d v="2026-01-02T08:29:47"/>
    <n v="1"/>
    <n v="7.6111111111094942"/>
    <n v="47.163055555487517"/>
    <s v="YES"/>
  </r>
  <r>
    <s v="ORIGIN SOLUTIONS LTD."/>
    <s v="CAIU5863578"/>
    <d v="2026-01-03T00:00:00"/>
    <s v="ANTONIA MAERSK"/>
    <d v="2026-01-13T10:00:00"/>
    <s v="TET"/>
    <s v="MAERSK"/>
    <x v="1"/>
    <s v="sí"/>
    <m/>
    <d v="2025-12-31T09:37:25"/>
    <d v="2025-12-31T11:35:17"/>
    <n v="1"/>
    <n v="13.015682870369346"/>
    <n v="1.9644444443983957"/>
    <s v="YES"/>
  </r>
  <r>
    <s v="DAMCO SPAIN, S.L."/>
    <s v="MRSU7249990"/>
    <d v="2026-01-03T00:00:00"/>
    <s v="ANTONIA MAERSK"/>
    <d v="2026-01-13T08:00:00"/>
    <s v="TET"/>
    <s v="MAERSK"/>
    <x v="1"/>
    <s v="sí"/>
    <m/>
    <d v="2025-12-31T09:37:25"/>
    <d v="2026-01-02T08:34:35"/>
    <n v="1"/>
    <n v="12.932349537040864"/>
    <n v="46.952777777798474"/>
    <s v="YES"/>
  </r>
  <r>
    <s v="DAMCO SPAIN, S.L."/>
    <s v="TRHU8284406"/>
    <d v="2026-01-03T00:00:00"/>
    <s v="ANTONIA MAERSK"/>
    <d v="2026-01-13T08:00:00"/>
    <s v="TET"/>
    <s v="MAERSK"/>
    <x v="1"/>
    <s v="sí"/>
    <m/>
    <d v="2025-12-31T09:37:25"/>
    <d v="2026-01-02T08:34:38"/>
    <n v="1"/>
    <n v="12.932349537040864"/>
    <n v="46.953611111151986"/>
    <s v="YES"/>
  </r>
  <r>
    <s v="ORIGIN SOLUTIONS LTD."/>
    <s v="SUDU8738258"/>
    <d v="2026-01-03T00:00:00"/>
    <s v="ANTONIA MAERSK"/>
    <d v="2026-01-13T06:00:00"/>
    <s v="TET"/>
    <s v="MAERSK"/>
    <x v="1"/>
    <s v="sí"/>
    <m/>
    <d v="2025-12-31T09:37:25"/>
    <d v="2025-12-31T11:35:20"/>
    <n v="1"/>
    <n v="12.849016203705105"/>
    <n v="1.9652777777519077"/>
    <s v="YES"/>
  </r>
  <r>
    <s v="ORIGIN SOLUTIONS LTD."/>
    <s v="MSKU4671229"/>
    <d v="2026-01-03T00:00:00"/>
    <s v="ANTONIA MAERSK"/>
    <d v="2026-01-13T06:00:00"/>
    <s v="TET"/>
    <s v="MAERSK"/>
    <x v="1"/>
    <s v="sí"/>
    <m/>
    <d v="2025-12-31T09:37:25"/>
    <d v="2026-01-02T11:31:00"/>
    <n v="1"/>
    <n v="12.849016203705105"/>
    <n v="49.893055555585306"/>
    <s v="YES"/>
  </r>
  <r>
    <s v="ORIGIN SOLUTIONS LTD."/>
    <s v="MSKU4673915"/>
    <d v="2026-01-03T00:00:00"/>
    <s v="ANTONIA MAERSK"/>
    <d v="2026-01-09T06:00:00"/>
    <s v="TET"/>
    <s v="MAERSK"/>
    <x v="1"/>
    <s v="sí"/>
    <m/>
    <d v="2025-12-31T09:37:25"/>
    <d v="2026-01-02T11:31:01"/>
    <n v="1"/>
    <n v="8.849016203705105"/>
    <n v="49.893333333428018"/>
    <s v="YES"/>
  </r>
  <r>
    <s v="ORIGIN SOLUTIONS LTD."/>
    <s v="MRKU5802379"/>
    <d v="2026-01-03T00:00:00"/>
    <s v="ANTONIA MAERSK"/>
    <d v="2026-01-08T12:00:00"/>
    <s v="TET"/>
    <s v="MAERSK"/>
    <x v="1"/>
    <s v="sí"/>
    <m/>
    <d v="2025-12-31T09:37:25"/>
    <d v="2025-12-31T11:35:20"/>
    <n v="1"/>
    <n v="8.099016203705105"/>
    <n v="1.9652777777519077"/>
    <s v="YES"/>
  </r>
  <r>
    <s v="ORIGIN SOLUTIONS LTD."/>
    <s v="MRKU4411512"/>
    <d v="2026-01-03T00:00:00"/>
    <s v="ANTONIA MAERSK"/>
    <d v="2026-01-08T11:00:00"/>
    <s v="TET"/>
    <s v="MAERSK"/>
    <x v="1"/>
    <s v="sí"/>
    <m/>
    <d v="2025-12-31T09:37:25"/>
    <d v="2025-12-31T11:35:20"/>
    <n v="1"/>
    <n v="8.0573495370408637"/>
    <n v="1.9652777777519077"/>
    <s v="YES"/>
  </r>
  <r>
    <s v="ORIGIN SOLUTIONS LTD."/>
    <s v="MRKU0918089"/>
    <d v="2026-01-03T00:00:00"/>
    <s v="ANTONIA MAERSK"/>
    <d v="2026-01-08T10:00:00"/>
    <s v="TET"/>
    <s v="MAERSK"/>
    <x v="1"/>
    <s v="sí"/>
    <m/>
    <d v="2025-12-31T09:37:25"/>
    <d v="2026-01-02T11:37:56"/>
    <n v="1"/>
    <n v="8.0156828703693463"/>
    <n v="50.008611111086793"/>
    <s v="YES"/>
  </r>
  <r>
    <s v="ORIGIN SOLUTIONS LTD."/>
    <s v="MAEU9183276"/>
    <d v="2026-01-03T00:00:00"/>
    <s v="ANTONIA MAERSK"/>
    <d v="2026-01-08T09:00:00"/>
    <s v="TET"/>
    <s v="MAERSK"/>
    <x v="1"/>
    <s v="sí"/>
    <m/>
    <d v="2025-12-31T09:37:25"/>
    <d v="2025-12-31T11:35:20"/>
    <n v="1"/>
    <n v="7.974016203705105"/>
    <n v="1.9652777777519077"/>
    <s v="YES"/>
  </r>
  <r>
    <s v="ORIGIN SOLUTIONS LTD."/>
    <s v="SUDU6525844"/>
    <d v="2026-01-03T00:00:00"/>
    <s v="ANTONIA MAERSK"/>
    <d v="2026-01-08T09:00:00"/>
    <s v="TET"/>
    <s v="MAERSK"/>
    <x v="1"/>
    <s v="sí"/>
    <m/>
    <d v="2025-12-31T09:37:25"/>
    <d v="2026-01-02T11:31:02"/>
    <n v="1"/>
    <n v="7.974016203705105"/>
    <n v="49.893611111096106"/>
    <s v="YES"/>
  </r>
  <r>
    <s v="DAMCO SPAIN, S.L."/>
    <s v="CAAU9274655"/>
    <d v="2026-01-03T00:00:00"/>
    <s v="ANTONIA MAERSK"/>
    <d v="2026-01-08T08:00:00"/>
    <s v="TET"/>
    <s v="MAERSK"/>
    <x v="1"/>
    <s v="sí"/>
    <m/>
    <d v="2025-12-31T09:37:25"/>
    <d v="2026-01-02T08:34:38"/>
    <n v="1"/>
    <n v="7.9323495370408637"/>
    <n v="46.953611111151986"/>
    <s v="YES"/>
  </r>
  <r>
    <s v="SCANWELL LOGISTICS SPAIN ,S.L."/>
    <s v="MSKU4707390"/>
    <d v="2026-01-03T00:00:00"/>
    <s v="ANTONIA MAERSK"/>
    <d v="2026-01-08T08:00:00"/>
    <s v="TET"/>
    <s v="MAERSK"/>
    <x v="1"/>
    <s v="sí"/>
    <m/>
    <d v="2025-12-31T09:37:25"/>
    <d v="2026-01-02T11:39:11"/>
    <n v="1"/>
    <n v="7.9323495370408637"/>
    <n v="50.029444444400724"/>
    <s v="YES"/>
  </r>
  <r>
    <s v="SCANWELL LOGISTICS SPAIN ,S.L."/>
    <s v="MAEU9228350"/>
    <d v="2026-01-03T00:00:00"/>
    <s v="ANTONIA MAERSK"/>
    <d v="2026-01-08T08:00:00"/>
    <s v="TET"/>
    <s v="MAERSK"/>
    <x v="1"/>
    <s v="sí"/>
    <m/>
    <d v="2025-12-31T09:37:25"/>
    <d v="2026-01-02T11:39:12"/>
    <n v="1"/>
    <n v="7.9323495370408637"/>
    <n v="50.029722222243436"/>
    <s v="YES"/>
  </r>
  <r>
    <s v="ORIGIN SOLUTIONS LTD."/>
    <s v="MSKU1904902"/>
    <d v="2026-01-03T00:00:00"/>
    <s v="ANTONIA MAERSK"/>
    <d v="2026-01-08T06:00:00"/>
    <s v="TET"/>
    <s v="MAERSK"/>
    <x v="1"/>
    <s v="sí"/>
    <m/>
    <d v="2025-12-31T09:37:25"/>
    <d v="2026-01-02T11:31:03"/>
    <n v="1"/>
    <n v="7.849016203705105"/>
    <n v="49.893888888938818"/>
    <s v="YES"/>
  </r>
  <r>
    <s v="ORIGIN SOLUTIONS LTD."/>
    <s v="MSKU9008060"/>
    <d v="2026-01-03T00:00:00"/>
    <s v="ANTONIA MAERSK"/>
    <d v="2026-01-07T14:00:00"/>
    <s v="TET"/>
    <s v="MAERSK"/>
    <x v="1"/>
    <s v="sí"/>
    <m/>
    <d v="2025-12-31T09:37:25"/>
    <d v="2025-12-31T11:35:20"/>
    <n v="1"/>
    <n v="7.1823495370408637"/>
    <n v="1.9652777777519077"/>
    <s v="YES"/>
  </r>
  <r>
    <s v="SCANWELL LOGISTICS SPAIN ,S.L."/>
    <s v="MRSU5445870"/>
    <d v="2026-01-03T00:00:00"/>
    <s v="ANTONIA MAERSK"/>
    <d v="2026-01-07T12:00:00"/>
    <s v="TET"/>
    <s v="MAERSK"/>
    <x v="1"/>
    <s v="sí"/>
    <m/>
    <d v="2025-12-31T09:37:25"/>
    <d v="2026-01-02T08:20:58"/>
    <n v="1"/>
    <n v="7.099016203705105"/>
    <n v="46.725833333388437"/>
    <s v="YES"/>
  </r>
  <r>
    <s v="ORIGIN SOLUTIONS LTD."/>
    <s v="MSKU1065341"/>
    <d v="2026-01-03T00:00:00"/>
    <s v="ANTONIA MAERSK"/>
    <d v="2026-01-07T08:00:00"/>
    <s v="TET"/>
    <s v="MAERSK"/>
    <x v="1"/>
    <s v="sí"/>
    <m/>
    <d v="2025-12-31T09:37:25"/>
    <d v="2026-01-02T08:23:12"/>
    <n v="1"/>
    <n v="6.9323495370408637"/>
    <n v="46.76305555558065"/>
    <s v="YES"/>
  </r>
  <r>
    <s v="ORIGIN SOLUTIONS LTD."/>
    <s v="MSKU0519727"/>
    <d v="2026-01-03T00:00:00"/>
    <s v="ANTONIA MAERSK"/>
    <d v="2026-01-05T16:00:00"/>
    <s v="TET"/>
    <s v="MAERSK"/>
    <x v="1"/>
    <s v="sí"/>
    <m/>
    <d v="2025-12-31T09:37:25"/>
    <d v="2025-12-31T11:35:20"/>
    <n v="1"/>
    <n v="5.2656828703693463"/>
    <n v="1.9652777777519077"/>
    <s v="YES"/>
  </r>
  <r>
    <s v="ORIGIN SOLUTIONS LTD."/>
    <s v="MRKU4877706"/>
    <d v="2026-01-03T00:00:00"/>
    <s v="ANTONIA MAERSK"/>
    <d v="2026-01-05T15:00:00"/>
    <s v="TET"/>
    <s v="MAERSK"/>
    <x v="1"/>
    <s v="sí"/>
    <m/>
    <d v="2025-12-31T09:37:25"/>
    <d v="2025-12-31T11:35:20"/>
    <n v="1"/>
    <n v="5.224016203705105"/>
    <n v="1.9652777777519077"/>
    <s v="YES"/>
  </r>
  <r>
    <s v="ORIGIN SOLUTIONS LTD."/>
    <s v="MSKU1154840"/>
    <d v="2026-01-03T00:00:00"/>
    <s v="ANTONIA MAERSK"/>
    <d v="2026-01-05T13:00:00"/>
    <s v="TET"/>
    <s v="MAERSK"/>
    <x v="1"/>
    <s v="sí"/>
    <m/>
    <d v="2025-12-31T09:37:25"/>
    <d v="2025-12-31T11:35:20"/>
    <n v="1"/>
    <n v="5.1406828703693463"/>
    <n v="1.9652777777519077"/>
    <s v="YES"/>
  </r>
  <r>
    <s v="ORIGIN SOLUTIONS LTD."/>
    <s v="MRKU2583678"/>
    <d v="2026-01-03T00:00:00"/>
    <s v="ANTONIA MAERSK"/>
    <d v="2026-01-05T13:00:00"/>
    <s v="TET"/>
    <s v="MAERSK"/>
    <x v="1"/>
    <s v="sí"/>
    <m/>
    <d v="2025-12-31T09:37:25"/>
    <d v="2025-12-31T11:40:37"/>
    <n v="1"/>
    <n v="5.1406828703693463"/>
    <n v="2.0533333332859911"/>
    <s v="YES"/>
  </r>
  <r>
    <s v="ORIGIN SOLUTIONS LTD."/>
    <s v="MSKU4634689"/>
    <d v="2026-01-03T00:00:00"/>
    <s v="ANTONIA MAERSK"/>
    <d v="2026-01-05T12:00:00"/>
    <s v="TET"/>
    <s v="MAERSK"/>
    <x v="1"/>
    <s v="sí"/>
    <m/>
    <d v="2025-12-31T09:37:25"/>
    <d v="2025-12-31T11:35:20"/>
    <n v="1"/>
    <n v="5.099016203705105"/>
    <n v="1.9652777777519077"/>
    <s v="YES"/>
  </r>
  <r>
    <s v="SCANWELL LOGISTICS SPAIN ,S.L."/>
    <s v="MRKU4622310"/>
    <d v="2026-01-03T00:00:00"/>
    <s v="ANTONIA MAERSK"/>
    <d v="2026-01-05T12:00:00"/>
    <s v="TET"/>
    <s v="MAERSK"/>
    <x v="1"/>
    <s v="sí"/>
    <m/>
    <d v="2025-12-31T09:37:25"/>
    <d v="2025-12-31T11:44:49"/>
    <n v="1"/>
    <n v="5.099016203705105"/>
    <n v="2.1233333334093913"/>
    <s v="YES"/>
  </r>
  <r>
    <s v="DAMCO SPAIN, S.L."/>
    <s v="MRSU8031869"/>
    <d v="2026-01-03T00:00:00"/>
    <s v="ANTONIA MAERSK"/>
    <d v="2026-01-12T08:00:00"/>
    <s v="SYRTRANS"/>
    <s v="MAERSK"/>
    <x v="1"/>
    <s v="sí"/>
    <m/>
    <d v="2025-12-31T09:37:25"/>
    <d v="2025-12-31T12:09:45"/>
    <n v="1"/>
    <n v="11.932349537040864"/>
    <n v="2.5388888888410293"/>
    <s v="YES"/>
  </r>
  <r>
    <s v="DAMCO SPAIN, S.L."/>
    <s v="MRKU5116960"/>
    <d v="2026-01-03T00:00:00"/>
    <s v="ANTONIA MAERSK"/>
    <d v="2026-01-08T15:00:00"/>
    <s v="SYRTRANS"/>
    <s v="MAERSK"/>
    <x v="1"/>
    <s v="sí"/>
    <m/>
    <d v="2025-12-31T09:37:25"/>
    <d v="2026-01-02T08:34:38"/>
    <n v="1"/>
    <n v="8.224016203705105"/>
    <n v="46.953611111151986"/>
    <s v="YES"/>
  </r>
  <r>
    <s v="ORIGIN SOLUTIONS LTD."/>
    <s v="CAIU9746944"/>
    <d v="2026-01-03T00:00:00"/>
    <s v="ANTONIA MAERSK"/>
    <d v="2026-01-08T11:00:00"/>
    <s v="SYRTRANS"/>
    <s v="MAERSK"/>
    <x v="1"/>
    <s v="sí"/>
    <m/>
    <d v="2025-12-31T09:37:25"/>
    <d v="2026-01-02T11:37:58"/>
    <n v="1"/>
    <n v="8.0573495370408637"/>
    <n v="50.009166666772217"/>
    <s v="YES"/>
  </r>
  <r>
    <s v="DAMCO SPAIN, S.L."/>
    <s v="MRSU8518651"/>
    <d v="2026-01-03T00:00:00"/>
    <s v="ANTONIA MAERSK"/>
    <d v="2026-01-08T06:00:00"/>
    <s v="SYRTRANS"/>
    <s v="MAERSK"/>
    <x v="1"/>
    <s v="sí"/>
    <m/>
    <d v="2025-12-31T09:37:25"/>
    <d v="2025-12-31T12:09:46"/>
    <n v="1"/>
    <n v="7.849016203705105"/>
    <n v="2.5391666666837409"/>
    <s v="YES"/>
  </r>
  <r>
    <s v="SCANWELL LOGISTICS SPAIN ,S.L."/>
    <s v="FANU3769253"/>
    <d v="2026-01-03T00:00:00"/>
    <s v="ANTONIA MAERSK"/>
    <d v="2026-01-07T17:00:00"/>
    <s v="SYRTRANS"/>
    <s v="HAPAG"/>
    <x v="1"/>
    <s v="sí"/>
    <m/>
    <d v="2025-12-31T09:37:25"/>
    <d v="2025-12-31T12:06:40"/>
    <n v="1"/>
    <n v="7.3073495370408637"/>
    <n v="2.4874999999883585"/>
    <s v="YES"/>
  </r>
  <r>
    <s v="DAMCO SPAIN, S.L."/>
    <s v="MRSU5166686"/>
    <d v="2026-01-03T00:00:00"/>
    <s v="ANTONIA MAERSK"/>
    <d v="2026-01-07T12:00:00"/>
    <s v="SYRTRANS"/>
    <s v="MAERSK"/>
    <x v="1"/>
    <s v="sí"/>
    <m/>
    <d v="2025-12-31T09:37:25"/>
    <d v="2026-01-02T08:24:15"/>
    <n v="1"/>
    <n v="7.099016203705105"/>
    <n v="46.780555555655155"/>
    <s v="YES"/>
  </r>
  <r>
    <s v="SCANWELL LOGISTICS SPAIN ,S.L."/>
    <s v="HLBU1489565"/>
    <d v="2026-01-03T00:00:00"/>
    <s v="ANTONIA MAERSK"/>
    <d v="2026-01-07T10:00:00"/>
    <s v="SYRTRANS"/>
    <s v="HAPAG"/>
    <x v="1"/>
    <s v="sí"/>
    <m/>
    <d v="2025-12-31T09:37:25"/>
    <d v="2025-12-31T12:06:42"/>
    <n v="1"/>
    <n v="7.0156828703693463"/>
    <n v="2.4880555556737818"/>
    <s v="YES"/>
  </r>
  <r>
    <s v="SCANWELL LOGISTICS SPAIN ,S.L."/>
    <s v="MRKU2081509"/>
    <d v="2026-01-03T00:00:00"/>
    <s v="ANTONIA MAERSK"/>
    <d v="2026-01-07T08:00:00"/>
    <s v="SYRTRANS"/>
    <s v="MAERSK"/>
    <x v="1"/>
    <s v="sí"/>
    <m/>
    <d v="2025-12-31T09:37:25"/>
    <d v="2026-01-02T08:20:58"/>
    <n v="1"/>
    <n v="6.9323495370408637"/>
    <n v="46.725833333388437"/>
    <s v="YES"/>
  </r>
  <r>
    <s v="SCANWELL LOGISTICS SPAIN ,S.L."/>
    <s v="BBCU3258115"/>
    <d v="2026-01-03T00:00:00"/>
    <s v="ANTONIA MAERSK"/>
    <d v="2026-01-07T08:00:00"/>
    <s v="SYRTRANS"/>
    <s v="HAPAG"/>
    <x v="1"/>
    <s v="sí"/>
    <m/>
    <d v="2025-12-31T09:37:25"/>
    <d v="2025-12-31T12:06:42"/>
    <n v="1"/>
    <n v="6.9323495370408637"/>
    <n v="2.4880555556737818"/>
    <s v="YES"/>
  </r>
  <r>
    <s v="DAMCO SPAIN, S.L."/>
    <s v="CAJU5129866"/>
    <d v="2026-01-03T00:00:00"/>
    <s v="ANTONIA MAERSK"/>
    <d v="2026-01-07T06:00:00"/>
    <s v="SYRTRANS"/>
    <s v="MAERSK"/>
    <x v="1"/>
    <s v="sí"/>
    <m/>
    <d v="2025-12-31T09:37:25"/>
    <d v="2025-12-31T12:03:21"/>
    <n v="1"/>
    <n v="6.849016203705105"/>
    <n v="2.4322222222108394"/>
    <s v="YES"/>
  </r>
  <r>
    <s v="DAMCO SPAIN, S.L."/>
    <s v="MRSU7595695"/>
    <d v="2026-01-03T00:00:00"/>
    <s v="ANTONIA MAERSK"/>
    <d v="2026-01-05T14:00:00"/>
    <s v="SYRTRANS"/>
    <s v="MAERSK"/>
    <x v="1"/>
    <s v="sí"/>
    <m/>
    <d v="2025-12-31T09:37:25"/>
    <d v="2025-12-31T11:49:40"/>
    <n v="1"/>
    <n v="5.1823495370408637"/>
    <n v="2.2041666667792015"/>
    <s v="YES"/>
  </r>
  <r>
    <s v="DAMCO SPAIN, S.L."/>
    <s v="MRKU5855677"/>
    <d v="2026-01-03T00:00:00"/>
    <s v="ANTONIA MAERSK"/>
    <d v="2026-01-05T13:00:00"/>
    <s v="SYRTRANS"/>
    <s v="MAERSK"/>
    <x v="1"/>
    <s v="sí"/>
    <m/>
    <d v="2025-12-31T09:37:25"/>
    <d v="2025-12-31T11:49:41"/>
    <n v="1"/>
    <n v="5.1406828703693463"/>
    <n v="2.2044444444472902"/>
    <s v="YES"/>
  </r>
  <r>
    <s v="DAMCO SPAIN, S.L."/>
    <s v="HASU5104386"/>
    <d v="2026-01-03T00:00:00"/>
    <s v="ANTONIA MAERSK"/>
    <d v="2026-01-05T12:00:00"/>
    <s v="SYRTRANS"/>
    <s v="MAERSK"/>
    <x v="1"/>
    <s v="sí"/>
    <m/>
    <d v="2025-12-31T09:37:25"/>
    <d v="2025-12-31T11:51:20"/>
    <n v="1"/>
    <n v="5.099016203705105"/>
    <n v="2.2319444444146939"/>
    <s v="YES"/>
  </r>
  <r>
    <s v="ORIGIN SOLUTIONS LTD."/>
    <s v="MRKU5962720"/>
    <d v="2026-01-03T00:00:00"/>
    <s v="ANTONIA MAERSK"/>
    <d v="2026-01-05T12:00:00"/>
    <s v="SYRTRANS"/>
    <s v="MAERSK"/>
    <x v="1"/>
    <s v="sí"/>
    <m/>
    <d v="2025-12-31T09:37:25"/>
    <d v="2025-12-31T11:52:16"/>
    <n v="1"/>
    <n v="5.099016203705105"/>
    <n v="2.247500000114087"/>
    <s v="YES"/>
  </r>
  <r>
    <s v="SCANWELL LOGISTICS SPAIN ,S.L."/>
    <s v="CAAU6481129"/>
    <d v="2026-01-03T00:00:00"/>
    <s v="ANTONIA MAERSK"/>
    <d v="2026-01-05T10:00:00"/>
    <s v="SYRTRANS"/>
    <s v="MAERSK"/>
    <x v="1"/>
    <s v="sí"/>
    <m/>
    <d v="2025-12-31T09:37:25"/>
    <d v="2025-12-31T12:00:16"/>
    <n v="1"/>
    <n v="5.0156828703693463"/>
    <n v="2.3808333333581686"/>
    <s v="YES"/>
  </r>
  <r>
    <s v="ORIGIN SOLUTIONS LTD."/>
    <s v="MSKU9518260"/>
    <d v="2026-01-03T00:00:00"/>
    <s v="ANTONIA MAERSK"/>
    <d v="2026-01-05T10:00:00"/>
    <s v="SYRTRANS"/>
    <s v="MAERSK"/>
    <x v="1"/>
    <s v="sí"/>
    <m/>
    <d v="2025-12-31T09:37:25"/>
    <d v="2025-12-31T11:40:37"/>
    <n v="1"/>
    <n v="5.0156828703693463"/>
    <n v="2.0533333332859911"/>
    <s v="YES"/>
  </r>
  <r>
    <s v="SCANWELL LOGISTICS SPAIN ,S.L."/>
    <s v="CAIU9418415"/>
    <d v="2026-01-03T00:00:00"/>
    <s v="ANTONIA MAERSK"/>
    <d v="2026-01-05T10:00:00"/>
    <s v="SYRTRANS"/>
    <s v="HAPAG"/>
    <x v="1"/>
    <s v="sí"/>
    <m/>
    <d v="2025-12-31T09:37:25"/>
    <d v="2025-12-31T12:00:53"/>
    <n v="1"/>
    <n v="5.0156828703693463"/>
    <n v="2.3911111110937782"/>
    <s v="YES"/>
  </r>
  <r>
    <s v="DAMCO SPAIN, S.L."/>
    <s v="CAAU4786453"/>
    <d v="2026-01-03T00:00:00"/>
    <s v="ANTONIA MAERSK"/>
    <d v="2026-01-05T10:00:00"/>
    <s v="SYRTRANS"/>
    <s v="MAERSK"/>
    <x v="1"/>
    <s v="sí"/>
    <m/>
    <d v="2025-12-31T09:37:25"/>
    <d v="2025-12-31T12:03:22"/>
    <n v="1"/>
    <n v="5.0156828703693463"/>
    <n v="2.432500000053551"/>
    <s v="YES"/>
  </r>
  <r>
    <s v="DAMCO SPAIN, S.L."/>
    <s v="CAAU9189907"/>
    <d v="2026-01-03T00:00:00"/>
    <s v="ANTONIA MAERSK"/>
    <d v="2026-01-08T10:00:00"/>
    <s v="LOGISTICA MUNNE"/>
    <s v="MAERSK"/>
    <x v="1"/>
    <s v="sí"/>
    <m/>
    <d v="2025-12-31T09:37:25"/>
    <d v="2026-01-02T08:34:38"/>
    <n v="1"/>
    <n v="8.0156828703693463"/>
    <n v="46.953611111151986"/>
    <s v="YES"/>
  </r>
  <r>
    <s v="SCANWELL LOGISTICS SPAIN ,S.L."/>
    <s v="MRKU8376385"/>
    <d v="2026-01-03T00:00:00"/>
    <s v="ANTONIA MAERSK"/>
    <d v="2026-01-07T15:00:00"/>
    <s v="LOGISTICA MUNNE"/>
    <s v="MAERSK"/>
    <x v="1"/>
    <s v="sí"/>
    <m/>
    <d v="2025-12-31T09:37:25"/>
    <d v="2026-01-02T08:25:46"/>
    <n v="1"/>
    <n v="7.224016203705105"/>
    <n v="46.805833333404735"/>
    <s v="YES"/>
  </r>
  <r>
    <s v="DAMCO SPAIN, S.L."/>
    <s v="MSKU1219093"/>
    <d v="2026-01-03T00:00:00"/>
    <s v="ANTONIA MAERSK"/>
    <d v="2026-01-07T11:00:00"/>
    <s v="LOGISTICA MUNNE"/>
    <s v="MAERSK"/>
    <x v="1"/>
    <s v="sí"/>
    <m/>
    <d v="2025-12-31T09:37:25"/>
    <d v="2025-12-31T11:51:21"/>
    <n v="1"/>
    <n v="7.0573495370408637"/>
    <n v="2.2322222222574055"/>
    <s v="YES"/>
  </r>
  <r>
    <s v="SCANWELL LOGISTICS SPAIN ,S.L."/>
    <s v="TLLU5406339"/>
    <d v="2026-01-03T00:00:00"/>
    <s v="ANTONIA MAERSK"/>
    <d v="2026-01-07T09:00:00"/>
    <s v="LOGISTICA MUNNE"/>
    <s v="HAPAG"/>
    <x v="1"/>
    <s v="sí"/>
    <m/>
    <d v="2025-12-31T09:37:25"/>
    <d v="2026-01-02T12:46:28"/>
    <n v="1"/>
    <n v="6.974016203705105"/>
    <n v="51.150833333318587"/>
    <s v="YES"/>
  </r>
  <r>
    <s v="DAMCO SPAIN, S.L."/>
    <s v="CAJU5291157"/>
    <d v="2026-01-03T00:00:00"/>
    <s v="ANTONIA MAERSK"/>
    <d v="2026-01-07T06:00:00"/>
    <s v="LOGISTICA MUNNE"/>
    <s v="MAERSK"/>
    <x v="1"/>
    <s v="sí"/>
    <m/>
    <d v="2025-12-31T09:37:25"/>
    <d v="2025-12-31T12:03:23"/>
    <n v="1"/>
    <n v="6.849016203705105"/>
    <n v="2.4327777778962627"/>
    <s v="YES"/>
  </r>
  <r>
    <s v="DAMCO SPAIN, S.L."/>
    <s v="CAIU4618663"/>
    <d v="2026-01-03T00:00:00"/>
    <s v="ANTONIA MAERSK"/>
    <d v="2026-01-05T13:00:00"/>
    <s v="LOGISTICA MUNNE"/>
    <s v="MAERSK"/>
    <x v="1"/>
    <s v="sí"/>
    <m/>
    <d v="2025-12-31T09:37:25"/>
    <d v="2025-12-31T11:49:42"/>
    <n v="1"/>
    <n v="5.1406828703693463"/>
    <n v="2.2047222222900018"/>
    <s v="YES"/>
  </r>
  <r>
    <s v="SCANWELL LOGISTICS SPAIN ,S.L."/>
    <s v="TRHU6761177"/>
    <d v="2026-01-03T00:00:00"/>
    <s v="ANTONIA MAERSK"/>
    <d v="2026-01-05T12:00:00"/>
    <s v="LOGISTICA MUNNE"/>
    <s v="MAERSK"/>
    <x v="1"/>
    <s v="sí"/>
    <m/>
    <d v="2025-12-31T09:37:25"/>
    <d v="2025-12-31T11:44:54"/>
    <n v="1"/>
    <n v="5.099016203705105"/>
    <n v="2.1247222222737037"/>
    <s v="YES"/>
  </r>
  <r>
    <s v="SCANWELL LOGISTICS SPAIN ,S.L."/>
    <s v="MSKU4771850"/>
    <d v="2026-01-03T00:00:00"/>
    <s v="ANTONIA MAERSK"/>
    <d v="2026-01-05T11:00:00"/>
    <s v="LOGISTICA MUNNE"/>
    <s v="MAERSK"/>
    <x v="1"/>
    <s v="sí"/>
    <m/>
    <d v="2025-12-31T09:37:25"/>
    <d v="2025-12-31T11:44:54"/>
    <n v="1"/>
    <n v="5.0573495370408637"/>
    <n v="2.1247222222737037"/>
    <s v="YES"/>
  </r>
  <r>
    <s v="SCANWELL LOGISTICS SPAIN ,S.L."/>
    <s v="MRKU6241117"/>
    <d v="2026-01-03T00:00:00"/>
    <s v="ANTONIA MAERSK"/>
    <d v="2026-01-05T10:00:00"/>
    <s v="LOGISTICA MUNNE"/>
    <s v="MAERSK"/>
    <x v="1"/>
    <s v="sí"/>
    <m/>
    <d v="2025-12-31T09:37:25"/>
    <d v="2025-12-31T11:44:54"/>
    <n v="1"/>
    <n v="5.0156828703693463"/>
    <n v="2.1247222222737037"/>
    <s v="YES"/>
  </r>
  <r>
    <s v="SCANWELL LOGISTICS SPAIN ,S.L."/>
    <s v="HAMU2417662"/>
    <d v="2026-01-03T00:00:00"/>
    <s v="ANTONIA MAERSK"/>
    <d v="2026-01-05T10:00:00"/>
    <s v="LOGISTICA MUNNE"/>
    <s v="HAPAG"/>
    <x v="1"/>
    <s v="sí"/>
    <m/>
    <d v="2025-12-31T09:37:25"/>
    <d v="2025-12-31T12:06:42"/>
    <n v="1"/>
    <n v="5.0156828703693463"/>
    <n v="2.4880555556737818"/>
    <s v="YES"/>
  </r>
  <r>
    <s v="SCANWELL LOGISTICS SPAIN ,S.L."/>
    <s v="FDCU0143510"/>
    <d v="2026-01-03T00:00:00"/>
    <s v="ANTONIA MAERSK"/>
    <d v="2026-01-05T09:00:00"/>
    <s v="LOGISTICA MUNNE"/>
    <s v="HAPAG"/>
    <x v="1"/>
    <s v="sí"/>
    <m/>
    <d v="2025-12-31T09:37:25"/>
    <d v="2025-12-31T12:06:42"/>
    <n v="1"/>
    <n v="4.974016203705105"/>
    <n v="2.4880555556737818"/>
    <s v="YES"/>
  </r>
  <r>
    <s v="DAMCO SPAIN, S.L."/>
    <s v="MRSU8467277"/>
    <d v="2026-01-03T00:00:00"/>
    <s v="ANTONIA MAERSK"/>
    <d v="2026-01-05T09:00:00"/>
    <s v="LOGISTICA MUNNE"/>
    <s v="MAERSK"/>
    <x v="1"/>
    <s v="sí"/>
    <m/>
    <d v="2025-12-31T09:37:25"/>
    <d v="2025-12-31T12:03:23"/>
    <n v="1"/>
    <n v="4.974016203705105"/>
    <n v="2.4327777778962627"/>
    <s v="YES"/>
  </r>
  <r>
    <s v="DAMCO SPAIN, S.L."/>
    <s v="SUDU8990660"/>
    <d v="2026-01-03T00:00:00"/>
    <s v="ANTONIA MAERSK"/>
    <d v="2026-01-08T12:00:00"/>
    <s v="BUTRANSA"/>
    <s v="MAERSK"/>
    <x v="1"/>
    <s v="sí"/>
    <m/>
    <d v="2025-12-31T09:37:25"/>
    <d v="2026-01-02T08:34:38"/>
    <n v="1"/>
    <n v="8.099016203705105"/>
    <n v="46.953611111151986"/>
    <s v="YES"/>
  </r>
  <r>
    <s v="ORIGIN SOLUTIONS LTD."/>
    <s v="MSKU4780770"/>
    <d v="2026-01-03T00:00:00"/>
    <s v="ANTONIA MAERSK"/>
    <d v="2026-01-08T09:00:00"/>
    <s v="BUTRANSA"/>
    <s v="MAERSK"/>
    <x v="1"/>
    <s v="sí"/>
    <m/>
    <d v="2025-12-31T09:37:25"/>
    <d v="2026-01-02T11:31:04"/>
    <n v="1"/>
    <n v="7.974016203705105"/>
    <n v="49.89416666678153"/>
    <s v="YES"/>
  </r>
  <r>
    <s v="DAMCO SPAIN, S.L."/>
    <s v="FFAU7369776"/>
    <d v="2026-01-03T00:00:00"/>
    <s v="ANTONIA MAERSK"/>
    <d v="2026-01-08T06:00:00"/>
    <s v="BUTRANSA"/>
    <s v="MAERSK"/>
    <x v="1"/>
    <s v="sí"/>
    <m/>
    <d v="2025-12-31T09:37:25"/>
    <d v="2025-12-31T12:09:46"/>
    <n v="1"/>
    <n v="7.849016203705105"/>
    <n v="2.5391666666837409"/>
    <s v="YES"/>
  </r>
  <r>
    <s v="ORIGIN SOLUTIONS LTD."/>
    <s v="MSKU4826254"/>
    <d v="2026-01-03T00:00:00"/>
    <s v="ANTONIA MAERSK"/>
    <d v="2026-01-07T13:00:00"/>
    <s v="BUTRANSA"/>
    <s v="MAERSK"/>
    <x v="1"/>
    <s v="sí"/>
    <m/>
    <d v="2025-12-31T09:37:25"/>
    <d v="2025-12-31T11:35:20"/>
    <n v="1"/>
    <n v="7.1406828703693463"/>
    <n v="1.9652777777519077"/>
    <s v="YES"/>
  </r>
  <r>
    <s v="SCANWELL LOGISTICS SPAIN ,S.L."/>
    <s v="TCLU1559115"/>
    <d v="2026-01-03T00:00:00"/>
    <s v="ANTONIA MAERSK"/>
    <d v="2026-01-07T13:00:00"/>
    <s v="BUTRANSA"/>
    <s v="MAERSK"/>
    <x v="1"/>
    <s v="sí"/>
    <m/>
    <d v="2025-12-31T09:37:25"/>
    <d v="2026-01-02T08:25:47"/>
    <n v="1"/>
    <n v="7.1406828703693463"/>
    <n v="46.806111111072823"/>
    <s v="YES"/>
  </r>
  <r>
    <s v="SCANWELL LOGISTICS SPAIN ,S.L."/>
    <s v="MSKU0128316"/>
    <d v="2026-01-03T00:00:00"/>
    <s v="ANTONIA MAERSK"/>
    <d v="2026-01-07T08:00:00"/>
    <s v="BUTRANSA"/>
    <s v="MAERSK"/>
    <x v="1"/>
    <s v="sí"/>
    <m/>
    <d v="2025-12-31T09:37:25"/>
    <d v="2026-01-02T08:20:59"/>
    <n v="1"/>
    <n v="6.9323495370408637"/>
    <n v="46.726111111231148"/>
    <s v="YES"/>
  </r>
  <r>
    <s v="SCANWELL LOGISTICS SPAIN ,S.L."/>
    <s v="HLBU1304954"/>
    <d v="2026-01-03T00:00:00"/>
    <s v="ANTONIA MAERSK"/>
    <d v="2026-01-07T07:00:00"/>
    <s v="BUTRANSA"/>
    <s v="HAPAG"/>
    <x v="1"/>
    <s v="sí"/>
    <m/>
    <d v="2025-12-31T09:37:25"/>
    <d v="2025-12-31T12:06:42"/>
    <n v="1"/>
    <n v="6.8906828703693463"/>
    <n v="2.4880555556737818"/>
    <s v="YES"/>
  </r>
  <r>
    <s v="DAMCO SPAIN, S.L."/>
    <s v="MRSU8565735"/>
    <d v="2026-01-03T00:00:00"/>
    <s v="ANTONIA MAERSK"/>
    <d v="2026-01-07T06:00:00"/>
    <s v="BUTRANSA"/>
    <s v="MAERSK"/>
    <x v="1"/>
    <s v="sí"/>
    <m/>
    <d v="2025-12-31T09:37:25"/>
    <d v="2025-12-31T12:03:24"/>
    <n v="1"/>
    <n v="6.849016203705105"/>
    <n v="2.4330555555643514"/>
    <s v="YES"/>
  </r>
  <r>
    <s v="ORIGIN SOLUTIONS LTD."/>
    <s v="MSKU1353728"/>
    <d v="2026-01-03T00:00:00"/>
    <s v="ANTONIA MAERSK"/>
    <d v="2026-01-05T15:00:00"/>
    <s v="BUTRANSA"/>
    <s v="MAERSK"/>
    <x v="1"/>
    <s v="sí"/>
    <m/>
    <d v="2025-12-31T09:37:25"/>
    <d v="2025-12-31T11:40:38"/>
    <n v="1"/>
    <n v="5.224016203705105"/>
    <n v="2.0536111111287028"/>
    <s v="YES"/>
  </r>
  <r>
    <s v="DAMCO SPAIN, S.L."/>
    <s v="TCKU7760135"/>
    <d v="2026-01-03T00:00:00"/>
    <s v="ANTONIA MAERSK"/>
    <d v="2026-01-05T12:00:00"/>
    <s v="BUTRANSA"/>
    <s v="MAERSK"/>
    <x v="1"/>
    <s v="sí"/>
    <m/>
    <d v="2025-12-31T09:37:25"/>
    <d v="2025-12-31T11:49:42"/>
    <n v="1"/>
    <n v="5.099016203705105"/>
    <n v="2.2047222222900018"/>
    <s v="YES"/>
  </r>
  <r>
    <s v="SCANWELL LOGISTICS SPAIN ,S.L."/>
    <s v="MSKU4715013"/>
    <d v="2026-01-03T00:00:00"/>
    <s v="ANTONIA MAERSK"/>
    <d v="2026-01-05T12:00:00"/>
    <s v="BUTRANSA"/>
    <s v="MAERSK"/>
    <x v="1"/>
    <s v="sí"/>
    <m/>
    <d v="2025-12-31T09:37:25"/>
    <d v="2025-12-31T11:44:54"/>
    <n v="1"/>
    <n v="5.099016203705105"/>
    <n v="2.1247222222737037"/>
    <s v="YES"/>
  </r>
  <r>
    <s v="SCANWELL LOGISTICS SPAIN ,S.L."/>
    <s v="MSKU4739864"/>
    <d v="2026-01-03T00:00:00"/>
    <s v="ANTONIA MAERSK"/>
    <d v="2026-01-05T11:00:00"/>
    <s v="BUTRANSA"/>
    <s v="MAERSK"/>
    <x v="1"/>
    <s v="sí"/>
    <m/>
    <d v="2025-12-31T09:37:25"/>
    <d v="2025-12-31T11:44:54"/>
    <n v="1"/>
    <n v="5.0573495370408637"/>
    <n v="2.1247222222737037"/>
    <s v="YES"/>
  </r>
  <r>
    <s v="SCANWELL LOGISTICS SPAIN ,S.L."/>
    <s v="MRKU0370673"/>
    <d v="2026-01-03T00:00:00"/>
    <s v="ANTONIA MAERSK"/>
    <d v="2026-01-05T11:00:00"/>
    <s v="BUTRANSA"/>
    <s v="MAERSK"/>
    <x v="1"/>
    <s v="sí"/>
    <m/>
    <d v="2025-12-31T09:37:25"/>
    <d v="2025-12-31T12:07:49"/>
    <n v="1"/>
    <n v="5.0573495370408637"/>
    <n v="2.5066666667698883"/>
    <s v="YES"/>
  </r>
  <r>
    <s v="DAMCO SPAIN, S.L."/>
    <s v="MRSU8198265"/>
    <d v="2026-01-03T00:00:00"/>
    <s v="ANTONIA MAERSK"/>
    <d v="2026-01-05T08:00:00"/>
    <s v="BUTRANSA"/>
    <s v="MAERSK"/>
    <x v="1"/>
    <s v="sí"/>
    <m/>
    <d v="2025-12-31T09:37:25"/>
    <d v="2025-12-31T12:09:47"/>
    <n v="1"/>
    <n v="4.9323495370408637"/>
    <n v="2.5394444445264526"/>
    <s v="YES"/>
  </r>
  <r>
    <s v="DAMCO SPAIN, S.L."/>
    <s v="BORU7025481"/>
    <d v="2026-01-06T00:00:00"/>
    <s v="JOANNA BORCHARD"/>
    <d v="2026-01-08T00:00:00"/>
    <s v="SYRTRANS"/>
    <s v="BORCHARD"/>
    <x v="1"/>
    <s v="sí"/>
    <m/>
    <d v="2025-12-31T10:07:28"/>
    <d v="2026-01-02T15:19:32"/>
    <n v="1"/>
    <n v="7.5781481481462833"/>
    <n v="53.201111111033242"/>
    <s v="YES"/>
  </r>
  <r>
    <s v="DAMCO SPAIN, S.L."/>
    <s v="ICBU4507412"/>
    <d v="2026-01-06T00:00:00"/>
    <s v="JOANNA BORCHARD"/>
    <d v="2026-01-08T00:00:00"/>
    <s v="SYRTRANS"/>
    <s v="BORCHARD"/>
    <x v="1"/>
    <s v="sí"/>
    <m/>
    <d v="2025-12-31T10:07:28"/>
    <d v="2026-01-02T15:20:19"/>
    <n v="1"/>
    <n v="7.5781481481462833"/>
    <n v="53.214166666672099"/>
    <s v="YES"/>
  </r>
  <r>
    <s v="DAMCO SPAIN, S.L."/>
    <s v="BEAU6372363"/>
    <d v="2026-01-03T00:00:00"/>
    <s v="EVELYN MAERSK"/>
    <d v="2026-01-05T00:00:00"/>
    <s v="APM"/>
    <s v="MAERSK"/>
    <x v="0"/>
    <s v="sí"/>
    <s v="TREN"/>
    <d v="2025-12-31T10:11:43"/>
    <d v="2025-12-31T10:36:33"/>
    <n v="1"/>
    <n v="4.575196759258688"/>
    <n v="0.41388888889923692"/>
    <s v="YES"/>
  </r>
  <r>
    <s v="DAMCO SPAIN, S.L."/>
    <s v="FANU3452530"/>
    <d v="2026-01-03T00:00:00"/>
    <s v="EVELYN MAERSK"/>
    <d v="2026-01-05T00:00:00"/>
    <s v="APM"/>
    <s v="HAPAG"/>
    <x v="0"/>
    <s v="sí"/>
    <s v="TREN"/>
    <d v="2025-12-31T10:11:43"/>
    <d v="2025-12-31T12:49:30"/>
    <n v="1"/>
    <n v="4.575196759258688"/>
    <n v="2.6297222222783603"/>
    <s v="YES"/>
  </r>
  <r>
    <s v="DAMCO SPAIN, S.L."/>
    <s v="HAMU2502764"/>
    <d v="2026-01-03T00:00:00"/>
    <s v="EVELYN MAERSK"/>
    <d v="2026-01-05T00:00:00"/>
    <s v="APM"/>
    <s v="HAPAG"/>
    <x v="0"/>
    <s v="sí"/>
    <s v="TREN"/>
    <d v="2025-12-31T10:11:43"/>
    <d v="2025-12-31T12:51:26"/>
    <n v="1"/>
    <n v="4.575196759258688"/>
    <n v="2.6619444443495013"/>
    <s v="YES"/>
  </r>
  <r>
    <s v="DAMCO SPAIN, S.L."/>
    <s v="HAMU2848171"/>
    <d v="2026-01-03T00:00:00"/>
    <s v="EVELYN MAERSK"/>
    <d v="2026-01-05T00:00:00"/>
    <s v="APM"/>
    <s v="HAPAG"/>
    <x v="0"/>
    <s v="sí"/>
    <s v="TREN"/>
    <d v="2025-12-31T10:11:43"/>
    <d v="2025-12-31T12:51:40"/>
    <n v="1"/>
    <n v="4.575196759258688"/>
    <n v="2.6658333332743496"/>
    <s v="YES"/>
  </r>
  <r>
    <s v="DSV AIR&amp;SEA SAU"/>
    <s v="HASU4980682"/>
    <d v="2026-01-03T00:00:00"/>
    <s v="EVELYN MAERSK"/>
    <d v="2026-01-05T00:00:00"/>
    <s v="APM"/>
    <s v="MAERSK"/>
    <x v="0"/>
    <s v="sí"/>
    <s v="TREN"/>
    <d v="2025-12-31T10:11:43"/>
    <d v="2025-12-31T10:37:18"/>
    <n v="1"/>
    <n v="4.575196759258688"/>
    <n v="0.42638888885267079"/>
    <s v="YES"/>
  </r>
  <r>
    <s v="DAMCO SPAIN, S.L."/>
    <s v="HLBU1076134"/>
    <d v="2026-01-03T00:00:00"/>
    <s v="EVELYN MAERSK"/>
    <d v="2026-01-05T00:00:00"/>
    <s v="APM"/>
    <s v="HAPAG"/>
    <x v="0"/>
    <s v="sí"/>
    <s v="TREN"/>
    <d v="2025-12-31T10:11:43"/>
    <d v="2025-12-31T12:52:07"/>
    <n v="1"/>
    <n v="4.575196759258688"/>
    <n v="2.6733333332813345"/>
    <s v="YES"/>
  </r>
  <r>
    <s v="DAMCO SPAIN, S.L."/>
    <s v="MRKU0790640"/>
    <d v="2026-01-03T00:00:00"/>
    <s v="EVELYN MAERSK"/>
    <d v="2026-01-05T00:00:00"/>
    <s v="APM"/>
    <s v="MAERSK"/>
    <x v="0"/>
    <s v="sí"/>
    <s v="TREN"/>
    <d v="2025-12-31T10:11:44"/>
    <d v="2025-12-31T10:37:59"/>
    <n v="1"/>
    <n v="4.5751851851819083"/>
    <n v="0.43749999994179234"/>
    <s v="YES"/>
  </r>
  <r>
    <s v="DAMCO SPAIN, S.L."/>
    <s v="MRKU1011533"/>
    <d v="2026-01-03T00:00:00"/>
    <s v="EVELYN MAERSK"/>
    <d v="2026-01-05T00:00:00"/>
    <s v="APM"/>
    <s v="MAERSK"/>
    <x v="0"/>
    <s v="sí"/>
    <s v="TREN"/>
    <d v="2025-12-31T10:11:44"/>
    <d v="2025-12-31T10:38:42"/>
    <n v="1"/>
    <n v="4.5751851851819083"/>
    <n v="0.44944444438442588"/>
    <s v="YES"/>
  </r>
  <r>
    <s v="DAMCO SPAIN, S.L."/>
    <s v="MRSU5679884"/>
    <d v="2026-01-03T00:00:00"/>
    <s v="EVELYN MAERSK"/>
    <d v="2026-01-05T00:00:00"/>
    <s v="APM"/>
    <s v="MAERSK"/>
    <x v="0"/>
    <s v="sí"/>
    <s v="TREN"/>
    <d v="2025-12-31T10:11:44"/>
    <d v="2025-12-31T10:38:49"/>
    <n v="1"/>
    <n v="4.5751851851819083"/>
    <n v="0.45138888875953853"/>
    <s v="YES"/>
  </r>
  <r>
    <s v="DSV AIR&amp;SEA SAU"/>
    <s v="SUDU6691700"/>
    <d v="2026-01-03T00:00:00"/>
    <s v="EVELYN MAERSK"/>
    <d v="2026-01-05T00:00:00"/>
    <s v="APM"/>
    <s v="MAERSK"/>
    <x v="0"/>
    <s v="sí"/>
    <s v="TREN"/>
    <d v="2025-12-31T10:11:44"/>
    <d v="2025-12-31T10:39:32"/>
    <n v="1"/>
    <n v="4.5751851851819083"/>
    <n v="0.46333333320217207"/>
    <s v="YES"/>
  </r>
  <r>
    <s v="DSV AIR&amp;SEA SAU"/>
    <s v="TCKU7434571"/>
    <d v="2026-01-03T00:00:00"/>
    <s v="EVELYN MAERSK"/>
    <d v="2026-01-05T00:00:00"/>
    <s v="APM"/>
    <s v="MAERSK"/>
    <x v="0"/>
    <s v="sí"/>
    <s v="TREN"/>
    <d v="2025-12-31T10:11:44"/>
    <d v="2025-12-31T10:40:42"/>
    <n v="1"/>
    <n v="4.5751851851819083"/>
    <n v="0.48277777765179053"/>
    <s v="YES"/>
  </r>
  <r>
    <s v="DAMCO SPAIN, S.L."/>
    <s v="TRHU7301643"/>
    <d v="2026-01-03T00:00:00"/>
    <s v="EVELYN MAERSK"/>
    <d v="2026-01-05T00:00:00"/>
    <s v="APM"/>
    <s v="MAERSK"/>
    <x v="0"/>
    <s v="sí"/>
    <s v="TREN"/>
    <d v="2025-12-31T10:11:44"/>
    <d v="2025-12-31T10:41:13"/>
    <n v="1"/>
    <n v="4.5751851851819083"/>
    <n v="0.4913888888549991"/>
    <s v="YES"/>
  </r>
  <r>
    <s v="DAMCO SPAIN, S.L."/>
    <s v="BEAU5363979"/>
    <d v="2026-01-03T00:00:00"/>
    <s v="EVELYN MAERSK"/>
    <d v="2026-01-05T00:00:00"/>
    <s v="APM"/>
    <s v="HAPAG"/>
    <x v="0"/>
    <s v="sí"/>
    <s v="TREN"/>
    <d v="2025-12-31T10:11:44"/>
    <d v="2025-12-31T12:53:30"/>
    <n v="1"/>
    <n v="4.5751851851819083"/>
    <n v="2.6961111109703779"/>
    <s v="YES"/>
  </r>
  <r>
    <s v="DAMCO SPAIN, S.L."/>
    <s v="CAAU9297012"/>
    <d v="2026-01-03T00:00:00"/>
    <s v="EVELYN MAERSK"/>
    <d v="2026-01-05T00:00:00"/>
    <s v="APM"/>
    <s v="MAERSK"/>
    <x v="0"/>
    <s v="sí"/>
    <s v="TREN"/>
    <d v="2025-12-31T10:11:44"/>
    <d v="2025-12-31T10:41:48"/>
    <n v="1"/>
    <n v="4.5751851851819083"/>
    <n v="0.50111111107980832"/>
    <s v="YES"/>
  </r>
  <r>
    <s v="DAMCO SPAIN, S.L."/>
    <s v="HAMU2861656"/>
    <d v="2026-01-03T00:00:00"/>
    <s v="EVELYN MAERSK"/>
    <d v="2026-01-05T00:00:00"/>
    <s v="APM"/>
    <s v="HAPAG"/>
    <x v="0"/>
    <s v="sí"/>
    <s v="TREN"/>
    <d v="2025-12-31T10:11:44"/>
    <d v="2025-12-31T12:53:30"/>
    <n v="1"/>
    <n v="4.5751851851819083"/>
    <n v="2.6961111109703779"/>
    <s v="YES"/>
  </r>
  <r>
    <s v="DAMCO SPAIN, S.L."/>
    <s v="HAMU3280764"/>
    <d v="2026-01-03T00:00:00"/>
    <s v="EVELYN MAERSK"/>
    <d v="2026-01-05T00:00:00"/>
    <s v="APM"/>
    <s v="HAPAG"/>
    <x v="0"/>
    <s v="sí"/>
    <s v="TREN"/>
    <d v="2025-12-31T10:11:44"/>
    <d v="2025-12-31T12:53:30"/>
    <n v="1"/>
    <n v="4.5751851851819083"/>
    <n v="2.6961111109703779"/>
    <s v="YES"/>
  </r>
  <r>
    <s v="DAMCO SPAIN, S.L."/>
    <s v="MAEU9286546"/>
    <d v="2026-01-03T00:00:00"/>
    <s v="EVELYN MAERSK"/>
    <d v="2026-01-05T00:00:00"/>
    <s v="APM"/>
    <s v="MAERSK"/>
    <x v="0"/>
    <s v="sí"/>
    <s v="TREN"/>
    <d v="2025-12-31T10:11:44"/>
    <d v="2025-12-31T10:42:34"/>
    <n v="1"/>
    <n v="4.5751851851819083"/>
    <n v="0.51388888887595385"/>
    <s v="YES"/>
  </r>
  <r>
    <s v="DAMCO SPAIN, S.L."/>
    <s v="MRKU0138483"/>
    <d v="2026-01-03T00:00:00"/>
    <s v="EVELYN MAERSK"/>
    <d v="2026-01-05T00:00:00"/>
    <s v="APM"/>
    <s v="MAERSK"/>
    <x v="0"/>
    <s v="sí"/>
    <s v="TREN"/>
    <d v="2025-12-31T10:11:44"/>
    <d v="2025-12-31T10:43:27"/>
    <n v="1"/>
    <n v="4.5751851851819083"/>
    <n v="0.52861111104721203"/>
    <s v="YES"/>
  </r>
  <r>
    <s v="DAMCO SPAIN, S.L."/>
    <s v="MRKU0999603"/>
    <d v="2026-01-03T00:00:00"/>
    <s v="EVELYN MAERSK"/>
    <d v="2026-01-05T00:00:00"/>
    <s v="APM"/>
    <s v="MAERSK"/>
    <x v="0"/>
    <s v="sí"/>
    <s v="TREN"/>
    <d v="2025-12-31T10:11:44"/>
    <d v="2025-12-31T10:43:28"/>
    <n v="1"/>
    <n v="4.5751851851819083"/>
    <n v="0.52888888888992369"/>
    <s v="YES"/>
  </r>
  <r>
    <s v="DAMCO SPAIN, S.L."/>
    <s v="MRKU3506505"/>
    <d v="2026-01-03T00:00:00"/>
    <s v="EVELYN MAERSK"/>
    <d v="2026-01-05T00:00:00"/>
    <s v="APM"/>
    <s v="MAERSK"/>
    <x v="0"/>
    <s v="sí"/>
    <s v="TREN"/>
    <d v="2025-12-31T10:11:44"/>
    <d v="2025-12-31T10:43:28"/>
    <n v="1"/>
    <n v="4.5751851851819083"/>
    <n v="0.52888888888992369"/>
    <s v="YES"/>
  </r>
  <r>
    <s v="DSV AIR&amp;SEA SAU"/>
    <s v="MRSU3875086"/>
    <d v="2026-01-03T00:00:00"/>
    <s v="EVELYN MAERSK"/>
    <d v="2026-01-05T00:00:00"/>
    <s v="APM"/>
    <s v="MAERSK"/>
    <x v="0"/>
    <s v="sí"/>
    <s v="TREN"/>
    <d v="2025-12-31T10:11:44"/>
    <d v="2025-12-31T10:44:14"/>
    <n v="1"/>
    <n v="4.5751851851819083"/>
    <n v="0.54166666651144624"/>
    <s v="YES"/>
  </r>
  <r>
    <s v="DAMCO SPAIN, S.L."/>
    <s v="MRKU6366433"/>
    <d v="2026-01-03T00:00:00"/>
    <s v="EVELYN MAERSK"/>
    <d v="2026-01-05T00:00:00"/>
    <s v="APM"/>
    <s v="MAERSK"/>
    <x v="0"/>
    <s v="sí"/>
    <s v="TREN"/>
    <d v="2025-12-31T10:11:44"/>
    <d v="2025-12-31T10:44:58"/>
    <n v="1"/>
    <n v="4.5751851851819083"/>
    <n v="0.55388888879679143"/>
    <s v="YES"/>
  </r>
  <r>
    <s v="DSV AIR&amp;SEA SAU"/>
    <s v="MRSU3941357"/>
    <d v="2026-01-03T00:00:00"/>
    <s v="EVELYN MAERSK"/>
    <d v="2026-01-05T00:00:00"/>
    <s v="APM"/>
    <s v="MAERSK"/>
    <x v="0"/>
    <s v="sí"/>
    <s v="TREN"/>
    <d v="2025-12-31T10:11:44"/>
    <d v="2025-12-31T10:45:27"/>
    <n v="1"/>
    <n v="4.5751851851819083"/>
    <n v="0.56194444431457669"/>
    <s v="YES"/>
  </r>
  <r>
    <s v="DAMCO SPAIN, S.L."/>
    <s v="TRHU6290138"/>
    <d v="2026-01-03T00:00:00"/>
    <s v="EVELYN MAERSK"/>
    <d v="2026-01-05T00:00:00"/>
    <s v="APM"/>
    <s v="MAERSK"/>
    <x v="0"/>
    <s v="sí"/>
    <s v="TREN"/>
    <d v="2025-12-31T10:11:44"/>
    <d v="2025-12-31T10:46:17"/>
    <n v="1"/>
    <n v="4.5751851851819083"/>
    <n v="0.57583333330694586"/>
    <s v="YES"/>
  </r>
  <r>
    <s v="DAMCO SPAIN, S.L."/>
    <s v="MRSU3715600"/>
    <d v="2026-01-03T00:00:00"/>
    <s v="EVELYN MAERSK"/>
    <d v="2026-01-05T00:00:00"/>
    <s v="TET"/>
    <s v="MAERSK"/>
    <x v="0"/>
    <s v="sí"/>
    <m/>
    <d v="2025-12-31T10:18:57"/>
    <d v="2025-12-31T11:01:17"/>
    <n v="1"/>
    <n v="4.570173611107748"/>
    <n v="0.70555555546889082"/>
    <s v="YES"/>
  </r>
  <r>
    <s v="SCAN GLOBAL LOGISTICS SPAIN SLU"/>
    <s v="MRSU5664164"/>
    <d v="2026-01-03T00:00:00"/>
    <s v="EVELYN MAERSK"/>
    <d v="2026-01-05T00:00:00"/>
    <s v="TET"/>
    <s v="MAERSK"/>
    <x v="0"/>
    <s v="sí"/>
    <m/>
    <d v="2025-12-31T10:18:58"/>
    <d v="2025-12-31T11:04:00"/>
    <n v="1"/>
    <n v="4.5701620370382443"/>
    <n v="0.75055555551080033"/>
    <s v="YES"/>
  </r>
  <r>
    <s v="ORIGIN SOLUTIONS LTD."/>
    <s v="MRSU7062628"/>
    <d v="2026-01-03T00:00:00"/>
    <s v="EVELYN MAERSK"/>
    <d v="2026-01-05T00:00:00"/>
    <s v="TET"/>
    <s v="MAERSK"/>
    <x v="0"/>
    <s v="sí"/>
    <m/>
    <d v="2025-12-31T10:18:58"/>
    <d v="2025-12-31T11:05:25"/>
    <n v="1"/>
    <n v="4.5701620370382443"/>
    <n v="0.77416666672797874"/>
    <s v="YES"/>
  </r>
  <r>
    <s v="SCAN GLOBAL LOGISTICS SPAIN SLU"/>
    <s v="TCKU7445236"/>
    <d v="2026-01-03T00:00:00"/>
    <s v="EVELYN MAERSK"/>
    <d v="2026-01-05T00:00:00"/>
    <s v="TET"/>
    <s v="MAERSK"/>
    <x v="0"/>
    <s v="sí"/>
    <m/>
    <d v="2025-12-31T10:18:58"/>
    <d v="2025-12-31T11:04:00"/>
    <n v="1"/>
    <n v="4.5701620370382443"/>
    <n v="0.75055555551080033"/>
    <s v="YES"/>
  </r>
  <r>
    <s v="SCAN GLOBAL LOGISTICS SPAIN SLU"/>
    <s v="TRHU8046645"/>
    <d v="2026-01-03T00:00:00"/>
    <s v="EVELYN MAERSK"/>
    <d v="2026-01-05T00:00:00"/>
    <s v="TET"/>
    <s v="MAERSK"/>
    <x v="0"/>
    <s v="sí"/>
    <m/>
    <d v="2025-12-31T10:18:58"/>
    <d v="2025-12-31T11:04:01"/>
    <n v="1"/>
    <n v="4.5701620370382443"/>
    <n v="0.75083333335351199"/>
    <s v="YES"/>
  </r>
  <r>
    <s v="DAMCO SPAIN, S.L."/>
    <s v="CAIU9716699"/>
    <d v="2026-01-03T00:00:00"/>
    <s v="EVELYN MAERSK"/>
    <d v="2026-01-05T00:00:00"/>
    <s v="TET"/>
    <s v="MAERSK"/>
    <x v="0"/>
    <s v="sí"/>
    <m/>
    <d v="2025-12-31T10:18:58"/>
    <d v="2025-12-31T11:01:18"/>
    <n v="1"/>
    <n v="4.5701620370382443"/>
    <n v="0.7055555556435138"/>
    <s v="YES"/>
  </r>
  <r>
    <s v="SCAN GLOBAL LOGISTICS SPAIN SLU"/>
    <s v="MRSU7234579"/>
    <d v="2026-01-03T00:00:00"/>
    <s v="EVELYN MAERSK"/>
    <d v="2026-01-07T00:00:00"/>
    <s v="TET"/>
    <s v="MAERSK"/>
    <x v="0"/>
    <s v="sí"/>
    <m/>
    <d v="2025-12-31T10:18:58"/>
    <d v="2026-01-02T10:16:38"/>
    <n v="1"/>
    <n v="6.5701620370382443"/>
    <n v="47.961111111100763"/>
    <s v="YES"/>
  </r>
  <r>
    <s v="SCAN GLOBAL LOGISTICS SPAIN SLU"/>
    <s v="MRSU8314473"/>
    <d v="2026-01-03T00:00:00"/>
    <s v="EVELYN MAERSK"/>
    <d v="2026-01-07T00:00:00"/>
    <s v="TET"/>
    <s v="MAERSK"/>
    <x v="0"/>
    <s v="sí"/>
    <m/>
    <d v="2025-12-31T10:18:58"/>
    <d v="2026-01-02T10:16:39"/>
    <n v="1"/>
    <n v="6.5701620370382443"/>
    <n v="47.961388888943475"/>
    <s v="YES"/>
  </r>
  <r>
    <s v="DAMCO SPAIN, S.L."/>
    <s v="HAMU1764728"/>
    <d v="2026-01-03T00:00:00"/>
    <s v="EVELYN MAERSK"/>
    <d v="2026-01-07T00:00:00"/>
    <s v="TET"/>
    <s v="HAPAG"/>
    <x v="0"/>
    <s v="sí"/>
    <m/>
    <d v="2025-12-31T10:18:58"/>
    <d v="2026-01-02T08:27:17"/>
    <n v="1"/>
    <n v="6.5701620370382443"/>
    <n v="46.138611111149658"/>
    <s v="YES"/>
  </r>
  <r>
    <s v="GV SEA FREIGHT, S.A.U"/>
    <s v="CAAU2512556"/>
    <d v="2026-01-03T00:00:00"/>
    <s v="EVELYN MAERSK"/>
    <d v="2026-01-16T00:00:00"/>
    <s v="TET"/>
    <s v="MAERSK"/>
    <x v="0"/>
    <s v="sí"/>
    <m/>
    <d v="2025-12-31T10:18:58"/>
    <d v="2025-12-31T11:05:26"/>
    <n v="1"/>
    <n v="15.570162037038244"/>
    <n v="0.77444444439606741"/>
    <s v="YES"/>
  </r>
  <r>
    <s v="GV SEA FREIGHT, S.A.U"/>
    <s v="MRKU9668885"/>
    <d v="2026-01-03T00:00:00"/>
    <s v="EVELYN MAERSK"/>
    <d v="2026-01-05T00:00:00"/>
    <s v="TET"/>
    <s v="MAERSK"/>
    <x v="0"/>
    <s v="sí"/>
    <m/>
    <d v="2025-12-31T10:18:58"/>
    <d v="2025-12-31T11:06:16"/>
    <n v="1"/>
    <n v="4.5701620370382443"/>
    <n v="0.78833333338843659"/>
    <s v="YES"/>
  </r>
  <r>
    <s v="GV SEA FREIGHT, S.A.U"/>
    <s v="MRSU6519920"/>
    <d v="2026-01-03T00:00:00"/>
    <s v="EVELYN MAERSK"/>
    <d v="2026-01-05T00:00:00"/>
    <s v="TET"/>
    <s v="MAERSK"/>
    <x v="0"/>
    <s v="sí"/>
    <m/>
    <d v="2025-12-31T10:18:58"/>
    <d v="2025-12-31T11:06:16"/>
    <n v="1"/>
    <n v="4.5701620370382443"/>
    <n v="0.78833333338843659"/>
    <s v="YES"/>
  </r>
  <r>
    <s v="MGH LOGISTICS PVT LIMITED"/>
    <s v="MRKU0739165"/>
    <d v="2026-01-07T00:00:00"/>
    <s v="MAERSK HOUSTON"/>
    <d v="2026-01-08T00:00:00"/>
    <s v="TET"/>
    <s v="MAERSK"/>
    <x v="0"/>
    <s v="sí"/>
    <s v="02/01 no disponible sic"/>
    <d v="2025-12-31T10:18:58"/>
    <d v="2026-01-02T10:16:40"/>
    <n v="1"/>
    <n v="7.5701620370382443"/>
    <n v="47.961666666611563"/>
    <s v="YES"/>
  </r>
  <r>
    <s v="DSV AIR&amp;SEA SAU"/>
    <s v="MRSU3920570"/>
    <d v="2026-01-07T00:00:00"/>
    <s v="MAERSK HOUSTON"/>
    <d v="2026-01-08T00:00:00"/>
    <s v="TET"/>
    <s v="MAERSK"/>
    <x v="0"/>
    <s v="sí"/>
    <s v="02/01 no disponible sic"/>
    <d v="2025-12-31T10:18:58"/>
    <d v="2026-01-02T10:16:41"/>
    <n v="1"/>
    <n v="7.5701620370382443"/>
    <n v="47.961944444454275"/>
    <s v="YES"/>
  </r>
  <r>
    <s v="DSV AIR&amp;SEA SAU"/>
    <s v="SUDU8517112"/>
    <d v="2026-01-07T00:00:00"/>
    <s v="MAERSK HOUSTON"/>
    <d v="2026-01-08T00:00:00"/>
    <s v="TET"/>
    <s v="MAERSK"/>
    <x v="0"/>
    <s v="sí"/>
    <s v="02/01 no disponible sic"/>
    <d v="2025-12-31T10:18:58"/>
    <d v="2026-01-02T10:16:41"/>
    <n v="1"/>
    <n v="7.5701620370382443"/>
    <n v="47.961944444454275"/>
    <s v="YES"/>
  </r>
  <r>
    <s v="DAMCO SPAIN, S.L."/>
    <s v="UACU8533240"/>
    <d v="2026-01-03T00:00:00"/>
    <s v="ANTONIA MAERSK"/>
    <d v="2026-01-07T00:00:00"/>
    <s v="TET"/>
    <s v="HAPAG"/>
    <x v="1"/>
    <s v="sí"/>
    <m/>
    <d v="2026-01-02T09:18:42"/>
    <d v="2026-01-02T12:47:24"/>
    <n v="1"/>
    <n v="4.6120138888873043"/>
    <n v="3.4783333332161419"/>
    <s v="YES"/>
  </r>
  <r>
    <s v="DAMCO SPAIN, S.L."/>
    <s v="UACU8354332"/>
    <d v="2026-01-03T00:00:00"/>
    <s v="ANTONIA MAERSK"/>
    <d v="2026-01-07T00:00:00"/>
    <s v="TET"/>
    <s v="HAPAG"/>
    <x v="1"/>
    <s v="sí"/>
    <m/>
    <d v="2026-01-02T09:18:44"/>
    <d v="2026-01-02T12:47:24"/>
    <n v="1"/>
    <n v="4.611990740741021"/>
    <n v="3.4777777777053416"/>
    <s v="YES"/>
  </r>
  <r>
    <s v="DAMCO SPAIN, S.L."/>
    <s v="FBIU0434279"/>
    <d v="2026-01-03T00:00:00"/>
    <s v="ANTONIA MAERSK"/>
    <d v="2026-01-07T00:00:00"/>
    <s v="TET"/>
    <s v="HAPAG"/>
    <x v="1"/>
    <s v="sí"/>
    <m/>
    <d v="2026-01-02T09:18:44"/>
    <d v="2026-01-02T12:47:25"/>
    <n v="1"/>
    <n v="4.611990740741021"/>
    <n v="3.4780555555480532"/>
    <s v="YES"/>
  </r>
  <r>
    <s v="DAMCO SPAIN, S.L."/>
    <s v="MRKU0107327"/>
    <d v="2026-01-03T00:00:00"/>
    <s v="EVELYN MAERSK"/>
    <d v="2026-01-07T00:00:00"/>
    <s v="SYRTRANS"/>
    <s v="MAERSK"/>
    <x v="0"/>
    <s v="sí"/>
    <m/>
    <d v="2026-01-02T10:38:00"/>
    <d v="2026-01-02T15:17:47"/>
    <n v="1"/>
    <n v="4.5569444444408873"/>
    <n v="4.6630555554293096"/>
    <s v="YES"/>
  </r>
  <r>
    <s v="TIBA SPAIN, SAU (VALENCIA)"/>
    <s v="TRHU7596077"/>
    <d v="2026-01-03T00:00:00"/>
    <s v="EVELYN MAERSK"/>
    <d v="2026-01-05T16:00:00"/>
    <s v="TRANSPASSAR"/>
    <s v="MAERSK"/>
    <x v="0"/>
    <s v="sí"/>
    <m/>
    <d v="2026-01-02T10:57:07"/>
    <d v="2026-01-02T11:57:42"/>
    <n v="1"/>
    <n v="3.2103356481457013"/>
    <n v="1.0097222221666016"/>
    <s v="YES"/>
  </r>
  <r>
    <s v="TIBA SPAIN, SAU (VALENCIA)"/>
    <s v="MRSU5477008"/>
    <d v="2026-01-03T00:00:00"/>
    <s v="EVELYN MAERSK"/>
    <d v="2026-01-05T18:00:00"/>
    <s v="TRANSPASSAR"/>
    <s v="MAERSK"/>
    <x v="0"/>
    <s v="sí"/>
    <m/>
    <d v="2026-01-02T10:57:16"/>
    <d v="2026-01-02T12:28:21"/>
    <n v="1"/>
    <n v="3.2935648148122709"/>
    <n v="1.5180555554106832"/>
    <s v="YES"/>
  </r>
  <r>
    <s v="DAMCO SPAIN, S.L."/>
    <s v="HASU4740552"/>
    <d v="2026-01-03T00:00:00"/>
    <s v="EVELYN MAERSK"/>
    <d v="2026-01-08T11:00:00"/>
    <s v="TRANSPASSAR"/>
    <s v="MAERSK"/>
    <x v="0"/>
    <s v="sí"/>
    <s v="02/01 no disponible sic"/>
    <d v="2026-01-02T10:57:16"/>
    <d v="2026-01-07T09:15:40"/>
    <n v="1"/>
    <n v="6.0018981481480296"/>
    <n v="118.30666666652542"/>
    <s v="NO"/>
  </r>
  <r>
    <s v="TIBA SPAIN, SAU (VALENCIA)"/>
    <s v="MRSU5943410"/>
    <d v="2026-01-03T00:00:00"/>
    <s v="EVELYN MAERSK"/>
    <d v="2026-01-08T18:00:00"/>
    <s v="TRANSPASSAR"/>
    <s v="MAERSK"/>
    <x v="0"/>
    <s v="sí"/>
    <m/>
    <d v="2026-01-02T10:57:16"/>
    <d v="2026-01-02T15:24:23"/>
    <n v="1"/>
    <n v="6.2935648148122709"/>
    <n v="4.4519444443867542"/>
    <s v="YES"/>
  </r>
  <r>
    <s v="TIBA SPAIN, SAU (VALENCIA)"/>
    <s v="MRKU0775671"/>
    <d v="2026-01-03T00:00:00"/>
    <s v="EVELYN MAERSK"/>
    <d v="2026-01-08T22:00:00"/>
    <s v="TRANSPASSAR"/>
    <s v="MAERSK"/>
    <x v="0"/>
    <s v="sí"/>
    <m/>
    <d v="2026-01-02T10:57:17"/>
    <d v="2026-01-02T15:24:59"/>
    <n v="1"/>
    <n v="6.4602199074070086"/>
    <n v="4.4616666667861864"/>
    <s v="YES"/>
  </r>
  <r>
    <s v="TIBA SPAIN, SAU (VALENCIA)"/>
    <s v="MRKU5154825"/>
    <d v="2026-01-03T00:00:00"/>
    <s v="ANTONIA MAERSK"/>
    <d v="2026-01-09T06:00:00"/>
    <s v="TRANSPASSAR"/>
    <s v="MAERSK"/>
    <x v="0"/>
    <s v="sí"/>
    <m/>
    <d v="2026-01-02T10:57:17"/>
    <d v="2026-01-02T11:39:59"/>
    <n v="1"/>
    <n v="6.7935532407427672"/>
    <n v="0.7116666667861864"/>
    <s v="YES"/>
  </r>
  <r>
    <s v="TIBA SPAIN, SAU (VALENCIA)"/>
    <s v="MRKU0818562"/>
    <d v="2026-01-03T00:00:00"/>
    <s v="ANTONIA MAERSK"/>
    <d v="2026-01-05T06:00:00"/>
    <s v="LPSE"/>
    <s v="MAERSK"/>
    <x v="0"/>
    <s v="sí"/>
    <m/>
    <d v="2026-01-02T11:23:37"/>
    <d v="2026-01-02T11:34:05"/>
    <n v="1"/>
    <n v="2.7752662037019036"/>
    <n v="0.17444444436114281"/>
    <s v="YES"/>
  </r>
  <r>
    <s v="TIBA SPAIN, SAU (VALENCIA)"/>
    <s v="SELU4172673"/>
    <d v="2026-01-03T00:00:00"/>
    <s v="ANTONIA MAERSK"/>
    <d v="2026-01-05T06:00:00"/>
    <s v="LPSE"/>
    <s v="MAERSK"/>
    <x v="0"/>
    <s v="sí"/>
    <m/>
    <d v="2026-01-02T11:23:37"/>
    <d v="2026-01-02T11:34:41"/>
    <n v="1"/>
    <n v="2.7752662037019036"/>
    <n v="0.1844444444286637"/>
    <s v="YES"/>
  </r>
  <r>
    <s v="TIBA SPAIN, SAU (VALENCIA)"/>
    <s v="MSKU1348887"/>
    <d v="2026-01-03T00:00:00"/>
    <s v="EVELYN MAERSK"/>
    <d v="2026-01-05T13:00:00"/>
    <s v="LPSE"/>
    <s v="MAERSK"/>
    <x v="0"/>
    <s v="sí"/>
    <m/>
    <d v="2026-01-02T11:23:37"/>
    <d v="2026-01-02T11:59:23"/>
    <n v="1"/>
    <n v="3.0669328703661449"/>
    <n v="0.59611111111007631"/>
    <s v="YES"/>
  </r>
  <r>
    <s v="TIBA SPAIN, SAU (VALENCIA)"/>
    <s v="CAAU8636050"/>
    <d v="2026-01-03T00:00:00"/>
    <s v="EVELYN MAERSK"/>
    <d v="2026-01-05T14:00:00"/>
    <s v="LPSE"/>
    <s v="MAERSK"/>
    <x v="0"/>
    <s v="sí"/>
    <m/>
    <d v="2026-01-02T11:23:37"/>
    <d v="2026-01-02T11:59:24"/>
    <n v="1"/>
    <n v="3.1085995370376622"/>
    <n v="0.59638888877816498"/>
    <s v="YES"/>
  </r>
  <r>
    <s v="TIBA SPAIN, SAU (VALENCIA)"/>
    <s v="TRHU4087420"/>
    <d v="2026-01-03T00:00:00"/>
    <s v="EVELYN MAERSK"/>
    <d v="2026-01-07T07:00:00"/>
    <s v="LPSE"/>
    <s v="MAERSK"/>
    <x v="0"/>
    <s v="sí"/>
    <m/>
    <d v="2026-01-02T11:23:37"/>
    <d v="2026-01-02T12:48:51"/>
    <n v="1"/>
    <n v="4.8169328703661449"/>
    <n v="1.4205555554945022"/>
    <s v="YES"/>
  </r>
  <r>
    <s v="TIBA SPAIN, SAU (VALENCIA)"/>
    <s v="SEKU6968636"/>
    <d v="2026-01-03T00:00:00"/>
    <s v="EVELYN MAERSK"/>
    <d v="2026-01-07T08:00:00"/>
    <s v="LPSE"/>
    <s v="MAERSK"/>
    <x v="0"/>
    <s v="sí"/>
    <m/>
    <d v="2026-01-02T11:23:37"/>
    <d v="2026-01-02T12:49:24"/>
    <n v="1"/>
    <n v="4.8585995370376622"/>
    <n v="1.4297222222085111"/>
    <s v="YES"/>
  </r>
  <r>
    <s v="DAMCO SPAIN, S.L."/>
    <s v="TGBU6851488"/>
    <d v="2026-01-03T00:00:00"/>
    <s v="EVELYN MAERSK"/>
    <d v="2026-01-08T11:00:00"/>
    <s v="LPSE"/>
    <s v="MAERSK"/>
    <x v="0"/>
    <s v="sí"/>
    <s v="02/01 no disponible sic"/>
    <d v="2026-01-02T11:23:37"/>
    <d v="2026-01-07T09:15:40"/>
    <n v="1"/>
    <n v="5.9835995370376622"/>
    <n v="117.8674999998766"/>
    <s v="NO"/>
  </r>
  <r>
    <s v="TIBA SPAIN, SAU (VALENCIA)"/>
    <s v="GCXU5784356"/>
    <d v="2026-01-03T00:00:00"/>
    <s v="EVELYN MAERSK"/>
    <d v="2026-01-08T15:00:00"/>
    <s v="LPSE"/>
    <s v="MAERSK"/>
    <x v="0"/>
    <s v="sí"/>
    <m/>
    <d v="2026-01-02T11:23:37"/>
    <d v="2026-01-02T15:26:43"/>
    <n v="1"/>
    <n v="6.1502662037019036"/>
    <n v="4.0516666666371748"/>
    <s v="YES"/>
  </r>
  <r>
    <s v="TIBA SPAIN, SAU (VALENCIA)"/>
    <s v="CAAU7860195"/>
    <d v="2026-01-03T00:00:00"/>
    <s v="EVELYN MAERSK"/>
    <d v="2026-01-08T23:00:00"/>
    <s v="LPSE"/>
    <s v="MAERSK"/>
    <x v="0"/>
    <s v="sí"/>
    <m/>
    <d v="2026-01-02T11:23:38"/>
    <d v="2026-01-02T15:27:23"/>
    <n v="1"/>
    <n v="6.4835879629681585"/>
    <n v="4.0625000000582077"/>
    <s v="YES"/>
  </r>
  <r>
    <s v="TIBA SPAIN, SAU (VALENCIA)"/>
    <s v="MSKU0090397"/>
    <d v="2026-01-03T00:00:00"/>
    <s v="EVELYN MAERSK"/>
    <d v="2026-01-09T04:00:00"/>
    <s v="LPSE"/>
    <s v="MAERSK"/>
    <x v="0"/>
    <s v="sí"/>
    <m/>
    <d v="2026-01-02T11:23:38"/>
    <d v="2026-01-02T15:27:59"/>
    <n v="1"/>
    <n v="6.6919212962966412"/>
    <n v="4.0725000001257285"/>
    <s v="YES"/>
  </r>
  <r>
    <s v="TIBA SPAIN, SAU (VALENCIA)"/>
    <s v="MRKU3104281"/>
    <d v="2026-01-03T00:00:00"/>
    <s v="EVELYN MAERSK"/>
    <d v="2026-01-09T08:00:00"/>
    <s v="LPSE"/>
    <s v="MAERSK"/>
    <x v="0"/>
    <s v="sí"/>
    <m/>
    <d v="2026-01-02T11:23:38"/>
    <d v="2026-01-02T15:28:30"/>
    <n v="1"/>
    <n v="6.8585879629681585"/>
    <n v="4.0811111111543141"/>
    <s v="YES"/>
  </r>
  <r>
    <s v="TIBA SPAIN, SAU (VALENCIA)"/>
    <s v="TGHU9852284"/>
    <d v="2025-12-21T00:00:00"/>
    <s v="ESTELLE MAERSK"/>
    <d v="2026-01-05T04:00:00"/>
    <s v="ARGO"/>
    <s v="MAERSK"/>
    <x v="0"/>
    <s v="sí"/>
    <m/>
    <d v="2026-01-02T11:28:22"/>
    <d v="2026-01-02T11:42:16"/>
    <n v="1"/>
    <n v="2.6886342592551955"/>
    <n v="0.23166666668839753"/>
    <s v="YES"/>
  </r>
  <r>
    <s v="TIBA SPAIN, SAU (VALENCIA)"/>
    <s v="SUDU8886430"/>
    <d v="2025-12-21T00:00:00"/>
    <s v="ESTELLE MAERSK"/>
    <d v="2026-01-05T06:00:00"/>
    <s v="ARGO"/>
    <s v="MAERSK"/>
    <x v="0"/>
    <s v="sí"/>
    <m/>
    <d v="2026-01-02T11:28:22"/>
    <d v="2026-01-02T11:42:14"/>
    <n v="1"/>
    <n v="2.7719675925909542"/>
    <n v="0.23111111100297421"/>
    <s v="YES"/>
  </r>
  <r>
    <s v="TIBA SPAIN, SAU (VALENCIA)"/>
    <s v="TCNU2820283"/>
    <d v="2025-12-21T00:00:00"/>
    <s v="ESTELLE MAERSK"/>
    <d v="2026-01-05T08:00:00"/>
    <s v="ARGO"/>
    <s v="MAERSK"/>
    <x v="0"/>
    <s v="sí"/>
    <m/>
    <d v="2026-01-02T11:28:22"/>
    <d v="2026-01-02T11:55:36"/>
    <n v="1"/>
    <n v="2.8553009259267128"/>
    <n v="0.4538888888200745"/>
    <s v="YES"/>
  </r>
  <r>
    <s v="TIBA SPAIN, SAU (VALENCIA)"/>
    <s v="FFAU7348834"/>
    <d v="2026-01-03T00:00:00"/>
    <s v="ANTONIA MAERSK"/>
    <d v="2026-01-05T08:00:00"/>
    <s v="ARGO"/>
    <s v="MAERSK"/>
    <x v="0"/>
    <s v="sí"/>
    <m/>
    <d v="2026-01-02T11:28:22"/>
    <d v="2026-01-02T11:35:28"/>
    <n v="1"/>
    <n v="2.8553009259267128"/>
    <n v="0.11833333323011175"/>
    <s v="YES"/>
  </r>
  <r>
    <s v="TIBA SPAIN, SAU (VALENCIA)"/>
    <s v="MRSU4224788"/>
    <d v="2026-01-03T00:00:00"/>
    <s v="EVELYN MAERSK"/>
    <d v="2026-01-05T12:00:00"/>
    <s v="ARGO"/>
    <s v="MAERSK"/>
    <x v="0"/>
    <s v="sí"/>
    <m/>
    <d v="2026-01-02T11:28:22"/>
    <d v="2026-01-02T12:01:17"/>
    <n v="1"/>
    <n v="3.0219675925909542"/>
    <n v="0.54861111100763083"/>
    <s v="YES"/>
  </r>
  <r>
    <s v="TIBA SPAIN, SAU (VALENCIA)"/>
    <s v="MRSU4002224"/>
    <d v="2026-01-03T00:00:00"/>
    <s v="EVELYN MAERSK"/>
    <d v="2026-01-05T14:00:00"/>
    <s v="ARGO"/>
    <s v="MAERSK"/>
    <x v="0"/>
    <s v="sí"/>
    <m/>
    <d v="2026-01-02T11:28:22"/>
    <d v="2026-01-02T12:01:17"/>
    <n v="1"/>
    <n v="3.1053009259267128"/>
    <n v="0.54861111100763083"/>
    <s v="YES"/>
  </r>
  <r>
    <s v="TIBA SPAIN, SAU (VALENCIA)"/>
    <s v="CAAU6578187"/>
    <d v="2026-01-03T00:00:00"/>
    <s v="EVELYN MAERSK"/>
    <d v="2026-01-05T14:00:00"/>
    <s v="ARGO"/>
    <s v="MAERSK"/>
    <x v="0"/>
    <s v="sí"/>
    <m/>
    <d v="2026-01-02T11:28:22"/>
    <d v="2026-01-02T12:01:17"/>
    <n v="1"/>
    <n v="3.1053009259267128"/>
    <n v="0.54861111100763083"/>
    <s v="YES"/>
  </r>
  <r>
    <s v="TIBA SPAIN, SAU (VALENCIA)"/>
    <s v="GLDU7579003"/>
    <d v="2026-01-03T00:00:00"/>
    <s v="EVELYN MAERSK"/>
    <d v="2026-01-05T15:00:00"/>
    <s v="ARGO"/>
    <s v="MAERSK"/>
    <x v="0"/>
    <s v="sí"/>
    <m/>
    <d v="2026-01-02T11:28:22"/>
    <d v="2026-01-02T12:01:17"/>
    <n v="1"/>
    <n v="3.1469675925909542"/>
    <n v="0.54861111100763083"/>
    <s v="YES"/>
  </r>
  <r>
    <s v="TIBA SPAIN, SAU (VALENCIA)"/>
    <s v="MSKU9822591"/>
    <d v="2026-01-03T00:00:00"/>
    <s v="EVELYN MAERSK"/>
    <d v="2026-01-06T22:00:00"/>
    <s v="ARGO"/>
    <s v="MAERSK"/>
    <x v="0"/>
    <s v="sí"/>
    <m/>
    <d v="2026-01-02T11:28:22"/>
    <d v="2026-01-02T12:45:07"/>
    <n v="1"/>
    <n v="4.4386342592551955"/>
    <n v="1.2791666665580124"/>
    <s v="YES"/>
  </r>
  <r>
    <s v="TIBA SPAIN, SAU (VALENCIA)"/>
    <s v="TRHU7233678"/>
    <d v="2026-01-03T00:00:00"/>
    <s v="EVELYN MAERSK"/>
    <d v="2026-01-06T23:00:00"/>
    <s v="ARGO"/>
    <s v="MAERSK"/>
    <x v="0"/>
    <s v="sí"/>
    <m/>
    <d v="2026-01-02T11:28:22"/>
    <d v="2026-01-02T12:45:08"/>
    <n v="1"/>
    <n v="4.4803009259267128"/>
    <n v="1.279444444400724"/>
    <s v="YES"/>
  </r>
  <r>
    <s v="TIBA SPAIN, SAU (VALENCIA)"/>
    <s v="TCNU1708983"/>
    <d v="2026-01-03T00:00:00"/>
    <s v="EVELYN MAERSK"/>
    <d v="2026-01-07T00:00:00"/>
    <s v="ARGO"/>
    <s v="MAERSK"/>
    <x v="0"/>
    <s v="sí"/>
    <m/>
    <d v="2026-01-02T11:28:22"/>
    <d v="2026-01-02T12:49:59"/>
    <n v="1"/>
    <n v="4.5219675925909542"/>
    <n v="1.3602777777705342"/>
    <s v="YES"/>
  </r>
  <r>
    <s v="TIBA SPAIN, SAU (VALENCIA)"/>
    <s v="MSKU1058770"/>
    <d v="2026-01-03T00:00:00"/>
    <s v="EVELYN MAERSK"/>
    <d v="2026-01-07T05:00:00"/>
    <s v="ARGO"/>
    <s v="MAERSK"/>
    <x v="0"/>
    <s v="sí"/>
    <m/>
    <d v="2026-01-02T11:28:22"/>
    <d v="2026-01-02T12:54:34"/>
    <n v="1"/>
    <n v="4.7303009259267128"/>
    <n v="1.4366666667046957"/>
    <s v="YES"/>
  </r>
  <r>
    <s v="TIBA SPAIN, SAU (VALENCIA)"/>
    <s v="MRKU1075944"/>
    <d v="2026-01-03T00:00:00"/>
    <s v="EVELYN MAERSK"/>
    <d v="2026-01-07T06:00:00"/>
    <s v="ARGO"/>
    <s v="MAERSK"/>
    <x v="0"/>
    <s v="sí"/>
    <m/>
    <d v="2026-01-02T11:28:22"/>
    <d v="2026-01-02T12:54:34"/>
    <n v="1"/>
    <n v="4.7719675925909542"/>
    <n v="1.4366666667046957"/>
    <s v="YES"/>
  </r>
  <r>
    <s v="TIBA SPAIN, SAU (VALENCIA)"/>
    <s v="TCNU3751593"/>
    <d v="2026-01-03T00:00:00"/>
    <s v="EVELYN MAERSK"/>
    <d v="2026-01-07T06:00:00"/>
    <s v="ARGO"/>
    <s v="MAERSK"/>
    <x v="0"/>
    <s v="sí"/>
    <m/>
    <d v="2026-01-02T11:28:22"/>
    <d v="2026-01-02T12:54:34"/>
    <n v="1"/>
    <n v="4.7719675925909542"/>
    <n v="1.4366666667046957"/>
    <s v="YES"/>
  </r>
  <r>
    <s v="TIBA SPAIN, SAU (VALENCIA)"/>
    <s v="CAAU6682571"/>
    <d v="2026-01-03T00:00:00"/>
    <s v="EVELYN MAERSK"/>
    <d v="2026-01-07T08:00:00"/>
    <s v="ARGO"/>
    <s v="MAERSK"/>
    <x v="0"/>
    <s v="sí"/>
    <m/>
    <d v="2026-01-02T11:28:22"/>
    <d v="2026-01-02T12:54:34"/>
    <n v="1"/>
    <n v="4.8553009259267128"/>
    <n v="1.4366666667046957"/>
    <s v="YES"/>
  </r>
  <r>
    <s v="TIBA SPAIN, SAU (VALENCIA)"/>
    <s v="HASU4406885"/>
    <d v="2026-01-03T00:00:00"/>
    <s v="EVELYN MAERSK"/>
    <d v="2026-01-07T14:00:00"/>
    <s v="ARGO"/>
    <s v="MAERSK"/>
    <x v="0"/>
    <s v="sí"/>
    <m/>
    <d v="2026-01-02T11:28:22"/>
    <d v="2026-01-02T12:54:34"/>
    <n v="1"/>
    <n v="5.1053009259267128"/>
    <n v="1.4366666667046957"/>
    <s v="YES"/>
  </r>
  <r>
    <s v="TIBA SPAIN, SAU (VALENCIA)"/>
    <s v="MRSU4978577"/>
    <d v="2026-01-03T00:00:00"/>
    <s v="EVELYN MAERSK"/>
    <d v="2026-01-07T14:00:00"/>
    <s v="ARGO"/>
    <s v="MAERSK"/>
    <x v="0"/>
    <s v="sí"/>
    <m/>
    <d v="2026-01-02T11:28:22"/>
    <d v="2026-01-02T12:54:34"/>
    <n v="1"/>
    <n v="5.1053009259267128"/>
    <n v="1.4366666667046957"/>
    <s v="YES"/>
  </r>
  <r>
    <s v="TIBA SPAIN, SAU (VALENCIA)"/>
    <s v="MRKU2967605"/>
    <d v="2026-01-03T00:00:00"/>
    <s v="EVELYN MAERSK"/>
    <d v="2026-01-07T16:00:00"/>
    <s v="ARGO"/>
    <s v="MAERSK"/>
    <x v="0"/>
    <s v="sí"/>
    <m/>
    <d v="2026-01-02T11:28:22"/>
    <d v="2026-01-02T12:54:34"/>
    <n v="1"/>
    <n v="5.1886342592551955"/>
    <n v="1.4366666667046957"/>
    <s v="YES"/>
  </r>
  <r>
    <s v="TIBA SPAIN, SAU (VALENCIA)"/>
    <s v="MRSU4452601"/>
    <d v="2026-01-03T00:00:00"/>
    <s v="EVELYN MAERSK"/>
    <d v="2026-01-07T22:00:00"/>
    <s v="ARGO"/>
    <s v="MAERSK"/>
    <x v="0"/>
    <s v="sí"/>
    <m/>
    <d v="2026-01-02T11:28:22"/>
    <d v="2026-01-02T12:54:34"/>
    <n v="1"/>
    <n v="5.4386342592551955"/>
    <n v="1.4366666667046957"/>
    <s v="YES"/>
  </r>
  <r>
    <s v="TIBA SPAIN, SAU (VALENCIA)"/>
    <s v="HASU4219610"/>
    <d v="2026-01-03T00:00:00"/>
    <s v="EVELYN MAERSK"/>
    <d v="2026-01-07T23:00:00"/>
    <s v="ARGO"/>
    <s v="MAERSK"/>
    <x v="0"/>
    <s v="sí"/>
    <m/>
    <d v="2026-01-02T11:28:22"/>
    <d v="2026-01-02T12:54:34"/>
    <n v="1"/>
    <n v="5.4803009259267128"/>
    <n v="1.4366666667046957"/>
    <s v="YES"/>
  </r>
  <r>
    <s v="TIBA SPAIN, SAU (VALENCIA)"/>
    <s v="MRSU4326218"/>
    <d v="2026-01-03T00:00:00"/>
    <s v="EVELYN MAERSK"/>
    <d v="2026-01-08T04:00:00"/>
    <s v="ARGO"/>
    <s v="MAERSK"/>
    <x v="0"/>
    <s v="sí"/>
    <m/>
    <d v="2026-01-02T11:28:22"/>
    <d v="2026-01-02T15:29:16"/>
    <n v="1"/>
    <n v="5.6886342592551955"/>
    <n v="4.0149999999557622"/>
    <s v="YES"/>
  </r>
  <r>
    <s v="TIBA SPAIN, SAU (VALENCIA)"/>
    <s v="MSKU0795474"/>
    <d v="2026-01-03T00:00:00"/>
    <s v="EVELYN MAERSK"/>
    <d v="2026-01-08T04:00:00"/>
    <s v="ARGO"/>
    <s v="MAERSK"/>
    <x v="0"/>
    <s v="sí"/>
    <m/>
    <d v="2026-01-02T11:28:22"/>
    <d v="2026-01-02T15:30:31"/>
    <n v="1"/>
    <n v="5.6886342592551955"/>
    <n v="4.035833333269693"/>
    <s v="YES"/>
  </r>
  <r>
    <s v="TIBA SPAIN, SAU (VALENCIA)"/>
    <s v="MRKU4894200"/>
    <d v="2026-01-03T00:00:00"/>
    <s v="EVELYN MAERSK"/>
    <d v="2026-01-08T08:00:00"/>
    <s v="ARGO"/>
    <s v="MAERSK"/>
    <x v="0"/>
    <s v="sí"/>
    <m/>
    <d v="2026-01-02T11:28:22"/>
    <d v="2026-01-02T15:30:31"/>
    <n v="1"/>
    <n v="5.8553009259267128"/>
    <n v="4.035833333269693"/>
    <s v="YES"/>
  </r>
  <r>
    <s v="DAMCO SPAIN, S.L."/>
    <s v="MSKU2945697"/>
    <d v="2026-01-03T00:00:00"/>
    <s v="EVELYN MAERSK"/>
    <d v="2026-01-08T12:00:00"/>
    <s v="ARGO"/>
    <s v="MAERSK"/>
    <x v="0"/>
    <s v="sí"/>
    <s v="02/01 no disponible sic"/>
    <d v="2026-01-02T11:28:22"/>
    <d v="2026-01-07T09:15:40"/>
    <n v="1"/>
    <n v="6.0219675925909542"/>
    <n v="117.78833333321381"/>
    <s v="NO"/>
  </r>
  <r>
    <s v="DAMCO SPAIN, S.L."/>
    <s v="MRKU4449800"/>
    <d v="2026-01-03T00:00:00"/>
    <s v="EVELYN MAERSK"/>
    <d v="2026-01-08T12:00:00"/>
    <s v="ARGO"/>
    <s v="MAERSK"/>
    <x v="0"/>
    <s v="sí"/>
    <s v="02/01 no disponible sic"/>
    <d v="2026-01-02T11:28:22"/>
    <d v="2026-01-07T09:15:40"/>
    <n v="1"/>
    <n v="6.0219675925909542"/>
    <n v="117.78833333321381"/>
    <s v="NO"/>
  </r>
  <r>
    <s v="TIBA SPAIN, SAU (VALENCIA)"/>
    <s v="UETU8332929"/>
    <d v="2026-01-03T00:00:00"/>
    <s v="EVELYN MAERSK"/>
    <d v="2026-01-08T14:00:00"/>
    <s v="ARGO"/>
    <s v="MAERSK"/>
    <x v="0"/>
    <s v="sí"/>
    <m/>
    <d v="2026-01-02T11:28:22"/>
    <d v="2026-01-02T15:32:32"/>
    <n v="1"/>
    <n v="6.1053009259267128"/>
    <n v="4.0694444443797693"/>
    <s v="YES"/>
  </r>
  <r>
    <s v="TIBA SPAIN, SAU (VALENCIA)"/>
    <s v="MSKU0299915"/>
    <d v="2026-01-03T00:00:00"/>
    <s v="EVELYN MAERSK"/>
    <d v="2026-01-08T20:00:00"/>
    <s v="ARGO"/>
    <s v="MAERSK"/>
    <x v="0"/>
    <s v="sí"/>
    <m/>
    <d v="2026-01-02T11:28:23"/>
    <d v="2026-01-02T15:33:24"/>
    <n v="1"/>
    <n v="6.3552893518572091"/>
    <n v="4.0836111112148501"/>
    <s v="YES"/>
  </r>
  <r>
    <s v="TIBA SPAIN, SAU (VALENCIA)"/>
    <s v="MRKU5195758"/>
    <d v="2026-01-03T00:00:00"/>
    <s v="EVELYN MAERSK"/>
    <d v="2026-01-08T20:00:00"/>
    <s v="ARGO"/>
    <s v="MAERSK"/>
    <x v="0"/>
    <s v="sí"/>
    <m/>
    <d v="2026-01-02T11:28:23"/>
    <d v="2026-01-02T15:33:25"/>
    <n v="1"/>
    <n v="6.3552893518572091"/>
    <n v="4.0838888888829388"/>
    <s v="YES"/>
  </r>
  <r>
    <s v="TIBA SPAIN, SAU (VALENCIA)"/>
    <s v="MRKU0106260"/>
    <d v="2026-01-03T00:00:00"/>
    <s v="ANTONIA MAERSK"/>
    <d v="2026-01-08T21:00:00"/>
    <s v="ARGO"/>
    <s v="MAERSK"/>
    <x v="0"/>
    <s v="sí"/>
    <m/>
    <d v="2026-01-02T11:28:23"/>
    <d v="2026-01-02T11:36:10"/>
    <n v="1"/>
    <n v="6.3969560185214505"/>
    <n v="0.12972222233656794"/>
    <s v="YES"/>
  </r>
  <r>
    <s v="TIBA SPAIN, SAU (VALENCIA)"/>
    <s v="MRSU3027444"/>
    <d v="2026-01-03T00:00:00"/>
    <s v="EVELYN MAERSK"/>
    <d v="2026-01-09T00:00:00"/>
    <s v="ARGO"/>
    <s v="MAERSK"/>
    <x v="0"/>
    <s v="sí"/>
    <m/>
    <d v="2026-01-02T11:28:23"/>
    <d v="2026-01-02T15:34:09"/>
    <n v="1"/>
    <n v="6.5219560185214505"/>
    <n v="4.096111111168284"/>
    <s v="YES"/>
  </r>
  <r>
    <s v="TIBA SPAIN, SAU (VALENCIA)"/>
    <s v="MRSU3446332"/>
    <d v="2025-12-21T00:00:00"/>
    <s v="ESTELLE MAERSK"/>
    <d v="2026-01-09T02:00:00"/>
    <s v="ARGO"/>
    <s v="MAERSK"/>
    <x v="0"/>
    <s v="sí"/>
    <m/>
    <d v="2026-01-02T11:28:23"/>
    <d v="2026-01-02T11:55:36"/>
    <n v="1"/>
    <n v="6.6052893518572091"/>
    <n v="0.45361111115198582"/>
    <s v="YES"/>
  </r>
  <r>
    <s v="TIBA SPAIN, SAU (VALENCIA)"/>
    <s v="MRKU3640094"/>
    <d v="2026-01-03T00:00:00"/>
    <s v="EVELYN MAERSK"/>
    <d v="2026-01-09T03:00:00"/>
    <s v="ARGO"/>
    <s v="MAERSK"/>
    <x v="0"/>
    <s v="sí"/>
    <m/>
    <d v="2026-01-02T11:28:23"/>
    <d v="2026-01-02T15:32:32"/>
    <n v="1"/>
    <n v="6.6469560185214505"/>
    <n v="4.0691666667116806"/>
    <s v="YES"/>
  </r>
  <r>
    <s v="TIBA SPAIN, SAU (VALENCIA)"/>
    <s v="MRKU2952760"/>
    <d v="2025-12-21T00:00:00"/>
    <s v="ESTELLE MAERSK"/>
    <d v="2026-01-09T04:00:00"/>
    <s v="ARGO"/>
    <s v="MAERSK"/>
    <x v="0"/>
    <s v="sí"/>
    <m/>
    <d v="2026-01-02T11:28:23"/>
    <d v="2026-01-02T11:55:37"/>
    <n v="1"/>
    <n v="6.6886226851856918"/>
    <n v="0.45388888899469748"/>
    <s v="YES"/>
  </r>
  <r>
    <s v="TIBA SPAIN, SAU (VALENCIA)"/>
    <s v="MRKU4222761"/>
    <d v="2026-01-03T00:00:00"/>
    <s v="EVELYN MAERSK"/>
    <d v="2026-01-09T06:00:00"/>
    <s v="ARGO"/>
    <s v="MAERSK"/>
    <x v="0"/>
    <s v="sí"/>
    <m/>
    <d v="2026-01-02T11:28:23"/>
    <d v="2026-01-02T15:32:35"/>
    <n v="1"/>
    <n v="6.7719560185214505"/>
    <n v="4.0700000000651926"/>
    <s v="YES"/>
  </r>
  <r>
    <s v="TIBA SPAIN, SAU (VALENCIA)"/>
    <s v="MSKU1176160"/>
    <d v="2026-01-03T00:00:00"/>
    <s v="EVELYN MAERSK"/>
    <d v="2026-01-09T06:00:00"/>
    <s v="ARGO"/>
    <s v="MAERSK"/>
    <x v="0"/>
    <s v="sí"/>
    <m/>
    <d v="2026-01-02T11:28:23"/>
    <d v="2026-01-02T15:30:31"/>
    <n v="1"/>
    <n v="6.7719560185214505"/>
    <n v="4.0355555556016043"/>
    <s v="YES"/>
  </r>
  <r>
    <s v="TIBA SPAIN, SAU (VALENCIA)"/>
    <s v="MRSU7341068"/>
    <d v="2025-12-21T00:00:00"/>
    <s v="ESTELLE MAERSK"/>
    <d v="2026-01-09T08:00:00"/>
    <s v="ARGO"/>
    <s v="MAERSK"/>
    <x v="0"/>
    <s v="sí"/>
    <m/>
    <d v="2026-01-02T11:28:23"/>
    <d v="2026-01-02T11:55:37"/>
    <n v="1"/>
    <n v="6.8552893518572091"/>
    <n v="0.45388888899469748"/>
    <s v="YES"/>
  </r>
  <r>
    <s v="TIBA SPAIN, SAU (VALENCIA)"/>
    <s v="MRKU0559477"/>
    <d v="2026-01-03T00:00:00"/>
    <s v="EVELYN MAERSK"/>
    <d v="2026-01-09T08:00:00"/>
    <s v="ARGO"/>
    <s v="MAERSK"/>
    <x v="0"/>
    <s v="sí"/>
    <m/>
    <d v="2026-01-02T11:28:23"/>
    <d v="2026-01-02T15:30:31"/>
    <n v="1"/>
    <n v="6.8552893518572091"/>
    <n v="4.0355555556016043"/>
    <s v="YES"/>
  </r>
  <r>
    <s v="TIBA SPAIN, SAU (VALENCIA)"/>
    <s v="MRKU3103048"/>
    <d v="2025-12-21T00:00:00"/>
    <s v="ESTELLE MAERSK"/>
    <d v="2026-01-09T10:00:00"/>
    <s v="ARGO"/>
    <s v="MAERSK"/>
    <x v="0"/>
    <s v="sí"/>
    <m/>
    <d v="2026-01-02T11:28:23"/>
    <d v="2026-01-02T11:55:37"/>
    <n v="1"/>
    <n v="6.9386226851856918"/>
    <n v="0.45388888899469748"/>
    <s v="YES"/>
  </r>
  <r>
    <s v="TIBA SPAIN, SAU (VALENCIA)"/>
    <s v="MRKU0685979"/>
    <d v="2025-12-21T00:00:00"/>
    <s v="ESTELLE MAERSK"/>
    <d v="2026-01-09T12:00:00"/>
    <s v="ARGO"/>
    <s v="MAERSK"/>
    <x v="0"/>
    <s v="sí"/>
    <m/>
    <d v="2026-01-02T11:28:23"/>
    <d v="2026-01-02T11:55:38"/>
    <n v="1"/>
    <n v="7.0219560185214505"/>
    <n v="0.45416666666278616"/>
    <s v="YES"/>
  </r>
  <r>
    <s v="TIBA SPAIN, SAU (VALENCIA)"/>
    <s v="GAOU7175716"/>
    <d v="2026-01-03T00:00:00"/>
    <s v="ANTONIA MAERSK"/>
    <d v="2026-01-09T14:00:00"/>
    <s v="ARGO"/>
    <s v="MAERSK"/>
    <x v="0"/>
    <s v="sí"/>
    <m/>
    <d v="2026-01-02T11:28:23"/>
    <d v="2026-01-02T11:36:55"/>
    <n v="1"/>
    <n v="7.1052893518572091"/>
    <n v="0.14222222229000181"/>
    <s v="YES"/>
  </r>
  <r>
    <s v="TIBA SPAIN, SAU (VALENCIA)"/>
    <s v="MRKU4928104"/>
    <d v="2025-12-21T00:00:00"/>
    <s v="ESTELLE MAERSK"/>
    <d v="2026-01-05T08:00:00"/>
    <s v="TRANSPASSAR"/>
    <s v="MAERSK"/>
    <x v="0"/>
    <s v="sí"/>
    <m/>
    <d v="2026-01-02T11:47:39"/>
    <d v="2026-01-02T11:50:18"/>
    <n v="1"/>
    <n v="2.8419097222213168"/>
    <n v="4.4166666513774544E-2"/>
    <s v="YES"/>
  </r>
  <r>
    <s v="TIBA SPAIN, SAU (VALENCIA)"/>
    <s v="MRSU8515518"/>
    <d v="2026-01-03T00:00:00"/>
    <s v="EVELYN MAERSK"/>
    <d v="2026-01-08T16:00:00"/>
    <s v="TRANSPASSAR"/>
    <s v="MAERSK"/>
    <x v="0"/>
    <s v="sí"/>
    <m/>
    <d v="2026-01-02T11:47:39"/>
    <d v="2026-01-02T11:51:09"/>
    <n v="1"/>
    <n v="6.1752430555497995"/>
    <n v="5.8333333174232394E-2"/>
    <s v="YES"/>
  </r>
  <r>
    <s v="TIBA SPAIN, SAU (VALENCIA)"/>
    <s v="GCXU6339360"/>
    <d v="2025-12-21T00:00:00"/>
    <s v="ESTELLE MAERSK"/>
    <d v="2026-01-08T23:00:00"/>
    <s v="TRANSPASSAR"/>
    <s v="MAERSK"/>
    <x v="0"/>
    <s v="sí"/>
    <m/>
    <d v="2026-01-02T11:47:39"/>
    <d v="2026-01-02T11:51:09"/>
    <n v="1"/>
    <n v="6.4669097222213168"/>
    <n v="5.8333333174232394E-2"/>
    <s v="YES"/>
  </r>
  <r>
    <s v="DAMCO SPAIN, S.L."/>
    <s v="CAAU8137663"/>
    <d v="2026-01-03T00:00:00"/>
    <s v="EVELYN MAERSK"/>
    <d v="2026-01-05T00:00:00"/>
    <s v="SYRTRANS"/>
    <s v="MAERSK"/>
    <x v="0"/>
    <s v="sí"/>
    <m/>
    <d v="2026-01-02T12:20:27"/>
    <d v="2026-01-02T12:27:07"/>
    <n v="1"/>
    <n v="2.4857986111092032"/>
    <n v="0.11111111106583849"/>
    <s v="YES"/>
  </r>
  <r>
    <s v="DAMCO SPAIN, S.L."/>
    <s v="SUDU5998349"/>
    <d v="2026-01-07T00:00:00"/>
    <s v="MAERSK HOUSTON"/>
    <d v="2026-01-08T00:00:00"/>
    <s v="ARGO"/>
    <s v="MAERSK"/>
    <x v="0"/>
    <s v="si"/>
    <s v="02/01 no disponible sic"/>
    <d v="2026-01-02T14:16:56"/>
    <d v="2026-01-07T09:15:40"/>
    <n v="1"/>
    <n v="5.4049074074064265"/>
    <n v="114.97888888878515"/>
    <s v="NO"/>
  </r>
  <r>
    <s v="DSV AIR&amp;SEA SAU"/>
    <s v="MRSU6307346"/>
    <d v="2026-01-03T00:00:00"/>
    <s v="EVELYN MAERSK"/>
    <d v="2026-01-07T00:00:00"/>
    <s v="SYRTRANS"/>
    <s v="MAERSK"/>
    <x v="0"/>
    <s v="si"/>
    <m/>
    <d v="2026-01-02T15:23:21"/>
    <d v="2026-01-02T15:24:44"/>
    <n v="1"/>
    <n v="4.3587847222224809"/>
    <n v="2.305555553175509E-2"/>
    <s v="YES"/>
  </r>
  <r>
    <s v="DAMCO SPAIN, S.L."/>
    <s v="MRKU0107327 "/>
    <d v="2026-01-03T00:00:00"/>
    <s v="EVELYN MAERSK"/>
    <d v="2026-01-07T00:00:00"/>
    <s v="SYRTRANS"/>
    <s v="MAERSK"/>
    <x v="0"/>
    <s v="si"/>
    <m/>
    <d v="2026-01-05T10:19:24"/>
    <d v="2026-01-07T09:15:40"/>
    <n v="1"/>
    <n v="1.5698611111147329"/>
    <n v="46.937777777784504"/>
    <s v="NO"/>
  </r>
  <r>
    <s v="DSV AIR&amp;SEA SAU"/>
    <s v="MSKU1999507"/>
    <d v="2026-01-07T00:00:00"/>
    <s v="MAERSK HOUSTON"/>
    <d v="2026-01-12T00:00:00"/>
    <s v="SYRTRANS"/>
    <s v="MAERSK"/>
    <x v="0"/>
    <s v="sí"/>
    <m/>
    <d v="2026-01-05T13:19:00"/>
    <d v="2026-01-07T10:23:57"/>
    <n v="1"/>
    <n v="6.445138888891961"/>
    <n v="45.082500000076834"/>
    <s v="YES"/>
  </r>
  <r>
    <s v="EFL PAKISTAN (PRIVATE) LIMITED"/>
    <s v="UETU5695896"/>
    <d v="2026-01-07T00:00:00"/>
    <s v="MAERSK HOUSTON"/>
    <d v="2026-01-09T00:00:00"/>
    <s v="SYRTRANS"/>
    <s v="MAERSK"/>
    <x v="0"/>
    <s v="sí"/>
    <m/>
    <d v="2026-01-05T13:19:00"/>
    <d v="2026-01-07T10:20:53"/>
    <n v="1"/>
    <n v="3.445138888891961"/>
    <n v="45.031388888892252"/>
    <s v="NO"/>
  </r>
  <r>
    <s v="EFL PAKISTAN (PRIVATE) LIMITED"/>
    <s v="FSCU8304863"/>
    <d v="2026-01-07T00:00:00"/>
    <s v="MAERSK HOUSTON"/>
    <d v="2026-01-09T00:00:00"/>
    <s v="SYRTRANS"/>
    <s v="MAERSK"/>
    <x v="0"/>
    <s v="sí"/>
    <m/>
    <d v="2026-01-05T13:19:00"/>
    <d v="2026-01-07T10:22:46"/>
    <n v="1"/>
    <n v="3.445138888891961"/>
    <n v="45.062777777784504"/>
    <s v="NO"/>
  </r>
  <r>
    <s v="DSV AIR&amp;SEA SAU"/>
    <s v="CAIU5864574"/>
    <d v="2026-01-07T00:00:00"/>
    <s v="MAERSK HOUSTON"/>
    <d v="2026-01-12T00:00:00"/>
    <s v="SYRTRANS"/>
    <s v="MAERSK"/>
    <x v="0"/>
    <s v="sí"/>
    <m/>
    <d v="2026-01-05T13:19:00"/>
    <d v="2026-01-07T10:32:38"/>
    <n v="1"/>
    <n v="6.445138888891961"/>
    <n v="45.227222222252749"/>
    <s v="YES"/>
  </r>
  <r>
    <s v="DSV AIR&amp;SEA SAU"/>
    <s v="HASU4728095"/>
    <d v="2026-01-07T00:00:00"/>
    <s v="MAERSK HOUSTON"/>
    <d v="2026-01-09T00:00:00"/>
    <s v="SYRTRANS"/>
    <s v="MAERSK"/>
    <x v="0"/>
    <s v="sí"/>
    <m/>
    <d v="2026-01-05T13:19:00"/>
    <d v="2026-01-07T10:23:59"/>
    <n v="1"/>
    <n v="3.445138888891961"/>
    <n v="45.083055555587634"/>
    <s v="NO"/>
  </r>
  <r>
    <s v="DSV AIR&amp;SEA SAU"/>
    <s v="MAEU9170448"/>
    <d v="2026-01-07T00:00:00"/>
    <s v="MAERSK HOUSTON"/>
    <d v="2026-01-12T00:00:00"/>
    <s v="SYRTRANS"/>
    <s v="MAERSK"/>
    <x v="0"/>
    <s v="sí"/>
    <m/>
    <d v="2026-01-05T13:19:00"/>
    <d v="2026-01-07T10:31:46"/>
    <n v="1"/>
    <n v="6.445138888891961"/>
    <n v="45.212777777924202"/>
    <s v="YES"/>
  </r>
  <r>
    <s v="EFL PAKISTAN (PRIVATE) LIMITED"/>
    <s v="MRKU8205700"/>
    <d v="2026-01-07T00:00:00"/>
    <s v="MAERSK HOUSTON"/>
    <d v="2026-01-09T00:00:00"/>
    <s v="SYRTRANS"/>
    <s v="MAERSK"/>
    <x v="0"/>
    <s v="sí"/>
    <m/>
    <d v="2026-01-05T13:19:00"/>
    <d v="2026-01-07T10:24:46"/>
    <n v="1"/>
    <n v="3.445138888891961"/>
    <n v="45.096111111226492"/>
    <s v="NO"/>
  </r>
  <r>
    <s v="EFL PAKISTAN (PRIVATE) LIMITED"/>
    <s v="MSKU1139444"/>
    <d v="2026-01-07T00:00:00"/>
    <s v="MAERSK HOUSTON"/>
    <d v="2026-01-09T00:00:00"/>
    <s v="SYRTRANS"/>
    <s v="MAERSK"/>
    <x v="0"/>
    <s v="sí"/>
    <m/>
    <d v="2026-01-05T13:19:00"/>
    <d v="2026-01-07T10:20:54"/>
    <n v="1"/>
    <n v="3.445138888891961"/>
    <n v="45.031666666734964"/>
    <s v="NO"/>
  </r>
  <r>
    <s v="EFL PAKISTAN (PRIVATE) LIMITED"/>
    <s v="MRKU5544361"/>
    <d v="2026-01-07T00:00:00"/>
    <s v="MAERSK HOUSTON"/>
    <d v="2026-01-12T00:00:00"/>
    <s v="SYRTRANS"/>
    <s v="MAERSK"/>
    <x v="0"/>
    <s v="sí"/>
    <m/>
    <d v="2026-01-05T13:19:00"/>
    <d v="2026-01-07T10:20:55"/>
    <n v="1"/>
    <n v="6.445138888891961"/>
    <n v="45.031944444577675"/>
    <s v="YES"/>
  </r>
  <r>
    <s v="EFL PAKISTAN (PRIVATE) LIMITED"/>
    <s v="MRKU2153316"/>
    <d v="2026-01-07T00:00:00"/>
    <s v="MAERSK HOUSTON"/>
    <d v="2026-01-09T00:00:00"/>
    <s v="SYRTRANS"/>
    <s v="MAERSK"/>
    <x v="0"/>
    <s v="sí"/>
    <m/>
    <d v="2026-01-05T13:19:00"/>
    <d v="2026-01-07T10:20:56"/>
    <n v="1"/>
    <n v="3.445138888891961"/>
    <n v="45.032222222245764"/>
    <s v="NO"/>
  </r>
  <r>
    <s v="EFL PAKISTAN (PRIVATE) LIMITED"/>
    <s v="HASU4326645"/>
    <d v="2026-01-07T00:00:00"/>
    <s v="MAERSK HOUSTON"/>
    <d v="2026-01-09T00:00:00"/>
    <s v="SYRTRANS"/>
    <s v="MAERSK"/>
    <x v="0"/>
    <s v="sí"/>
    <m/>
    <d v="2026-01-05T13:19:00"/>
    <d v="2026-01-07T10:26:25"/>
    <n v="1"/>
    <n v="3.445138888891961"/>
    <n v="45.123611111193895"/>
    <s v="NO"/>
  </r>
  <r>
    <s v="EFL PAKISTAN (PRIVATE) LIMITED"/>
    <s v="SUDU6908340"/>
    <d v="2026-01-07T00:00:00"/>
    <s v="MAERSK HOUSTON"/>
    <d v="2026-01-09T00:00:00"/>
    <s v="SYRTRANS"/>
    <s v="MAERSK"/>
    <x v="0"/>
    <s v="sí"/>
    <m/>
    <d v="2026-01-05T13:19:00"/>
    <d v="2026-01-07T10:26:25"/>
    <n v="1"/>
    <n v="3.445138888891961"/>
    <n v="45.123611111193895"/>
    <s v="NO"/>
  </r>
  <r>
    <s v="EFL PAKISTAN (PRIVATE) LIMITED"/>
    <s v="MRKU2611609"/>
    <d v="2026-01-07T00:00:00"/>
    <s v="MAERSK HOUSTON"/>
    <d v="2026-01-09T00:00:00"/>
    <s v="SYRTRANS"/>
    <s v="MAERSK"/>
    <x v="0"/>
    <s v="sí"/>
    <m/>
    <d v="2026-01-05T13:19:00"/>
    <d v="2026-01-07T10:26:25"/>
    <n v="1"/>
    <n v="3.445138888891961"/>
    <n v="45.123611111193895"/>
    <s v="NO"/>
  </r>
  <r>
    <s v="EFL PAKISTAN (PRIVATE) LIMITED"/>
    <s v="BSIU9847842"/>
    <d v="2026-01-07T00:00:00"/>
    <s v="MAERSK HOUSTON"/>
    <d v="2026-01-09T00:00:00"/>
    <s v="SYRTRANS"/>
    <s v="MAERSK"/>
    <x v="0"/>
    <s v="sí"/>
    <m/>
    <d v="2026-01-05T13:19:00"/>
    <d v="2026-01-07T10:22:51"/>
    <n v="1"/>
    <n v="3.445138888891961"/>
    <n v="45.064166666823439"/>
    <s v="NO"/>
  </r>
  <r>
    <s v="EFL PAKISTAN (PRIVATE) LIMITED"/>
    <s v="CAAU5176861"/>
    <d v="2026-01-07T00:00:00"/>
    <s v="MAERSK HOUSTON"/>
    <d v="2026-01-09T00:00:00"/>
    <s v="SYRTRANS"/>
    <s v="MAERSK"/>
    <x v="0"/>
    <s v="sí"/>
    <m/>
    <d v="2026-01-05T13:19:00"/>
    <d v="2026-01-07T10:22:51"/>
    <n v="1"/>
    <n v="3.445138888891961"/>
    <n v="45.064166666823439"/>
    <s v="NO"/>
  </r>
  <r>
    <s v="EFL PAKISTAN (PRIVATE) LIMITED"/>
    <s v="MSKU1416261"/>
    <d v="2026-01-07T00:00:00"/>
    <s v="MAERSK HOUSTON"/>
    <d v="2026-01-10T00:00:00"/>
    <s v="SYRTRANS"/>
    <s v="MAERSK"/>
    <x v="0"/>
    <s v="sí"/>
    <m/>
    <d v="2026-01-05T13:19:00"/>
    <d v="2026-01-07T10:22:51"/>
    <n v="1"/>
    <n v="4.445138888891961"/>
    <n v="45.064166666823439"/>
    <s v="YES"/>
  </r>
  <r>
    <s v="SCANWELL LOGISTICS SPAIN ,S.L."/>
    <s v="MSKU4735452"/>
    <d v="2026-01-07T00:00:00"/>
    <s v="EVELYN MAERSK"/>
    <d v="2026-01-08T00:00:00"/>
    <s v="LOGISTICA MUNNE"/>
    <s v="MAERSK"/>
    <x v="1"/>
    <s v="sí"/>
    <m/>
    <d v="2026-01-05T16:19:00"/>
    <d v="2026-01-07T09:31:51"/>
    <n v="1"/>
    <n v="2.320138888891961"/>
    <n v="41.214166666672099"/>
    <s v="NO"/>
  </r>
  <r>
    <s v="DAMCO SPAIN, S.L."/>
    <s v="SUDU6621961"/>
    <d v="2026-01-07T00:00:00"/>
    <s v="EVELYN MAERSK"/>
    <d v="2026-01-09T09:00:00"/>
    <s v="LOGISTICA MUNNE"/>
    <s v="MAERSK"/>
    <x v="1"/>
    <s v="sí"/>
    <m/>
    <d v="2026-01-05T16:19:00"/>
    <d v="2026-01-07T09:15:40"/>
    <n v="1"/>
    <n v="3.695138888891961"/>
    <n v="40.944444444437977"/>
    <s v="NO"/>
  </r>
  <r>
    <s v="DAMCO SPAIN, S.L."/>
    <s v="FFAU6630463"/>
    <d v="2026-01-07T00:00:00"/>
    <s v="EVELYN MAERSK"/>
    <d v="2026-01-09T00:00:00"/>
    <s v="LOGISTICA MUNNE"/>
    <s v="MAERSK"/>
    <x v="1"/>
    <s v="sí"/>
    <m/>
    <d v="2026-01-05T16:19:00"/>
    <d v="2026-01-07T09:48:18"/>
    <n v="1"/>
    <n v="3.320138888891961"/>
    <n v="41.48833333334187"/>
    <s v="NO"/>
  </r>
  <r>
    <s v="SCANWELL LOGISTICS SPAIN ,S.L."/>
    <s v="PRSU8863917"/>
    <d v="2026-01-07T00:00:00"/>
    <s v="EVELYN MAERSK"/>
    <d v="2026-01-09T00:00:00"/>
    <s v="LOGISTICA MUNNE"/>
    <s v="MAERSK"/>
    <x v="1"/>
    <s v="sí"/>
    <m/>
    <d v="2026-01-05T16:19:00"/>
    <d v="2026-01-07T09:31:53"/>
    <n v="1"/>
    <n v="3.320138888891961"/>
    <n v="41.214722222357523"/>
    <s v="NO"/>
  </r>
  <r>
    <s v="ORIGIN SOLUTIONS LTD."/>
    <s v="MSKU9328803"/>
    <d v="2026-01-07T00:00:00"/>
    <s v="EVELYN MAERSK"/>
    <d v="2026-01-12T00:00:00"/>
    <s v="LOGISTICA MUNNE"/>
    <s v="MAERSK"/>
    <x v="1"/>
    <s v="sí"/>
    <m/>
    <d v="2026-01-05T16:19:00"/>
    <d v="2026-01-07T09:53:10"/>
    <n v="1"/>
    <n v="6.320138888891961"/>
    <n v="41.569444444554392"/>
    <s v="YES"/>
  </r>
  <r>
    <s v="DAMCO SPAIN, S.L."/>
    <s v="GESU6215037"/>
    <d v="2026-01-07T00:00:00"/>
    <s v="EVELYN MAERSK"/>
    <d v="2026-01-12T08:00:00"/>
    <s v="LOGISTICA MUNNE"/>
    <s v="MAERSK"/>
    <x v="1"/>
    <s v="sí"/>
    <m/>
    <d v="2026-01-05T16:19:00"/>
    <d v="2026-01-07T09:15:40"/>
    <n v="1"/>
    <n v="6.6534722222277196"/>
    <n v="40.944444444437977"/>
    <s v="YES"/>
  </r>
  <r>
    <s v="DAMCO SPAIN, S.L."/>
    <s v="MRKU3575213"/>
    <d v="2026-01-07T00:00:00"/>
    <s v="EVELYN MAERSK"/>
    <d v="2026-01-12T00:00:00"/>
    <s v="LOGISTICA MUNNE"/>
    <s v="MAERSK"/>
    <x v="1"/>
    <s v="sí"/>
    <m/>
    <d v="2026-01-05T16:19:00"/>
    <d v="2026-01-07T09:48:26"/>
    <n v="1"/>
    <n v="6.320138888891961"/>
    <n v="41.490555555559695"/>
    <s v="YES"/>
  </r>
  <r>
    <s v="SCANWELL LOGISTICS SPAIN ,S.L."/>
    <s v="TIIU5344209"/>
    <d v="2026-01-07T00:00:00"/>
    <s v="EVELYN MAERSK"/>
    <d v="2026-01-08T00:00:00"/>
    <s v="SYRTRANS"/>
    <s v="MAERSK"/>
    <x v="1"/>
    <s v="sí"/>
    <m/>
    <d v="2026-01-05T16:19:00"/>
    <d v="2026-01-07T09:31:53"/>
    <n v="1"/>
    <n v="2.320138888891961"/>
    <n v="41.214722222357523"/>
    <s v="NO"/>
  </r>
  <r>
    <s v="SCANWELL LOGISTICS SPAIN ,S.L."/>
    <s v="MAEU9274381"/>
    <d v="2026-01-07T00:00:00"/>
    <s v="EVELYN MAERSK"/>
    <d v="2026-01-09T00:00:00"/>
    <s v="SYRTRANS"/>
    <s v="MAERSK"/>
    <x v="1"/>
    <s v="sí"/>
    <m/>
    <d v="2026-01-05T16:19:00"/>
    <d v="2026-01-07T09:31:53"/>
    <n v="1"/>
    <n v="3.320138888891961"/>
    <n v="41.214722222357523"/>
    <s v="NO"/>
  </r>
  <r>
    <s v="SCANWELL LOGISTICS SPAIN ,S.L."/>
    <s v="MRSU7817869"/>
    <d v="2026-01-07T00:00:00"/>
    <s v="EVELYN MAERSK"/>
    <d v="2026-01-09T00:00:00"/>
    <s v="SYRTRANS"/>
    <s v="MAERSK"/>
    <x v="1"/>
    <s v="sí"/>
    <m/>
    <d v="2026-01-05T16:19:00"/>
    <d v="2026-01-07T09:31:53"/>
    <n v="1"/>
    <n v="3.320138888891961"/>
    <n v="41.214722222357523"/>
    <s v="NO"/>
  </r>
  <r>
    <s v="SCANWELL LOGISTICS SPAIN ,S.L."/>
    <s v="MSKU4792339"/>
    <d v="2026-01-07T00:00:00"/>
    <s v="EVELYN MAERSK"/>
    <d v="2026-01-09T00:00:00"/>
    <s v="SYRTRANS"/>
    <s v="MAERSK"/>
    <x v="1"/>
    <s v="sí"/>
    <m/>
    <d v="2026-01-05T16:19:00"/>
    <d v="2026-01-07T09:31:53"/>
    <n v="1"/>
    <n v="3.320138888891961"/>
    <n v="41.214722222357523"/>
    <s v="NO"/>
  </r>
  <r>
    <s v="DAMCO SPAIN, S.L."/>
    <s v="MSKU0322656"/>
    <d v="2026-01-07T00:00:00"/>
    <s v="EVELYN MAERSK"/>
    <d v="2026-01-09T00:00:00"/>
    <s v="SYRTRANS"/>
    <s v="MAERSK"/>
    <x v="1"/>
    <s v="sí"/>
    <m/>
    <d v="2026-01-05T16:19:00"/>
    <d v="2026-01-07T10:08:36"/>
    <n v="1"/>
    <n v="3.320138888891961"/>
    <n v="41.826666666660458"/>
    <s v="NO"/>
  </r>
  <r>
    <s v="DAMCO SPAIN, S.L."/>
    <s v="FFAU5395098"/>
    <d v="2026-01-07T00:00:00"/>
    <s v="EVELYN MAERSK"/>
    <d v="2026-01-09T00:00:00"/>
    <s v="SYRTRANS"/>
    <s v="MAERSK"/>
    <x v="1"/>
    <s v="sí"/>
    <m/>
    <d v="2026-01-05T16:19:00"/>
    <d v="2026-01-07T09:50:03"/>
    <n v="1"/>
    <n v="3.320138888891961"/>
    <n v="41.517500000016298"/>
    <s v="NO"/>
  </r>
  <r>
    <s v="ORIGIN SOLUTIONS LTD."/>
    <s v="PONU8192353"/>
    <d v="2026-01-07T00:00:00"/>
    <s v="EVELYN MAERSK"/>
    <d v="2026-01-09T00:00:00"/>
    <s v="SYRTRANS"/>
    <s v="MAERSK"/>
    <x v="1"/>
    <s v="sí"/>
    <m/>
    <d v="2026-01-05T16:19:00"/>
    <d v="2026-01-07T09:53:12"/>
    <n v="1"/>
    <n v="3.320138888891961"/>
    <n v="41.570000000065193"/>
    <s v="NO"/>
  </r>
  <r>
    <s v="DAMCO SPAIN, S.L."/>
    <s v="TCNU7484427"/>
    <d v="2026-01-07T00:00:00"/>
    <s v="EVELYN MAERSK"/>
    <d v="2026-01-12T00:00:00"/>
    <s v="SYRTRANS"/>
    <s v="MAERSK"/>
    <x v="1"/>
    <s v="sí"/>
    <m/>
    <d v="2026-01-05T16:19:00"/>
    <d v="2026-01-07T09:48:41"/>
    <n v="1"/>
    <n v="6.320138888891961"/>
    <n v="41.494722222327255"/>
    <s v="YES"/>
  </r>
  <r>
    <s v="ORIGIN SOLUTIONS LTD."/>
    <s v="MSKU4612714"/>
    <d v="2026-01-07T00:00:00"/>
    <s v="EVELYN MAERSK"/>
    <d v="2026-01-09T00:00:00"/>
    <s v="TET"/>
    <s v="MAERSK"/>
    <x v="1"/>
    <s v="sí"/>
    <m/>
    <d v="2026-01-05T16:19:00"/>
    <d v="2026-01-07T10:10:52"/>
    <n v="1"/>
    <n v="3.320138888891961"/>
    <n v="41.864444444538094"/>
    <s v="NO"/>
  </r>
  <r>
    <s v="SCANWELL LOGISTICS SPAIN ,S.L."/>
    <s v="MAEU9272964"/>
    <d v="2026-01-07T00:00:00"/>
    <s v="EVELYN MAERSK"/>
    <d v="2026-01-09T00:00:00"/>
    <s v="TET"/>
    <s v="MAERSK"/>
    <x v="1"/>
    <s v="sí"/>
    <m/>
    <d v="2026-01-05T16:19:00"/>
    <d v="2026-01-07T09:31:53"/>
    <n v="1"/>
    <n v="3.320138888891961"/>
    <n v="41.214722222357523"/>
    <s v="NO"/>
  </r>
  <r>
    <s v="SCANWELL LOGISTICS SPAIN ,S.L."/>
    <s v="MSKU4800408"/>
    <d v="2026-01-07T00:00:00"/>
    <s v="EVELYN MAERSK"/>
    <d v="2026-01-09T00:00:00"/>
    <s v="TET"/>
    <s v="MAERSK"/>
    <x v="1"/>
    <s v="sí"/>
    <m/>
    <d v="2026-01-05T16:19:00"/>
    <d v="2026-01-07T09:31:53"/>
    <n v="1"/>
    <n v="3.320138888891961"/>
    <n v="41.214722222357523"/>
    <s v="NO"/>
  </r>
  <r>
    <s v="SCANWELL LOGISTICS SPAIN ,S.L."/>
    <s v="MSKU4789309"/>
    <d v="2026-01-07T00:00:00"/>
    <s v="EVELYN MAERSK"/>
    <d v="2026-01-09T00:00:00"/>
    <s v="TET"/>
    <s v="MAERSK"/>
    <x v="1"/>
    <s v="sí"/>
    <m/>
    <d v="2026-01-05T16:19:00"/>
    <d v="2026-01-07T10:12:39"/>
    <n v="1"/>
    <n v="3.320138888891961"/>
    <n v="41.894166666723322"/>
    <s v="NO"/>
  </r>
  <r>
    <s v="ORIGIN SOLUTIONS LTD."/>
    <s v="SUDU8686909"/>
    <d v="2026-01-07T00:00:00"/>
    <s v="EVELYN MAERSK"/>
    <d v="2026-01-09T00:00:00"/>
    <s v="TET"/>
    <s v="MAERSK"/>
    <x v="1"/>
    <s v="sí"/>
    <m/>
    <d v="2026-01-05T16:19:00"/>
    <d v="2026-01-07T10:10:54"/>
    <n v="1"/>
    <n v="3.320138888891961"/>
    <n v="41.865000000048894"/>
    <s v="NO"/>
  </r>
  <r>
    <s v="SCANWELL LOGISTICS SPAIN ,S.L."/>
    <s v="MRSU8194491"/>
    <d v="2026-01-07T00:00:00"/>
    <s v="EVELYN MAERSK"/>
    <d v="2026-01-09T00:00:00"/>
    <s v="TET"/>
    <s v="MAERSK"/>
    <x v="1"/>
    <s v="sí"/>
    <m/>
    <d v="2026-01-05T16:19:00"/>
    <d v="2026-01-07T09:31:53"/>
    <n v="1"/>
    <n v="3.320138888891961"/>
    <n v="41.214722222357523"/>
    <s v="NO"/>
  </r>
  <r>
    <s v="ORIGIN SOLUTIONS LTD."/>
    <s v="MRKU5861350"/>
    <d v="2026-01-07T00:00:00"/>
    <s v="EVELYN MAERSK"/>
    <d v="2026-01-09T00:00:00"/>
    <s v="TET"/>
    <s v="MAERSK"/>
    <x v="1"/>
    <s v="sí"/>
    <m/>
    <d v="2026-01-05T16:19:00"/>
    <d v="2026-01-07T09:53:12"/>
    <n v="1"/>
    <n v="3.320138888891961"/>
    <n v="41.570000000065193"/>
    <s v="NO"/>
  </r>
  <r>
    <s v="ORIGIN SOLUTIONS LTD."/>
    <s v="HASU4238014"/>
    <d v="2026-01-07T00:00:00"/>
    <s v="EVELYN MAERSK"/>
    <d v="2026-01-09T00:00:00"/>
    <s v="TET"/>
    <s v="MAERSK"/>
    <x v="1"/>
    <s v="sí"/>
    <m/>
    <d v="2026-01-05T16:19:00"/>
    <d v="2026-01-07T10:10:54"/>
    <n v="1"/>
    <n v="3.320138888891961"/>
    <n v="41.865000000048894"/>
    <s v="NO"/>
  </r>
  <r>
    <s v="ORIGIN SOLUTIONS LTD."/>
    <s v="CAAU6069430"/>
    <d v="2026-01-07T00:00:00"/>
    <s v="EVELYN MAERSK"/>
    <d v="2026-01-09T00:00:00"/>
    <s v="TET"/>
    <s v="MAERSK"/>
    <x v="1"/>
    <s v="sí"/>
    <m/>
    <d v="2026-01-05T16:19:00"/>
    <d v="2026-01-07T10:10:54"/>
    <n v="1"/>
    <n v="3.320138888891961"/>
    <n v="41.865000000048894"/>
    <s v="NO"/>
  </r>
  <r>
    <s v="DAMCO SPAIN, S.L."/>
    <s v="HASU4566420"/>
    <d v="2026-01-07T00:00:00"/>
    <s v="EVELYN MAERSK"/>
    <d v="2026-01-09T00:00:00"/>
    <s v="TET"/>
    <s v="MAERSK"/>
    <x v="1"/>
    <s v="sí"/>
    <m/>
    <d v="2026-01-05T16:19:00"/>
    <d v="2026-01-07T09:43:23"/>
    <n v="1"/>
    <n v="3.320138888891961"/>
    <n v="41.40638888895046"/>
    <s v="NO"/>
  </r>
  <r>
    <s v="DAMCO SPAIN, S.L."/>
    <s v="MRKU5229061"/>
    <d v="2026-01-07T00:00:00"/>
    <s v="EVELYN MAERSK"/>
    <d v="2026-01-09T00:00:00"/>
    <s v="TET"/>
    <s v="MAERSK"/>
    <x v="1"/>
    <s v="sí"/>
    <m/>
    <d v="2026-01-05T16:19:00"/>
    <d v="2026-01-07T09:43:25"/>
    <n v="1"/>
    <n v="3.320138888891961"/>
    <n v="41.40694444446126"/>
    <s v="NO"/>
  </r>
  <r>
    <s v="DAMCO SPAIN, S.L."/>
    <s v="MRSU4050670"/>
    <d v="2026-01-07T00:00:00"/>
    <s v="EVELYN MAERSK"/>
    <d v="2026-01-09T00:00:00"/>
    <s v="TET"/>
    <s v="MAERSK"/>
    <x v="1"/>
    <s v="sí"/>
    <m/>
    <d v="2026-01-05T16:19:00"/>
    <d v="2026-01-07T09:43:25"/>
    <n v="1"/>
    <n v="3.320138888891961"/>
    <n v="41.40694444446126"/>
    <s v="NO"/>
  </r>
  <r>
    <s v="ORIGIN SOLUTIONS LTD."/>
    <s v="MSKU9469210"/>
    <d v="2026-01-07T00:00:00"/>
    <s v="EVELYN MAERSK"/>
    <d v="2026-01-09T00:00:00"/>
    <s v="TET"/>
    <s v="MAERSK"/>
    <x v="1"/>
    <s v="sí"/>
    <m/>
    <d v="2026-01-05T16:19:00"/>
    <d v="2026-01-07T10:10:54"/>
    <n v="1"/>
    <n v="3.320138888891961"/>
    <n v="41.865000000048894"/>
    <s v="NO"/>
  </r>
  <r>
    <s v="ORIGIN SOLUTIONS LTD."/>
    <s v="GCXU5805248"/>
    <d v="2026-01-07T00:00:00"/>
    <s v="EVELYN MAERSK"/>
    <d v="2026-01-09T00:00:00"/>
    <s v="TET"/>
    <s v="MAERSK"/>
    <x v="1"/>
    <s v="sí"/>
    <m/>
    <d v="2026-01-05T16:19:00"/>
    <d v="2026-01-07T10:10:54"/>
    <n v="1"/>
    <n v="3.320138888891961"/>
    <n v="41.865000000048894"/>
    <s v="NO"/>
  </r>
  <r>
    <s v="DAMCO SPAIN, S.L."/>
    <s v="HASU5162377"/>
    <d v="2026-01-07T00:00:00"/>
    <s v="EVELYN MAERSK"/>
    <d v="2026-01-12T00:00:00"/>
    <s v="TET"/>
    <s v="MAERSK"/>
    <x v="1"/>
    <s v="sí"/>
    <m/>
    <d v="2026-01-05T16:19:00"/>
    <d v="2026-01-07T09:43:25"/>
    <n v="1"/>
    <n v="6.320138888891961"/>
    <n v="41.40694444446126"/>
    <s v="YES"/>
  </r>
  <r>
    <s v="SCANWELL LOGISTICS SPAIN ,S.L."/>
    <s v="CAAU8493216"/>
    <d v="2026-01-07T00:00:00"/>
    <s v="EVELYN MAERSK"/>
    <d v="2026-01-12T00:00:00"/>
    <s v="TET"/>
    <s v="MAERSK"/>
    <x v="1"/>
    <s v="sí"/>
    <m/>
    <d v="2026-01-05T16:19:00"/>
    <d v="2026-01-07T09:31:53"/>
    <n v="1"/>
    <n v="6.320138888891961"/>
    <n v="41.214722222357523"/>
    <s v="YES"/>
  </r>
  <r>
    <s v="DAMCO SPAIN, S.L."/>
    <s v="MAEU9274329"/>
    <d v="2026-01-07T00:00:00"/>
    <s v="EVELYN MAERSK"/>
    <d v="2026-01-12T00:00:00"/>
    <s v="TET"/>
    <s v="MAERSK"/>
    <x v="1"/>
    <s v="sí"/>
    <m/>
    <d v="2026-01-05T16:19:00"/>
    <d v="2026-01-07T09:43:25"/>
    <n v="1"/>
    <n v="6.320138888891961"/>
    <n v="41.40694444446126"/>
    <s v="YES"/>
  </r>
  <r>
    <s v="DAMCO SPAIN, S.L."/>
    <s v="MAEU9243605"/>
    <d v="2026-01-07T00:00:00"/>
    <s v="EVELYN MAERSK"/>
    <d v="2026-01-12T00:00:00"/>
    <s v="TET"/>
    <s v="MAERSK"/>
    <x v="1"/>
    <s v="sí"/>
    <m/>
    <d v="2026-01-05T16:19:00"/>
    <d v="2026-01-07T09:43:25"/>
    <n v="1"/>
    <n v="6.320138888891961"/>
    <n v="41.40694444446126"/>
    <s v="YES"/>
  </r>
  <r>
    <s v="DAMCO SPAIN, S.L."/>
    <s v="MRSU6648208"/>
    <d v="2026-01-07T00:00:00"/>
    <s v="EVELYN MAERSK"/>
    <d v="2026-01-12T00:00:00"/>
    <s v="TET"/>
    <s v="MAERSK"/>
    <x v="1"/>
    <s v="sí"/>
    <m/>
    <d v="2026-01-05T16:19:00"/>
    <d v="2026-01-07T09:43:25"/>
    <n v="1"/>
    <n v="6.320138888891961"/>
    <n v="41.40694444446126"/>
    <s v="YES"/>
  </r>
  <r>
    <s v="DAMCO SPAIN, S.L."/>
    <s v="MSKU0727736"/>
    <d v="2026-01-07T00:00:00"/>
    <s v="EVELYN MAERSK"/>
    <d v="2026-01-12T00:00:00"/>
    <s v="TET"/>
    <s v="MAERSK"/>
    <x v="1"/>
    <s v="sí"/>
    <m/>
    <d v="2026-01-05T16:19:00"/>
    <d v="2026-01-07T09:43:25"/>
    <n v="1"/>
    <n v="6.320138888891961"/>
    <n v="41.40694444446126"/>
    <s v="YES"/>
  </r>
  <r>
    <s v="DAMCO SPAIN, S.L."/>
    <s v="FFAU5500090"/>
    <d v="2026-01-07T00:00:00"/>
    <s v="EVELYN MAERSK"/>
    <d v="2026-01-12T00:00:00"/>
    <s v="TET"/>
    <s v="MAERSK"/>
    <x v="1"/>
    <s v="sí"/>
    <m/>
    <d v="2026-01-05T16:19:00"/>
    <d v="2026-01-07T09:43:25"/>
    <n v="1"/>
    <n v="6.320138888891961"/>
    <n v="41.40694444446126"/>
    <s v="YES"/>
  </r>
  <r>
    <s v="DAMCO SPAIN, S.L."/>
    <s v="MSKU4807850"/>
    <d v="2026-01-07T00:00:00"/>
    <s v="EVELYN MAERSK"/>
    <d v="2026-01-12T00:00:00"/>
    <s v="TET"/>
    <s v="MAERSK"/>
    <x v="1"/>
    <s v="sí"/>
    <m/>
    <d v="2026-01-05T16:19:00"/>
    <d v="2026-01-07T09:43:25"/>
    <n v="1"/>
    <n v="6.320138888891961"/>
    <n v="41.40694444446126"/>
    <s v="YES"/>
  </r>
  <r>
    <s v="DAMCO SPAIN, S.L."/>
    <s v="MRSU5132304"/>
    <d v="2026-01-07T00:00:00"/>
    <s v="EVELYN MAERSK"/>
    <d v="2026-01-12T00:00:00"/>
    <s v="TET"/>
    <s v="MAERSK"/>
    <x v="1"/>
    <s v="sí"/>
    <m/>
    <d v="2026-01-05T16:19:00"/>
    <d v="2026-01-07T09:43:25"/>
    <n v="1"/>
    <n v="6.320138888891961"/>
    <n v="41.40694444446126"/>
    <s v="YES"/>
  </r>
  <r>
    <s v="DAMCO SPAIN, S.L."/>
    <s v="UETU8372520"/>
    <d v="2026-01-07T00:00:00"/>
    <s v="EVELYN MAERSK"/>
    <d v="2026-01-12T00:00:00"/>
    <s v="TET"/>
    <s v="MAERSK"/>
    <x v="1"/>
    <s v="sí"/>
    <m/>
    <d v="2026-01-05T16:19:00"/>
    <d v="2026-01-07T09:43:25"/>
    <n v="1"/>
    <n v="6.320138888891961"/>
    <n v="41.40694444446126"/>
    <s v="YES"/>
  </r>
  <r>
    <s v="DAMCO SPAIN, S.L."/>
    <s v="TIIU5523729"/>
    <d v="2026-01-07T00:00:00"/>
    <s v="EVELYN MAERSK"/>
    <d v="2026-01-12T00:00:00"/>
    <s v="TET"/>
    <s v="MAERSK"/>
    <x v="1"/>
    <s v="sí"/>
    <m/>
    <d v="2026-01-05T16:19:00"/>
    <d v="2026-01-07T09:43:25"/>
    <n v="1"/>
    <n v="6.320138888891961"/>
    <n v="41.40694444446126"/>
    <s v="YES"/>
  </r>
  <r>
    <s v="DAMCO SPAIN, S.L."/>
    <s v="TRHU4984952"/>
    <d v="2026-01-07T00:00:00"/>
    <s v="EVELYN MAERSK"/>
    <d v="2026-01-12T00:00:00"/>
    <s v="TET"/>
    <s v="MAERSK"/>
    <x v="1"/>
    <s v="sí"/>
    <m/>
    <d v="2026-01-05T16:19:00"/>
    <d v="2026-01-07T09:43:25"/>
    <n v="1"/>
    <n v="6.320138888891961"/>
    <n v="41.40694444446126"/>
    <s v="YES"/>
  </r>
  <r>
    <s v="ORIGIN SOLUTIONS LTD."/>
    <s v="MRKU4036197"/>
    <d v="2026-01-07T00:00:00"/>
    <s v="EVELYN MAERSK"/>
    <d v="2026-01-12T00:00:00"/>
    <s v="TET"/>
    <s v="MAERSK"/>
    <x v="1"/>
    <s v="sí"/>
    <m/>
    <d v="2026-01-05T16:19:00"/>
    <d v="2026-01-07T10:10:54"/>
    <n v="1"/>
    <n v="6.320138888891961"/>
    <n v="41.865000000048894"/>
    <s v="YES"/>
  </r>
  <r>
    <s v="ORIGIN SOLUTIONS LTD."/>
    <s v="MRKU4356565"/>
    <d v="2026-01-07T00:00:00"/>
    <s v="EVELYN MAERSK"/>
    <d v="2026-01-12T00:00:00"/>
    <s v="TET"/>
    <s v="MAERSK"/>
    <x v="1"/>
    <s v="sí"/>
    <m/>
    <d v="2026-01-05T16:19:00"/>
    <d v="2026-01-07T10:10:54"/>
    <n v="1"/>
    <n v="6.320138888891961"/>
    <n v="41.865000000048894"/>
    <s v="YES"/>
  </r>
  <r>
    <s v="SCANWELL LOGISTICS SPAIN ,S.L."/>
    <s v="BEAU6268826"/>
    <d v="2026-01-07T00:00:00"/>
    <s v="EVELYN MAERSK"/>
    <d v="2026-01-13T00:00:00"/>
    <s v="TET"/>
    <s v="MAERSK"/>
    <x v="1"/>
    <s v="sí"/>
    <m/>
    <d v="2026-01-05T16:19:00"/>
    <d v="2026-01-07T10:16:45"/>
    <n v="1"/>
    <n v="7.320138888891961"/>
    <n v="41.962500000139698"/>
    <s v="YES"/>
  </r>
  <r>
    <s v="SCANWELL LOGISTICS SPAIN ,S.L."/>
    <s v="MRKU3366424"/>
    <d v="2026-01-07T00:00:00"/>
    <s v="EVELYN MAERSK"/>
    <d v="2026-01-13T00:00:00"/>
    <s v="SYRTRANS"/>
    <s v="MAERSK"/>
    <x v="1"/>
    <s v="sí"/>
    <m/>
    <d v="2026-01-05T16:19:00"/>
    <d v="2026-01-07T09:31:53"/>
    <n v="1"/>
    <n v="7.320138888891961"/>
    <n v="41.214722222357523"/>
    <s v="YES"/>
  </r>
  <r>
    <s v="ORIGIN SOLUTIONS LTD."/>
    <s v="GCXU6331626"/>
    <d v="2026-01-07T00:00:00"/>
    <s v="EVELYN MAERSK"/>
    <d v="2026-01-13T00:00:00"/>
    <s v="TET"/>
    <s v="MAERSK"/>
    <x v="1"/>
    <s v="sí"/>
    <m/>
    <d v="2026-01-05T16:19:00"/>
    <d v="2026-01-07T09:53:12"/>
    <n v="1"/>
    <n v="7.320138888891961"/>
    <n v="41.570000000065193"/>
    <s v="YES"/>
  </r>
  <r>
    <s v="ORIGIN SOLUTIONS LTD."/>
    <s v="MSKU1899160"/>
    <d v="2026-01-07T00:00:00"/>
    <s v="EVELYN MAERSK"/>
    <d v="2026-01-13T00:00:00"/>
    <s v="TET"/>
    <s v="MAERSK"/>
    <x v="1"/>
    <s v="sí"/>
    <m/>
    <d v="2026-01-05T16:19:00"/>
    <d v="2026-01-07T10:10:54"/>
    <n v="1"/>
    <n v="7.320138888891961"/>
    <n v="41.865000000048894"/>
    <s v="YES"/>
  </r>
  <r>
    <s v="ORIGIN SOLUTIONS LTD."/>
    <s v="MSKU1155044"/>
    <d v="2026-01-07T00:00:00"/>
    <s v="EVELYN MAERSK"/>
    <d v="2026-01-13T00:00:00"/>
    <s v="TET"/>
    <s v="MAERSK"/>
    <x v="1"/>
    <s v="sí"/>
    <m/>
    <d v="2026-01-05T16:19:00"/>
    <d v="2026-01-07T09:53:12"/>
    <n v="1"/>
    <n v="7.320138888891961"/>
    <n v="41.570000000065193"/>
    <s v="YES"/>
  </r>
  <r>
    <s v="SCANWELL LOGISTICS SPAIN ,S.L."/>
    <s v="MRSU8660753"/>
    <d v="2026-01-07T00:00:00"/>
    <s v="EVELYN MAERSK"/>
    <d v="2026-01-08T00:00:00"/>
    <s v="BUTRANSA"/>
    <s v="MAERSK"/>
    <x v="1"/>
    <s v="sí"/>
    <m/>
    <d v="2026-01-05T16:19:00"/>
    <d v="2026-01-07T09:31:53"/>
    <n v="1"/>
    <n v="2.320138888891961"/>
    <n v="41.214722222357523"/>
    <s v="NO"/>
  </r>
  <r>
    <s v="DAMCO SPAIN, S.L."/>
    <s v="MRSU3120650"/>
    <d v="2026-01-07T00:00:00"/>
    <s v="EVELYN MAERSK"/>
    <d v="2026-01-08T00:00:00"/>
    <s v="BUTRANSA"/>
    <s v="MAERSK"/>
    <x v="1"/>
    <s v="sí"/>
    <m/>
    <d v="2026-01-05T16:19:00"/>
    <d v="2026-01-07T09:44:50"/>
    <n v="1"/>
    <n v="2.320138888891961"/>
    <n v="41.430555555678438"/>
    <s v="NO"/>
  </r>
  <r>
    <s v="DAMCO SPAIN, S.L."/>
    <s v="MRSU8296641"/>
    <d v="2026-01-07T00:00:00"/>
    <s v="EVELYN MAERSK"/>
    <d v="2026-01-09T00:00:00"/>
    <s v="BUTRANSA"/>
    <s v="MAERSK"/>
    <x v="1"/>
    <s v="sí"/>
    <m/>
    <d v="2026-01-05T16:19:00"/>
    <d v="2026-01-07T09:48:58"/>
    <n v="1"/>
    <n v="3.320138888891961"/>
    <n v="41.499444444430992"/>
    <s v="NO"/>
  </r>
  <r>
    <s v="DAMCO SPAIN, S.L."/>
    <s v="MRKU5423760"/>
    <d v="2026-01-07T00:00:00"/>
    <s v="EVELYN MAERSK"/>
    <d v="2026-01-09T09:00:00"/>
    <s v="BUTRANSA"/>
    <s v="MAERSK"/>
    <x v="1"/>
    <s v="sí"/>
    <m/>
    <d v="2026-01-05T16:19:00"/>
    <d v="2026-01-07T09:15:40"/>
    <n v="1"/>
    <n v="3.695138888891961"/>
    <n v="40.944444444437977"/>
    <s v="NO"/>
  </r>
  <r>
    <s v="DAMCO SPAIN, S.L."/>
    <s v="SELU4091442"/>
    <d v="2026-01-07T00:00:00"/>
    <s v="EVELYN MAERSK"/>
    <d v="2026-01-09T00:00:00"/>
    <s v="BUTRANSA"/>
    <s v="MAERSK"/>
    <x v="1"/>
    <s v="sí"/>
    <m/>
    <d v="2026-01-05T16:19:00"/>
    <d v="2026-01-07T09:49:04"/>
    <n v="1"/>
    <n v="3.320138888891961"/>
    <n v="41.501111111138016"/>
    <s v="NO"/>
  </r>
  <r>
    <s v="DAMCO SPAIN, S.L."/>
    <s v="MRSU5768127"/>
    <d v="2026-01-07T00:00:00"/>
    <s v="EVELYN MAERSK"/>
    <d v="2026-01-12T00:00:00"/>
    <s v="BUTRANSA"/>
    <s v="MAERSK"/>
    <x v="1"/>
    <s v="sí"/>
    <m/>
    <d v="2026-01-05T16:19:00"/>
    <d v="2026-01-07T09:49:15"/>
    <n v="1"/>
    <n v="6.320138888891961"/>
    <n v="41.504166666709352"/>
    <s v="YES"/>
  </r>
  <r>
    <s v="DAMCO SPAIN, S.L."/>
    <s v="MRSU8173842"/>
    <d v="2026-01-07T00:00:00"/>
    <s v="EVELYN MAERSK"/>
    <d v="2026-01-12T00:00:00"/>
    <s v="BUTRANSA"/>
    <s v="MAERSK"/>
    <x v="1"/>
    <s v="sí"/>
    <m/>
    <d v="2026-01-05T16:19:00"/>
    <d v="2026-01-07T09:49:24"/>
    <n v="1"/>
    <n v="6.320138888891961"/>
    <n v="41.506666666769888"/>
    <s v="YES"/>
  </r>
  <r>
    <s v="SCANWELL LOGISTICS SPAIN ,S.L."/>
    <s v="CAAU6919030"/>
    <d v="2026-01-07T00:00:00"/>
    <s v="EVELYN MAERSK"/>
    <d v="2026-01-09T00:00:00"/>
    <s v="SYRTRANS"/>
    <s v="MAERSK"/>
    <x v="1"/>
    <s v="sí"/>
    <m/>
    <d v="2026-01-07T12:16:30"/>
    <d v="2026-01-07T12:23:25"/>
    <n v="1"/>
    <n v="1.4885416666656965"/>
    <n v="0.11527777783339843"/>
    <s v="NO"/>
  </r>
  <r>
    <s v="SCANWELL LOGISTICS SPAIN ,S.L."/>
    <s v="MRKU0856557"/>
    <d v="2026-01-07T00:00:00"/>
    <s v="EVELYN MAERSK"/>
    <d v="2026-01-09T00:00:00"/>
    <s v="BUTRANSA"/>
    <s v="MAERSK"/>
    <x v="1"/>
    <s v="sí"/>
    <m/>
    <d v="2026-01-07T12:21:45"/>
    <d v="2026-01-07T12:23:25"/>
    <n v="1"/>
    <n v="1.4848958333313931"/>
    <n v="2.7777777810115367E-2"/>
    <s v="NO"/>
  </r>
  <r>
    <s v="DAMCO SPAIN, S.L."/>
    <s v="MRSU4222912"/>
    <d v="2026-01-07T00:00:00"/>
    <s v="EVELYN MAERSK"/>
    <d v="2026-01-09T00:00:00"/>
    <s v="SYRTRANS"/>
    <s v="MAERSK"/>
    <x v="1"/>
    <s v="sí"/>
    <m/>
    <d v="2026-01-07T12:54:58"/>
    <d v="2026-01-07T12:56:36"/>
    <n v="1"/>
    <n v="1.4618287037010305"/>
    <n v="2.7222222124692053E-2"/>
    <s v="NO"/>
  </r>
  <r>
    <s v="DAMCO SPAIN, S.L."/>
    <s v="BEAU6389155"/>
    <d v="2026-01-07T00:00:00"/>
    <s v="EVELYN MAERSK"/>
    <d v="2026-01-12T00:00:00"/>
    <s v="SYRTRANS"/>
    <s v="MAERSK"/>
    <x v="1"/>
    <s v="sí"/>
    <m/>
    <d v="2026-01-07T12:54:58"/>
    <d v="2026-01-07T12:56:36"/>
    <n v="1"/>
    <n v="4.4618287037010305"/>
    <n v="2.7222222124692053E-2"/>
    <s v="YES"/>
  </r>
  <r>
    <s v="DAMCO SPAIN, S.L."/>
    <s v="MRSU4599850"/>
    <d v="2026-01-07T00:00:00"/>
    <s v="EVELYN MAERSK"/>
    <d v="2026-01-12T00:00:00"/>
    <s v="SYRTRANS"/>
    <s v="MAERSK"/>
    <x v="1"/>
    <s v="sí"/>
    <m/>
    <d v="2026-01-07T12:54:58"/>
    <d v="2026-01-07T12:56:36"/>
    <n v="1"/>
    <n v="4.4618287037010305"/>
    <n v="2.7222222124692053E-2"/>
    <s v="YES"/>
  </r>
  <r>
    <s v="DAMCO SPAIN, S.L."/>
    <s v="SELU4002743"/>
    <d v="2026-01-07T00:00:00"/>
    <s v="EVELYN MAERSK"/>
    <d v="2026-01-12T00:00:00"/>
    <s v="SYRTRANS"/>
    <s v="MAERSK"/>
    <x v="1"/>
    <s v="sí"/>
    <m/>
    <d v="2026-01-07T12:54:58"/>
    <d v="2026-01-07T12:56:37"/>
    <n v="1"/>
    <n v="4.4618287037010305"/>
    <n v="2.749999996740371E-2"/>
    <s v="YES"/>
  </r>
  <r>
    <s v="DAMCO SPAIN, S.L."/>
    <s v="HLBU3048804"/>
    <d v="2026-01-07T00:00:00"/>
    <s v="EVELYN MAERSK"/>
    <d v="2026-01-09T00:00:00"/>
    <s v="TET"/>
    <s v="HAPAG"/>
    <x v="1"/>
    <s v="sí"/>
    <m/>
    <d v="2026-01-07T12:59:18"/>
    <d v="2026-01-07T17:27:33"/>
    <n v="1"/>
    <n v="1.4588194444440887"/>
    <n v="4.4708333333255723"/>
    <s v="NO"/>
  </r>
  <r>
    <s v="DAMCO SPAIN, S.L."/>
    <s v="HLBU1908698"/>
    <d v="2026-01-07T00:00:00"/>
    <s v="EVELYN MAERSK"/>
    <d v="2026-01-12T00:00:00"/>
    <s v="TET"/>
    <s v="HAPAG"/>
    <x v="1"/>
    <s v="sí"/>
    <s v="no hay portic 08/01"/>
    <d v="2026-01-08T09:50:07"/>
    <d v="2026-01-08T15:20:39"/>
    <n v="1"/>
    <n v="3.5901967592581059"/>
    <n v="5.5088888888130896"/>
    <s v="YES"/>
  </r>
  <r>
    <s v="DSV AIR&amp;SEA SAU"/>
    <s v="TCKU6004370"/>
    <d v="2026-01-07T00:00:00"/>
    <s v="MAERSK HOUSTON"/>
    <d v="2026-01-08T00:00:00"/>
    <s v="SYRTRANS"/>
    <s v="HAPAG"/>
    <x v="0"/>
    <s v="sí"/>
    <m/>
    <d v="2026-01-08T11:05:03"/>
    <d v="2026-01-08T12:09:00"/>
    <n v="1"/>
    <n v="-0.46184027777781012"/>
    <n v="1.0658333332976326"/>
    <s v="NO"/>
  </r>
  <r>
    <s v="DSV AIR&amp;SEA SAU"/>
    <s v="BEAU4710292"/>
    <d v="2026-01-07T00:00:00"/>
    <s v="MAERSK HOUSTON"/>
    <d v="2026-01-08T00:00:00"/>
    <s v="SYRTRANS"/>
    <s v="HAPAG"/>
    <x v="0"/>
    <s v="sí"/>
    <m/>
    <d v="2026-01-08T11:05:03"/>
    <d v="2026-01-08T12:09:00"/>
    <n v="1"/>
    <n v="-0.46184027777781012"/>
    <n v="1.0658333332976326"/>
    <s v="NO"/>
  </r>
  <r>
    <s v="DSV AIR&amp;SEA SAU"/>
    <s v="HAMU1651568"/>
    <d v="2026-01-07T00:00:00"/>
    <s v="MAERSK HOUSTON"/>
    <d v="2026-01-08T00:00:00"/>
    <s v="SYRTRANS"/>
    <s v="HAPAG"/>
    <x v="0"/>
    <s v="sí"/>
    <m/>
    <d v="2026-01-08T11:05:03"/>
    <d v="2026-01-08T12:09:00"/>
    <n v="1"/>
    <n v="-0.46184027777781012"/>
    <n v="1.0658333332976326"/>
    <s v="NO"/>
  </r>
  <r>
    <s v="DSV AIR&amp;SEA SAU"/>
    <s v="DFSU7413186"/>
    <d v="2026-01-07T00:00:00"/>
    <s v="MAERSK HOUSTON"/>
    <d v="2026-01-08T00:00:00"/>
    <s v="SYRTRANS"/>
    <s v="HAPAG"/>
    <x v="0"/>
    <s v="sí"/>
    <m/>
    <d v="2026-01-08T11:05:03"/>
    <d v="2026-01-08T12:09:00"/>
    <n v="1"/>
    <n v="-0.46184027777781012"/>
    <n v="1.0658333332976326"/>
    <s v="NO"/>
  </r>
  <r>
    <s v="DSV AIR&amp;SEA SAU"/>
    <s v="HLBU1296057"/>
    <d v="2026-01-07T00:00:00"/>
    <s v="MAERSK HOUSTON"/>
    <d v="2026-01-08T00:00:00"/>
    <s v="SYRTRANS"/>
    <s v="HAPAG"/>
    <x v="0"/>
    <s v="sí"/>
    <m/>
    <d v="2026-01-08T11:05:03"/>
    <d v="2026-01-08T12:09:00"/>
    <n v="1"/>
    <n v="-0.46184027777781012"/>
    <n v="1.0658333332976326"/>
    <s v="NO"/>
  </r>
  <r>
    <s v="DSV AIR&amp;SEA SAU"/>
    <s v="UACU5606404"/>
    <d v="2026-01-07T00:00:00"/>
    <s v="MAERSK HOUSTON"/>
    <d v="2026-01-08T00:00:00"/>
    <s v="SYRTRANS"/>
    <s v="HAPAG"/>
    <x v="0"/>
    <s v="sí"/>
    <m/>
    <d v="2026-01-08T11:05:03"/>
    <d v="2026-01-08T12:09:00"/>
    <n v="1"/>
    <n v="-0.46184027777781012"/>
    <n v="1.0658333332976326"/>
    <s v="NO"/>
  </r>
  <r>
    <s v="DSV AIR&amp;SEA SAU"/>
    <s v="TGBU5803762"/>
    <d v="2026-01-07T00:00:00"/>
    <s v="MAERSK HOUSTON"/>
    <d v="2026-01-08T00:00:00"/>
    <s v="SYRTRANS"/>
    <s v="HAPAG"/>
    <x v="0"/>
    <s v="sí"/>
    <m/>
    <d v="2026-01-08T11:05:03"/>
    <d v="2026-01-08T12:09:00"/>
    <n v="1"/>
    <n v="-0.46184027777781012"/>
    <n v="1.0658333332976326"/>
    <s v="NO"/>
  </r>
  <r>
    <s v="DSV AIR&amp;SEA SAU"/>
    <s v="HLXU8393499"/>
    <d v="2026-01-07T00:00:00"/>
    <s v="MAERSK HOUSTON"/>
    <d v="2026-01-08T00:00:00"/>
    <s v="SYRTRANS"/>
    <s v="HAPAG"/>
    <x v="0"/>
    <s v="sí"/>
    <m/>
    <d v="2026-01-08T11:05:03"/>
    <d v="2026-01-08T12:09:00"/>
    <n v="1"/>
    <n v="-0.46184027777781012"/>
    <n v="1.0658333332976326"/>
    <s v="NO"/>
  </r>
  <r>
    <s v="DSV AIR&amp;SEA SAU"/>
    <s v="SEGU4270699"/>
    <d v="2026-01-07T00:00:00"/>
    <s v="MAERSK HOUSTON"/>
    <d v="2026-01-08T00:00:00"/>
    <s v="SYRTRANS"/>
    <s v="HAPAG"/>
    <x v="0"/>
    <s v="sí"/>
    <m/>
    <d v="2026-01-08T11:05:03"/>
    <d v="2026-01-08T12:09:00"/>
    <n v="1"/>
    <n v="-0.46184027777781012"/>
    <n v="1.0658333332976326"/>
    <s v="NO"/>
  </r>
  <r>
    <s v="DAMCO SPAIN, S.L."/>
    <s v="CTMU5111520"/>
    <d v="2026-01-11T00:00:00"/>
    <s v="AXEL MAERSK"/>
    <d v="2026-01-12T00:00:00"/>
    <s v="TET"/>
    <s v="MAERSK"/>
    <x v="0"/>
    <s v="sí"/>
    <m/>
    <d v="2026-01-08T11:11:31"/>
    <d v="2026-01-08T16:21:19"/>
    <n v="1"/>
    <n v="3.5336689814794227"/>
    <n v="5.1633333333302289"/>
    <s v="YES"/>
  </r>
  <r>
    <s v="SCAN GLOBAL LOGISTICS SPAIN SLU"/>
    <s v="MRKU5248930"/>
    <d v="2026-01-11T00:00:00"/>
    <s v="AXEL MAERSK"/>
    <d v="2026-01-12T00:00:00"/>
    <s v="TET"/>
    <s v="MAERSK"/>
    <x v="0"/>
    <s v="sí"/>
    <m/>
    <d v="2026-01-08T11:11:31"/>
    <d v="2026-01-08T16:23:10"/>
    <n v="1"/>
    <n v="3.5336689814794227"/>
    <n v="5.1941666665370576"/>
    <s v="YES"/>
  </r>
  <r>
    <s v="SCAN GLOBAL LOGISTICS SPAIN SLU"/>
    <s v="MRSU4181095"/>
    <d v="2026-01-11T00:00:00"/>
    <s v="AXEL MAERSK"/>
    <d v="2026-01-12T00:00:00"/>
    <s v="TET"/>
    <s v="MAERSK"/>
    <x v="0"/>
    <s v="sí"/>
    <m/>
    <d v="2026-01-08T11:11:31"/>
    <d v="2026-01-08T16:23:16"/>
    <n v="1"/>
    <n v="3.5336689814794227"/>
    <n v="5.1958333332440816"/>
    <s v="YES"/>
  </r>
  <r>
    <s v="SCAN GLOBAL LOGISTICS SPAIN SLU"/>
    <s v="FFAU7606564"/>
    <d v="2026-01-11T00:00:00"/>
    <s v="AXEL MAERSK"/>
    <d v="2026-01-12T00:00:00"/>
    <s v="TET"/>
    <s v="MAERSK"/>
    <x v="0"/>
    <s v="sí"/>
    <m/>
    <d v="2026-01-08T11:11:31"/>
    <d v="2026-01-08T16:23:16"/>
    <n v="1"/>
    <n v="3.5336689814794227"/>
    <n v="5.1958333332440816"/>
    <s v="YES"/>
  </r>
  <r>
    <s v="ORIGIN SOLUTIONS LTD."/>
    <s v="TCKU7463395"/>
    <d v="2026-01-11T00:00:00"/>
    <s v="AXEL MAERSK"/>
    <d v="2026-01-12T00:00:00"/>
    <s v="TET"/>
    <s v="MAERSK"/>
    <x v="0"/>
    <s v="sí"/>
    <m/>
    <d v="2026-01-08T11:11:31"/>
    <d v="2026-01-08T16:24:18"/>
    <n v="1"/>
    <n v="3.5336689814794227"/>
    <n v="5.2130555554758757"/>
    <s v="YES"/>
  </r>
  <r>
    <s v="SCAN GLOBAL LOGISTICS SPAIN SLU"/>
    <s v="MAEU9278303"/>
    <d v="2026-01-11T00:00:00"/>
    <s v="AXEL MAERSK"/>
    <d v="2026-01-12T00:00:00"/>
    <s v="TET"/>
    <s v="MAERSK"/>
    <x v="0"/>
    <s v="sí"/>
    <m/>
    <d v="2026-01-08T11:11:31"/>
    <d v="2026-01-08T16:23:16"/>
    <n v="1"/>
    <n v="3.5336689814794227"/>
    <n v="5.1958333332440816"/>
    <s v="YES"/>
  </r>
  <r>
    <s v="DAMCO SPAIN, S.L."/>
    <s v="MSKU4806406"/>
    <d v="2026-01-11T00:00:00"/>
    <s v="AXEL MAERSK"/>
    <d v="2026-01-12T00:00:00"/>
    <s v="TET"/>
    <s v="MAERSK"/>
    <x v="0"/>
    <s v="sí"/>
    <m/>
    <d v="2026-01-08T11:11:31"/>
    <d v="2026-01-09T08:07:41"/>
    <n v="1"/>
    <n v="3.5336689814794227"/>
    <n v="20.936111111019272"/>
    <s v="YES"/>
  </r>
  <r>
    <s v="DAMCO SPAIN, S.L."/>
    <s v="MSKU4755037"/>
    <d v="2026-01-11T00:00:00"/>
    <s v="AXEL MAERSK"/>
    <d v="2026-01-12T00:00:00"/>
    <s v="TET"/>
    <s v="MAERSK"/>
    <x v="0"/>
    <s v="sí"/>
    <m/>
    <d v="2026-01-08T11:11:31"/>
    <d v="2026-01-09T08:08:31"/>
    <n v="1"/>
    <n v="3.5336689814794227"/>
    <n v="20.950000000011642"/>
    <s v="YES"/>
  </r>
  <r>
    <s v="SCAN GLOBAL LOGISTICS SPAIN SLU"/>
    <s v="MRSU6929566"/>
    <d v="2026-01-11T00:00:00"/>
    <s v="AXEL MAERSK"/>
    <d v="2026-01-12T00:00:00"/>
    <s v="TET"/>
    <s v="MAERSK"/>
    <x v="0"/>
    <s v="sí"/>
    <m/>
    <d v="2026-01-08T11:11:31"/>
    <d v="2026-01-08T16:23:16"/>
    <n v="1"/>
    <n v="3.5336689814794227"/>
    <n v="5.1958333332440816"/>
    <s v="YES"/>
  </r>
  <r>
    <s v="SCAN GLOBAL LOGISTICS SPAIN SLU"/>
    <s v="MRKU4033407"/>
    <d v="2026-01-11T00:00:00"/>
    <s v="AXEL MAERSK"/>
    <d v="2026-01-12T00:00:00"/>
    <s v="TET"/>
    <s v="MAERSK"/>
    <x v="0"/>
    <s v="sí"/>
    <m/>
    <d v="2026-01-08T11:11:31"/>
    <d v="2026-01-08T16:23:16"/>
    <n v="1"/>
    <n v="3.5336689814794227"/>
    <n v="5.1958333332440816"/>
    <s v="YES"/>
  </r>
  <r>
    <s v="DAMCO SPAIN, S.L."/>
    <s v="MSKU7991416"/>
    <d v="2026-01-11T00:00:00"/>
    <s v="AXEL MAERSK"/>
    <d v="2026-01-12T00:00:00"/>
    <s v="TET"/>
    <s v="MAERSK"/>
    <x v="0"/>
    <s v="sí"/>
    <m/>
    <d v="2026-01-08T11:11:31"/>
    <d v="2026-01-09T08:07:41"/>
    <n v="1"/>
    <n v="3.5336689814794227"/>
    <n v="20.936111111019272"/>
    <s v="YES"/>
  </r>
  <r>
    <s v="DAMCO SPAIN, S.L."/>
    <s v="MSKU7432871"/>
    <d v="2026-01-11T00:00:00"/>
    <s v="AXEL MAERSK"/>
    <d v="2026-01-12T00:00:00"/>
    <s v="TET"/>
    <s v="MAERSK"/>
    <x v="0"/>
    <s v="sí"/>
    <m/>
    <d v="2026-01-08T11:11:31"/>
    <d v="2026-01-09T08:09:11"/>
    <n v="1"/>
    <n v="3.5336689814794227"/>
    <n v="20.961111111100763"/>
    <s v="YES"/>
  </r>
  <r>
    <s v="SCAN GLOBAL LOGISTICS SPAIN SLU"/>
    <s v="TCNU6154020"/>
    <d v="2026-01-11T00:00:00"/>
    <s v="AXEL MAERSK"/>
    <d v="2026-01-12T00:00:00"/>
    <s v="TET"/>
    <s v="MAERSK"/>
    <x v="0"/>
    <s v="sí"/>
    <m/>
    <d v="2026-01-08T11:11:31"/>
    <d v="2026-01-08T16:23:16"/>
    <n v="1"/>
    <n v="3.5336689814794227"/>
    <n v="5.1958333332440816"/>
    <s v="YES"/>
  </r>
  <r>
    <s v="SCAN GLOBAL LOGISTICS SPAIN SLU"/>
    <s v="CAAU4801537"/>
    <d v="2026-01-11T00:00:00"/>
    <s v="AXEL MAERSK"/>
    <d v="2026-01-12T00:00:00"/>
    <s v="TET"/>
    <s v="MAERSK"/>
    <x v="0"/>
    <s v="sí"/>
    <m/>
    <d v="2026-01-08T11:11:31"/>
    <d v="2026-01-08T16:23:16"/>
    <n v="1"/>
    <n v="3.5336689814794227"/>
    <n v="5.1958333332440816"/>
    <s v="YES"/>
  </r>
  <r>
    <s v="ORIGIN SOLUTIONS LTD."/>
    <s v="CAAU7168654"/>
    <d v="2026-01-11T00:00:00"/>
    <s v="AXEL MAERSK"/>
    <d v="2026-01-12T00:00:00"/>
    <s v="TET"/>
    <s v="MAERSK"/>
    <x v="0"/>
    <s v="sí"/>
    <m/>
    <d v="2026-01-08T11:11:31"/>
    <d v="2026-01-08T16:24:19"/>
    <n v="1"/>
    <n v="3.5336689814794227"/>
    <n v="5.2133333333185874"/>
    <s v="YES"/>
  </r>
  <r>
    <s v="SCAN GLOBAL LOGISTICS SPAIN SLU"/>
    <s v="HASU4613970"/>
    <d v="2026-01-11T00:00:00"/>
    <s v="AXEL MAERSK"/>
    <d v="2026-01-12T00:00:00"/>
    <s v="TET"/>
    <s v="MAERSK"/>
    <x v="0"/>
    <s v="sí"/>
    <m/>
    <d v="2026-01-08T11:11:31"/>
    <d v="2026-01-08T16:23:16"/>
    <n v="1"/>
    <n v="3.5336689814794227"/>
    <n v="5.1958333332440816"/>
    <s v="YES"/>
  </r>
  <r>
    <s v="DAMCO SPAIN, S.L."/>
    <s v="MRKU0246472"/>
    <d v="2026-01-11T00:00:00"/>
    <s v="AXEL MAERSK"/>
    <d v="2026-01-12T00:00:00"/>
    <s v="TET"/>
    <s v="MAERSK"/>
    <x v="0"/>
    <s v="sí"/>
    <m/>
    <d v="2026-01-08T11:11:31"/>
    <d v="2026-01-09T08:10:51"/>
    <n v="1"/>
    <n v="3.5336689814794227"/>
    <n v="20.988888888910878"/>
    <s v="YES"/>
  </r>
  <r>
    <s v="SCAN GLOBAL LOGISTICS SPAIN SLU"/>
    <s v="MRSU6887692"/>
    <d v="2026-01-11T00:00:00"/>
    <s v="AXEL MAERSK"/>
    <d v="2026-01-12T00:00:00"/>
    <s v="TET"/>
    <s v="MAERSK"/>
    <x v="0"/>
    <s v="sí"/>
    <m/>
    <d v="2026-01-08T11:11:31"/>
    <d v="2026-01-08T16:23:16"/>
    <n v="1"/>
    <n v="3.5336689814794227"/>
    <n v="5.1958333332440816"/>
    <s v="YES"/>
  </r>
  <r>
    <s v="SCAN GLOBAL LOGISTICS SPAIN SLU"/>
    <s v="MRSU6963529"/>
    <d v="2026-01-11T00:00:00"/>
    <s v="AXEL MAERSK"/>
    <d v="2026-01-12T00:00:00"/>
    <s v="TET"/>
    <s v="MAERSK"/>
    <x v="0"/>
    <s v="sí"/>
    <m/>
    <d v="2026-01-08T11:11:31"/>
    <d v="2026-01-08T16:23:16"/>
    <n v="1"/>
    <n v="3.5336689814794227"/>
    <n v="5.1958333332440816"/>
    <s v="YES"/>
  </r>
  <r>
    <s v="SCAN GLOBAL LOGISTICS SPAIN SLU"/>
    <s v="MRSU7039947"/>
    <d v="2026-01-11T00:00:00"/>
    <s v="AXEL MAERSK"/>
    <d v="2026-01-12T00:00:00"/>
    <s v="TET"/>
    <s v="MAERSK"/>
    <x v="0"/>
    <s v="sí"/>
    <m/>
    <d v="2026-01-08T11:11:31"/>
    <d v="2026-01-08T16:23:16"/>
    <n v="1"/>
    <n v="3.5336689814794227"/>
    <n v="5.1958333332440816"/>
    <s v="YES"/>
  </r>
  <r>
    <s v="ORIGIN SOLUTIONS LTD."/>
    <s v="MRSU7114850"/>
    <d v="2026-01-11T00:00:00"/>
    <s v="AXEL MAERSK"/>
    <d v="2026-01-12T00:00:00"/>
    <s v="TET"/>
    <s v="MAERSK"/>
    <x v="0"/>
    <s v="sí"/>
    <m/>
    <d v="2026-01-08T11:11:31"/>
    <d v="2026-01-08T16:24:19"/>
    <n v="1"/>
    <n v="3.5336689814794227"/>
    <n v="5.2133333333185874"/>
    <s v="YES"/>
  </r>
  <r>
    <s v="SCAN GLOBAL LOGISTICS SPAIN SLU"/>
    <s v="MSKU4803069"/>
    <d v="2026-01-11T00:00:00"/>
    <s v="AXEL MAERSK"/>
    <d v="2026-01-12T00:00:00"/>
    <s v="TET"/>
    <s v="MAERSK"/>
    <x v="0"/>
    <s v="sí"/>
    <m/>
    <d v="2026-01-08T11:11:31"/>
    <d v="2026-01-08T16:23:16"/>
    <n v="1"/>
    <n v="3.5336689814794227"/>
    <n v="5.1958333332440816"/>
    <s v="YES"/>
  </r>
  <r>
    <s v="DAMCO SPAIN, S.L."/>
    <s v="HAMU1191987"/>
    <d v="2026-01-11T00:00:00"/>
    <s v="AXEL MAERSK"/>
    <d v="2026-01-12T00:00:00"/>
    <s v="TET"/>
    <s v="HAPAG"/>
    <x v="0"/>
    <s v="sí"/>
    <m/>
    <d v="2026-01-08T11:11:31"/>
    <d v="2026-01-09T12:30:40"/>
    <n v="1"/>
    <n v="3.5336689814794227"/>
    <n v="25.319166666653473"/>
    <s v="YES"/>
  </r>
  <r>
    <s v="DAMCO SPAIN, S.L."/>
    <s v="HAMU3513526"/>
    <d v="2026-01-11T00:00:00"/>
    <s v="AXEL MAERSK"/>
    <d v="2026-01-12T00:00:00"/>
    <s v="TET"/>
    <s v="HAPAG"/>
    <x v="0"/>
    <s v="sí"/>
    <m/>
    <d v="2026-01-08T11:11:31"/>
    <d v="2026-01-09T12:30:41"/>
    <n v="1"/>
    <n v="3.5336689814794227"/>
    <n v="25.319444444321562"/>
    <s v="YES"/>
  </r>
  <r>
    <s v="DAMCO SPAIN, S.L."/>
    <s v="TEMU6931834"/>
    <d v="2026-01-07T00:00:00"/>
    <s v="EVELYN MAERSK"/>
    <d v="2026-01-12T13:00:00"/>
    <s v="BUTRANSA"/>
    <s v="MAERSK"/>
    <x v="1"/>
    <s v="sí"/>
    <m/>
    <d v="2026-01-08T12:17:00"/>
    <d v="2026-01-09T08:28:38"/>
    <n v="1"/>
    <n v="4.0298611111065838"/>
    <n v="20.193888888868969"/>
    <s v="YES"/>
  </r>
  <r>
    <s v="DAMCO SPAIN, S.L."/>
    <s v="GCXU5655744"/>
    <d v="2026-01-07T00:00:00"/>
    <s v="EVELYN MAERSK"/>
    <d v="2026-01-12T15:00:00"/>
    <s v="BUTRANSA"/>
    <s v="MAERSK"/>
    <x v="1"/>
    <s v="sí"/>
    <m/>
    <d v="2026-01-08T12:17:00"/>
    <d v="2026-01-09T08:28:38"/>
    <n v="1"/>
    <n v="4.1131944444423425"/>
    <n v="20.193888888868969"/>
    <s v="YES"/>
  </r>
  <r>
    <s v="DAMCO SPAIN, S.L."/>
    <s v="MRSU5096249"/>
    <d v="2026-01-07T00:00:00"/>
    <s v="EVELYN MAERSK"/>
    <d v="2026-01-13T07:00:00"/>
    <s v="BUTRANSA"/>
    <s v="MAERSK"/>
    <x v="1"/>
    <s v="sí"/>
    <m/>
    <d v="2026-01-08T12:17:00"/>
    <d v="2026-01-09T08:28:39"/>
    <n v="1"/>
    <n v="4.7798611111065838"/>
    <n v="20.194166666537058"/>
    <s v="YES"/>
  </r>
  <r>
    <s v="SCANWELL LOGISTICS SPAIN ,S.L."/>
    <s v="MSKU4794898"/>
    <d v="2026-01-07T00:00:00"/>
    <s v="EVELYN MAERSK"/>
    <d v="2026-01-09T00:00:00"/>
    <s v="SYRTRANS"/>
    <s v="MAERSK"/>
    <x v="1"/>
    <s v="sí"/>
    <m/>
    <d v="2026-01-08T12:18:00"/>
    <d v="2026-01-08T12:20:00"/>
    <n v="1"/>
    <n v="0.48750000000291038"/>
    <n v="3.3333333441987634E-2"/>
    <s v="NO"/>
  </r>
  <r>
    <s v="SCANWELL LOGISTICS SPAIN ,S.L."/>
    <s v="MSKU5499032"/>
    <d v="2026-01-07T00:00:00"/>
    <s v="EVELYN MAERSK"/>
    <d v="2026-01-12T00:00:00"/>
    <s v="SYRTRANS"/>
    <s v="MAERSK"/>
    <x v="1"/>
    <s v="sí"/>
    <m/>
    <d v="2026-01-08T12:18:00"/>
    <d v="2026-01-09T08:30:22"/>
    <n v="1"/>
    <n v="3.4875000000029104"/>
    <n v="20.206111111154314"/>
    <s v="YES"/>
  </r>
  <r>
    <s v="SCANWELL LOGISTICS SPAIN ,S.L."/>
    <s v="MAEU9281668"/>
    <d v="2026-01-07T00:00:00"/>
    <s v="EVELYN MAERSK"/>
    <d v="2026-01-13T00:00:00"/>
    <s v="SYRTRANS"/>
    <s v="MAERSK"/>
    <x v="1"/>
    <s v="sí"/>
    <m/>
    <d v="2026-01-08T12:18:00"/>
    <d v="2026-01-09T08:30:24"/>
    <n v="1"/>
    <n v="4.4875000000029104"/>
    <n v="20.206666666665114"/>
    <s v="YES"/>
  </r>
  <r>
    <s v="DAMCO SPAIN, S.L."/>
    <s v="BMOU4971053"/>
    <d v="2026-01-11T00:00:00"/>
    <s v="AXEL MAERSK"/>
    <d v="2026-01-12T00:00:00"/>
    <s v="APM"/>
    <s v="HAPAG"/>
    <x v="0"/>
    <s v="sí"/>
    <s v="TREN"/>
    <d v="2026-01-08T12:55:35"/>
    <d v="2026-01-08T16:11:38"/>
    <n v="1"/>
    <n v="3.4614004629620467"/>
    <n v="3.2675000000162981"/>
    <s v="YES"/>
  </r>
  <r>
    <s v="DSV AIR&amp;SEA SAU"/>
    <s v="CAAU5761871"/>
    <d v="2026-01-11T00:00:00"/>
    <s v="AXEL MAERSK"/>
    <d v="2026-01-12T00:00:00"/>
    <s v="APM"/>
    <s v="MAERSK"/>
    <x v="0"/>
    <s v="sí"/>
    <s v="TREN"/>
    <d v="2026-01-08T12:55:35"/>
    <d v="2026-01-08T13:03:30"/>
    <n v="1"/>
    <n v="3.4614004629620467"/>
    <n v="0.13194444437976927"/>
    <s v="YES"/>
  </r>
  <r>
    <s v="DSV AIR&amp;SEA SAU"/>
    <s v="CAAU9608109"/>
    <d v="2026-01-11T00:00:00"/>
    <s v="AXEL MAERSK"/>
    <d v="2026-01-12T00:00:00"/>
    <s v="APM"/>
    <s v="MAERSK"/>
    <x v="0"/>
    <s v="sí"/>
    <s v="TREN"/>
    <d v="2026-01-08T12:55:35"/>
    <d v="2026-01-08T13:03:31"/>
    <n v="1"/>
    <n v="3.4614004629620467"/>
    <n v="0.13222222222248092"/>
    <s v="YES"/>
  </r>
  <r>
    <s v="DSV AIR&amp;SEA SAU"/>
    <s v="CAAU9846597"/>
    <d v="2026-01-11T00:00:00"/>
    <s v="AXEL MAERSK"/>
    <d v="2026-01-12T00:00:00"/>
    <s v="APM"/>
    <s v="MAERSK"/>
    <x v="0"/>
    <s v="sí"/>
    <s v="TREN"/>
    <d v="2026-01-08T12:55:35"/>
    <d v="2026-01-08T13:07:00"/>
    <n v="1"/>
    <n v="3.4614004629620467"/>
    <n v="0.19027777772862464"/>
    <s v="YES"/>
  </r>
  <r>
    <s v="DAMCO SPAIN, S.L."/>
    <s v="CAIU8463873"/>
    <d v="2026-01-11T00:00:00"/>
    <s v="AXEL MAERSK"/>
    <d v="2026-01-12T00:00:00"/>
    <s v="APM"/>
    <s v="HAPAG"/>
    <x v="0"/>
    <s v="sí"/>
    <s v="TREN"/>
    <d v="2026-01-08T12:55:35"/>
    <d v="2026-01-08T16:11:38"/>
    <n v="1"/>
    <n v="3.4614004629620467"/>
    <n v="3.2675000000162981"/>
    <s v="YES"/>
  </r>
  <r>
    <s v="DAMCO SPAIN, S.L."/>
    <s v="FANU1069245"/>
    <d v="2026-01-11T00:00:00"/>
    <s v="AXEL MAERSK"/>
    <d v="2026-01-12T00:00:00"/>
    <s v="APM"/>
    <s v="HAPAG"/>
    <x v="0"/>
    <s v="sí"/>
    <s v="TREN"/>
    <d v="2026-01-08T12:55:35"/>
    <d v="2026-01-08T16:11:38"/>
    <n v="1"/>
    <n v="3.4614004629620467"/>
    <n v="3.2675000000162981"/>
    <s v="YES"/>
  </r>
  <r>
    <s v="DSV AIR&amp;SEA SAU"/>
    <s v="GCXU5727280"/>
    <d v="2026-01-11T00:00:00"/>
    <s v="AXEL MAERSK"/>
    <d v="2026-01-12T00:00:00"/>
    <s v="APM"/>
    <s v="MAERSK"/>
    <x v="0"/>
    <s v="sí"/>
    <s v="TREN"/>
    <d v="2026-01-08T12:55:35"/>
    <d v="2026-01-08T13:05:31"/>
    <n v="1"/>
    <n v="3.4614004629620467"/>
    <n v="0.16555555548984557"/>
    <s v="YES"/>
  </r>
  <r>
    <s v="DAMCO SPAIN, S.L."/>
    <s v="HAMU2433088"/>
    <d v="2026-01-11T00:00:00"/>
    <s v="AXEL MAERSK"/>
    <d v="2026-01-12T00:00:00"/>
    <s v="APM"/>
    <s v="HAPAG"/>
    <x v="0"/>
    <s v="sí"/>
    <s v="TREN"/>
    <d v="2026-01-08T12:55:35"/>
    <d v="2026-01-08T16:11:35"/>
    <n v="1"/>
    <n v="3.4614004629620467"/>
    <n v="3.2666666666627862"/>
    <s v="YES"/>
  </r>
  <r>
    <s v="DAMCO SPAIN, S.L."/>
    <s v="HAMU3996770"/>
    <d v="2026-01-11T00:00:00"/>
    <s v="AXEL MAERSK"/>
    <d v="2026-01-12T00:00:00"/>
    <s v="APM"/>
    <s v="HAPAG"/>
    <x v="0"/>
    <s v="sí"/>
    <s v="TREN"/>
    <d v="2026-01-08T12:55:35"/>
    <d v="2026-01-08T16:12:51"/>
    <n v="1"/>
    <n v="3.4614004629620467"/>
    <n v="3.2877777778194286"/>
    <s v="YES"/>
  </r>
  <r>
    <s v="DAMCO SPAIN, S.L."/>
    <s v="HASU1040473"/>
    <d v="2026-01-11T00:00:00"/>
    <s v="AXEL MAERSK"/>
    <d v="2026-01-12T00:00:00"/>
    <s v="APM"/>
    <s v="MAERSK"/>
    <x v="0"/>
    <s v="sí"/>
    <s v="TREN"/>
    <d v="2026-01-08T12:55:35"/>
    <d v="2026-01-08T13:07:44"/>
    <n v="1"/>
    <n v="3.4614004629620467"/>
    <n v="0.20250000001396984"/>
    <s v="YES"/>
  </r>
  <r>
    <s v="DAMCO SPAIN, S.L."/>
    <s v="HLBU2599103"/>
    <d v="2026-01-11T00:00:00"/>
    <s v="AXEL MAERSK"/>
    <d v="2026-01-12T00:00:00"/>
    <s v="APM"/>
    <s v="HAPAG"/>
    <x v="0"/>
    <s v="sí"/>
    <s v="TREN"/>
    <d v="2026-01-08T12:55:35"/>
    <d v="2026-01-08T16:12:52"/>
    <n v="1"/>
    <n v="3.4614004629620467"/>
    <n v="3.2880555554875173"/>
    <s v="YES"/>
  </r>
  <r>
    <s v="DAMCO SPAIN, S.L."/>
    <s v="HLBU3209513"/>
    <d v="2026-01-11T00:00:00"/>
    <s v="AXEL MAERSK"/>
    <d v="2026-01-12T00:00:00"/>
    <s v="APM"/>
    <s v="HAPAG"/>
    <x v="0"/>
    <s v="sí"/>
    <s v="TREN"/>
    <d v="2026-01-08T12:55:35"/>
    <d v="2026-01-08T16:13:43"/>
    <n v="1"/>
    <n v="3.4614004629620467"/>
    <n v="3.3022222221479751"/>
    <s v="YES"/>
  </r>
  <r>
    <s v="DAMCO SPAIN, S.L."/>
    <s v="HLBU3942069"/>
    <d v="2026-01-11T00:00:00"/>
    <s v="AXEL MAERSK"/>
    <d v="2026-01-13T00:00:00"/>
    <s v="SYRTRANS"/>
    <s v="HAPAG"/>
    <x v="0"/>
    <s v="sí"/>
    <m/>
    <d v="2026-01-08T12:55:35"/>
    <d v="2026-01-09T08:13:34"/>
    <n v="1"/>
    <n v="4.4614004629620467"/>
    <n v="19.299722222203854"/>
    <s v="YES"/>
  </r>
  <r>
    <s v="DAMCO SPAIN, S.L."/>
    <s v="MAEU9186758"/>
    <d v="2026-01-11T00:00:00"/>
    <s v="AXEL MAERSK"/>
    <d v="2026-01-12T00:00:00"/>
    <s v="APM"/>
    <s v="MAERSK"/>
    <x v="0"/>
    <s v="sí"/>
    <s v="TREN"/>
    <d v="2026-01-08T12:55:35"/>
    <d v="2026-01-08T13:16:38"/>
    <n v="1"/>
    <n v="3.4614004629620467"/>
    <n v="0.35083333327202126"/>
    <s v="YES"/>
  </r>
  <r>
    <s v="DAMCO SPAIN, S.L."/>
    <s v="MAEU9188030"/>
    <d v="2026-01-11T00:00:00"/>
    <s v="AXEL MAERSK"/>
    <d v="2026-01-12T00:00:00"/>
    <s v="APM"/>
    <s v="MAERSK"/>
    <x v="0"/>
    <s v="sí"/>
    <s v="TREN"/>
    <d v="2026-01-08T12:55:35"/>
    <d v="2026-01-08T13:08:58"/>
    <n v="1"/>
    <n v="3.4614004629620467"/>
    <n v="0.22305555548518896"/>
    <s v="YES"/>
  </r>
  <r>
    <s v="DAMCO SPAIN, S.L."/>
    <s v="MAEU9216050"/>
    <d v="2026-01-11T00:00:00"/>
    <s v="AXEL MAERSK"/>
    <d v="2026-01-12T00:00:00"/>
    <s v="APM"/>
    <s v="MAERSK"/>
    <x v="0"/>
    <s v="sí"/>
    <s v="TREN"/>
    <d v="2026-01-08T12:55:35"/>
    <d v="2026-01-08T13:08:58"/>
    <n v="1"/>
    <n v="3.4614004629620467"/>
    <n v="0.22305555548518896"/>
    <s v="YES"/>
  </r>
  <r>
    <s v="DSV AIR&amp;SEA SAU"/>
    <s v="MAEU9249861"/>
    <d v="2026-01-11T00:00:00"/>
    <s v="AXEL MAERSK"/>
    <d v="2026-01-12T00:00:00"/>
    <s v="APM"/>
    <s v="MAERSK"/>
    <x v="0"/>
    <s v="sí"/>
    <s v="TREN"/>
    <d v="2026-01-08T12:55:35"/>
    <d v="2026-01-08T13:05:31"/>
    <n v="1"/>
    <n v="3.4614004629620467"/>
    <n v="0.16555555548984557"/>
    <s v="YES"/>
  </r>
  <r>
    <s v="DAMCO SPAIN, S.L."/>
    <s v="MAEU9265420"/>
    <d v="2026-01-11T00:00:00"/>
    <s v="AXEL MAERSK"/>
    <d v="2026-01-12T00:00:00"/>
    <s v="APM"/>
    <s v="MAERSK"/>
    <x v="0"/>
    <s v="sí"/>
    <s v="TREN"/>
    <d v="2026-01-08T12:55:35"/>
    <d v="2026-01-08T13:09:56"/>
    <n v="1"/>
    <n v="3.4614004629620467"/>
    <n v="0.23916666669538245"/>
    <s v="YES"/>
  </r>
  <r>
    <s v="DAMCO SPAIN, S.L."/>
    <s v="MAEU9276384"/>
    <d v="2026-01-11T00:00:00"/>
    <s v="AXEL MAERSK"/>
    <d v="2026-01-12T00:00:00"/>
    <s v="APM"/>
    <s v="MAERSK"/>
    <x v="0"/>
    <s v="sí"/>
    <s v="TREN"/>
    <d v="2026-01-08T12:55:35"/>
    <d v="2026-01-08T13:08:59"/>
    <n v="1"/>
    <n v="3.4614004629620467"/>
    <n v="0.22333333332790062"/>
    <s v="YES"/>
  </r>
  <r>
    <s v="DSV AIR&amp;SEA SAU"/>
    <s v="MIEU3056310"/>
    <d v="2026-01-11T00:00:00"/>
    <s v="AXEL MAERSK"/>
    <d v="2026-01-12T00:00:00"/>
    <s v="APM"/>
    <s v="MAERSK"/>
    <x v="0"/>
    <s v="sí"/>
    <s v="TREN"/>
    <d v="2026-01-08T12:55:35"/>
    <d v="2026-01-08T13:12:07"/>
    <n v="1"/>
    <n v="3.4614004629620467"/>
    <n v="0.2755555555340834"/>
    <s v="YES"/>
  </r>
  <r>
    <s v="DAMCO SPAIN, S.L."/>
    <s v="MRKU1040594"/>
    <d v="2026-01-11T00:00:00"/>
    <s v="AXEL MAERSK"/>
    <d v="2026-01-12T00:00:00"/>
    <s v="APM"/>
    <s v="MAERSK"/>
    <x v="0"/>
    <s v="sí"/>
    <s v="TREN"/>
    <d v="2026-01-08T12:55:35"/>
    <d v="2026-01-08T13:11:12"/>
    <n v="1"/>
    <n v="3.4614004629620467"/>
    <n v="0.2602777776774019"/>
    <s v="YES"/>
  </r>
  <r>
    <s v="DSV AIR&amp;SEA SAU"/>
    <s v="MRKU2248828"/>
    <d v="2026-01-11T00:00:00"/>
    <s v="AXEL MAERSK"/>
    <d v="2026-01-13T00:00:00"/>
    <s v="SYRTRANS"/>
    <s v="MAERSK"/>
    <x v="0"/>
    <s v="sí"/>
    <m/>
    <d v="2026-01-08T12:55:35"/>
    <d v="2026-01-08T13:17:11"/>
    <n v="1"/>
    <n v="4.4614004629620467"/>
    <n v="0.35999999998603016"/>
    <s v="YES"/>
  </r>
  <r>
    <s v="DSV AIR&amp;SEA SAU"/>
    <s v="MRKU3994626"/>
    <d v="2026-01-11T00:00:00"/>
    <s v="AXEL MAERSK"/>
    <d v="2026-01-12T00:00:00"/>
    <s v="APM"/>
    <s v="MAERSK"/>
    <x v="0"/>
    <s v="sí"/>
    <s v="TREN"/>
    <d v="2026-01-08T12:55:35"/>
    <d v="2026-01-08T13:03:32"/>
    <n v="1"/>
    <n v="3.4614004629620467"/>
    <n v="0.13250000006519258"/>
    <s v="YES"/>
  </r>
  <r>
    <s v="DAMCO SPAIN, S.L."/>
    <s v="MRKU4197057"/>
    <d v="2026-01-11T00:00:00"/>
    <s v="AXEL MAERSK"/>
    <d v="2026-01-12T00:00:00"/>
    <s v="APM"/>
    <s v="MAERSK"/>
    <x v="0"/>
    <s v="sí"/>
    <s v="TREN"/>
    <d v="2026-01-08T12:55:35"/>
    <d v="2026-01-08T13:13:19"/>
    <n v="1"/>
    <n v="3.4614004629620467"/>
    <n v="0.29555555549450219"/>
    <s v="YES"/>
  </r>
  <r>
    <s v="DAMCO SPAIN, S.L."/>
    <s v="MRKU8372353"/>
    <d v="2026-01-11T00:00:00"/>
    <s v="AXEL MAERSK"/>
    <d v="2026-01-12T00:00:00"/>
    <s v="APM"/>
    <s v="MAERSK"/>
    <x v="0"/>
    <s v="sí"/>
    <s v="TREN"/>
    <d v="2026-01-08T12:55:35"/>
    <d v="2026-01-08T13:09:57"/>
    <n v="1"/>
    <n v="3.4614004629620467"/>
    <n v="0.23944444436347112"/>
    <s v="YES"/>
  </r>
  <r>
    <s v="DSV AIR&amp;SEA SAU"/>
    <s v="MRSU0444341"/>
    <d v="2026-01-11T00:00:00"/>
    <s v="AXEL MAERSK"/>
    <d v="2026-01-12T00:00:00"/>
    <s v="APM"/>
    <s v="MAERSK"/>
    <x v="0"/>
    <s v="sí"/>
    <s v="TREN"/>
    <d v="2026-01-08T12:55:35"/>
    <d v="2026-01-08T13:14:01"/>
    <n v="1"/>
    <n v="3.4614004629620467"/>
    <n v="0.30722222226904705"/>
    <s v="YES"/>
  </r>
  <r>
    <s v="DAMCO SPAIN, S.L."/>
    <s v="MRSU0647117"/>
    <d v="2026-01-11T00:00:00"/>
    <s v="AXEL MAERSK"/>
    <d v="2026-01-12T00:00:00"/>
    <s v="APM"/>
    <s v="MAERSK"/>
    <x v="0"/>
    <s v="sí"/>
    <s v="TREN"/>
    <d v="2026-01-08T12:55:35"/>
    <d v="2026-01-08T13:11:12"/>
    <n v="1"/>
    <n v="3.4614004629620467"/>
    <n v="0.2602777776774019"/>
    <s v="YES"/>
  </r>
  <r>
    <s v="DSV AIR&amp;SEA SAU"/>
    <s v="MRSU4513250"/>
    <d v="2026-01-11T00:00:00"/>
    <s v="AXEL MAERSK"/>
    <d v="2026-01-12T00:00:00"/>
    <s v="APM"/>
    <s v="MAERSK"/>
    <x v="0"/>
    <s v="sí"/>
    <s v="TREN"/>
    <d v="2026-01-08T12:55:35"/>
    <d v="2026-01-08T13:15:37"/>
    <n v="1"/>
    <n v="3.4614004629620467"/>
    <n v="0.33388888888293877"/>
    <s v="YES"/>
  </r>
  <r>
    <s v="DSV AIR&amp;SEA SAU"/>
    <s v="MRSU6353341"/>
    <d v="2026-01-11T00:00:00"/>
    <s v="AXEL MAERSK"/>
    <d v="2026-01-12T00:00:00"/>
    <s v="APM"/>
    <s v="MAERSK"/>
    <x v="0"/>
    <s v="sí"/>
    <s v="TREN"/>
    <d v="2026-01-08T12:55:35"/>
    <d v="2026-01-08T13:12:07"/>
    <n v="1"/>
    <n v="3.4614004629620467"/>
    <n v="0.2755555555340834"/>
    <s v="YES"/>
  </r>
  <r>
    <s v="DSV AIR&amp;SEA SAU"/>
    <s v="MRSU7271839"/>
    <d v="2026-01-11T00:00:00"/>
    <s v="AXEL MAERSK"/>
    <d v="2026-01-12T00:00:00"/>
    <s v="APM"/>
    <s v="MAERSK"/>
    <x v="0"/>
    <s v="sí"/>
    <s v="TREN"/>
    <d v="2026-01-08T12:55:35"/>
    <d v="2026-01-08T13:17:57"/>
    <n v="1"/>
    <n v="3.4614004629620467"/>
    <n v="0.37277777778217569"/>
    <s v="YES"/>
  </r>
  <r>
    <s v="DSV AIR&amp;SEA SAU"/>
    <s v="MRSU8816614"/>
    <d v="2026-01-11T00:00:00"/>
    <s v="AXEL MAERSK"/>
    <d v="2026-01-12T00:00:00"/>
    <s v="APM"/>
    <s v="MAERSK"/>
    <x v="0"/>
    <s v="sí"/>
    <s v="TREN"/>
    <d v="2026-01-08T12:55:35"/>
    <d v="2026-01-08T13:12:08"/>
    <n v="1"/>
    <n v="3.4614004629620467"/>
    <n v="0.27583333337679505"/>
    <s v="YES"/>
  </r>
  <r>
    <s v="DAMCO SPAIN, S.L."/>
    <s v="MSKU4642555"/>
    <d v="2026-01-11T00:00:00"/>
    <s v="AXEL MAERSK"/>
    <d v="2026-01-12T00:00:00"/>
    <s v="APM"/>
    <s v="MAERSK"/>
    <x v="0"/>
    <s v="sí"/>
    <s v="TREN"/>
    <d v="2026-01-08T12:55:35"/>
    <d v="2026-01-08T13:27:40"/>
    <n v="1"/>
    <n v="3.4614004629620467"/>
    <n v="0.53472222218988463"/>
    <s v="YES"/>
  </r>
  <r>
    <s v="DAMCO SPAIN, S.L."/>
    <s v="MSKU4665777"/>
    <d v="2026-01-11T00:00:00"/>
    <s v="AXEL MAERSK"/>
    <d v="2026-01-12T00:00:00"/>
    <s v="APM"/>
    <s v="MAERSK"/>
    <x v="0"/>
    <s v="sí"/>
    <s v="TREN"/>
    <d v="2026-01-08T12:55:35"/>
    <d v="2026-01-08T13:11:13"/>
    <n v="1"/>
    <n v="3.4614004629620467"/>
    <n v="0.26055555552011356"/>
    <s v="YES"/>
  </r>
  <r>
    <s v="DAMCO SPAIN, S.L."/>
    <s v="MSKU4703861"/>
    <d v="2026-01-11T00:00:00"/>
    <s v="AXEL MAERSK"/>
    <d v="2026-01-12T00:00:00"/>
    <s v="APM"/>
    <s v="MAERSK"/>
    <x v="0"/>
    <s v="sí"/>
    <s v="TREN"/>
    <d v="2026-01-08T12:55:35"/>
    <d v="2026-01-08T13:27:41"/>
    <n v="1"/>
    <n v="3.4614004629620467"/>
    <n v="0.53500000003259629"/>
    <s v="YES"/>
  </r>
  <r>
    <s v="DAMCO SPAIN, S.L."/>
    <s v="MSKU4743720"/>
    <d v="2026-01-11T00:00:00"/>
    <s v="AXEL MAERSK"/>
    <d v="2026-01-12T00:00:00"/>
    <s v="APM"/>
    <s v="MAERSK"/>
    <x v="0"/>
    <s v="sí"/>
    <s v="TREN"/>
    <d v="2026-01-08T12:55:35"/>
    <d v="2026-01-08T13:28:31"/>
    <n v="1"/>
    <n v="3.4614004629620467"/>
    <n v="0.54888888885034248"/>
    <s v="YES"/>
  </r>
  <r>
    <s v="DSV AIR&amp;SEA SAU"/>
    <s v="MSKU4786172"/>
    <d v="2026-01-11T00:00:00"/>
    <s v="AXEL MAERSK"/>
    <d v="2026-01-12T00:00:00"/>
    <s v="APM"/>
    <s v="MAERSK"/>
    <x v="0"/>
    <s v="sí"/>
    <s v="TREN"/>
    <d v="2026-01-08T12:55:35"/>
    <d v="2026-01-08T13:05:32"/>
    <n v="1"/>
    <n v="3.4614004629620467"/>
    <n v="0.16583333333255723"/>
    <s v="YES"/>
  </r>
  <r>
    <s v="DAMCO SPAIN, S.L."/>
    <s v="SEKU5763246"/>
    <d v="2026-01-11T00:00:00"/>
    <s v="AXEL MAERSK"/>
    <d v="2026-01-12T00:00:00"/>
    <s v="APM"/>
    <s v="HAPAG"/>
    <x v="0"/>
    <s v="si"/>
    <s v="TREN"/>
    <d v="2026-01-08T12:55:35"/>
    <d v="2026-01-08T16:16:25"/>
    <n v="1"/>
    <n v="3.4614004629620467"/>
    <n v="3.3472222221898846"/>
    <s v="YES"/>
  </r>
  <r>
    <s v="DAMCO SPAIN, S.L."/>
    <s v="SUDU1452869"/>
    <d v="2026-01-11T00:00:00"/>
    <s v="AXEL MAERSK"/>
    <d v="2026-01-12T00:00:00"/>
    <s v="APM"/>
    <s v="MAERSK"/>
    <x v="0"/>
    <s v="sí"/>
    <s v="TREN"/>
    <d v="2026-01-08T12:55:35"/>
    <d v="2026-01-08T13:08:59"/>
    <n v="1"/>
    <n v="3.4614004629620467"/>
    <n v="0.22333333332790062"/>
    <s v="YES"/>
  </r>
  <r>
    <s v="DSV AIR&amp;SEA SAU"/>
    <s v="SUDU6764284"/>
    <d v="2026-01-11T00:00:00"/>
    <s v="AXEL MAERSK"/>
    <d v="2026-01-12T00:00:00"/>
    <s v="APM"/>
    <s v="MAERSK"/>
    <x v="0"/>
    <s v="sí"/>
    <s v="TREN"/>
    <d v="2026-01-08T12:55:35"/>
    <d v="2026-01-08T15:12:44"/>
    <n v="1"/>
    <n v="3.4614004629620467"/>
    <n v="2.2858333333279006"/>
    <s v="YES"/>
  </r>
  <r>
    <s v="DSV AIR&amp;SEA SAU"/>
    <s v="SUDU8853204"/>
    <d v="2026-01-11T00:00:00"/>
    <s v="AXEL MAERSK"/>
    <d v="2026-01-12T00:00:00"/>
    <s v="APM"/>
    <s v="MAERSK"/>
    <x v="0"/>
    <s v="sí"/>
    <s v="TREN"/>
    <d v="2026-01-08T12:55:35"/>
    <d v="2026-01-08T13:29:28"/>
    <n v="1"/>
    <n v="3.4614004629620467"/>
    <n v="0.56472222221782431"/>
    <s v="YES"/>
  </r>
  <r>
    <s v="DSV AIR&amp;SEA SAU"/>
    <s v="TCKU6001725"/>
    <d v="2026-01-11T00:00:00"/>
    <s v="AXEL MAERSK"/>
    <d v="2026-01-12T00:00:00"/>
    <s v="APM"/>
    <s v="MAERSK"/>
    <x v="0"/>
    <s v="sí"/>
    <s v="TREN"/>
    <d v="2026-01-08T12:55:35"/>
    <d v="2026-01-08T13:07:04"/>
    <n v="1"/>
    <n v="3.4614004629620467"/>
    <n v="0.19138888892484829"/>
    <s v="YES"/>
  </r>
  <r>
    <s v="DAMCO SPAIN, S.L."/>
    <s v="TCNU3275239"/>
    <d v="2026-01-11T00:00:00"/>
    <s v="AXEL MAERSK"/>
    <d v="2026-01-12T00:00:00"/>
    <s v="APM"/>
    <s v="HAPAG"/>
    <x v="0"/>
    <s v="sí"/>
    <s v="TREN"/>
    <d v="2026-01-08T12:55:35"/>
    <d v="2026-01-08T16:15:27"/>
    <n v="1"/>
    <n v="3.4614004629620467"/>
    <n v="3.3311111111543141"/>
    <s v="YES"/>
  </r>
  <r>
    <s v="DSV AIR&amp;SEA SAU"/>
    <s v="TGBU5396097"/>
    <d v="2026-01-11T00:00:00"/>
    <s v="AXEL MAERSK"/>
    <d v="2026-01-12T00:00:00"/>
    <s v="APM"/>
    <s v="MAERSK"/>
    <x v="0"/>
    <s v="sí"/>
    <s v="TREN"/>
    <d v="2026-01-08T12:55:35"/>
    <d v="2026-01-08T13:12:08"/>
    <n v="1"/>
    <n v="3.4614004629620467"/>
    <n v="0.27583333337679505"/>
    <s v="YES"/>
  </r>
  <r>
    <s v="DAMCO SPAIN, S.L."/>
    <s v="TGHU9328370"/>
    <d v="2026-01-11T00:00:00"/>
    <s v="AXEL MAERSK"/>
    <d v="2026-01-12T00:00:00"/>
    <s v="APM"/>
    <s v="HAPAG"/>
    <x v="0"/>
    <s v="sí"/>
    <s v="TREN"/>
    <d v="2026-01-08T12:55:35"/>
    <d v="2026-01-08T16:15:27"/>
    <n v="1"/>
    <n v="3.4614004629620467"/>
    <n v="3.3311111111543141"/>
    <s v="YES"/>
  </r>
  <r>
    <s v="DSV AIR&amp;SEA SAU"/>
    <s v="TRHU4613205"/>
    <d v="2026-01-11T00:00:00"/>
    <s v="AXEL MAERSK"/>
    <d v="2026-01-12T00:00:00"/>
    <s v="APM"/>
    <s v="MAERSK"/>
    <x v="0"/>
    <s v="sí"/>
    <s v="TREN"/>
    <d v="2026-01-08T12:55:35"/>
    <d v="2026-01-08T13:07:04"/>
    <n v="1"/>
    <n v="3.4614004629620467"/>
    <n v="0.19138888892484829"/>
    <s v="YES"/>
  </r>
  <r>
    <s v="DAMCO SPAIN, S.L."/>
    <s v="TRHU5300714"/>
    <d v="2026-01-11T00:00:00"/>
    <s v="AXEL MAERSK"/>
    <d v="2026-01-12T00:00:00"/>
    <s v="APM"/>
    <s v="MAERSK"/>
    <x v="0"/>
    <s v="sí"/>
    <s v="TREN"/>
    <d v="2026-01-08T12:55:35"/>
    <d v="2026-01-08T13:13:21"/>
    <n v="1"/>
    <n v="3.4614004629620467"/>
    <n v="0.29611111100530252"/>
    <s v="YES"/>
  </r>
  <r>
    <s v="DSV AIR&amp;SEA SAU"/>
    <s v="TRHU8173700"/>
    <d v="2026-01-11T00:00:00"/>
    <s v="AXEL MAERSK"/>
    <d v="2026-01-12T00:00:00"/>
    <s v="APM"/>
    <s v="MAERSK"/>
    <x v="0"/>
    <s v="sí"/>
    <s v="TREN"/>
    <d v="2026-01-08T12:55:35"/>
    <d v="2026-01-08T13:07:04"/>
    <n v="1"/>
    <n v="3.4614004629620467"/>
    <n v="0.19138888892484829"/>
    <s v="YES"/>
  </r>
  <r>
    <s v="DAMCO SPAIN, S.L."/>
    <s v="UETU6400182"/>
    <d v="2026-01-11T00:00:00"/>
    <s v="AXEL MAERSK"/>
    <d v="2026-01-12T00:00:00"/>
    <s v="APM"/>
    <s v="HAPAG"/>
    <x v="0"/>
    <s v="sí"/>
    <s v="TREN"/>
    <d v="2026-01-08T12:55:35"/>
    <d v="2026-01-08T16:16:03"/>
    <n v="1"/>
    <n v="3.4614004629620467"/>
    <n v="3.341111111047212"/>
    <s v="YES"/>
  </r>
  <r>
    <s v="DSV AIR&amp;SEA SAU"/>
    <s v="UETU7593738"/>
    <d v="2026-01-11T00:00:00"/>
    <s v="AXEL MAERSK"/>
    <d v="2026-01-12T00:00:00"/>
    <s v="APM"/>
    <s v="MAERSK"/>
    <x v="0"/>
    <s v="sí"/>
    <s v="TREN"/>
    <d v="2026-01-08T12:55:35"/>
    <d v="2026-01-08T13:07:04"/>
    <n v="1"/>
    <n v="3.4614004629620467"/>
    <n v="0.19138888892484829"/>
    <s v="YES"/>
  </r>
  <r>
    <s v="SCANWELL LOGISTICS SPAIN ,S.L."/>
    <s v="MSKU7297215"/>
    <d v="2026-01-03T00:00:00"/>
    <s v="EVELYN MAERSK"/>
    <d v="2026-01-13T00:00:00"/>
    <s v="SYRTRANS"/>
    <s v="MAERSK"/>
    <x v="0"/>
    <s v="sí"/>
    <m/>
    <d v="2026-01-08T15:25:33"/>
    <d v="2026-01-09T08:16:30"/>
    <n v="1"/>
    <n v="4.3572569444440887"/>
    <n v="16.84916666673962"/>
    <s v="YES"/>
  </r>
  <r>
    <s v="SCANWELL LOGISTICS SPAIN ,S.L."/>
    <s v="MRKU0584510"/>
    <d v="2026-01-11T00:00:00"/>
    <s v="AXEL MAERSK"/>
    <d v="2026-01-14T00:00:00"/>
    <s v="SYRTRANS"/>
    <s v="MAERSK"/>
    <x v="0"/>
    <s v="si"/>
    <m/>
    <d v="2026-01-08T15:28:43"/>
    <d v="2026-01-09T08:17:00"/>
    <n v="1"/>
    <n v="5.3550578703725478"/>
    <n v="16.804722222208511"/>
    <s v="YES"/>
  </r>
  <r>
    <s v="DAMCO SPAIN, S.L."/>
    <s v="MRSU3588281"/>
    <d v="2026-01-11T00:00:00"/>
    <s v="AXEL MAERSK"/>
    <d v="2026-01-14T00:00:00"/>
    <s v="SYRTRANS"/>
    <s v="MAERSK"/>
    <x v="0"/>
    <s v="sí"/>
    <m/>
    <d v="2026-01-08T15:28:43"/>
    <d v="2026-01-09T08:18:06"/>
    <n v="1"/>
    <n v="5.3550578703725478"/>
    <n v="16.823055555636529"/>
    <s v="YES"/>
  </r>
  <r>
    <s v="DAMCO SPAIN, S.L."/>
    <s v="TLLU4885411"/>
    <d v="2026-01-11T00:00:00"/>
    <s v="AXEL MAERSK"/>
    <d v="2026-01-14T00:00:00"/>
    <s v="SYRTRANS"/>
    <s v="MAERSK"/>
    <x v="0"/>
    <s v="sí"/>
    <m/>
    <d v="2026-01-08T15:28:43"/>
    <d v="2026-01-09T08:18:08"/>
    <n v="1"/>
    <n v="5.3550578703725478"/>
    <n v="16.823611111147329"/>
    <s v="YES"/>
  </r>
  <r>
    <s v="MGH LOGISTICS PVT LIMITED"/>
    <s v="MRKU2978615"/>
    <d v="2026-01-11T00:00:00"/>
    <s v="AXEL MAERSK"/>
    <d v="2026-01-12T00:00:00"/>
    <s v="SYRTRANS"/>
    <s v="MAERSK"/>
    <x v="0"/>
    <s v="sí"/>
    <m/>
    <d v="2026-01-08T15:28:43"/>
    <d v="2026-01-09T08:19:04"/>
    <n v="1"/>
    <n v="3.3550578703725478"/>
    <n v="16.839166666672099"/>
    <s v="YES"/>
  </r>
  <r>
    <s v="MGH LOGISTICS PVT LIMITED"/>
    <s v="IKSU2602220"/>
    <d v="2026-01-11T00:00:00"/>
    <s v="AXEL MAERSK"/>
    <d v="2026-01-12T00:00:00"/>
    <s v="SYRTRANS"/>
    <s v="MAERSK"/>
    <x v="0"/>
    <s v="sí"/>
    <m/>
    <d v="2026-01-08T15:28:43"/>
    <d v="2026-01-09T08:19:52"/>
    <n v="1"/>
    <n v="3.3550578703725478"/>
    <n v="16.852499999979045"/>
    <s v="YES"/>
  </r>
  <r>
    <s v="MGH LOGISTICS PVT LIMITED"/>
    <s v="UETU8479714"/>
    <d v="2026-01-11T00:00:00"/>
    <s v="AXEL MAERSK"/>
    <d v="2026-01-12T00:00:00"/>
    <s v="SYRTRANS"/>
    <s v="MAERSK"/>
    <x v="0"/>
    <s v="sí"/>
    <m/>
    <d v="2026-01-08T15:28:43"/>
    <d v="2026-01-09T08:19:53"/>
    <n v="1"/>
    <n v="3.3550578703725478"/>
    <n v="16.852777777821757"/>
    <s v="YES"/>
  </r>
  <r>
    <s v="DAMCO SPAIN, S.L."/>
    <s v="MSKU4452914"/>
    <d v="2026-01-11T00:00:00"/>
    <s v="AXEL MAERSK"/>
    <d v="2026-01-13T00:00:00"/>
    <s v="SYRTRANS"/>
    <s v="MAERSK"/>
    <x v="0"/>
    <s v="sí"/>
    <m/>
    <d v="2026-01-08T15:28:43"/>
    <d v="2026-01-09T08:20:21"/>
    <n v="1"/>
    <n v="4.3550578703725478"/>
    <n v="16.860555555671453"/>
    <s v="YES"/>
  </r>
  <r>
    <s v="MGH LOGISTICS PVT LIMITED"/>
    <s v="MRSU4612905"/>
    <d v="2026-01-11T00:00:00"/>
    <s v="AXEL MAERSK"/>
    <d v="2026-01-12T00:00:00"/>
    <s v="SYRTRANS"/>
    <s v="MAERSK"/>
    <x v="0"/>
    <s v="sí"/>
    <m/>
    <d v="2026-01-08T15:28:43"/>
    <d v="2026-01-09T08:20:52"/>
    <n v="1"/>
    <n v="3.3550578703725478"/>
    <n v="16.869166666700039"/>
    <s v="YES"/>
  </r>
  <r>
    <s v="MGH LOGISTICS PVT LIMITED"/>
    <s v="CAAU6401334"/>
    <d v="2026-01-11T00:00:00"/>
    <s v="AXEL MAERSK"/>
    <d v="2026-01-12T00:00:00"/>
    <s v="SYRTRANS"/>
    <s v="MAERSK"/>
    <x v="0"/>
    <s v="sí"/>
    <m/>
    <d v="2026-01-08T15:28:43"/>
    <d v="2026-01-09T08:21:52"/>
    <n v="1"/>
    <n v="3.3550578703725478"/>
    <n v="16.885833333421033"/>
    <s v="YES"/>
  </r>
  <r>
    <s v="MGH LOGISTICS PVT LIMITED"/>
    <s v="TCNU2435040"/>
    <d v="2026-01-11T00:00:00"/>
    <s v="AXEL MAERSK"/>
    <d v="2026-01-12T00:00:00"/>
    <s v="SYRTRANS"/>
    <s v="MAERSK"/>
    <x v="0"/>
    <s v="sí"/>
    <m/>
    <d v="2026-01-08T15:28:43"/>
    <d v="2026-01-09T08:21:53"/>
    <n v="1"/>
    <n v="3.3550578703725478"/>
    <n v="16.886111111089122"/>
    <s v="YES"/>
  </r>
  <r>
    <s v="MGH LOGISTICS PVT LIMITED"/>
    <s v="MRSU7768297"/>
    <d v="2026-01-11T00:00:00"/>
    <s v="AXEL MAERSK"/>
    <d v="2026-01-12T00:00:00"/>
    <s v="SYRTRANS"/>
    <s v="MAERSK"/>
    <x v="0"/>
    <s v="sí"/>
    <m/>
    <d v="2026-01-08T15:28:43"/>
    <d v="2026-01-09T08:21:54"/>
    <n v="1"/>
    <n v="3.3550578703725478"/>
    <n v="16.886388888931833"/>
    <s v="YES"/>
  </r>
  <r>
    <s v="MGH LOGISTICS PVT LIMITED"/>
    <s v="MRSU8423849"/>
    <d v="2026-01-11T00:00:00"/>
    <s v="AXEL MAERSK"/>
    <d v="2026-01-12T00:00:00"/>
    <s v="SYRTRANS"/>
    <s v="MAERSK"/>
    <x v="0"/>
    <s v="sí"/>
    <m/>
    <d v="2026-01-08T15:28:43"/>
    <d v="2026-01-09T08:21:56"/>
    <n v="1"/>
    <n v="3.3550578703725478"/>
    <n v="16.886944444442634"/>
    <s v="YES"/>
  </r>
  <r>
    <s v="DAMCO SPAIN, S.L."/>
    <s v="MRKU6757248"/>
    <d v="2026-01-11T00:00:00"/>
    <s v="AXEL MAERSK"/>
    <d v="2026-01-12T00:00:00"/>
    <s v="SYRTRANS"/>
    <s v="MAERSK"/>
    <x v="0"/>
    <s v="sí"/>
    <m/>
    <d v="2026-01-08T15:28:43"/>
    <d v="2026-01-09T08:22:30"/>
    <n v="1"/>
    <n v="3.3550578703725478"/>
    <n v="16.896388888999354"/>
    <s v="YES"/>
  </r>
  <r>
    <s v="ORIGIN SOLUTIONS LTD."/>
    <s v="FFAU5198859"/>
    <d v="2026-01-11T00:00:00"/>
    <s v="AXEL MAERSK"/>
    <d v="2026-01-14T00:00:00"/>
    <s v="SYRTRANS"/>
    <s v="MAERSK"/>
    <x v="0"/>
    <s v="sí"/>
    <m/>
    <d v="2026-01-08T15:28:43"/>
    <d v="2026-01-09T08:23:16"/>
    <n v="1"/>
    <n v="5.3550578703725478"/>
    <n v="16.9091666667955"/>
    <s v="YES"/>
  </r>
  <r>
    <s v="ORIGIN SOLUTIONS LTD."/>
    <s v="MRSU6926401"/>
    <d v="2026-01-11T00:00:00"/>
    <s v="AXEL MAERSK"/>
    <d v="2026-01-14T00:00:00"/>
    <s v="SYRTRANS"/>
    <s v="MAERSK"/>
    <x v="0"/>
    <s v="sí"/>
    <m/>
    <d v="2026-01-08T15:28:43"/>
    <d v="2026-01-09T08:23:17"/>
    <n v="1"/>
    <n v="5.3550578703725478"/>
    <n v="16.909444444463588"/>
    <s v="YES"/>
  </r>
  <r>
    <s v="DSV AIR&amp;SEA SAU"/>
    <s v="MRSU5103590"/>
    <d v="2026-01-11T00:00:00"/>
    <s v="AXEL MAERSK"/>
    <d v="2026-01-13T00:00:00"/>
    <s v="SYRTRANS"/>
    <s v="MAERSK"/>
    <x v="0"/>
    <s v="sí"/>
    <m/>
    <d v="2026-01-08T15:28:43"/>
    <d v="2026-01-09T08:23:49"/>
    <n v="1"/>
    <n v="4.3550578703725478"/>
    <n v="16.918333333334886"/>
    <s v="YES"/>
  </r>
  <r>
    <s v="DSV AIR&amp;SEA SAU"/>
    <s v="MRKU0206443"/>
    <d v="2026-01-11T00:00:00"/>
    <s v="AXEL MAERSK"/>
    <d v="2026-01-13T00:00:00"/>
    <s v="SYRTRANS"/>
    <s v="MAERSK"/>
    <x v="0"/>
    <s v="sí"/>
    <m/>
    <d v="2026-01-08T15:28:43"/>
    <d v="2026-01-09T08:24:16"/>
    <n v="1"/>
    <n v="4.3550578703725478"/>
    <n v="16.92583333334187"/>
    <s v="YES"/>
  </r>
  <r>
    <s v="DAMCO SPAIN, S.L."/>
    <s v="MSKU1014982"/>
    <d v="2026-01-11T00:00:00"/>
    <s v="AXEL MAERSK"/>
    <d v="2026-01-13T00:00:00"/>
    <s v="SYRTRANS"/>
    <s v="MAERSK"/>
    <x v="0"/>
    <s v="sí"/>
    <m/>
    <d v="2026-01-08T15:28:43"/>
    <d v="2026-01-09T08:24:50"/>
    <n v="1"/>
    <n v="4.3550578703725478"/>
    <n v="16.935277777898591"/>
    <s v="YES"/>
  </r>
  <r>
    <s v="MGH LOGISTICS PVT LIMITED"/>
    <s v="MRKU4507424"/>
    <d v="2026-01-11T00:00:00"/>
    <s v="AXEL MAERSK"/>
    <d v="2026-01-12T00:00:00"/>
    <s v="SYRTRANS"/>
    <s v="MAERSK"/>
    <x v="0"/>
    <s v="sí"/>
    <m/>
    <d v="2026-01-08T15:28:43"/>
    <d v="2026-01-09T08:19:08"/>
    <n v="1"/>
    <n v="3.3550578703725478"/>
    <n v="16.840277777868323"/>
    <s v="YES"/>
  </r>
  <r>
    <s v="MGH LOGISTICS PVT LIMITED"/>
    <s v="MRSU8425008"/>
    <d v="2026-01-11T00:00:00"/>
    <s v="AXEL MAERSK"/>
    <d v="2026-01-12T00:00:00"/>
    <s v="SYRTRANS"/>
    <s v="MAERSK"/>
    <x v="0"/>
    <s v="sí"/>
    <m/>
    <d v="2026-01-08T15:28:43"/>
    <d v="2026-01-09T08:19:08"/>
    <n v="1"/>
    <n v="3.3550578703725478"/>
    <n v="16.840277777868323"/>
    <s v="YES"/>
  </r>
  <r>
    <s v="MGH LOGISTICS PVT LIMITED"/>
    <s v="MRSU6675760"/>
    <d v="2026-01-11T00:00:00"/>
    <s v="AXEL MAERSK"/>
    <d v="2026-01-13T00:00:00"/>
    <s v="SYRTRANS"/>
    <s v="MAERSK"/>
    <x v="0"/>
    <s v="sí"/>
    <m/>
    <d v="2026-01-08T15:28:43"/>
    <d v="2026-01-09T08:19:08"/>
    <n v="1"/>
    <n v="4.3550578703725478"/>
    <n v="16.840277777868323"/>
    <s v="YES"/>
  </r>
  <r>
    <s v="DAMCO SPAIN, S.L."/>
    <s v="MAEU9239924"/>
    <d v="2026-01-11T00:00:00"/>
    <s v="AXEL MAERSK"/>
    <d v="2026-01-13T00:00:00"/>
    <s v="SYRTRANS"/>
    <s v="MAERSK"/>
    <x v="0"/>
    <s v="sí"/>
    <m/>
    <d v="2026-01-08T15:28:43"/>
    <d v="2026-01-09T08:07:42"/>
    <n v="1"/>
    <n v="4.3550578703725478"/>
    <n v="16.649722222296987"/>
    <s v="YES"/>
  </r>
  <r>
    <s v="DAMCO SPAIN, S.L."/>
    <s v="CAAU5750558"/>
    <d v="2026-01-11T00:00:00"/>
    <s v="AXEL MAERSK"/>
    <d v="2026-01-12T00:00:00"/>
    <s v="SYRTRANS"/>
    <s v="HAPAG"/>
    <x v="0"/>
    <s v="sí"/>
    <m/>
    <d v="2026-01-08T15:28:43"/>
    <d v="2026-01-09T08:14:07"/>
    <n v="1"/>
    <n v="3.3550578703725478"/>
    <n v="16.756666666769888"/>
    <s v="YES"/>
  </r>
  <r>
    <s v="DAMCO SPAIN, S.L."/>
    <s v="MSKU0111355"/>
    <d v="2026-01-11T00:00:00"/>
    <s v="AXEL MAERSK"/>
    <d v="2026-01-13T00:00:00"/>
    <s v="SYRTRANS"/>
    <s v="MAERSK"/>
    <x v="0"/>
    <s v="sí"/>
    <m/>
    <d v="2026-01-08T15:28:43"/>
    <d v="2026-01-09T08:25:23"/>
    <n v="1"/>
    <n v="4.3550578703725478"/>
    <n v="16.944444444437977"/>
    <s v="YES"/>
  </r>
  <r>
    <s v="DAMCO SPAIN, S.L."/>
    <s v="MRKU5158332"/>
    <d v="2026-01-11T00:00:00"/>
    <s v="AXEL MAERSK"/>
    <d v="2026-01-14T00:00:00"/>
    <s v="SYRTRANS"/>
    <s v="MAERSK"/>
    <x v="0"/>
    <s v="sí"/>
    <m/>
    <d v="2026-01-08T15:28:43"/>
    <d v="2026-01-09T08:18:10"/>
    <n v="1"/>
    <n v="5.3550578703725478"/>
    <n v="16.82416666665813"/>
    <s v="YES"/>
  </r>
  <r>
    <s v="DAMCO SPAIN, S.L."/>
    <s v="MRKU4496150"/>
    <d v="2026-01-11T00:00:00"/>
    <s v="AXEL MAERSK"/>
    <d v="2026-01-14T00:00:00"/>
    <s v="SYRTRANS"/>
    <s v="MAERSK"/>
    <x v="0"/>
    <s v="sí"/>
    <m/>
    <d v="2026-01-08T15:28:43"/>
    <d v="2026-01-09T08:18:10"/>
    <n v="1"/>
    <n v="5.3550578703725478"/>
    <n v="16.82416666665813"/>
    <s v="YES"/>
  </r>
  <r>
    <s v="DAMCO SPAIN, S.L."/>
    <s v="MRKU3509232"/>
    <d v="2026-01-11T00:00:00"/>
    <s v="AXEL MAERSK"/>
    <d v="2026-01-14T00:00:00"/>
    <s v="SYRTRANS"/>
    <s v="MAERSK"/>
    <x v="0"/>
    <s v="sí"/>
    <m/>
    <d v="2026-01-08T15:28:43"/>
    <d v="2026-01-09T08:18:10"/>
    <n v="1"/>
    <n v="5.3550578703725478"/>
    <n v="16.82416666665813"/>
    <s v="YES"/>
  </r>
  <r>
    <s v="DAMCO SPAIN, S.L."/>
    <s v="MRSU7930324"/>
    <d v="2026-01-11T00:00:00"/>
    <s v="AXEL MAERSK"/>
    <d v="2026-01-14T00:00:00"/>
    <s v="SYRTRANS"/>
    <s v="MAERSK"/>
    <x v="0"/>
    <s v="sí"/>
    <m/>
    <d v="2026-01-08T15:28:43"/>
    <d v="2026-01-09T08:18:10"/>
    <n v="1"/>
    <n v="5.3550578703725478"/>
    <n v="16.82416666665813"/>
    <s v="YES"/>
  </r>
  <r>
    <s v="DAMCO SPAIN, S.L."/>
    <s v="MRKU4501350"/>
    <d v="2026-01-11T00:00:00"/>
    <s v="AXEL MAERSK"/>
    <d v="2026-01-13T00:00:00"/>
    <s v="SYRTRANS"/>
    <s v="MAERSK"/>
    <x v="0"/>
    <s v="sí"/>
    <m/>
    <d v="2026-01-08T15:28:43"/>
    <d v="2026-01-09T08:25:59"/>
    <n v="1"/>
    <n v="4.3550578703725478"/>
    <n v="16.954444444505498"/>
    <s v="YES"/>
  </r>
  <r>
    <s v="DAMCO SPAIN, S.L."/>
    <s v="HAMU3571287"/>
    <d v="2026-01-11T00:00:00"/>
    <s v="AXEL MAERSK"/>
    <d v="2026-01-13T00:00:00"/>
    <s v="SYRTRANS"/>
    <s v="HAPAG"/>
    <x v="0"/>
    <s v="sí"/>
    <m/>
    <d v="2026-01-08T15:28:43"/>
    <d v="2026-01-09T13:01:07"/>
    <n v="1"/>
    <n v="4.3550578703725478"/>
    <n v="21.539999999979045"/>
    <s v="YES"/>
  </r>
  <r>
    <s v="DAMCO SPAIN, S.L."/>
    <s v="TEMU8483596"/>
    <d v="2026-01-11T00:00:00"/>
    <s v="AXEL MAERSK"/>
    <d v="2026-01-13T00:00:00"/>
    <s v="SYRTRANS"/>
    <s v="MAERSK"/>
    <x v="0"/>
    <s v="sí"/>
    <m/>
    <d v="2026-01-08T15:28:43"/>
    <d v="2026-01-09T08:26:00"/>
    <n v="1"/>
    <n v="4.3550578703725478"/>
    <n v="16.954722222348209"/>
    <s v="YES"/>
  </r>
  <r>
    <s v="DAMCO SPAIN, S.L."/>
    <s v="MRSU5588737"/>
    <d v="2026-01-11T00:00:00"/>
    <s v="AXEL MAERSK"/>
    <d v="2026-01-13T00:00:00"/>
    <s v="SYRTRANS"/>
    <s v="MAERSK"/>
    <x v="0"/>
    <s v="sí"/>
    <m/>
    <d v="2026-01-08T15:28:43"/>
    <d v="2026-01-09T08:09:55"/>
    <n v="1"/>
    <n v="4.3550578703725478"/>
    <n v="16.686666666646488"/>
    <s v="YES"/>
  </r>
  <r>
    <s v="DAMCO SPAIN, S.L."/>
    <s v="MSKU4646170"/>
    <d v="2026-01-11T00:00:00"/>
    <s v="AXEL MAERSK"/>
    <d v="2026-01-13T00:00:00"/>
    <s v="SYRTRANS"/>
    <s v="MAERSK"/>
    <x v="0"/>
    <s v="sí"/>
    <m/>
    <d v="2026-01-08T15:28:43"/>
    <d v="2026-01-09T08:09:56"/>
    <n v="1"/>
    <n v="4.3550578703725478"/>
    <n v="16.6869444444892"/>
    <s v="YES"/>
  </r>
  <r>
    <s v="GV SEA FREIGHT, S.A.U"/>
    <s v="MRSU8552893"/>
    <d v="2026-01-11T00:00:00"/>
    <s v="AXEL MAERSK"/>
    <d v="2026-01-12T00:00:00"/>
    <s v="TET"/>
    <s v="MAERSK"/>
    <x v="0"/>
    <s v="sí"/>
    <m/>
    <d v="2026-01-08T15:54:59"/>
    <d v="2026-01-09T08:11:30"/>
    <n v="1"/>
    <n v="3.3368171296315268"/>
    <n v="16.275277777807787"/>
    <s v="YES"/>
  </r>
  <r>
    <s v="GV SEA FREIGHT, S.A.U"/>
    <s v="CAJU5017716"/>
    <d v="2026-01-11T00:00:00"/>
    <s v="AXEL MAERSK"/>
    <d v="2026-01-12T00:00:00"/>
    <s v="TET"/>
    <s v="MAERSK"/>
    <x v="0"/>
    <s v="sí"/>
    <m/>
    <d v="2026-01-08T15:55:06"/>
    <d v="2026-01-09T08:11:32"/>
    <n v="1"/>
    <n v="3.3367361111086211"/>
    <n v="16.273888888768852"/>
    <s v="YES"/>
  </r>
  <r>
    <s v="GV SEA FREIGHT, S.A.U"/>
    <s v="HLBU1533610"/>
    <d v="2026-01-11T00:00:00"/>
    <s v="AXEL MAERSK"/>
    <d v="2026-01-12T00:00:00"/>
    <s v="TET"/>
    <s v="HAPAG"/>
    <x v="0"/>
    <s v="sí"/>
    <m/>
    <d v="2026-01-08T15:55:43"/>
    <d v="2026-01-09T12:30:41"/>
    <n v="1"/>
    <n v="3.3363078703696374"/>
    <n v="20.582777777686715"/>
    <s v="YES"/>
  </r>
  <r>
    <s v="EFL PAKISTAN (PRIVATE) LIMITED"/>
    <s v="TCNU1346056"/>
    <d v="2026-01-07T00:00:00"/>
    <s v="MAERSK HOUSTON"/>
    <d v="2026-01-12T00:00:00"/>
    <s v="SYRTRANS"/>
    <s v="MAERSK"/>
    <x v="0"/>
    <s v="sí"/>
    <m/>
    <d v="2026-01-09T09:12:16"/>
    <d v="2026-01-09T13:01:55"/>
    <n v="1"/>
    <n v="2.6164814814837882"/>
    <n v="3.8275000001303852"/>
    <s v="YES"/>
  </r>
  <r>
    <s v="TIBA SPAIN, SAU (VALENCIA)"/>
    <s v="MSKU0338971"/>
    <d v="2026-01-03T00:00:00"/>
    <s v="EVELYN MAERSK"/>
    <d v="2026-01-13T16:00:00"/>
    <s v="ARGO"/>
    <s v="MAERSK"/>
    <x v="0"/>
    <s v="sí"/>
    <m/>
    <d v="2026-01-09T09:56:48"/>
    <d v="2026-01-09T13:03:02"/>
    <n v="1"/>
    <n v="4.2522222222178243"/>
    <n v="3.1038888889015652"/>
    <s v="YES"/>
  </r>
  <r>
    <s v="TIBA SPAIN, SAU (VALENCIA)"/>
    <s v="FFAU5221814"/>
    <d v="2025-12-21T00:00:00"/>
    <s v="ESTELLE MAERSK"/>
    <d v="2026-01-14T00:00:00"/>
    <s v="ARGO"/>
    <s v="MAERSK"/>
    <x v="0"/>
    <s v="sí"/>
    <m/>
    <d v="2026-01-09T09:56:48"/>
    <d v="2026-01-09T13:04:17"/>
    <n v="1"/>
    <n v="4.585555555553583"/>
    <n v="3.124722222215496"/>
    <s v="YES"/>
  </r>
  <r>
    <s v="TIBA SPAIN, SAU (VALENCIA)"/>
    <s v="MRKU0855674"/>
    <d v="2025-12-21T00:00:00"/>
    <s v="ESTELLE MAERSK"/>
    <d v="2026-01-14T09:00:00"/>
    <s v="ARGO"/>
    <s v="MAERSK"/>
    <x v="0"/>
    <s v="sí"/>
    <m/>
    <d v="2026-01-09T09:56:48"/>
    <d v="2026-01-09T13:06:02"/>
    <n v="1"/>
    <n v="4.960555555553583"/>
    <n v="3.1538888888899237"/>
    <s v="YES"/>
  </r>
  <r>
    <s v="TIBA SPAIN, SAU (VALENCIA)"/>
    <s v="MRSU8472993"/>
    <d v="2025-12-21T00:00:00"/>
    <s v="ESTELLE MAERSK"/>
    <d v="2026-01-14T09:00:00"/>
    <s v="ARGO"/>
    <s v="MAERSK"/>
    <x v="0"/>
    <s v="sí"/>
    <m/>
    <d v="2026-01-09T09:56:48"/>
    <d v="2026-01-09T13:06:03"/>
    <n v="1"/>
    <n v="4.960555555553583"/>
    <n v="3.1541666665580124"/>
    <s v="YES"/>
  </r>
  <r>
    <s v="TIBA SPAIN, SAU (VALENCIA)"/>
    <s v="MRSU6832935"/>
    <d v="2025-12-28T00:00:00"/>
    <s v="ANTONIA MAERSK"/>
    <d v="2026-01-14T10:00:00"/>
    <s v="ARGO"/>
    <s v="MAERSK"/>
    <x v="0"/>
    <s v="sí"/>
    <m/>
    <d v="2026-01-09T09:56:48"/>
    <d v="2026-01-09T13:08:25"/>
    <n v="1"/>
    <n v="5.0022222222178243"/>
    <n v="3.1936111111426726"/>
    <s v="YES"/>
  </r>
  <r>
    <s v="TIBA SPAIN, SAU (VALENCIA)"/>
    <s v="MRKU2812286"/>
    <d v="2025-12-28T00:00:00"/>
    <s v="ANTONIA MAERSK"/>
    <d v="2026-01-14T11:00:00"/>
    <s v="ARGO"/>
    <s v="MAERSK"/>
    <x v="0"/>
    <s v="sí"/>
    <m/>
    <d v="2026-01-09T09:56:48"/>
    <d v="2026-01-09T13:09:36"/>
    <n v="1"/>
    <n v="5.0438888888893416"/>
    <n v="3.2133333332603797"/>
    <s v="YES"/>
  </r>
  <r>
    <s v="TIBA SPAIN, SAU (VALENCIA)"/>
    <s v="MRKU5485628"/>
    <d v="2025-12-28T00:00:00"/>
    <s v="ANTONIA MAERSK"/>
    <d v="2026-01-14T12:00:00"/>
    <s v="ARGO"/>
    <s v="MAERSK"/>
    <x v="0"/>
    <s v="sí"/>
    <m/>
    <d v="2026-01-09T09:56:48"/>
    <d v="2026-01-09T13:08:26"/>
    <n v="1"/>
    <n v="5.085555555553583"/>
    <n v="3.1938888888107613"/>
    <s v="YES"/>
  </r>
  <r>
    <s v="TIBA SPAIN, SAU (VALENCIA)"/>
    <s v="SUDU6806775"/>
    <d v="2026-01-03T00:00:00"/>
    <s v="EVELYN MAERSK"/>
    <d v="2026-01-14T18:00:00"/>
    <s v="ARGO"/>
    <s v="MAERSK"/>
    <x v="0"/>
    <s v="sí"/>
    <m/>
    <d v="2026-01-09T09:56:48"/>
    <d v="2026-01-09T13:10:32"/>
    <n v="1"/>
    <n v="5.335555555553583"/>
    <n v="3.2288888887851499"/>
    <s v="YES"/>
  </r>
  <r>
    <s v="TIBA SPAIN, SAU (VALENCIA)"/>
    <s v="MSKU7490918"/>
    <d v="2025-12-21T00:00:00"/>
    <s v="ESTELLE MAERSK"/>
    <d v="2026-01-14T20:00:00"/>
    <s v="ARGO"/>
    <s v="MAERSK"/>
    <x v="0"/>
    <s v="sí"/>
    <m/>
    <d v="2026-01-09T09:56:48"/>
    <d v="2026-01-09T13:11:24"/>
    <n v="1"/>
    <n v="5.4188888888893416"/>
    <n v="3.2433333332883194"/>
    <s v="YES"/>
  </r>
  <r>
    <s v="TIBA SPAIN, SAU (VALENCIA)"/>
    <s v="MRSU4652174"/>
    <d v="2025-12-28T00:00:00"/>
    <s v="ANTONIA MAERSK"/>
    <d v="2026-01-14T22:00:00"/>
    <s v="ARGO"/>
    <s v="MAERSK"/>
    <x v="0"/>
    <s v="sí"/>
    <m/>
    <d v="2026-01-09T09:56:48"/>
    <d v="2026-01-09T13:08:27"/>
    <n v="1"/>
    <n v="5.5022222222178243"/>
    <n v="3.1941666666534729"/>
    <s v="YES"/>
  </r>
  <r>
    <s v="TIBA SPAIN, SAU (VALENCIA)"/>
    <s v="MSKU4729193"/>
    <d v="2026-01-03T00:00:00"/>
    <s v="EVELYN MAERSK"/>
    <d v="2026-01-15T00:00:00"/>
    <s v="ARGO"/>
    <s v="MAERSK"/>
    <x v="0"/>
    <s v="sí"/>
    <m/>
    <d v="2026-01-09T09:56:48"/>
    <d v="2026-01-09T13:12:05"/>
    <n v="1"/>
    <n v="5.585555555553583"/>
    <n v="3.2547222222201526"/>
    <s v="YES"/>
  </r>
  <r>
    <s v="TIBA SPAIN, SAU (VALENCIA)"/>
    <s v="CAAU9780186"/>
    <d v="2026-01-03T00:00:00"/>
    <s v="EVELYN MAERSK"/>
    <d v="2026-01-12T00:00:00"/>
    <s v="ARGO"/>
    <s v="MAERSK"/>
    <x v="0"/>
    <s v="sí"/>
    <m/>
    <d v="2026-01-09T09:56:48"/>
    <d v="2026-01-09T13:13:07"/>
    <n v="1"/>
    <n v="2.585555555553583"/>
    <n v="3.2719444444519468"/>
    <s v="YES"/>
  </r>
  <r>
    <s v="TIBA SPAIN, SAU (VALENCIA)"/>
    <s v="MRKU0419536"/>
    <d v="2026-01-03T00:00:00"/>
    <s v="EVELYN MAERSK"/>
    <d v="2026-01-15T08:00:00"/>
    <s v="ARGO"/>
    <s v="MAERSK"/>
    <x v="0"/>
    <s v="sí"/>
    <m/>
    <d v="2026-01-09T09:56:48"/>
    <d v="2026-01-09T13:03:04"/>
    <n v="1"/>
    <n v="5.9188888888893416"/>
    <n v="3.1044444444123656"/>
    <s v="YES"/>
  </r>
  <r>
    <s v="TIBA SPAIN, SAU (VALENCIA)"/>
    <s v="MRSU3550115"/>
    <d v="2026-01-03T00:00:00"/>
    <s v="EVELYN MAERSK"/>
    <d v="2026-01-15T10:00:00"/>
    <s v="ARGO"/>
    <s v="MAERSK"/>
    <x v="0"/>
    <s v="sí"/>
    <m/>
    <d v="2026-01-09T09:56:48"/>
    <d v="2026-01-09T13:13:09"/>
    <n v="1"/>
    <n v="6.0022222222178243"/>
    <n v="3.2724999999627471"/>
    <s v="YES"/>
  </r>
  <r>
    <s v="TIBA SPAIN, SAU (VALENCIA)"/>
    <s v="CAAU5637710"/>
    <d v="2025-12-21T00:00:00"/>
    <s v="ESTELLE MAERSK"/>
    <d v="2026-01-15T12:00:00"/>
    <s v="ARGO"/>
    <s v="MAERSK"/>
    <x v="0"/>
    <s v="sí"/>
    <m/>
    <d v="2026-01-09T09:56:48"/>
    <d v="2026-01-09T13:06:04"/>
    <n v="1"/>
    <n v="6.085555555553583"/>
    <n v="3.154444444400724"/>
    <s v="YES"/>
  </r>
  <r>
    <s v="TIBA SPAIN, SAU (VALENCIA)"/>
    <s v="MRKU4815010"/>
    <d v="2025-12-28T00:00:00"/>
    <s v="ANTONIA MAERSK"/>
    <d v="2026-01-15T14:00:00"/>
    <s v="ARGO"/>
    <s v="MAERSK"/>
    <x v="0"/>
    <s v="sí"/>
    <m/>
    <d v="2026-01-09T09:56:48"/>
    <d v="2026-01-09T13:08:30"/>
    <n v="1"/>
    <n v="6.1688888888893416"/>
    <n v="3.1950000000069849"/>
    <s v="YES"/>
  </r>
  <r>
    <s v="TIBA SPAIN, SAU (VALENCIA)"/>
    <s v="TCKU7742912"/>
    <d v="2025-12-21T00:00:00"/>
    <s v="ESTELLE MAERSK"/>
    <d v="2026-01-15T20:00:00"/>
    <s v="ARGO"/>
    <s v="MAERSK"/>
    <x v="0"/>
    <s v="sí"/>
    <m/>
    <d v="2026-01-09T09:56:48"/>
    <d v="2026-01-09T13:13:47"/>
    <n v="1"/>
    <n v="6.4188888888893416"/>
    <n v="3.2830555555410683"/>
    <s v="YES"/>
  </r>
  <r>
    <s v="TIBA SPAIN, SAU (VALENCIA)"/>
    <s v="MRKU1018939"/>
    <d v="2025-12-21T00:00:00"/>
    <s v="ESTELLE MAERSK"/>
    <d v="2026-01-15T22:00:00"/>
    <s v="ARGO"/>
    <s v="MAERSK"/>
    <x v="0"/>
    <s v="sí"/>
    <m/>
    <d v="2026-01-09T09:56:48"/>
    <d v="2026-01-09T13:04:21"/>
    <n v="1"/>
    <n v="6.5022222222178243"/>
    <n v="3.1258333332370967"/>
    <s v="YES"/>
  </r>
  <r>
    <s v="TIBA SPAIN, SAU (VALENCIA)"/>
    <s v="MRSU4309268"/>
    <d v="2025-12-28T00:00:00"/>
    <s v="ANTONIA MAERSK"/>
    <d v="2026-01-16T06:00:00"/>
    <s v="ARGO"/>
    <s v="MAERSK"/>
    <x v="0"/>
    <s v="sí"/>
    <m/>
    <d v="2026-01-09T09:56:48"/>
    <d v="2026-01-09T13:09:37"/>
    <n v="1"/>
    <n v="6.835555555553583"/>
    <n v="3.2136111111030914"/>
    <s v="YES"/>
  </r>
  <r>
    <s v="TIBA SPAIN, SAU (VALENCIA)"/>
    <s v="MRKU0116191"/>
    <d v="2025-12-21T00:00:00"/>
    <s v="ESTELLE MAERSK"/>
    <d v="2026-01-16T12:00:00"/>
    <s v="ARGO"/>
    <s v="MAERSK"/>
    <x v="0"/>
    <s v="sí"/>
    <m/>
    <d v="2026-01-09T09:56:48"/>
    <d v="2026-01-09T13:06:05"/>
    <n v="1"/>
    <n v="7.085555555553583"/>
    <n v="3.1547222222434357"/>
    <s v="YES"/>
  </r>
  <r>
    <s v="DAMCO SPAIN, S.L."/>
    <s v="TCNU2809134"/>
    <d v="2026-01-14T00:00:00"/>
    <s v="AXEL MAERSK"/>
    <d v="2026-01-15T17:00:00"/>
    <s v="TET"/>
    <s v="MAERSK"/>
    <x v="1"/>
    <s v="sí"/>
    <m/>
    <d v="2026-01-12T09:45:56"/>
    <d v="2026-01-12T14:46:49"/>
    <n v="1"/>
    <n v="3.3014351851888932"/>
    <n v="5.0147222222294658"/>
    <s v="YES"/>
  </r>
  <r>
    <s v="ORIGIN SOLUTIONS LTD."/>
    <s v="UETU8047310"/>
    <d v="2026-01-14T00:00:00"/>
    <s v="AXEL MAERSK"/>
    <d v="2026-01-15T17:00:00"/>
    <s v="TET"/>
    <s v="MAERSK"/>
    <x v="1"/>
    <s v="sí"/>
    <m/>
    <d v="2026-01-12T09:45:56"/>
    <d v="2026-01-13T08:50:56"/>
    <n v="1"/>
    <n v="3.3014351851888932"/>
    <n v="23.083333333313931"/>
    <s v="YES"/>
  </r>
  <r>
    <s v="ORIGIN SOLUTIONS LTD."/>
    <s v="MSKU0230708"/>
    <d v="2026-01-14T00:00:00"/>
    <s v="AXEL MAERSK"/>
    <d v="2026-01-16T08:00:00"/>
    <s v="TET"/>
    <s v="MAERSK"/>
    <x v="1"/>
    <s v="sí"/>
    <m/>
    <d v="2026-01-12T09:45:56"/>
    <d v="2026-01-13T08:50:59"/>
    <n v="1"/>
    <n v="3.9264351851888932"/>
    <n v="23.084166666667443"/>
    <s v="YES"/>
  </r>
  <r>
    <s v="ORIGIN SOLUTIONS LTD."/>
    <s v="MRKU5242736"/>
    <d v="2026-01-14T00:00:00"/>
    <s v="AXEL MAERSK"/>
    <d v="2026-01-16T08:00:00"/>
    <s v="TET"/>
    <s v="MAERSK"/>
    <x v="1"/>
    <s v="sí"/>
    <m/>
    <d v="2026-01-12T09:45:56"/>
    <d v="2026-01-13T08:50:59"/>
    <n v="1"/>
    <n v="3.9264351851888932"/>
    <n v="23.084166666667443"/>
    <s v="YES"/>
  </r>
  <r>
    <s v="SCANWELL LOGISTICS SPAIN ,S.L."/>
    <s v="MAEU9258333"/>
    <d v="2026-01-14T00:00:00"/>
    <s v="AXEL MAERSK"/>
    <d v="2026-01-16T08:00:00"/>
    <s v="TET"/>
    <s v="MAERSK"/>
    <x v="1"/>
    <s v="sí"/>
    <m/>
    <d v="2026-01-12T09:45:56"/>
    <d v="2026-01-13T09:15:28"/>
    <n v="1"/>
    <n v="3.9264351851888932"/>
    <n v="23.492222222266719"/>
    <s v="YES"/>
  </r>
  <r>
    <s v="DAMCO SPAIN, S.L."/>
    <s v="TRHU7449733"/>
    <d v="2026-01-14T00:00:00"/>
    <s v="AXEL MAERSK"/>
    <d v="2026-01-16T09:00:00"/>
    <s v="TET"/>
    <s v="MAERSK"/>
    <x v="1"/>
    <s v="sí"/>
    <m/>
    <d v="2026-01-12T09:45:56"/>
    <d v="2026-01-12T14:46:51"/>
    <n v="1"/>
    <n v="3.9681018518531346"/>
    <n v="5.0152777777402662"/>
    <s v="YES"/>
  </r>
  <r>
    <s v="ORIGIN SOLUTIONS LTD."/>
    <s v="MSKU9852554"/>
    <d v="2026-01-14T00:00:00"/>
    <s v="AXEL MAERSK"/>
    <d v="2026-01-19T06:00:00"/>
    <s v="TET"/>
    <s v="MAERSK"/>
    <x v="1"/>
    <s v="sí"/>
    <m/>
    <d v="2026-01-12T09:45:56"/>
    <d v="2026-01-13T13:30:06"/>
    <n v="1"/>
    <n v="6.8431018518531346"/>
    <n v="27.736111111182254"/>
    <s v="YES"/>
  </r>
  <r>
    <s v="ORIGIN SOLUTIONS LTD."/>
    <s v="MRKU2732961"/>
    <d v="2026-01-14T00:00:00"/>
    <s v="AXEL MAERSK"/>
    <d v="2026-01-19T06:00:00"/>
    <s v="TET"/>
    <s v="MAERSK"/>
    <x v="1"/>
    <s v="sí"/>
    <m/>
    <d v="2026-01-12T09:45:56"/>
    <d v="2026-01-13T13:30:09"/>
    <n v="1"/>
    <n v="6.8431018518531346"/>
    <n v="27.736944444535766"/>
    <s v="YES"/>
  </r>
  <r>
    <s v="ORIGIN SOLUTIONS LTD."/>
    <s v="MSKU0806584"/>
    <d v="2026-01-14T00:00:00"/>
    <s v="AXEL MAERSK"/>
    <d v="2026-01-19T07:00:00"/>
    <s v="TET"/>
    <s v="MAERSK"/>
    <x v="1"/>
    <s v="sí"/>
    <m/>
    <d v="2026-01-12T09:45:56"/>
    <d v="2026-01-13T13:30:09"/>
    <n v="1"/>
    <n v="6.8847685185173759"/>
    <n v="27.736944444535766"/>
    <s v="YES"/>
  </r>
  <r>
    <s v="ORIGIN SOLUTIONS LTD."/>
    <s v="MAEU9199837"/>
    <d v="2026-01-14T00:00:00"/>
    <s v="AXEL MAERSK"/>
    <d v="2026-01-19T07:00:00"/>
    <s v="TET"/>
    <s v="MAERSK"/>
    <x v="1"/>
    <s v="sí"/>
    <m/>
    <d v="2026-01-12T09:45:56"/>
    <d v="2026-01-13T14:35:45"/>
    <n v="1"/>
    <n v="6.8847685185173759"/>
    <n v="28.830277777800802"/>
    <s v="YES"/>
  </r>
  <r>
    <s v="DAMCO SPAIN, S.L."/>
    <s v="MIEU3050251"/>
    <d v="2026-01-14T00:00:00"/>
    <s v="AXEL MAERSK"/>
    <d v="2026-01-19T07:00:00"/>
    <s v="TET"/>
    <s v="MAERSK"/>
    <x v="1"/>
    <s v="sí"/>
    <m/>
    <d v="2026-01-12T09:45:56"/>
    <d v="2026-01-12T14:46:51"/>
    <n v="1"/>
    <n v="6.8847685185173759"/>
    <n v="5.0152777777402662"/>
    <s v="YES"/>
  </r>
  <r>
    <s v="ORIGIN SOLUTIONS LTD."/>
    <s v="MAEU9173220"/>
    <d v="2026-01-14T00:00:00"/>
    <s v="AXEL MAERSK"/>
    <d v="2026-01-19T08:00:00"/>
    <s v="TET"/>
    <s v="MAERSK"/>
    <x v="1"/>
    <s v="sí"/>
    <m/>
    <d v="2026-01-12T09:45:56"/>
    <d v="2026-01-13T14:35:45"/>
    <n v="1"/>
    <n v="6.9264351851888932"/>
    <n v="28.830277777800802"/>
    <s v="YES"/>
  </r>
  <r>
    <s v="DAMCO SPAIN, S.L."/>
    <s v="MRKU4447541"/>
    <d v="2026-01-14T00:00:00"/>
    <s v="AXEL MAERSK"/>
    <d v="2026-01-19T08:00:00"/>
    <s v="TET"/>
    <s v="MAERSK"/>
    <x v="1"/>
    <s v="sí"/>
    <m/>
    <d v="2026-01-12T09:45:56"/>
    <d v="2026-01-12T14:46:51"/>
    <n v="1"/>
    <n v="6.9264351851888932"/>
    <n v="5.0152777777402662"/>
    <s v="YES"/>
  </r>
  <r>
    <s v="ORIGIN SOLUTIONS LTD."/>
    <s v="PRSU8872436"/>
    <d v="2026-01-14T00:00:00"/>
    <s v="AXEL MAERSK"/>
    <d v="2026-01-19T08:00:00"/>
    <s v="TET"/>
    <s v="MAERSK"/>
    <x v="1"/>
    <s v="sí"/>
    <m/>
    <d v="2026-01-12T09:45:56"/>
    <d v="2026-01-13T08:50:59"/>
    <n v="1"/>
    <n v="6.9264351851888932"/>
    <n v="23.084166666667443"/>
    <s v="YES"/>
  </r>
  <r>
    <s v="DAMCO SPAIN, S.L."/>
    <s v="MRSU5262442"/>
    <d v="2026-01-14T00:00:00"/>
    <s v="AXEL MAERSK"/>
    <d v="2026-01-19T09:00:00"/>
    <s v="TET"/>
    <s v="MAERSK"/>
    <x v="1"/>
    <s v="sí"/>
    <m/>
    <d v="2026-01-12T09:45:56"/>
    <d v="2026-01-12T14:46:51"/>
    <n v="1"/>
    <n v="6.9681018518531346"/>
    <n v="5.0152777777402662"/>
    <s v="YES"/>
  </r>
  <r>
    <s v="DAMCO SPAIN, S.L."/>
    <s v="FFAU7697353"/>
    <d v="2026-01-14T00:00:00"/>
    <s v="AXEL MAERSK"/>
    <d v="2026-01-19T09:00:00"/>
    <s v="TET"/>
    <s v="MAERSK"/>
    <x v="1"/>
    <s v="sí"/>
    <m/>
    <d v="2026-01-12T09:45:56"/>
    <d v="2026-01-12T14:46:51"/>
    <n v="1"/>
    <n v="6.9681018518531346"/>
    <n v="5.0152777777402662"/>
    <s v="YES"/>
  </r>
  <r>
    <s v="DAMCO SPAIN, S.L."/>
    <s v="TRHU4995767"/>
    <d v="2026-01-14T00:00:00"/>
    <s v="AXEL MAERSK"/>
    <d v="2026-01-19T10:00:00"/>
    <s v="TET"/>
    <s v="MAERSK"/>
    <x v="1"/>
    <s v="sí"/>
    <m/>
    <d v="2026-01-12T09:45:56"/>
    <d v="2026-01-12T14:46:51"/>
    <n v="1"/>
    <n v="7.0097685185173759"/>
    <n v="5.0152777777402662"/>
    <s v="YES"/>
  </r>
  <r>
    <s v="DAMCO SPAIN, S.L."/>
    <s v="CAAU9531964"/>
    <d v="2026-01-14T00:00:00"/>
    <s v="AXEL MAERSK"/>
    <d v="2026-01-19T10:00:00"/>
    <s v="TET"/>
    <s v="MAERSK"/>
    <x v="1"/>
    <s v="sí"/>
    <m/>
    <d v="2026-01-12T09:45:56"/>
    <d v="2026-01-12T14:46:51"/>
    <n v="1"/>
    <n v="7.0097685185173759"/>
    <n v="5.0152777777402662"/>
    <s v="YES"/>
  </r>
  <r>
    <s v="DAMCO SPAIN, S.L."/>
    <s v="CAAU8954302"/>
    <d v="2026-01-14T00:00:00"/>
    <s v="AXEL MAERSK"/>
    <d v="2026-01-19T11:00:00"/>
    <s v="TET"/>
    <s v="MAERSK"/>
    <x v="1"/>
    <s v="sí"/>
    <m/>
    <d v="2026-01-12T09:45:56"/>
    <d v="2026-01-12T14:46:51"/>
    <n v="1"/>
    <n v="7.0514351851888932"/>
    <n v="5.0152777777402662"/>
    <s v="YES"/>
  </r>
  <r>
    <s v="ORIGIN SOLUTIONS LTD."/>
    <s v="TLLU6910719"/>
    <d v="2026-01-14T00:00:00"/>
    <s v="AXEL MAERSK"/>
    <d v="2026-01-20T06:00:00"/>
    <s v="TET"/>
    <s v="MAERSK"/>
    <x v="1"/>
    <s v="sí"/>
    <m/>
    <d v="2026-01-12T09:45:56"/>
    <d v="2026-01-13T08:50:59"/>
    <n v="1"/>
    <n v="7.8431018518531346"/>
    <n v="23.084166666667443"/>
    <s v="YES"/>
  </r>
  <r>
    <s v="SCANWELL LOGISTICS SPAIN ,S.L."/>
    <s v="FANU3188140"/>
    <d v="2026-01-14T00:00:00"/>
    <s v="AXEL MAERSK"/>
    <d v="2026-01-20T06:00:00"/>
    <s v="TET"/>
    <s v="HAPAG"/>
    <x v="1"/>
    <s v="sí"/>
    <m/>
    <d v="2026-01-12T09:45:56"/>
    <d v="2026-01-13T14:38:44"/>
    <n v="1"/>
    <n v="7.8431018518531346"/>
    <n v="28.879999999946449"/>
    <s v="YES"/>
  </r>
  <r>
    <s v="ORIGIN SOLUTIONS LTD."/>
    <s v="TCNU7026379"/>
    <d v="2026-01-14T00:00:00"/>
    <s v="AXEL MAERSK"/>
    <d v="2026-01-20T07:00:00"/>
    <s v="TET"/>
    <s v="MAERSK"/>
    <x v="1"/>
    <s v="sí"/>
    <m/>
    <d v="2026-01-12T09:45:56"/>
    <d v="2026-01-13T08:50:59"/>
    <n v="1"/>
    <n v="7.8847685185173759"/>
    <n v="23.084166666667443"/>
    <s v="YES"/>
  </r>
  <r>
    <s v="SCANWELL LOGISTICS SPAIN ,S.L."/>
    <s v="MAEU9270534"/>
    <d v="2026-01-14T00:00:00"/>
    <s v="AXEL MAERSK"/>
    <d v="2026-01-20T07:00:00"/>
    <s v="TET"/>
    <s v="MAERSK"/>
    <x v="1"/>
    <s v="sí"/>
    <m/>
    <d v="2026-01-12T09:45:56"/>
    <d v="2026-01-13T09:15:38"/>
    <n v="1"/>
    <n v="7.8847685185173759"/>
    <n v="23.494999999995343"/>
    <s v="YES"/>
  </r>
  <r>
    <s v="ORIGIN SOLUTIONS LTD."/>
    <s v="MRKU2618753"/>
    <d v="2026-01-14T00:00:00"/>
    <s v="AXEL MAERSK"/>
    <d v="2026-01-20T08:00:00"/>
    <s v="TET"/>
    <s v="MAERSK"/>
    <x v="1"/>
    <s v="sí"/>
    <m/>
    <d v="2026-01-12T09:45:56"/>
    <d v="2026-01-13T08:50:59"/>
    <n v="1"/>
    <n v="7.9264351851888932"/>
    <n v="23.084166666667443"/>
    <s v="YES"/>
  </r>
  <r>
    <s v="ORIGIN SOLUTIONS LTD."/>
    <s v="SUDU8901257"/>
    <d v="2026-01-14T00:00:00"/>
    <s v="AXEL MAERSK"/>
    <d v="2026-01-20T08:00:00"/>
    <s v="TET"/>
    <s v="MAERSK"/>
    <x v="1"/>
    <s v="sí"/>
    <m/>
    <d v="2026-01-12T09:45:56"/>
    <d v="2026-01-13T08:50:59"/>
    <n v="1"/>
    <n v="7.9264351851888932"/>
    <n v="23.084166666667443"/>
    <s v="YES"/>
  </r>
  <r>
    <s v="SCANWELL LOGISTICS SPAIN ,S.L."/>
    <s v="FFAU5721867"/>
    <d v="2026-01-14T00:00:00"/>
    <s v="AXEL MAERSK"/>
    <d v="2026-01-20T08:00:00"/>
    <s v="TET"/>
    <s v="MAERSK"/>
    <x v="1"/>
    <s v="sí"/>
    <m/>
    <d v="2026-01-12T09:45:56"/>
    <d v="2026-01-13T09:15:32"/>
    <n v="1"/>
    <n v="7.9264351851888932"/>
    <n v="23.493333333288319"/>
    <s v="YES"/>
  </r>
  <r>
    <s v="DAMCO SPAIN, S.L."/>
    <s v="MRKU2791500"/>
    <d v="2026-01-14T00:00:00"/>
    <s v="AXEL MAERSK"/>
    <d v="2026-01-20T09:00:00"/>
    <s v="TET"/>
    <s v="MAERSK"/>
    <x v="1"/>
    <s v="sí"/>
    <m/>
    <d v="2026-01-12T09:45:56"/>
    <d v="2026-01-13T09:15:32"/>
    <n v="1"/>
    <n v="7.9681018518531346"/>
    <n v="23.493333333288319"/>
    <s v="YES"/>
  </r>
  <r>
    <s v="DAMCO SPAIN, S.L."/>
    <s v="MRSU7371123"/>
    <d v="2026-01-14T00:00:00"/>
    <s v="AXEL MAERSK"/>
    <d v="2026-01-20T09:00:00"/>
    <s v="TET"/>
    <s v="MAERSK"/>
    <x v="1"/>
    <s v="sí"/>
    <m/>
    <d v="2026-01-12T09:45:56"/>
    <d v="2026-01-12T14:46:51"/>
    <n v="1"/>
    <n v="7.9681018518531346"/>
    <n v="5.0152777777402662"/>
    <s v="YES"/>
  </r>
  <r>
    <s v="ORIGIN SOLUTIONS LTD."/>
    <s v="MSKU4707445"/>
    <d v="2026-01-14T00:00:00"/>
    <s v="AXEL MAERSK"/>
    <d v="2026-01-20T09:00:00"/>
    <s v="TET"/>
    <s v="MAERSK"/>
    <x v="1"/>
    <s v="sí"/>
    <m/>
    <d v="2026-01-12T09:45:56"/>
    <d v="2026-01-13T08:50:59"/>
    <n v="1"/>
    <n v="7.9681018518531346"/>
    <n v="23.084166666667443"/>
    <s v="YES"/>
  </r>
  <r>
    <s v="DAMCO SPAIN, S.L."/>
    <s v="FFAU7255069"/>
    <d v="2026-01-14T00:00:00"/>
    <s v="AXEL MAERSK"/>
    <d v="2026-01-20T10:00:00"/>
    <s v="TET"/>
    <s v="MAERSK"/>
    <x v="1"/>
    <s v="sí"/>
    <m/>
    <d v="2026-01-12T09:45:56"/>
    <d v="2026-01-12T14:46:51"/>
    <n v="1"/>
    <n v="8.0097685185173759"/>
    <n v="5.0152777777402662"/>
    <s v="YES"/>
  </r>
  <r>
    <s v="SCANWELL LOGISTICS SPAIN ,S.L."/>
    <s v="SUDU1884395"/>
    <d v="2026-01-14T00:00:00"/>
    <s v="AXEL MAERSK"/>
    <d v="2026-01-20T10:00:00"/>
    <s v="TET"/>
    <s v="MAERSK"/>
    <x v="1"/>
    <s v="sí"/>
    <m/>
    <d v="2026-01-12T09:45:56"/>
    <d v="2026-01-13T14:36:35"/>
    <n v="1"/>
    <n v="8.0097685185173759"/>
    <n v="28.844166666618548"/>
    <s v="YES"/>
  </r>
  <r>
    <s v="DAMCO SPAIN, S.L."/>
    <s v="SUDU6848847"/>
    <d v="2026-01-14T00:00:00"/>
    <s v="AXEL MAERSK"/>
    <d v="2026-01-20T11:00:00"/>
    <s v="TET"/>
    <s v="MAERSK"/>
    <x v="1"/>
    <s v="sí"/>
    <m/>
    <d v="2026-01-12T09:45:56"/>
    <d v="2026-01-13T09:18:20"/>
    <n v="1"/>
    <n v="8.0514351851888932"/>
    <n v="23.540000000037253"/>
    <s v="YES"/>
  </r>
  <r>
    <s v="ORIGIN SOLUTIONS LTD."/>
    <s v="MRSU3233553"/>
    <d v="2026-01-14T00:00:00"/>
    <s v="AXEL MAERSK"/>
    <d v="2026-01-15T00:00:00"/>
    <s v="TET"/>
    <s v="MAERSK"/>
    <x v="1"/>
    <s v="sí"/>
    <m/>
    <d v="2026-01-12T09:49:24"/>
    <d v="2026-01-13T08:56:13"/>
    <n v="1"/>
    <n v="2.5906944444432156"/>
    <n v="23.113611111009959"/>
    <s v="NO"/>
  </r>
  <r>
    <s v="ORIGIN SOLUTIONS LTD."/>
    <s v="MRKU0269930"/>
    <d v="2026-01-14T00:00:00"/>
    <s v="AXEL MAERSK"/>
    <d v="2026-01-15T00:00:00"/>
    <s v="TET"/>
    <s v="MAERSK"/>
    <x v="1"/>
    <s v="sí"/>
    <m/>
    <d v="2026-01-12T09:49:24"/>
    <d v="2026-01-13T08:56:14"/>
    <n v="1"/>
    <n v="2.5906944444432156"/>
    <n v="23.113888888852671"/>
    <s v="NO"/>
  </r>
  <r>
    <s v="DAMCO SPAIN, S.L."/>
    <s v="MSKU4807790"/>
    <d v="2026-01-14T00:00:00"/>
    <s v="AXEL MAERSK"/>
    <d v="2026-01-15T00:00:00"/>
    <s v="TET"/>
    <s v="MAERSK"/>
    <x v="1"/>
    <s v="sí"/>
    <m/>
    <d v="2026-01-12T09:49:24"/>
    <d v="2026-01-13T09:26:14"/>
    <n v="1"/>
    <n v="2.5906944444432156"/>
    <n v="23.613888888910878"/>
    <s v="NO"/>
  </r>
  <r>
    <s v="ORIGIN SOLUTIONS LTD."/>
    <s v="HASU4654074"/>
    <d v="2026-01-14T00:00:00"/>
    <s v="AXEL MAERSK"/>
    <d v="2026-01-15T00:00:00"/>
    <s v="TET"/>
    <s v="MAERSK"/>
    <x v="1"/>
    <s v="sí"/>
    <m/>
    <d v="2026-01-12T09:49:24"/>
    <d v="2026-01-13T08:56:14"/>
    <n v="1"/>
    <n v="2.5906944444432156"/>
    <n v="23.113888888852671"/>
    <s v="NO"/>
  </r>
  <r>
    <s v="ORIGIN SOLUTIONS LTD."/>
    <s v="MRSU4265051"/>
    <d v="2026-01-14T00:00:00"/>
    <s v="AXEL MAERSK"/>
    <d v="2026-01-15T00:00:00"/>
    <s v="TET"/>
    <s v="MAERSK"/>
    <x v="1"/>
    <s v="sí"/>
    <m/>
    <d v="2026-01-12T09:49:24"/>
    <d v="2026-01-13T09:04:56"/>
    <n v="1"/>
    <n v="2.5906944444432156"/>
    <n v="23.258888888871297"/>
    <s v="NO"/>
  </r>
  <r>
    <s v="ORIGIN SOLUTIONS LTD."/>
    <s v="MRSU6662926"/>
    <d v="2026-01-14T00:00:00"/>
    <s v="AXEL MAERSK"/>
    <d v="2026-01-15T00:00:00"/>
    <s v="TET"/>
    <s v="MAERSK"/>
    <x v="1"/>
    <s v="sí"/>
    <m/>
    <d v="2026-01-12T09:49:24"/>
    <d v="2026-01-13T09:04:56"/>
    <n v="1"/>
    <n v="2.5906944444432156"/>
    <n v="23.258888888871297"/>
    <s v="NO"/>
  </r>
  <r>
    <s v="ORIGIN SOLUTIONS LTD."/>
    <s v="MRSU7127061"/>
    <d v="2026-01-14T00:00:00"/>
    <s v="AXEL MAERSK"/>
    <d v="2026-01-15T00:00:00"/>
    <s v="TET"/>
    <s v="MAERSK"/>
    <x v="1"/>
    <s v="sí"/>
    <m/>
    <d v="2026-01-12T09:49:24"/>
    <d v="2026-01-13T09:04:57"/>
    <n v="1"/>
    <n v="2.5906944444432156"/>
    <n v="23.259166666714009"/>
    <s v="NO"/>
  </r>
  <r>
    <s v="ORIGIN SOLUTIONS LTD."/>
    <s v="CAIU7661236"/>
    <d v="2026-01-14T00:00:00"/>
    <s v="AXEL MAERSK"/>
    <d v="2026-01-15T00:00:00"/>
    <s v="TET"/>
    <s v="MAERSK"/>
    <x v="1"/>
    <s v="sí"/>
    <m/>
    <d v="2026-01-12T09:49:24"/>
    <d v="2026-01-13T09:04:58"/>
    <n v="1"/>
    <n v="2.5906944444432156"/>
    <n v="23.259444444382098"/>
    <s v="NO"/>
  </r>
  <r>
    <s v="DAMCO SPAIN, S.L."/>
    <s v="SEGU5688575"/>
    <d v="2026-01-14T00:00:00"/>
    <s v="AXEL MAERSK"/>
    <d v="2026-01-15T00:00:00"/>
    <s v="TET"/>
    <s v="HAPAG"/>
    <x v="1"/>
    <s v="sí"/>
    <m/>
    <d v="2026-01-12T09:49:24"/>
    <d v="2026-01-13T14:32:21"/>
    <n v="1"/>
    <n v="2.5906944444432156"/>
    <n v="28.715833333320916"/>
    <s v="NO"/>
  </r>
  <r>
    <s v="ORIGIN SOLUTIONS LTD."/>
    <s v="CIPU5036615"/>
    <d v="2026-01-14T00:00:00"/>
    <s v="AXEL MAERSK"/>
    <d v="2026-01-16T00:00:00"/>
    <s v="TET"/>
    <s v="MAERSK"/>
    <x v="1"/>
    <s v="sí"/>
    <m/>
    <d v="2026-01-12T09:49:24"/>
    <d v="2026-01-13T08:56:15"/>
    <n v="1"/>
    <n v="3.5906944444432156"/>
    <n v="23.114166666695382"/>
    <s v="YES"/>
  </r>
  <r>
    <s v="ORIGIN SOLUTIONS LTD."/>
    <s v="CAAU9933264"/>
    <d v="2026-01-14T00:00:00"/>
    <s v="AXEL MAERSK"/>
    <d v="2026-01-16T00:00:00"/>
    <s v="TET"/>
    <s v="MAERSK"/>
    <x v="1"/>
    <s v="sí"/>
    <m/>
    <d v="2026-01-12T09:49:24"/>
    <d v="2026-01-13T09:04:58"/>
    <n v="1"/>
    <n v="3.5906944444432156"/>
    <n v="23.259444444382098"/>
    <s v="YES"/>
  </r>
  <r>
    <s v="DAMCO SPAIN, S.L."/>
    <s v="HAMU2009655"/>
    <d v="2026-01-14T00:00:00"/>
    <s v="AXEL MAERSK"/>
    <d v="2026-01-16T00:00:00"/>
    <s v="TET"/>
    <s v="HAPAG"/>
    <x v="1"/>
    <s v="sí"/>
    <m/>
    <d v="2026-01-12T09:49:24"/>
    <d v="2026-01-13T14:33:13"/>
    <n v="1"/>
    <n v="3.5906944444432156"/>
    <n v="28.730277777824085"/>
    <s v="YES"/>
  </r>
  <r>
    <s v="DAMCO SPAIN, S.L."/>
    <s v="TRHU5039982"/>
    <d v="2026-01-14T00:00:00"/>
    <s v="AXEL MAERSK"/>
    <d v="2026-01-16T00:00:00"/>
    <s v="TET"/>
    <s v="MAERSK"/>
    <x v="1"/>
    <s v="sí"/>
    <m/>
    <d v="2026-01-12T09:49:24"/>
    <d v="2026-01-13T09:23:20"/>
    <n v="1"/>
    <n v="3.5906944444432156"/>
    <n v="23.565555555454921"/>
    <s v="YES"/>
  </r>
  <r>
    <s v="DAMCO SPAIN, S.L."/>
    <s v="MBEU5234804 "/>
    <d v="2026-01-14T00:00:00"/>
    <s v="AXEL MAERSK"/>
    <d v="2026-01-16T00:00:00"/>
    <s v="TET"/>
    <s v="HAPAG"/>
    <x v="1"/>
    <s v="sí"/>
    <m/>
    <d v="2026-01-12T09:49:24"/>
    <d v="2026-01-13T14:33:14"/>
    <n v="1"/>
    <n v="3.5906944444432156"/>
    <n v="28.730555555492174"/>
    <s v="YES"/>
  </r>
  <r>
    <s v="ORIGIN SOLUTIONS LTD."/>
    <s v="MRSU5228807"/>
    <d v="2026-01-14T00:00:00"/>
    <s v="AXEL MAERSK"/>
    <d v="2026-01-16T00:00:00"/>
    <s v="TET"/>
    <s v="MAERSK"/>
    <x v="1"/>
    <s v="sí"/>
    <m/>
    <d v="2026-01-12T09:49:24"/>
    <d v="2026-01-13T09:25:14"/>
    <n v="1"/>
    <n v="3.5906944444432156"/>
    <n v="23.597222222189885"/>
    <s v="YES"/>
  </r>
  <r>
    <s v="DAMCO SPAIN, S.L."/>
    <s v="TDSU3002126"/>
    <d v="2026-01-14T00:00:00"/>
    <s v="AXEL MAERSK"/>
    <d v="2026-01-16T00:00:00"/>
    <s v="TET"/>
    <s v="MAERSK"/>
    <x v="1"/>
    <s v="sí"/>
    <m/>
    <d v="2026-01-12T09:49:24"/>
    <d v="2026-01-13T15:48:52"/>
    <n v="1"/>
    <n v="3.5906944444432156"/>
    <n v="29.991111111128703"/>
    <s v="YES"/>
  </r>
  <r>
    <s v="DAMCO SPAIN, S.L."/>
    <s v="MRKU0622522"/>
    <d v="2026-01-14T00:00:00"/>
    <s v="AXEL MAERSK"/>
    <d v="2026-01-15T15:00:00"/>
    <s v="SYRTRANS"/>
    <s v="MAERSK"/>
    <x v="1"/>
    <s v="sí"/>
    <m/>
    <d v="2026-01-12T09:54:13"/>
    <d v="2026-01-13T08:57:59"/>
    <n v="1"/>
    <n v="3.2123495370396995"/>
    <n v="23.062777777842712"/>
    <s v="YES"/>
  </r>
  <r>
    <s v="DAMCO SPAIN, S.L."/>
    <s v="CAAU6402515"/>
    <d v="2026-01-14T00:00:00"/>
    <s v="AXEL MAERSK"/>
    <d v="2026-01-16T08:00:00"/>
    <s v="SYRTRANS"/>
    <s v="MAERSK"/>
    <x v="1"/>
    <s v="sí"/>
    <m/>
    <d v="2026-01-12T09:54:13"/>
    <d v="2026-01-13T09:28:02"/>
    <n v="1"/>
    <n v="3.9206828703754582"/>
    <n v="23.563611111254431"/>
    <s v="YES"/>
  </r>
  <r>
    <s v="DAMCO SPAIN, S.L."/>
    <s v="MSKU8942627"/>
    <d v="2026-01-14T00:00:00"/>
    <s v="AXEL MAERSK"/>
    <d v="2026-01-16T08:00:00"/>
    <s v="SYRTRANS"/>
    <s v="MAERSK"/>
    <x v="1"/>
    <s v="sí"/>
    <m/>
    <d v="2026-01-12T09:54:13"/>
    <d v="2026-01-13T09:18:21"/>
    <n v="1"/>
    <n v="3.9206828703754582"/>
    <n v="23.402222222357523"/>
    <s v="YES"/>
  </r>
  <r>
    <s v="ORIGIN SOLUTIONS LTD."/>
    <s v="MSKU0058327"/>
    <d v="2026-01-14T00:00:00"/>
    <s v="AXEL MAERSK"/>
    <d v="2026-01-16T08:00:00"/>
    <s v="SYRTRANS"/>
    <s v="MAERSK"/>
    <x v="1"/>
    <s v="sí"/>
    <m/>
    <d v="2026-01-12T09:54:13"/>
    <d v="2026-01-13T13:30:12"/>
    <n v="1"/>
    <n v="3.9206828703754582"/>
    <n v="27.599722222366836"/>
    <s v="YES"/>
  </r>
  <r>
    <s v="DAMCO SPAIN, S.L."/>
    <s v="MRKU2757661"/>
    <d v="2026-01-14T00:00:00"/>
    <s v="AXEL MAERSK"/>
    <d v="2026-01-16T10:00:00"/>
    <s v="SYRTRANS"/>
    <s v="MAERSK"/>
    <x v="1"/>
    <s v="sí"/>
    <m/>
    <d v="2026-01-12T09:54:13"/>
    <d v="2026-01-13T09:18:21"/>
    <n v="1"/>
    <n v="4.0040162037039408"/>
    <n v="23.402222222357523"/>
    <s v="YES"/>
  </r>
  <r>
    <s v="DAMCO SPAIN, S.L."/>
    <s v="MRKU4920588"/>
    <d v="2026-01-14T00:00:00"/>
    <s v="AXEL MAERSK"/>
    <d v="2026-01-16T10:00:00"/>
    <s v="SYRTRANS"/>
    <s v="MAERSK"/>
    <x v="1"/>
    <s v="sí"/>
    <m/>
    <d v="2026-01-12T09:54:13"/>
    <d v="2026-01-12T14:46:51"/>
    <n v="1"/>
    <n v="4.0040162037039408"/>
    <n v="4.8772222222178243"/>
    <s v="YES"/>
  </r>
  <r>
    <s v="MGH LOGISTICS PVT LIMITED"/>
    <s v="UETU6861775"/>
    <d v="2026-01-14T00:00:00"/>
    <s v="AXEL MAERSK"/>
    <d v="2026-01-16T10:00:00"/>
    <s v="SYRTRANS"/>
    <s v="MAERSK"/>
    <x v="1"/>
    <s v="sí"/>
    <m/>
    <d v="2026-01-12T09:54:13"/>
    <d v="2026-01-13T14:34:42"/>
    <n v="1"/>
    <n v="4.0040162037039408"/>
    <n v="28.674722222203854"/>
    <s v="YES"/>
  </r>
  <r>
    <s v="MGH LOGISTICS PVT LIMITED"/>
    <s v="TRHU5612918"/>
    <d v="2026-01-14T00:00:00"/>
    <s v="AXEL MAERSK"/>
    <d v="2026-01-16T10:00:00"/>
    <s v="SYRTRANS"/>
    <s v="MAERSK"/>
    <x v="1"/>
    <s v="sí"/>
    <m/>
    <d v="2026-01-12T09:54:13"/>
    <d v="2026-01-13T14:34:43"/>
    <n v="1"/>
    <n v="4.0040162037039408"/>
    <n v="28.675000000046566"/>
    <s v="YES"/>
  </r>
  <r>
    <s v="ORIGIN SOLUTIONS LTD."/>
    <s v="MSKU9501694"/>
    <d v="2026-01-14T00:00:00"/>
    <s v="AXEL MAERSK"/>
    <d v="2026-01-16T10:00:00"/>
    <s v="SYRTRANS"/>
    <s v="MAERSK"/>
    <x v="1"/>
    <s v="sí"/>
    <m/>
    <d v="2026-01-12T09:54:13"/>
    <d v="2026-01-13T13:30:12"/>
    <n v="1"/>
    <n v="4.0040162037039408"/>
    <n v="27.599722222366836"/>
    <s v="YES"/>
  </r>
  <r>
    <s v="DAMCO SPAIN, S.L."/>
    <s v="CIPU5015253"/>
    <d v="2026-01-14T00:00:00"/>
    <s v="AXEL MAERSK"/>
    <d v="2026-01-16T12:00:00"/>
    <s v="SYRTRANS"/>
    <s v="MAERSK"/>
    <x v="1"/>
    <s v="sí"/>
    <m/>
    <d v="2026-01-12T09:54:13"/>
    <d v="2026-01-12T14:46:51"/>
    <n v="1"/>
    <n v="4.0873495370396995"/>
    <n v="4.8772222222178243"/>
    <s v="YES"/>
  </r>
  <r>
    <s v="SCANWELL LOGISTICS SPAIN ,S.L."/>
    <s v="MSKU4720180"/>
    <d v="2026-01-14T00:00:00"/>
    <s v="AXEL MAERSK"/>
    <d v="2026-01-16T13:00:00"/>
    <s v="SYRTRANS"/>
    <s v="MAERSK"/>
    <x v="1"/>
    <s v="sí"/>
    <m/>
    <d v="2026-01-12T09:54:13"/>
    <d v="2026-01-13T09:15:38"/>
    <n v="1"/>
    <n v="4.1290162037039408"/>
    <n v="23.356944444472902"/>
    <s v="YES"/>
  </r>
  <r>
    <s v="DAMCO SPAIN, S.L."/>
    <s v="MRSU7276851"/>
    <d v="2026-01-14T00:00:00"/>
    <s v="AXEL MAERSK"/>
    <d v="2026-01-19T08:00:00"/>
    <s v="SYRTRANS"/>
    <s v="MAERSK"/>
    <x v="1"/>
    <s v="sí"/>
    <m/>
    <d v="2026-01-12T09:54:13"/>
    <d v="2026-01-12T14:46:51"/>
    <n v="1"/>
    <n v="6.9206828703754582"/>
    <n v="4.8772222222178243"/>
    <s v="YES"/>
  </r>
  <r>
    <s v="DAMCO SPAIN, S.L."/>
    <s v="FFAU5148708"/>
    <d v="2026-01-14T00:00:00"/>
    <s v="AXEL MAERSK"/>
    <d v="2026-01-19T08:00:00"/>
    <s v="SYRTRANS"/>
    <s v="MAERSK"/>
    <x v="1"/>
    <s v="sí"/>
    <m/>
    <d v="2026-01-12T09:54:13"/>
    <d v="2026-01-13T09:28:03"/>
    <n v="1"/>
    <n v="6.9206828703754582"/>
    <n v="23.56388888892252"/>
    <s v="YES"/>
  </r>
  <r>
    <s v="ORIGIN SOLUTIONS LTD."/>
    <s v="MSKU4814000"/>
    <d v="2026-01-14T00:00:00"/>
    <s v="AXEL MAERSK"/>
    <d v="2026-01-19T09:00:00"/>
    <s v="SYRTRANS"/>
    <s v="MAERSK"/>
    <x v="1"/>
    <s v="sí"/>
    <m/>
    <d v="2026-01-12T09:54:13"/>
    <d v="2026-01-13T08:50:59"/>
    <n v="1"/>
    <n v="6.9623495370396995"/>
    <n v="22.946111111145001"/>
    <s v="YES"/>
  </r>
  <r>
    <s v="DAMCO SPAIN, S.L."/>
    <s v="MRSU4334698"/>
    <d v="2026-01-14T00:00:00"/>
    <s v="AXEL MAERSK"/>
    <d v="2026-01-19T09:00:00"/>
    <s v="SYRTRANS"/>
    <s v="MAERSK"/>
    <x v="1"/>
    <s v="sí"/>
    <m/>
    <d v="2026-01-12T09:54:13"/>
    <d v="2026-01-13T09:28:03"/>
    <n v="1"/>
    <n v="6.9623495370396995"/>
    <n v="23.56388888892252"/>
    <s v="YES"/>
  </r>
  <r>
    <s v="SCANWELL LOGISTICS SPAIN ,S.L."/>
    <s v="TCKU7386621"/>
    <d v="2026-01-14T00:00:00"/>
    <s v="AXEL MAERSK"/>
    <d v="2026-01-15T16:00:00"/>
    <s v="LOGISTICA MUNNE"/>
    <s v="MAERSK"/>
    <x v="1"/>
    <s v="sí"/>
    <m/>
    <d v="2026-01-12T09:57:35"/>
    <d v="2026-01-13T09:15:38"/>
    <n v="1"/>
    <n v="3.2516782407401479"/>
    <n v="23.30083333334187"/>
    <s v="YES"/>
  </r>
  <r>
    <s v="DAMCO SPAIN, S.L."/>
    <s v="CIPU5193640"/>
    <d v="2026-01-14T00:00:00"/>
    <s v="AXEL MAERSK"/>
    <d v="2026-01-15T18:00:00"/>
    <s v="LOGISTICA MUNNE"/>
    <s v="MAERSK"/>
    <x v="1"/>
    <s v="sí"/>
    <m/>
    <d v="2026-01-12T09:57:35"/>
    <d v="2026-01-12T14:46:51"/>
    <n v="1"/>
    <n v="3.3350115740759065"/>
    <n v="4.8211111110867932"/>
    <s v="YES"/>
  </r>
  <r>
    <s v="SCANWELL LOGISTICS SPAIN ,S.L."/>
    <s v="MSKU4827456"/>
    <d v="2026-01-14T00:00:00"/>
    <s v="AXEL MAERSK"/>
    <d v="2026-01-16T08:00:00"/>
    <s v="LOGISTICA MUNNE"/>
    <s v="MAERSK"/>
    <x v="1"/>
    <s v="sí"/>
    <m/>
    <d v="2026-01-12T09:57:35"/>
    <d v="2026-01-13T14:37:56"/>
    <n v="1"/>
    <n v="3.9183449074116652"/>
    <n v="28.67249999998603"/>
    <s v="YES"/>
  </r>
  <r>
    <s v="DAMCO SPAIN, S.L."/>
    <s v="MRSU4903731"/>
    <d v="2026-01-14T00:00:00"/>
    <s v="AXEL MAERSK"/>
    <d v="2026-01-16T09:00:00"/>
    <s v="LOGISTICA MUNNE"/>
    <s v="MAERSK"/>
    <x v="1"/>
    <s v="sí"/>
    <m/>
    <d v="2026-01-12T09:57:35"/>
    <d v="2026-01-12T14:46:51"/>
    <n v="1"/>
    <n v="3.9600115740759065"/>
    <n v="4.8211111110867932"/>
    <s v="YES"/>
  </r>
  <r>
    <s v="SCANWELL LOGISTICS SPAIN ,S.L."/>
    <s v="MRSU7873414"/>
    <d v="2026-01-14T00:00:00"/>
    <s v="AXEL MAERSK"/>
    <d v="2026-01-19T08:00:00"/>
    <s v="LOGISTICA MUNNE"/>
    <s v="MAERSK"/>
    <x v="1"/>
    <s v="sí"/>
    <m/>
    <d v="2026-01-12T09:57:35"/>
    <d v="2026-01-13T09:15:38"/>
    <n v="1"/>
    <n v="6.9183449074116652"/>
    <n v="23.30083333334187"/>
    <s v="YES"/>
  </r>
  <r>
    <s v="SCANWELL LOGISTICS SPAIN ,S.L."/>
    <s v="MAEU9215199"/>
    <d v="2026-01-14T00:00:00"/>
    <s v="AXEL MAERSK"/>
    <d v="2026-01-19T10:00:00"/>
    <s v="LOGISTICA MUNNE"/>
    <s v="MAERSK"/>
    <x v="1"/>
    <s v="sí"/>
    <m/>
    <d v="2026-01-12T09:57:35"/>
    <d v="2026-01-13T09:15:38"/>
    <n v="1"/>
    <n v="7.0016782407401479"/>
    <n v="23.30083333334187"/>
    <s v="YES"/>
  </r>
  <r>
    <s v="DAMCO SPAIN, S.L."/>
    <s v="MRSU6455739"/>
    <d v="2026-01-14T00:00:00"/>
    <s v="AXEL MAERSK"/>
    <d v="2026-01-19T12:00:00"/>
    <s v="LOGISTICA MUNNE"/>
    <s v="MAERSK"/>
    <x v="1"/>
    <s v="sí"/>
    <m/>
    <d v="2026-01-12T09:57:35"/>
    <d v="2026-01-12T14:46:51"/>
    <n v="1"/>
    <n v="7.0850115740759065"/>
    <n v="4.8211111110867932"/>
    <s v="YES"/>
  </r>
  <r>
    <s v="DAMCO SPAIN, S.L."/>
    <s v="MRKU2970152"/>
    <d v="2026-01-14T00:00:00"/>
    <s v="AXEL MAERSK"/>
    <d v="2026-01-15T15:00:00"/>
    <s v="BUTRANSA"/>
    <s v="MAERSK"/>
    <x v="1"/>
    <s v="sí"/>
    <m/>
    <d v="2026-01-12T10:38:13"/>
    <d v="2026-01-13T09:18:22"/>
    <n v="1"/>
    <n v="3.1817939814791316"/>
    <n v="22.669166666571982"/>
    <s v="YES"/>
  </r>
  <r>
    <s v="SCANWELL LOGISTICS SPAIN ,S.L."/>
    <s v="MRKU5927340"/>
    <d v="2026-01-14T00:00:00"/>
    <s v="AXEL MAERSK"/>
    <d v="2026-01-15T17:00:00"/>
    <s v="BUTRANSA"/>
    <s v="MAERSK"/>
    <x v="1"/>
    <s v="sí"/>
    <m/>
    <d v="2026-01-12T10:38:13"/>
    <d v="2026-01-13T09:15:38"/>
    <n v="1"/>
    <n v="3.2651273148148903"/>
    <n v="22.623611111019272"/>
    <s v="YES"/>
  </r>
  <r>
    <s v="SCANWELL LOGISTICS SPAIN ,S.L."/>
    <s v="MRKU3158077"/>
    <d v="2026-01-14T00:00:00"/>
    <s v="AXEL MAERSK"/>
    <d v="2026-01-16T08:00:00"/>
    <s v="BUTRANSA"/>
    <s v="MAERSK"/>
    <x v="1"/>
    <s v="sí"/>
    <m/>
    <d v="2026-01-12T10:38:13"/>
    <d v="2026-01-13T09:15:38"/>
    <n v="1"/>
    <n v="3.8901273148148903"/>
    <n v="22.623611111019272"/>
    <s v="YES"/>
  </r>
  <r>
    <s v="SCANWELL LOGISTICS SPAIN ,S.L."/>
    <s v="MSKU4650709"/>
    <d v="2026-01-14T00:00:00"/>
    <s v="AXEL MAERSK"/>
    <d v="2026-01-16T08:00:00"/>
    <s v="BUTRANSA"/>
    <s v="MAERSK"/>
    <x v="1"/>
    <s v="sí"/>
    <m/>
    <d v="2026-01-12T10:38:13"/>
    <d v="2026-01-13T09:15:38"/>
    <n v="1"/>
    <n v="3.8901273148148903"/>
    <n v="22.623611111019272"/>
    <s v="YES"/>
  </r>
  <r>
    <s v="DAMCO SPAIN, S.L."/>
    <s v="HASU4957532"/>
    <d v="2026-01-14T00:00:00"/>
    <s v="AXEL MAERSK"/>
    <d v="2026-01-16T09:00:00"/>
    <s v="BUTRANSA"/>
    <s v="MAERSK"/>
    <x v="1"/>
    <s v="sí"/>
    <m/>
    <d v="2026-01-12T10:38:13"/>
    <d v="2026-01-12T14:46:51"/>
    <n v="1"/>
    <n v="3.9317939814791316"/>
    <n v="4.1438888887641951"/>
    <s v="YES"/>
  </r>
  <r>
    <s v="SCANWELL LOGISTICS SPAIN ,S.L."/>
    <s v="MRSU3496293"/>
    <d v="2026-01-14T00:00:00"/>
    <s v="AXEL MAERSK"/>
    <d v="2026-01-16T09:00:00"/>
    <s v="BUTRANSA"/>
    <s v="MAERSK"/>
    <x v="1"/>
    <s v="sí"/>
    <m/>
    <d v="2026-01-12T10:38:13"/>
    <d v="2026-01-13T09:15:38"/>
    <n v="1"/>
    <n v="3.9317939814791316"/>
    <n v="22.623611111019272"/>
    <s v="YES"/>
  </r>
  <r>
    <s v="ORIGIN SOLUTIONS LTD."/>
    <s v="MSKU4816894"/>
    <d v="2026-01-14T00:00:00"/>
    <s v="AXEL MAERSK"/>
    <d v="2026-01-16T09:00:00"/>
    <s v="BUTRANSA"/>
    <s v="MAERSK"/>
    <x v="1"/>
    <s v="sí"/>
    <m/>
    <d v="2026-01-12T10:38:13"/>
    <d v="2026-01-13T13:30:12"/>
    <n v="1"/>
    <n v="3.9317939814791316"/>
    <n v="26.866388888913207"/>
    <s v="YES"/>
  </r>
  <r>
    <s v="SCANWELL LOGISTICS SPAIN ,S.L."/>
    <s v="MSKU1637088"/>
    <d v="2026-01-14T00:00:00"/>
    <s v="AXEL MAERSK"/>
    <d v="2026-01-16T11:00:00"/>
    <s v="BUTRANSA"/>
    <s v="MAERSK"/>
    <x v="1"/>
    <s v="sí"/>
    <m/>
    <d v="2026-01-12T10:38:13"/>
    <d v="2026-01-13T09:15:38"/>
    <n v="1"/>
    <n v="4.0151273148148903"/>
    <n v="22.623611111019272"/>
    <s v="YES"/>
  </r>
  <r>
    <s v="TIBA SPAIN, SAU (VALENCIA)"/>
    <s v="CAAU7055513"/>
    <d v="2025-12-21T00:00:00"/>
    <s v="ESTELLE MAERSK"/>
    <d v="2026-01-13T00:00:00"/>
    <s v="ARGO"/>
    <s v="MAERSK"/>
    <x v="0"/>
    <s v="sí"/>
    <m/>
    <d v="2026-01-12T13:53:00"/>
    <d v="2026-01-12T13:54:00"/>
    <n v="1"/>
    <n v="0.42152777777664596"/>
    <n v="1.6666666720993817E-2"/>
    <s v="NO"/>
  </r>
  <r>
    <s v="DAMCO SPAIN, S.L."/>
    <s v="MRSU4306968"/>
    <d v="2026-01-14T00:00:00"/>
    <s v="MAERSK CINCINNATI"/>
    <d v="2026-01-19T00:00:00"/>
    <s v="ARGO"/>
    <s v="MAERSK"/>
    <x v="0"/>
    <s v="sí"/>
    <m/>
    <d v="2026-01-12T15:18:00"/>
    <d v="2026-01-13T13:24:43"/>
    <n v="1"/>
    <n v="6.3625000000029104"/>
    <n v="22.111944444535766"/>
    <s v="YES"/>
  </r>
  <r>
    <s v="TIBA SPAIN, SAU (VALENCIA)"/>
    <s v="SUDU6977865"/>
    <d v="2026-12-21T00:00:00"/>
    <s v="ESTELLE MAERSK"/>
    <d v="2026-01-14T18:00:00"/>
    <s v="ARGO"/>
    <s v="MAERSK"/>
    <x v="0"/>
    <s v="sí"/>
    <m/>
    <d v="2026-01-12T16:18:00"/>
    <d v="2026-01-12T17:26:20"/>
    <n v="1"/>
    <n v="2.0708333333313931"/>
    <n v="1.1388888888177462"/>
    <s v="YES"/>
  </r>
  <r>
    <s v="TIBA SPAIN, SAU (VALENCIA)"/>
    <s v="MRSU6454840"/>
    <d v="2026-12-21T00:00:00"/>
    <s v="ESTELLE MAERSK"/>
    <d v="2026-01-14T20:00:00"/>
    <s v="ARGO"/>
    <s v="MAERSK"/>
    <x v="0"/>
    <s v="sí"/>
    <m/>
    <d v="2026-01-12T16:18:00"/>
    <d v="2026-01-12T17:26:21"/>
    <n v="1"/>
    <n v="2.1541666666671517"/>
    <n v="1.1391666666604578"/>
    <s v="YES"/>
  </r>
  <r>
    <s v="TIBA SPAIN, SAU (VALENCIA)"/>
    <s v="MSKU6673200"/>
    <d v="2026-12-21T00:00:00"/>
    <s v="ESTELLE MAERSK"/>
    <d v="2026-01-14T10:00:00"/>
    <s v="ARGO"/>
    <s v="MAERSK"/>
    <x v="0"/>
    <s v="sí"/>
    <m/>
    <d v="2026-01-12T16:18:00"/>
    <d v="2026-01-12T17:26:21"/>
    <n v="1"/>
    <n v="1.7374999999956344"/>
    <n v="1.1391666666604578"/>
    <s v="NO"/>
  </r>
  <r>
    <s v="KUEHNE + NAGEL CO., LTD."/>
    <s v="MRSU7411099"/>
    <d v="2026-12-21T00:00:00"/>
    <s v="ESTELLE MAERSK"/>
    <d v="2026-01-14T08:00:00"/>
    <s v="ARGO"/>
    <s v="MAERSK"/>
    <x v="0"/>
    <s v="sí"/>
    <m/>
    <d v="2026-01-12T16:18:00"/>
    <d v="2026-01-12T17:26:21"/>
    <n v="1"/>
    <n v="1.6541666666671517"/>
    <n v="1.1391666666604578"/>
    <s v="NO"/>
  </r>
  <r>
    <s v="TIBA SPAIN, SAU (VALENCIA)"/>
    <s v="MSKU1344583"/>
    <d v="2026-12-21T00:00:00"/>
    <s v="ESTELLE MAERSK"/>
    <d v="2026-01-14T16:00:00"/>
    <s v="ARGO"/>
    <s v="MAERSK"/>
    <x v="0"/>
    <s v="sí"/>
    <m/>
    <d v="2026-01-12T16:18:00"/>
    <d v="2026-01-12T17:26:22"/>
    <n v="1"/>
    <n v="1.9874999999956344"/>
    <n v="1.1394444443285465"/>
    <s v="NO"/>
  </r>
  <r>
    <s v="TIBA SPAIN, SAU (VALENCIA)"/>
    <s v="MRKU0773093"/>
    <d v="2026-12-21T00:00:00"/>
    <s v="ESTELLE MAERSK"/>
    <d v="2026-01-14T18:00:00"/>
    <s v="ARGO"/>
    <s v="MAERSK"/>
    <x v="0"/>
    <s v="sí"/>
    <m/>
    <d v="2026-01-12T16:18:00"/>
    <d v="2026-01-12T17:26:22"/>
    <n v="1"/>
    <n v="2.0708333333313931"/>
    <n v="1.1394444443285465"/>
    <s v="YES"/>
  </r>
  <r>
    <s v="DSV AIR&amp;SEA SAU"/>
    <s v="SUDU6714637"/>
    <d v="2026-01-14T00:00:00"/>
    <s v="MAERSK CINCINNATI"/>
    <d v="2026-01-14T00:00:00"/>
    <s v="TET"/>
    <s v="MAERSK"/>
    <x v="0"/>
    <s v="sí"/>
    <m/>
    <d v="2026-01-13T09:29:41"/>
    <d v="2026-01-13T14:30:24"/>
    <n v="1"/>
    <n v="0.60438657407212304"/>
    <n v="5.0119444443262182"/>
    <s v="NO"/>
  </r>
  <r>
    <s v="DSV AIR&amp;SEA SAU"/>
    <s v="MRSU5988374"/>
    <d v="2026-01-14T00:00:00"/>
    <s v="MAERSK CINCINNATI"/>
    <d v="2026-01-14T00:00:00"/>
    <s v="TET"/>
    <s v="MAERSK"/>
    <x v="0"/>
    <s v="sí"/>
    <m/>
    <d v="2026-01-13T09:29:41"/>
    <d v="2026-01-13T13:12:54"/>
    <n v="1"/>
    <n v="0.60438657407212304"/>
    <n v="3.720277777814772"/>
    <s v="NO"/>
  </r>
  <r>
    <s v="MGH LOGISTICS PVT LIMITED"/>
    <s v="TCKU7720657"/>
    <d v="2026-01-14T00:00:00"/>
    <s v="MAERSK CINCINNATI"/>
    <d v="2026-01-14T00:00:00"/>
    <s v="TET"/>
    <s v="MAERSK"/>
    <x v="0"/>
    <s v="sí"/>
    <m/>
    <d v="2026-01-13T09:29:41"/>
    <d v="2026-01-13T13:12:54"/>
    <n v="1"/>
    <n v="0.60438657407212304"/>
    <n v="3.720277777814772"/>
    <s v="NO"/>
  </r>
  <r>
    <s v="DSV AIR&amp;SEA SAU"/>
    <s v="MAEU9172163"/>
    <d v="2026-01-14T00:00:00"/>
    <s v="MAERSK CINCINNATI"/>
    <d v="2026-01-14T00:00:00"/>
    <s v="TET"/>
    <s v="MAERSK"/>
    <x v="0"/>
    <s v="sí"/>
    <m/>
    <d v="2026-01-13T09:29:41"/>
    <d v="2026-01-13T13:12:58"/>
    <n v="1"/>
    <n v="0.60438657407212304"/>
    <n v="3.7213888888363726"/>
    <s v="NO"/>
  </r>
  <r>
    <s v="DSV AIR&amp;SEA SAU"/>
    <s v="MRKU2134907"/>
    <d v="2026-01-14T00:00:00"/>
    <s v="MAERSK CINCINNATI"/>
    <d v="2026-01-14T00:00:00"/>
    <s v="TET"/>
    <s v="MAERSK"/>
    <x v="0"/>
    <s v="sí"/>
    <m/>
    <d v="2026-01-13T09:29:41"/>
    <d v="2026-01-13T13:15:40"/>
    <n v="1"/>
    <n v="0.60438657407212304"/>
    <n v="3.7663888888782822"/>
    <s v="NO"/>
  </r>
  <r>
    <s v="DSV AIR&amp;SEA SAU"/>
    <s v="MRSU6547579"/>
    <d v="2026-01-14T00:00:00"/>
    <s v="MAERSK CINCINNATI"/>
    <d v="2026-01-14T00:00:00"/>
    <s v="TET"/>
    <s v="MAERSK"/>
    <x v="0"/>
    <s v="sí"/>
    <m/>
    <d v="2026-01-13T09:29:41"/>
    <d v="2026-01-13T13:15:40"/>
    <n v="1"/>
    <n v="0.60438657407212304"/>
    <n v="3.7663888888782822"/>
    <s v="NO"/>
  </r>
  <r>
    <s v="DSV AIR&amp;SEA SAU"/>
    <s v="MRSU7653908"/>
    <d v="2026-01-14T00:00:00"/>
    <s v="MAERSK CINCINNATI"/>
    <d v="2026-01-14T00:00:00"/>
    <s v="TET"/>
    <s v="MAERSK"/>
    <x v="0"/>
    <s v="sí"/>
    <m/>
    <d v="2026-01-13T09:29:41"/>
    <d v="2026-01-13T13:15:40"/>
    <n v="1"/>
    <n v="0.60438657407212304"/>
    <n v="3.7663888888782822"/>
    <s v="NO"/>
  </r>
  <r>
    <s v="DSV AIR&amp;SEA SAU"/>
    <s v="TEMU1514648"/>
    <d v="2026-01-14T00:00:00"/>
    <s v="MAERSK CINCINNATI"/>
    <d v="2026-01-14T00:00:00"/>
    <s v="TET"/>
    <s v="MAERSK"/>
    <x v="0"/>
    <s v="sí"/>
    <m/>
    <d v="2026-01-13T09:29:41"/>
    <d v="2026-01-13T13:15:40"/>
    <n v="1"/>
    <n v="0.60438657407212304"/>
    <n v="3.7663888888782822"/>
    <s v="NO"/>
  </r>
  <r>
    <s v="DSV AIR&amp;SEA SAU"/>
    <s v="MSKU8773126"/>
    <d v="2026-01-14T00:00:00"/>
    <s v="MAERSK CINCINNATI"/>
    <d v="2026-01-14T00:00:00"/>
    <s v="TET"/>
    <s v="MAERSK"/>
    <x v="0"/>
    <s v="sí"/>
    <m/>
    <d v="2026-01-13T09:29:41"/>
    <d v="2026-01-13T14:30:25"/>
    <n v="1"/>
    <n v="0.60438657407212304"/>
    <n v="5.0122222221689299"/>
    <s v="NO"/>
  </r>
  <r>
    <s v="TIBA SPAIN, SAU (VALENCIA)"/>
    <s v="MRKU0256721"/>
    <d v="2025-12-28T00:00:00"/>
    <s v="ANTONIA MAERSK"/>
    <d v="2026-01-15T00:00:00"/>
    <s v="ARGO"/>
    <s v="MAERSK"/>
    <x v="0"/>
    <s v="sí"/>
    <m/>
    <d v="2026-01-13T10:55:09"/>
    <d v="2026-01-13T10:57:21"/>
    <n v="1"/>
    <n v="1.5450347222213168"/>
    <n v="3.6666666681412607E-2"/>
    <s v="NO"/>
  </r>
  <r>
    <s v="DSV AIR&amp;SEA SAU"/>
    <s v="HAMU2205703"/>
    <d v="2026-01-14T00:00:00"/>
    <s v="MAERSK CINCINNATI"/>
    <d v="2026-01-15T00:00:00"/>
    <s v="APM"/>
    <s v="HAPAG"/>
    <x v="0"/>
    <s v="sí"/>
    <s v="TREN"/>
    <d v="2026-01-13T12:36:01"/>
    <d v="2026-01-13T14:31:32"/>
    <n v="1"/>
    <n v="1.4749884259290411"/>
    <n v="1.9252777778310701"/>
    <s v="NO"/>
  </r>
  <r>
    <s v="EFL PAKISTAN (PRIVATE) LIMITED"/>
    <s v="MRKU3835990"/>
    <d v="2026-01-14T00:00:00"/>
    <s v="MAERSK CINCINNATI"/>
    <d v="2026-01-15T00:00:00"/>
    <s v="APM"/>
    <s v="MAERSK"/>
    <x v="0"/>
    <s v="sí"/>
    <s v="TREN"/>
    <d v="2026-01-13T12:36:01"/>
    <d v="2026-01-13T13:07:38"/>
    <n v="1"/>
    <n v="1.4749884259290411"/>
    <n v="0.52694444451481104"/>
    <s v="NO"/>
  </r>
  <r>
    <s v="EFL PAKISTAN (PRIVATE) LIMITED"/>
    <s v="MRSU6359139"/>
    <d v="2026-01-14T00:00:00"/>
    <s v="MAERSK CINCINNATI"/>
    <d v="2026-01-15T00:00:00"/>
    <s v="APM"/>
    <s v="MAERSK"/>
    <x v="0"/>
    <s v="sí"/>
    <s v="TREN"/>
    <d v="2026-01-13T12:36:01"/>
    <d v="2026-01-13T13:08:40"/>
    <n v="1"/>
    <n v="1.4749884259290411"/>
    <n v="0.54416666674660519"/>
    <s v="NO"/>
  </r>
  <r>
    <s v="EFL PAKISTAN (PRIVATE) LIMITED"/>
    <s v="MSKU1713906"/>
    <d v="2026-01-14T00:00:00"/>
    <s v="MAERSK CINCINNATI"/>
    <d v="2026-01-15T00:00:00"/>
    <s v="APM"/>
    <s v="MAERSK"/>
    <x v="0"/>
    <s v="sí"/>
    <s v="TREN"/>
    <d v="2026-01-13T12:36:01"/>
    <d v="2026-01-13T13:08:41"/>
    <n v="1"/>
    <n v="1.4749884259290411"/>
    <n v="0.54444444458931684"/>
    <s v="NO"/>
  </r>
  <r>
    <s v="EFL PAKISTAN (PRIVATE) LIMITED"/>
    <s v="MSKU9353112"/>
    <d v="2026-01-14T00:00:00"/>
    <s v="MAERSK CINCINNATI"/>
    <d v="2026-01-15T00:00:00"/>
    <s v="SYRTRANS"/>
    <s v="MAERSK"/>
    <x v="0"/>
    <s v="sí"/>
    <m/>
    <d v="2026-01-13T12:36:01"/>
    <d v="2026-01-13T13:07:43"/>
    <n v="1"/>
    <n v="1.4749884259290411"/>
    <n v="0.52833333337912336"/>
    <s v="NO"/>
  </r>
  <r>
    <s v="EFL PAKISTAN (PRIVATE) LIMITED"/>
    <s v="TCKU6935218"/>
    <d v="2026-01-14T00:00:00"/>
    <s v="MAERSK CINCINNATI"/>
    <d v="2026-01-15T00:00:00"/>
    <s v="APM"/>
    <s v="MAERSK"/>
    <x v="0"/>
    <s v="sí"/>
    <s v="TREN"/>
    <d v="2026-01-13T12:36:01"/>
    <d v="2026-01-13T13:09:21"/>
    <n v="1"/>
    <n v="1.4749884259290411"/>
    <n v="0.5555555556784384"/>
    <s v="NO"/>
  </r>
  <r>
    <s v="EFL PAKISTAN (PRIVATE) LIMITED"/>
    <s v="TCKU7010059"/>
    <d v="2026-01-14T00:00:00"/>
    <s v="MAERSK CINCINNATI"/>
    <d v="2026-01-15T00:00:00"/>
    <s v="APM"/>
    <s v="MAERSK"/>
    <x v="0"/>
    <s v="sí"/>
    <s v="TREN"/>
    <d v="2026-01-13T12:36:01"/>
    <d v="2026-01-13T13:08:42"/>
    <n v="1"/>
    <n v="1.4749884259290411"/>
    <n v="0.54472222225740552"/>
    <s v="NO"/>
  </r>
  <r>
    <s v="DSV AIR&amp;SEA SAU"/>
    <s v="CAAU6378450"/>
    <d v="2026-01-14T00:00:00"/>
    <s v="MAERSK CINCINNATI"/>
    <d v="2026-01-16T00:00:00"/>
    <s v="SYRTRANS"/>
    <s v="MAERSK"/>
    <x v="0"/>
    <s v="sí"/>
    <m/>
    <d v="2026-01-13T12:39:01"/>
    <d v="2026-01-13T13:20:08"/>
    <n v="1"/>
    <n v="2.4729050925961928"/>
    <n v="0.68527777784038335"/>
    <s v="YES"/>
  </r>
  <r>
    <s v="DSV AIR&amp;SEA SAU"/>
    <s v="HASU4582077"/>
    <d v="2026-01-14T00:00:00"/>
    <s v="MAERSK CINCINNATI"/>
    <d v="2026-01-15T00:00:00"/>
    <s v="SYRTRANS"/>
    <s v="MAERSK"/>
    <x v="0"/>
    <s v="sí"/>
    <m/>
    <d v="2026-01-13T12:39:01"/>
    <d v="2026-01-13T13:19:10"/>
    <n v="1"/>
    <n v="1.4729050925961928"/>
    <n v="0.66916666680481285"/>
    <s v="NO"/>
  </r>
  <r>
    <s v="EFL PAKISTAN (PRIVATE) LIMITED"/>
    <s v="MRKU2398303"/>
    <d v="2026-01-14T00:00:00"/>
    <s v="MAERSK CINCINNATI"/>
    <d v="2026-01-16T00:00:00"/>
    <s v="SYRTRANS"/>
    <s v="MAERSK"/>
    <x v="0"/>
    <s v="sí"/>
    <m/>
    <d v="2026-01-13T12:39:01"/>
    <d v="2026-01-13T13:20:57"/>
    <n v="1"/>
    <n v="2.4729050925961928"/>
    <n v="0.69888888899004087"/>
    <s v="YES"/>
  </r>
  <r>
    <s v="DSV AIR&amp;SEA SAU"/>
    <s v="MRKU5893131"/>
    <d v="2026-01-14T00:00:00"/>
    <s v="MAERSK CINCINNATI"/>
    <d v="2026-01-16T00:00:00"/>
    <s v="SYRTRANS"/>
    <s v="MAERSK"/>
    <x v="0"/>
    <s v="sí"/>
    <m/>
    <d v="2026-01-13T12:39:01"/>
    <d v="2026-01-13T13:21:41"/>
    <n v="1"/>
    <n v="2.4729050925961928"/>
    <n v="0.71111111127538607"/>
    <s v="YES"/>
  </r>
  <r>
    <s v="EFL PAKISTAN (PRIVATE) LIMITED"/>
    <s v="MRKU8773588"/>
    <d v="2026-01-14T00:00:00"/>
    <s v="MAERSK CINCINNATI"/>
    <d v="2026-01-16T00:00:00"/>
    <s v="SYRTRANS"/>
    <s v="MAERSK"/>
    <x v="0"/>
    <s v="sí"/>
    <m/>
    <d v="2026-01-13T12:39:01"/>
    <d v="2026-01-13T13:22:57"/>
    <n v="1"/>
    <n v="2.4729050925961928"/>
    <n v="0.73222222225740552"/>
    <s v="YES"/>
  </r>
  <r>
    <s v="EFL PAKISTAN (PRIVATE) LIMITED"/>
    <s v="MRSU3248002"/>
    <d v="2026-01-14T00:00:00"/>
    <s v="MAERSK CINCINNATI"/>
    <d v="2026-01-16T00:00:00"/>
    <s v="SYRTRANS"/>
    <s v="MAERSK"/>
    <x v="0"/>
    <s v="sí"/>
    <m/>
    <d v="2026-01-13T12:39:01"/>
    <d v="2026-01-13T13:22:57"/>
    <n v="1"/>
    <n v="2.4729050925961928"/>
    <n v="0.73222222225740552"/>
    <s v="YES"/>
  </r>
  <r>
    <s v="DSV AIR&amp;SEA SAU"/>
    <s v="MRSU3748651"/>
    <d v="2026-01-14T00:00:00"/>
    <s v="MAERSK CINCINNATI"/>
    <d v="2026-01-16T00:00:00"/>
    <s v="SYRTRANS"/>
    <s v="MAERSK"/>
    <x v="0"/>
    <s v="sí"/>
    <m/>
    <d v="2026-01-13T12:39:01"/>
    <d v="2026-01-13T13:20:09"/>
    <n v="1"/>
    <n v="2.4729050925961928"/>
    <n v="0.68555555568309501"/>
    <s v="YES"/>
  </r>
  <r>
    <s v="EFL PAKISTAN (PRIVATE) LIMITED"/>
    <s v="MRSU5330402"/>
    <d v="2026-01-14T00:00:00"/>
    <s v="MAERSK CINCINNATI"/>
    <d v="2026-01-16T00:00:00"/>
    <s v="SYRTRANS"/>
    <s v="MAERSK"/>
    <x v="0"/>
    <s v="sí"/>
    <m/>
    <d v="2026-01-13T12:39:01"/>
    <d v="2026-01-13T13:22:58"/>
    <n v="1"/>
    <n v="2.4729050925961928"/>
    <n v="0.73250000010011718"/>
    <s v="YES"/>
  </r>
  <r>
    <s v="EFL PAKISTAN (PRIVATE) LIMITED"/>
    <s v="MRSU7915166"/>
    <d v="2026-01-14T00:00:00"/>
    <s v="MAERSK CINCINNATI"/>
    <d v="2026-01-16T00:00:00"/>
    <s v="SYRTRANS"/>
    <s v="MAERSK"/>
    <x v="0"/>
    <s v="sí"/>
    <m/>
    <d v="2026-01-13T12:39:01"/>
    <d v="2026-01-13T13:23:31"/>
    <n v="1"/>
    <n v="2.4729050925961928"/>
    <n v="0.74166666681412607"/>
    <s v="YES"/>
  </r>
  <r>
    <s v="EFL PAKISTAN (PRIVATE) LIMITED"/>
    <s v="TCKU7106485"/>
    <d v="2026-01-14T00:00:00"/>
    <s v="MAERSK CINCINNATI"/>
    <d v="2026-01-16T00:00:00"/>
    <s v="SYRTRANS"/>
    <s v="MAERSK"/>
    <x v="0"/>
    <s v="sí"/>
    <m/>
    <d v="2026-01-13T12:39:01"/>
    <d v="2026-01-13T13:24:01"/>
    <n v="1"/>
    <n v="2.4729050925961928"/>
    <n v="0.75"/>
    <s v="YES"/>
  </r>
  <r>
    <s v="EFL PAKISTAN (PRIVATE) LIMITED"/>
    <s v="TCLU4511075"/>
    <d v="2026-01-14T00:00:00"/>
    <s v="MAERSK CINCINNATI"/>
    <d v="2026-01-16T00:00:00"/>
    <s v="SYRTRANS"/>
    <s v="MAERSK"/>
    <x v="0"/>
    <s v="sí"/>
    <m/>
    <d v="2026-01-13T12:39:01"/>
    <d v="2026-01-13T13:20:58"/>
    <n v="1"/>
    <n v="2.4729050925961928"/>
    <n v="0.69916666683275253"/>
    <s v="YES"/>
  </r>
  <r>
    <s v="EFL PAKISTAN (PRIVATE) LIMITED"/>
    <s v="TIIU5237622"/>
    <d v="2026-01-14T00:00:00"/>
    <s v="MAERSK CINCINNATI"/>
    <d v="2026-01-16T00:00:00"/>
    <s v="SYRTRANS"/>
    <s v="MAERSK"/>
    <x v="0"/>
    <s v="sí"/>
    <m/>
    <d v="2026-01-13T12:39:01"/>
    <d v="2026-01-13T13:20:58"/>
    <n v="1"/>
    <n v="2.4729050925961928"/>
    <n v="0.69916666683275253"/>
    <s v="YES"/>
  </r>
  <r>
    <s v="DSV AIR&amp;SEA SAU"/>
    <s v="TRHU4539670"/>
    <d v="2026-01-14T00:00:00"/>
    <s v="MAERSK CINCINNATI"/>
    <d v="2026-01-16T00:00:00"/>
    <s v="SYRTRANS"/>
    <s v="MAERSK"/>
    <x v="0"/>
    <s v="sí"/>
    <m/>
    <d v="2026-01-13T12:39:01"/>
    <d v="2026-01-13T13:21:41"/>
    <n v="1"/>
    <n v="2.4729050925961928"/>
    <n v="0.71111111127538607"/>
    <s v="YES"/>
  </r>
  <r>
    <s v="DAMCO SPAIN, S.L."/>
    <s v="MAEU9249769"/>
    <d v="2025-12-15T00:00:00"/>
    <s v="BRISBANE MAERSK"/>
    <d v="2026-01-14T00:00:00"/>
    <s v="SYRTRANS"/>
    <s v="MAERSK"/>
    <x v="0"/>
    <s v="sí"/>
    <m/>
    <d v="2026-01-13T15:34:51"/>
    <d v="2026-01-13T15:36:05"/>
    <n v="1"/>
    <n v="0.35079861111444188"/>
    <n v="2.0555555645842105E-2"/>
    <s v="NO"/>
  </r>
  <r>
    <s v="TIBA SPAIN, SAU (VALENCIA)"/>
    <s v="MRSU5146150"/>
    <d v="2025-12-28T00:00:00"/>
    <s v="ANTONIA MAERSK"/>
    <d v="2026-01-15T00:00:00"/>
    <s v="ARGO"/>
    <s v="MAERSK"/>
    <x v="0"/>
    <s v="sí"/>
    <m/>
    <d v="2026-01-13T15:40:08"/>
    <d v="2026-01-13T15:41:10"/>
    <n v="1"/>
    <n v="1.3471296296265791"/>
    <n v="1.7222222231794149E-2"/>
    <s v="NO"/>
  </r>
  <r>
    <s v="SCANWELL LOGISTICS SPAIN ,S.L."/>
    <s v="MAEU9277987"/>
    <d v="2026-01-14T00:00:00"/>
    <s v="AXEL MAERSK"/>
    <d v="2026-01-16T00:00:00"/>
    <s v="BUTRANSA"/>
    <s v="MAERSK"/>
    <x v="1"/>
    <s v="sí"/>
    <m/>
    <d v="2026-01-14T11:51:18"/>
    <d v="2026-01-14T17:23:31"/>
    <n v="1"/>
    <n v="1.5060416666674428"/>
    <n v="5.5369444444659166"/>
    <s v="NO"/>
  </r>
  <r>
    <s v="DSV AIR&amp;SEA SAU"/>
    <s v="FSCU8229245"/>
    <d v="2026-01-14T00:00:00"/>
    <s v="MAERSK CINCINNATI"/>
    <d v="2026-01-16T00:00:00"/>
    <s v="SYRTRANS"/>
    <s v="HAPAG"/>
    <x v="0"/>
    <s v="sí"/>
    <m/>
    <d v="2026-01-14T13:33:09"/>
    <d v="2026-01-14T17:21:49"/>
    <n v="1"/>
    <n v="1.4353124999979627"/>
    <n v="3.81111111107748"/>
    <s v="NO"/>
  </r>
  <r>
    <s v="DSV AIR&amp;SEA SAU"/>
    <s v="NIDU5228458"/>
    <d v="2026-01-14T00:00:00"/>
    <s v="MAERSK CINCINNATI"/>
    <d v="2026-01-16T00:00:00"/>
    <s v="SYRTRANS"/>
    <s v="HAPAG"/>
    <x v="0"/>
    <s v="sí"/>
    <m/>
    <d v="2026-01-14T13:33:09"/>
    <d v="2026-01-14T17:21:49"/>
    <n v="1"/>
    <n v="1.4353124999979627"/>
    <n v="3.81111111107748"/>
    <s v="NO"/>
  </r>
  <r>
    <s v="DSV AIR&amp;SEA SAU"/>
    <s v="TXGU7086703"/>
    <d v="2026-01-14T00:00:00"/>
    <s v="MAERSK CINCINNATI"/>
    <d v="2026-01-16T00:00:00"/>
    <s v="SYRTRANS"/>
    <s v="HAPAG"/>
    <x v="0"/>
    <s v="sí"/>
    <m/>
    <d v="2026-01-14T13:33:09"/>
    <d v="2026-01-14T17:21:50"/>
    <n v="1"/>
    <n v="1.4353124999979627"/>
    <n v="3.8113888889201917"/>
    <s v="NO"/>
  </r>
  <r>
    <s v="DSV AIR&amp;SEA SAU"/>
    <s v="UACU5777916"/>
    <d v="2026-01-14T00:00:00"/>
    <s v="MAERSK CINCINNATI"/>
    <d v="2026-01-16T00:00:00"/>
    <s v="SYRTRANS"/>
    <s v="HAPAG"/>
    <x v="0"/>
    <s v="sí"/>
    <m/>
    <d v="2026-01-14T13:33:09"/>
    <d v="2026-01-14T17:21:50"/>
    <n v="1"/>
    <n v="1.4353124999979627"/>
    <n v="3.8113888889201917"/>
    <s v="NO"/>
  </r>
  <r>
    <s v="DAMCO SPAIN, S.L."/>
    <s v="MRKU1036906"/>
    <d v="2026-01-19T00:00:00"/>
    <s v="BEIJING MAERSK"/>
    <d v="2026-01-19T00:00:00"/>
    <s v="SYRTRANS"/>
    <s v="MAERSK"/>
    <x v="0"/>
    <s v="sí"/>
    <m/>
    <d v="2026-01-14T17:46:59"/>
    <d v="2026-01-15T08:18:40"/>
    <n v="1"/>
    <n v="4.2590393518548808"/>
    <n v="14.528055555594619"/>
    <s v="YES"/>
  </r>
  <r>
    <s v="DAMCO SPAIN, S.L."/>
    <s v="MRSU8773683"/>
    <d v="2026-01-19T00:00:00"/>
    <s v="BEIJING MAERSK"/>
    <d v="2026-01-19T00:00:00"/>
    <s v="SYRTRANS"/>
    <s v="MAERSK"/>
    <x v="0"/>
    <s v="sí"/>
    <m/>
    <d v="2026-01-14T17:47:06"/>
    <d v="2026-01-15T08:19:13"/>
    <n v="1"/>
    <n v="4.2589583333319752"/>
    <n v="14.535277777758893"/>
    <s v="YES"/>
  </r>
  <r>
    <s v="DAMCO SPAIN, S.L."/>
    <s v="CAAU2968546"/>
    <d v="2026-01-19T00:00:00"/>
    <s v="BEIJING MAERSK"/>
    <d v="2026-01-20T00:00:00"/>
    <s v="APM"/>
    <s v="MAERSK"/>
    <x v="0"/>
    <s v="sí"/>
    <s v="TREN"/>
    <d v="2026-01-15T10:05:17"/>
    <d v="2026-01-15T12:13:06"/>
    <n v="1"/>
    <n v="4.5796643518551718"/>
    <n v="2.1302777779055759"/>
    <s v="YES"/>
  </r>
  <r>
    <s v="DAMCO SPAIN, S.L."/>
    <s v="CAAU6373607"/>
    <d v="2026-01-19T00:00:00"/>
    <s v="BEIJING MAERSK"/>
    <d v="2026-01-20T00:00:00"/>
    <s v="APM"/>
    <s v="MAERSK"/>
    <x v="0"/>
    <s v="sí"/>
    <s v="TREN"/>
    <d v="2026-01-15T10:05:17"/>
    <d v="2026-01-15T12:15:09"/>
    <n v="1"/>
    <n v="4.5796643518551718"/>
    <n v="2.1644444445264526"/>
    <s v="YES"/>
  </r>
  <r>
    <s v="DSV AIR&amp;SEA SAU"/>
    <s v="CAAU6572743"/>
    <d v="2026-01-19T00:00:00"/>
    <s v="BEIJING MAERSK"/>
    <d v="2026-01-20T00:00:00"/>
    <s v="APM"/>
    <s v="MAERSK"/>
    <x v="0"/>
    <s v="sí"/>
    <s v="TREN"/>
    <d v="2026-01-15T10:05:17"/>
    <d v="2026-01-15T12:15:44"/>
    <n v="1"/>
    <n v="4.5796643518551718"/>
    <n v="2.1741666667512618"/>
    <s v="YES"/>
  </r>
  <r>
    <s v="DAMCO SPAIN, S.L."/>
    <s v="FANU1376365"/>
    <d v="2026-01-19T00:00:00"/>
    <s v="BEIJING MAERSK"/>
    <d v="2026-01-20T00:00:00"/>
    <s v="APM"/>
    <s v="HAPAG"/>
    <x v="0"/>
    <s v="sí"/>
    <s v="TREN"/>
    <d v="2026-01-15T10:05:17"/>
    <d v="2026-01-15T16:57:37"/>
    <n v="1"/>
    <n v="4.5796643518551718"/>
    <n v="6.872222222329583"/>
    <s v="YES"/>
  </r>
  <r>
    <s v="DAMCO SPAIN, S.L."/>
    <s v="HAMU3248696"/>
    <d v="2026-01-19T00:00:00"/>
    <s v="BEIJING MAERSK"/>
    <d v="2026-01-20T00:00:00"/>
    <s v="APM"/>
    <s v="HAPAG"/>
    <x v="0"/>
    <s v="sí"/>
    <s v="TREN"/>
    <d v="2026-01-15T10:05:17"/>
    <d v="2026-01-15T16:58:10"/>
    <n v="1"/>
    <n v="4.5796643518551718"/>
    <n v="6.8813888890435919"/>
    <s v="YES"/>
  </r>
  <r>
    <s v="DAMCO SPAIN, S.L."/>
    <s v="HASU5070964"/>
    <d v="2026-01-19T00:00:00"/>
    <s v="BEIJING MAERSK"/>
    <d v="2026-01-20T00:00:00"/>
    <s v="APM"/>
    <s v="MAERSK"/>
    <x v="0"/>
    <s v="sí"/>
    <s v="TREN"/>
    <d v="2026-01-15T10:05:17"/>
    <d v="2026-01-15T12:16:49"/>
    <n v="1"/>
    <n v="4.5796643518551718"/>
    <n v="2.1922222223365679"/>
    <s v="YES"/>
  </r>
  <r>
    <s v="DAMCO SPAIN, S.L."/>
    <s v="HASU5133661"/>
    <d v="2026-01-19T00:00:00"/>
    <s v="BEIJING MAERSK"/>
    <d v="2026-01-21T00:00:00"/>
    <s v="SYRTRANS"/>
    <s v="MAERSK"/>
    <x v="0"/>
    <s v="sí"/>
    <m/>
    <d v="2026-01-15T10:05:17"/>
    <d v="2026-01-15T12:16:52"/>
    <n v="1"/>
    <n v="5.5796643518551718"/>
    <n v="2.1930555556900799"/>
    <s v="YES"/>
  </r>
  <r>
    <s v="DAMCO SPAIN, S.L."/>
    <s v="MAEU9275027"/>
    <d v="2026-01-19T00:00:00"/>
    <s v="BEIJING MAERSK"/>
    <d v="2026-01-20T00:00:00"/>
    <s v="APM"/>
    <s v="MAERSK"/>
    <x v="0"/>
    <s v="sí"/>
    <s v="TREN"/>
    <d v="2026-01-15T10:05:17"/>
    <d v="2026-01-15T12:16:52"/>
    <n v="1"/>
    <n v="4.5796643518551718"/>
    <n v="2.1930555556900799"/>
    <s v="YES"/>
  </r>
  <r>
    <s v="DSV AIR&amp;SEA SAU"/>
    <s v="MRKU0117808"/>
    <d v="2026-01-19T00:00:00"/>
    <s v="BEIJING MAERSK"/>
    <d v="2026-01-20T00:00:00"/>
    <s v="APM"/>
    <s v="MAERSK"/>
    <x v="0"/>
    <s v="sí"/>
    <s v="TREN"/>
    <d v="2026-01-15T10:05:17"/>
    <d v="2026-01-15T12:18:06"/>
    <n v="1"/>
    <n v="4.5796643518551718"/>
    <n v="2.213611111161299"/>
    <s v="YES"/>
  </r>
  <r>
    <s v="DAMCO SPAIN, S.L."/>
    <s v="MRKU0408193"/>
    <d v="2026-01-19T00:00:00"/>
    <s v="BEIJING MAERSK"/>
    <d v="2026-01-20T00:00:00"/>
    <s v="APM"/>
    <s v="MAERSK"/>
    <x v="0"/>
    <s v="sí"/>
    <s v="TREN"/>
    <d v="2026-01-15T10:05:17"/>
    <d v="2026-01-15T12:19:26"/>
    <n v="1"/>
    <n v="4.5796643518551718"/>
    <n v="2.2358333333395422"/>
    <s v="YES"/>
  </r>
  <r>
    <s v="DAMCO SPAIN, S.L."/>
    <s v="MRKU0523155"/>
    <d v="2026-01-19T00:00:00"/>
    <s v="BEIJING MAERSK"/>
    <d v="2026-01-20T00:00:00"/>
    <s v="APM"/>
    <s v="MAERSK"/>
    <x v="0"/>
    <s v="sí"/>
    <s v="TREN"/>
    <d v="2026-01-15T10:05:17"/>
    <d v="2026-01-15T12:16:52"/>
    <n v="1"/>
    <n v="4.5796643518551718"/>
    <n v="2.1930555556900799"/>
    <s v="YES"/>
  </r>
  <r>
    <s v="DAMCO SPAIN, S.L."/>
    <s v="MRKU0529512"/>
    <d v="2026-01-19T00:00:00"/>
    <s v="BEIJING MAERSK"/>
    <d v="2026-01-20T00:00:00"/>
    <s v="APM"/>
    <s v="MAERSK"/>
    <x v="0"/>
    <s v="sí"/>
    <s v="TREN"/>
    <d v="2026-01-15T10:05:17"/>
    <d v="2026-01-15T12:19:26"/>
    <n v="1"/>
    <n v="4.5796643518551718"/>
    <n v="2.2358333333395422"/>
    <s v="YES"/>
  </r>
  <r>
    <s v="DAMCO SPAIN, S.L."/>
    <s v="MRKU0639171"/>
    <d v="2026-01-19T00:00:00"/>
    <s v="BEIJING MAERSK"/>
    <d v="2026-01-20T00:00:00"/>
    <s v="APM"/>
    <s v="MAERSK"/>
    <x v="0"/>
    <s v="sí"/>
    <s v="TREN"/>
    <d v="2026-01-15T10:05:17"/>
    <d v="2026-01-15T12:19:26"/>
    <n v="1"/>
    <n v="4.5796643518551718"/>
    <n v="2.2358333333395422"/>
    <s v="YES"/>
  </r>
  <r>
    <s v="DAMCO SPAIN, S.L."/>
    <s v="MRKU0961948"/>
    <d v="2026-01-19T00:00:00"/>
    <s v="BEIJING MAERSK"/>
    <d v="2026-01-20T00:00:00"/>
    <s v="APM"/>
    <s v="MAERSK"/>
    <x v="0"/>
    <s v="sí"/>
    <s v="TREN"/>
    <d v="2026-01-15T10:05:17"/>
    <d v="2026-01-15T12:21:00"/>
    <n v="1"/>
    <n v="4.5796643518551718"/>
    <n v="2.2619444444426335"/>
    <s v="YES"/>
  </r>
  <r>
    <s v="DAMCO SPAIN, S.L."/>
    <s v="MRKU1106644"/>
    <d v="2026-01-19T00:00:00"/>
    <s v="BEIJING MAERSK"/>
    <d v="2026-01-20T00:00:00"/>
    <s v="APM"/>
    <s v="MAERSK"/>
    <x v="0"/>
    <s v="sí"/>
    <s v="TREN"/>
    <d v="2026-01-15T10:05:17"/>
    <d v="2026-01-15T12:21:47"/>
    <n v="1"/>
    <n v="4.5796643518551718"/>
    <n v="2.2750000000814907"/>
    <s v="YES"/>
  </r>
  <r>
    <s v="DSV AIR&amp;SEA SAU"/>
    <s v="MRKU2014645"/>
    <d v="2026-01-19T00:00:00"/>
    <s v="BEIJING MAERSK"/>
    <d v="2026-01-20T00:00:00"/>
    <s v="APM"/>
    <s v="MAERSK"/>
    <x v="0"/>
    <s v="sí"/>
    <s v="TREN"/>
    <d v="2026-01-15T10:05:17"/>
    <d v="2026-01-15T12:22:32"/>
    <n v="1"/>
    <n v="4.5796643518551718"/>
    <n v="2.2875000000349246"/>
    <s v="YES"/>
  </r>
  <r>
    <s v="DAMCO SPAIN, S.L."/>
    <s v="MRKU6319220"/>
    <d v="2026-01-19T00:00:00"/>
    <s v="BEIJING MAERSK"/>
    <d v="2026-01-20T00:00:00"/>
    <s v="APM"/>
    <s v="MAERSK"/>
    <x v="0"/>
    <s v="sí"/>
    <s v="TREN"/>
    <d v="2026-01-15T10:05:17"/>
    <d v="2026-01-15T12:21:03"/>
    <n v="1"/>
    <n v="4.5796643518551718"/>
    <n v="2.2627777777961455"/>
    <s v="YES"/>
  </r>
  <r>
    <s v="DAMCO SPAIN, S.L."/>
    <s v="MRKU9865550"/>
    <d v="2026-01-19T00:00:00"/>
    <s v="BEIJING MAERSK"/>
    <d v="2026-01-20T00:00:00"/>
    <s v="APM"/>
    <s v="MAERSK"/>
    <x v="0"/>
    <s v="sí"/>
    <s v="TREN"/>
    <d v="2026-01-15T10:05:17"/>
    <d v="2026-01-15T12:21:03"/>
    <n v="1"/>
    <n v="4.5796643518551718"/>
    <n v="2.2627777777961455"/>
    <s v="YES"/>
  </r>
  <r>
    <s v="DAMCO SPAIN, S.L."/>
    <s v="MRSU0578736"/>
    <d v="2026-01-19T00:00:00"/>
    <s v="BEIJING MAERSK"/>
    <d v="2026-01-20T00:00:00"/>
    <s v="APM"/>
    <s v="MAERSK"/>
    <x v="0"/>
    <s v="sí"/>
    <s v="TREN"/>
    <d v="2026-01-15T10:05:17"/>
    <d v="2026-01-15T12:23:07"/>
    <n v="1"/>
    <n v="4.5796643518551718"/>
    <n v="2.2972222222597338"/>
    <s v="YES"/>
  </r>
  <r>
    <s v="DAMCO SPAIN, S.L."/>
    <s v="MRSU3568583"/>
    <d v="2026-01-19T00:00:00"/>
    <s v="BEIJING MAERSK"/>
    <d v="2026-01-20T00:00:00"/>
    <s v="APM"/>
    <s v="MAERSK"/>
    <x v="0"/>
    <s v="sí"/>
    <s v="TREN"/>
    <d v="2026-01-15T10:05:17"/>
    <d v="2026-01-15T12:29:22"/>
    <n v="1"/>
    <n v="4.5796643518551718"/>
    <n v="2.4013888890040107"/>
    <s v="YES"/>
  </r>
  <r>
    <s v="DAMCO SPAIN, S.L."/>
    <s v="MRSU3586205"/>
    <d v="2026-01-19T00:00:00"/>
    <s v="BEIJING MAERSK"/>
    <d v="2026-01-20T00:00:00"/>
    <s v="APM"/>
    <s v="MAERSK"/>
    <x v="0"/>
    <s v="sí"/>
    <s v="TREN"/>
    <d v="2026-01-15T10:05:17"/>
    <d v="2026-01-15T12:21:03"/>
    <n v="1"/>
    <n v="4.5796643518551718"/>
    <n v="2.2627777777961455"/>
    <s v="YES"/>
  </r>
  <r>
    <s v="DAMCO SPAIN, S.L."/>
    <s v="MRSU4822748"/>
    <d v="2026-01-19T00:00:00"/>
    <s v="BEIJING MAERSK"/>
    <d v="2026-01-20T00:00:00"/>
    <s v="APM"/>
    <s v="MAERSK"/>
    <x v="0"/>
    <s v="sí"/>
    <s v="TREN"/>
    <d v="2026-01-15T10:05:17"/>
    <d v="2026-01-15T12:30:15"/>
    <n v="1"/>
    <n v="4.5796643518551718"/>
    <n v="2.4161111111752689"/>
    <s v="YES"/>
  </r>
  <r>
    <s v="DSV AIR&amp;SEA SAU"/>
    <s v="MRSU5201745"/>
    <d v="2026-01-19T00:00:00"/>
    <s v="BEIJING MAERSK"/>
    <d v="2026-01-20T00:00:00"/>
    <s v="APM"/>
    <s v="MAERSK"/>
    <x v="0"/>
    <s v="sí"/>
    <s v="TREN"/>
    <d v="2026-01-15T10:05:17"/>
    <d v="2026-01-15T12:18:06"/>
    <n v="1"/>
    <n v="4.5796643518551718"/>
    <n v="2.213611111161299"/>
    <s v="YES"/>
  </r>
  <r>
    <s v="DAMCO SPAIN, S.L."/>
    <s v="MRSU6193048"/>
    <d v="2026-01-19T00:00:00"/>
    <s v="BEIJING MAERSK"/>
    <d v="2026-01-20T00:00:00"/>
    <s v="APM"/>
    <s v="MAERSK"/>
    <x v="0"/>
    <s v="sí"/>
    <s v="TREN"/>
    <d v="2026-01-15T10:05:17"/>
    <d v="2026-01-15T12:16:52"/>
    <n v="1"/>
    <n v="4.5796643518551718"/>
    <n v="2.1930555556900799"/>
    <s v="YES"/>
  </r>
  <r>
    <s v="DAMCO SPAIN, S.L."/>
    <s v="MRSU6517023"/>
    <d v="2026-01-19T00:00:00"/>
    <s v="BEIJING MAERSK"/>
    <d v="2026-01-20T00:00:00"/>
    <s v="APM"/>
    <s v="MAERSK"/>
    <x v="0"/>
    <s v="sí"/>
    <s v="TREN"/>
    <d v="2026-01-15T10:05:17"/>
    <d v="2026-01-15T12:16:52"/>
    <n v="1"/>
    <n v="4.5796643518551718"/>
    <n v="2.1930555556900799"/>
    <s v="YES"/>
  </r>
  <r>
    <s v="DSV AIR&amp;SEA SAU"/>
    <s v="MRSU7868439"/>
    <d v="2026-01-19T00:00:00"/>
    <s v="BEIJING MAERSK"/>
    <d v="2026-01-20T00:00:00"/>
    <s v="APM"/>
    <s v="MAERSK"/>
    <x v="0"/>
    <s v="sí"/>
    <s v="TREN"/>
    <d v="2026-01-15T10:05:17"/>
    <d v="2026-01-15T12:31:14"/>
    <n v="1"/>
    <n v="4.5796643518551718"/>
    <n v="2.432500000053551"/>
    <s v="YES"/>
  </r>
  <r>
    <s v="DAMCO SPAIN, S.L."/>
    <s v="MRSU8027637"/>
    <d v="2026-01-19T00:00:00"/>
    <s v="BEIJING MAERSK"/>
    <d v="2026-01-20T00:00:00"/>
    <s v="APM"/>
    <s v="MAERSK"/>
    <x v="0"/>
    <s v="sí"/>
    <s v="TREN"/>
    <d v="2026-01-15T10:05:17"/>
    <d v="2026-01-15T12:13:07"/>
    <n v="1"/>
    <n v="4.5796643518551718"/>
    <n v="2.1305555555736646"/>
    <s v="YES"/>
  </r>
  <r>
    <s v="DAMCO SPAIN, S.L."/>
    <s v="MRSU8419725"/>
    <d v="2026-01-19T00:00:00"/>
    <s v="BEIJING MAERSK"/>
    <d v="2026-01-20T00:00:00"/>
    <s v="APM"/>
    <s v="MAERSK"/>
    <x v="0"/>
    <s v="sí"/>
    <s v="TREN"/>
    <d v="2026-01-15T10:05:17"/>
    <d v="2026-01-15T12:21:03"/>
    <n v="1"/>
    <n v="4.5796643518551718"/>
    <n v="2.2627777777961455"/>
    <s v="YES"/>
  </r>
  <r>
    <s v="DAMCO SPAIN, S.L."/>
    <s v="MRSU9207952"/>
    <d v="2026-01-19T00:00:00"/>
    <s v="BEIJING MAERSK"/>
    <d v="2026-01-20T00:00:00"/>
    <s v="APM"/>
    <s v="MAERSK"/>
    <x v="0"/>
    <s v="sí"/>
    <s v="TREN"/>
    <d v="2026-01-15T10:05:17"/>
    <d v="2026-01-15T12:16:52"/>
    <n v="1"/>
    <n v="4.5796643518551718"/>
    <n v="2.1930555556900799"/>
    <s v="YES"/>
  </r>
  <r>
    <s v="DSV AIR&amp;SEA SAU"/>
    <s v="MSKU1800261"/>
    <d v="2026-01-19T00:00:00"/>
    <s v="BEIJING MAERSK"/>
    <d v="2026-01-20T00:00:00"/>
    <s v="APM"/>
    <s v="MAERSK"/>
    <x v="0"/>
    <s v="sí"/>
    <s v="TREN"/>
    <d v="2026-01-15T10:05:17"/>
    <d v="2026-01-15T12:31:15"/>
    <n v="1"/>
    <n v="4.5796643518551718"/>
    <n v="2.4327777778962627"/>
    <s v="YES"/>
  </r>
  <r>
    <s v="DSV AIR&amp;SEA SAU"/>
    <s v="MSKU1837300"/>
    <d v="2026-01-19T00:00:00"/>
    <s v="BEIJING MAERSK"/>
    <d v="2026-01-20T00:00:00"/>
    <s v="APM"/>
    <s v="MAERSK"/>
    <x v="0"/>
    <s v="sí"/>
    <s v="TREN"/>
    <d v="2026-01-15T10:05:17"/>
    <d v="2026-01-15T12:32:47"/>
    <n v="1"/>
    <n v="4.5796643518551718"/>
    <n v="2.4583333334885538"/>
    <s v="YES"/>
  </r>
  <r>
    <s v="DAMCO SPAIN, S.L."/>
    <s v="MSKU4785900"/>
    <d v="2026-01-19T00:00:00"/>
    <s v="BEIJING MAERSK"/>
    <d v="2026-01-20T00:00:00"/>
    <s v="APM"/>
    <s v="MAERSK"/>
    <x v="0"/>
    <s v="sí"/>
    <s v="TREN"/>
    <d v="2026-01-15T10:05:17"/>
    <d v="2026-01-15T12:33:15"/>
    <n v="1"/>
    <n v="4.5796643518551718"/>
    <n v="2.4661111111636274"/>
    <s v="YES"/>
  </r>
  <r>
    <s v="DAMCO SPAIN, S.L."/>
    <s v="MSKU6711038"/>
    <d v="2026-01-19T00:00:00"/>
    <s v="BEIJING MAERSK"/>
    <d v="2026-01-20T00:00:00"/>
    <s v="APM"/>
    <s v="MAERSK"/>
    <x v="0"/>
    <s v="sí"/>
    <s v="TREN"/>
    <d v="2026-01-15T10:05:17"/>
    <d v="2026-01-15T12:15:09"/>
    <n v="1"/>
    <n v="4.5796643518551718"/>
    <n v="2.1644444445264526"/>
    <s v="YES"/>
  </r>
  <r>
    <s v="DAMCO SPAIN, S.L."/>
    <s v="MSKU9819561"/>
    <d v="2026-01-19T00:00:00"/>
    <s v="BEIJING MAERSK"/>
    <d v="2026-01-20T00:00:00"/>
    <s v="APM"/>
    <s v="MAERSK"/>
    <x v="0"/>
    <s v="sí"/>
    <s v="TREN"/>
    <d v="2026-01-15T10:05:17"/>
    <d v="2026-01-15T12:21:04"/>
    <n v="1"/>
    <n v="4.5796643518551718"/>
    <n v="2.2630555556388572"/>
    <s v="YES"/>
  </r>
  <r>
    <s v="DAMCO SPAIN, S.L."/>
    <s v="NYKU9756750"/>
    <d v="2026-01-19T00:00:00"/>
    <s v="BEIJING MAERSK"/>
    <d v="2026-01-23T00:00:00"/>
    <s v="SYRTRANS"/>
    <s v="HAPAG"/>
    <x v="0"/>
    <s v="sí"/>
    <m/>
    <d v="2026-01-15T10:05:17"/>
    <d v="2026-01-15T17:00:48"/>
    <n v="1"/>
    <n v="7.5796643518551718"/>
    <n v="6.9252777778892778"/>
    <s v="YES"/>
  </r>
  <r>
    <s v="DAMCO SPAIN, S.L."/>
    <s v="SUDU5321527"/>
    <d v="2026-01-19T00:00:00"/>
    <s v="BEIJING MAERSK"/>
    <d v="2026-01-20T00:00:00"/>
    <s v="APM"/>
    <s v="MAERSK"/>
    <x v="0"/>
    <s v="sí"/>
    <s v="TREN"/>
    <d v="2026-01-15T10:05:17"/>
    <d v="2026-01-15T12:21:04"/>
    <n v="1"/>
    <n v="4.5796643518551718"/>
    <n v="2.2630555556388572"/>
    <s v="YES"/>
  </r>
  <r>
    <s v="DAMCO SPAIN, S.L."/>
    <s v="SUDU6587506"/>
    <d v="2026-01-19T00:00:00"/>
    <s v="BEIJING MAERSK"/>
    <d v="2026-01-20T00:00:00"/>
    <s v="APM"/>
    <s v="MAERSK"/>
    <x v="0"/>
    <s v="sí"/>
    <s v="TREN"/>
    <d v="2026-01-15T10:05:17"/>
    <d v="2026-01-15T12:21:04"/>
    <n v="1"/>
    <n v="4.5796643518551718"/>
    <n v="2.2630555556388572"/>
    <s v="YES"/>
  </r>
  <r>
    <s v="DAMCO SPAIN, S.L."/>
    <s v="SUDU7713091"/>
    <d v="2026-01-19T00:00:00"/>
    <s v="BEIJING MAERSK"/>
    <d v="2026-01-20T00:00:00"/>
    <s v="APM"/>
    <s v="MAERSK"/>
    <x v="0"/>
    <s v="sí"/>
    <s v="TREN"/>
    <d v="2026-01-15T10:05:17"/>
    <d v="2026-01-15T12:33:48"/>
    <n v="1"/>
    <n v="4.5796643518551718"/>
    <n v="2.4752777778776363"/>
    <s v="YES"/>
  </r>
  <r>
    <s v="DAMCO SPAIN, S.L."/>
    <s v="TCKU6581006"/>
    <d v="2026-01-19T00:00:00"/>
    <s v="BEIJING MAERSK"/>
    <d v="2026-01-20T00:00:00"/>
    <s v="APM"/>
    <s v="MAERSK"/>
    <x v="0"/>
    <s v="sí"/>
    <s v="TREN"/>
    <d v="2026-01-15T10:05:17"/>
    <d v="2026-01-15T12:21:04"/>
    <n v="1"/>
    <n v="4.5796643518551718"/>
    <n v="2.2630555556388572"/>
    <s v="YES"/>
  </r>
  <r>
    <s v="DAMCO SPAIN, S.L."/>
    <s v="TCLU5617539"/>
    <d v="2026-01-19T00:00:00"/>
    <s v="BEIJING MAERSK"/>
    <d v="2026-01-20T00:00:00"/>
    <s v="APM"/>
    <s v="HAPAG"/>
    <x v="0"/>
    <s v="sí"/>
    <s v="TREN"/>
    <d v="2026-01-15T10:05:17"/>
    <d v="2026-01-15T17:00:48"/>
    <n v="1"/>
    <n v="4.5796643518551718"/>
    <n v="6.9252777778892778"/>
    <s v="YES"/>
  </r>
  <r>
    <s v="DAMCO SPAIN, S.L."/>
    <s v="TCNU2879770"/>
    <d v="2026-01-19T00:00:00"/>
    <s v="BEIJING MAERSK"/>
    <d v="2026-01-20T00:00:00"/>
    <s v="APM"/>
    <s v="MAERSK"/>
    <x v="0"/>
    <s v="sí"/>
    <s v="TREN"/>
    <d v="2026-01-15T10:05:17"/>
    <d v="2026-01-15T12:34:21"/>
    <n v="1"/>
    <n v="4.5796643518551718"/>
    <n v="2.4844444445916452"/>
    <s v="YES"/>
  </r>
  <r>
    <s v="DAMCO SPAIN, S.L."/>
    <s v="UACU4048000"/>
    <d v="2026-01-19T00:00:00"/>
    <s v="BEIJING MAERSK"/>
    <d v="2026-01-23T00:00:00"/>
    <s v="SYRTRANS"/>
    <s v="HAPAG"/>
    <x v="0"/>
    <s v="sí"/>
    <m/>
    <d v="2026-01-15T10:05:17"/>
    <d v="2026-01-15T17:00:48"/>
    <n v="1"/>
    <n v="7.5796643518551718"/>
    <n v="6.9252777778892778"/>
    <s v="YES"/>
  </r>
  <r>
    <s v="SCANWELL LOGISTICS SPAIN ,S.L."/>
    <s v="TCNU3255783"/>
    <d v="2026-01-14T00:00:00"/>
    <s v="AXEL MAERSK"/>
    <d v="2026-01-19T10:00:00"/>
    <s v="BUTRANSA"/>
    <s v="HAPAG"/>
    <x v="1"/>
    <s v="sí"/>
    <m/>
    <d v="2026-01-15T10:37:06"/>
    <d v="2026-01-15T17:30:59"/>
    <n v="1"/>
    <n v="3.9742361111057107"/>
    <n v="6.8980555554153398"/>
    <s v="YES"/>
  </r>
  <r>
    <s v="SCANWELL LOGISTICS SPAIN ,S.L."/>
    <s v="MAEU9172435"/>
    <d v="2026-01-14T00:00:00"/>
    <s v="AXEL MAERSK"/>
    <d v="2026-01-19T11:00:00"/>
    <s v="BUTRANSA"/>
    <s v="MAERSK"/>
    <x v="1"/>
    <s v="sí"/>
    <m/>
    <d v="2026-01-15T10:37:06"/>
    <d v="2026-01-15T17:31:38"/>
    <n v="1"/>
    <n v="4.015902777777228"/>
    <n v="6.9088888888363726"/>
    <s v="YES"/>
  </r>
  <r>
    <s v="DAMCO SPAIN, S.L."/>
    <s v="MRSU5940540"/>
    <d v="2026-01-14T00:00:00"/>
    <s v="AXEL MAERSK"/>
    <d v="2026-01-21T10:00:00"/>
    <s v="BUTRANSA"/>
    <s v="MAERSK"/>
    <x v="1"/>
    <s v="sí"/>
    <m/>
    <d v="2026-01-15T10:37:06"/>
    <d v="2026-01-16T11:52:24"/>
    <n v="1"/>
    <n v="5.9742361111057107"/>
    <n v="25.255000000004657"/>
    <s v="YES"/>
  </r>
  <r>
    <s v="DAMCO SPAIN, S.L."/>
    <s v="HASU4473097"/>
    <d v="2026-01-14T00:00:00"/>
    <s v="AXEL MAERSK"/>
    <d v="2026-01-21T11:00:00"/>
    <s v="BUTRANSA"/>
    <s v="MAERSK"/>
    <x v="1"/>
    <s v="sí"/>
    <m/>
    <d v="2026-01-15T10:37:06"/>
    <d v="2026-01-16T11:53:01"/>
    <n v="1"/>
    <n v="6.015902777777228"/>
    <n v="25.265277777740266"/>
    <s v="YES"/>
  </r>
  <r>
    <s v="DAMCO SPAIN, S.L."/>
    <s v="MRSU6189710"/>
    <d v="2026-01-14T00:00:00"/>
    <s v="AXEL MAERSK"/>
    <d v="2026-01-22T08:00:00"/>
    <s v="BUTRANSA"/>
    <s v="MAERSK"/>
    <x v="1"/>
    <s v="sí"/>
    <m/>
    <d v="2026-01-15T10:37:06"/>
    <d v="2026-01-16T11:54:45"/>
    <n v="1"/>
    <n v="6.890902777777228"/>
    <n v="25.294166666571982"/>
    <s v="YES"/>
  </r>
  <r>
    <s v="DAMCO SPAIN, S.L."/>
    <s v="MSKU9858378"/>
    <d v="2026-01-14T00:00:00"/>
    <s v="MAERSK CINCINNATI"/>
    <d v="2026-01-16T00:00:00"/>
    <s v="ARGO"/>
    <s v="MAERSK"/>
    <x v="0"/>
    <s v="sí"/>
    <s v="no hay SIC 15/01"/>
    <d v="2026-01-15T10:38:43"/>
    <d v="2026-01-15T15:36:57"/>
    <n v="1"/>
    <n v="0.55644675925577758"/>
    <n v="4.9705555555410683"/>
    <s v="NO"/>
  </r>
  <r>
    <s v="DAMCO SPAIN, S.L."/>
    <s v="CAJU5297005"/>
    <d v="2026-01-19T00:00:00"/>
    <s v="BEIJING MAERSK"/>
    <d v="2026-01-20T00:00:00"/>
    <s v="APM"/>
    <s v="MAERSK"/>
    <x v="0"/>
    <s v="sí"/>
    <s v="TREN"/>
    <d v="2026-01-15T11:56:37"/>
    <d v="2026-01-15T12:34:49"/>
    <n v="1"/>
    <n v="4.5023495370405726"/>
    <n v="0.6366666667163372"/>
    <s v="YES"/>
  </r>
  <r>
    <s v="DAMCO SPAIN, S.L."/>
    <s v="CAAU6374199"/>
    <d v="2026-01-19T00:00:00"/>
    <s v="BEIJING MAERSK"/>
    <d v="2026-01-21T00:00:00"/>
    <s v="SYRTRANS"/>
    <s v="MAERSK"/>
    <x v="0"/>
    <s v="sí"/>
    <m/>
    <d v="2026-01-15T12:00:18"/>
    <d v="2026-01-15T16:36:37"/>
    <n v="1"/>
    <n v="5.499791666668898"/>
    <n v="4.6052777777658775"/>
    <s v="YES"/>
  </r>
  <r>
    <s v="DAMCO SPAIN, S.L."/>
    <s v="CAAU6752072"/>
    <d v="2026-01-19T00:00:00"/>
    <s v="BEIJING MAERSK"/>
    <d v="2026-01-20T00:00:00"/>
    <s v="SYRTRANS"/>
    <s v="MAERSK"/>
    <x v="0"/>
    <s v="sí"/>
    <m/>
    <d v="2026-01-15T12:00:18"/>
    <d v="2026-01-15T12:43:36"/>
    <n v="1"/>
    <n v="4.499791666668898"/>
    <n v="0.7216666666790843"/>
    <s v="YES"/>
  </r>
  <r>
    <s v="DAMCO SPAIN, S.L."/>
    <s v="CAIU4480980"/>
    <d v="2026-01-19T00:00:00"/>
    <s v="BEIJING MAERSK"/>
    <d v="2026-01-21T00:00:00"/>
    <s v="SYRTRANS"/>
    <s v="HAPAG"/>
    <x v="0"/>
    <s v="sí"/>
    <m/>
    <d v="2026-01-15T12:00:18"/>
    <d v="2026-01-16T08:53:47"/>
    <n v="1"/>
    <n v="5.499791666668898"/>
    <n v="20.891388888994697"/>
    <s v="YES"/>
  </r>
  <r>
    <s v="DAMCO SPAIN, S.L."/>
    <s v="FFAU7603987"/>
    <d v="2026-01-19T00:00:00"/>
    <s v="BEIJING MAERSK"/>
    <d v="2026-01-21T00:00:00"/>
    <s v="SYRTRANS"/>
    <s v="MAERSK"/>
    <x v="0"/>
    <s v="sí"/>
    <m/>
    <d v="2026-01-15T12:00:18"/>
    <d v="2026-01-15T16:38:23"/>
    <n v="1"/>
    <n v="5.499791666668898"/>
    <n v="4.6347222222830169"/>
    <s v="YES"/>
  </r>
  <r>
    <s v="DAMCO SPAIN, S.L."/>
    <s v="HASU1506617"/>
    <d v="2026-01-19T00:00:00"/>
    <s v="BEIJING MAERSK"/>
    <d v="2026-01-21T00:00:00"/>
    <s v="SYRTRANS"/>
    <s v="MAERSK"/>
    <x v="0"/>
    <s v="sí"/>
    <m/>
    <d v="2026-01-15T12:00:18"/>
    <d v="2026-01-16T08:54:30"/>
    <n v="1"/>
    <n v="5.499791666668898"/>
    <n v="20.903333333437331"/>
    <s v="YES"/>
  </r>
  <r>
    <s v="DSV AIR&amp;SEA SAU"/>
    <s v="HASU4139876"/>
    <d v="2026-01-19T00:00:00"/>
    <s v="BEIJING MAERSK"/>
    <d v="2026-01-20T00:00:00"/>
    <s v="SYRTRANS"/>
    <s v="MAERSK"/>
    <x v="0"/>
    <s v="sí"/>
    <m/>
    <d v="2026-01-15T12:00:18"/>
    <d v="2026-01-15T12:42:55"/>
    <n v="1"/>
    <n v="4.499791666668898"/>
    <n v="0.71027777774725109"/>
    <s v="YES"/>
  </r>
  <r>
    <s v="DSV AIR&amp;SEA SAU"/>
    <s v="HASU4669367"/>
    <d v="2026-01-19T00:00:00"/>
    <s v="BEIJING MAERSK"/>
    <d v="2026-01-21T00:00:00"/>
    <s v="SYRTRANS"/>
    <s v="MAERSK"/>
    <x v="0"/>
    <s v="sí"/>
    <m/>
    <d v="2026-01-15T12:00:18"/>
    <d v="2026-01-16T08:55:20"/>
    <n v="1"/>
    <n v="5.499791666668898"/>
    <n v="20.917222222255077"/>
    <s v="YES"/>
  </r>
  <r>
    <s v="DAMCO SPAIN, S.L."/>
    <s v="MAEU9176507"/>
    <d v="2026-01-19T00:00:00"/>
    <s v="BEIJING MAERSK"/>
    <d v="2026-01-21T00:00:00"/>
    <s v="SYRTRANS"/>
    <s v="MAERSK"/>
    <x v="0"/>
    <s v="sí"/>
    <m/>
    <d v="2026-01-15T12:00:18"/>
    <d v="2026-01-16T08:58:07"/>
    <n v="1"/>
    <n v="5.499791666668898"/>
    <n v="20.963611111161299"/>
    <s v="YES"/>
  </r>
  <r>
    <s v="DAMCO SPAIN, S.L."/>
    <s v="MRKU0104082"/>
    <d v="2026-01-19T00:00:00"/>
    <s v="BEIJING MAERSK"/>
    <d v="2026-01-21T00:00:00"/>
    <s v="SYRTRANS"/>
    <s v="MAERSK"/>
    <x v="0"/>
    <s v="sí"/>
    <m/>
    <d v="2026-01-15T12:00:18"/>
    <d v="2026-01-16T08:58:07"/>
    <n v="1"/>
    <n v="5.499791666668898"/>
    <n v="20.963611111161299"/>
    <s v="YES"/>
  </r>
  <r>
    <s v="DSV AIR&amp;SEA SAU"/>
    <s v="MRKU0312316"/>
    <d v="2026-01-19T00:00:00"/>
    <s v="BEIJING MAERSK"/>
    <d v="2026-01-21T00:00:00"/>
    <s v="SYRTRANS"/>
    <s v="MAERSK"/>
    <x v="0"/>
    <s v="sí"/>
    <m/>
    <d v="2026-01-15T12:00:18"/>
    <d v="2026-01-16T08:55:20"/>
    <n v="1"/>
    <n v="5.499791666668898"/>
    <n v="20.917222222255077"/>
    <s v="YES"/>
  </r>
  <r>
    <s v="KUEHNE + NAGEL CO., LTD."/>
    <s v="MRKU0685156"/>
    <d v="2026-01-19T00:00:00"/>
    <s v="BEIJING MAERSK"/>
    <d v="2026-01-20T00:00:00"/>
    <s v="SYRTRANS"/>
    <s v="MAERSK"/>
    <x v="0"/>
    <s v="sí"/>
    <m/>
    <d v="2026-01-15T12:00:18"/>
    <d v="2026-01-15T12:44:06"/>
    <n v="1"/>
    <n v="4.499791666668898"/>
    <n v="0.73000000003958121"/>
    <s v="YES"/>
  </r>
  <r>
    <s v="DAMCO SPAIN, S.L."/>
    <s v="MRKU0717422"/>
    <d v="2026-01-19T00:00:00"/>
    <s v="BEIJING MAERSK"/>
    <d v="2026-01-21T00:00:00"/>
    <s v="SYRTRANS"/>
    <s v="MAERSK"/>
    <x v="0"/>
    <s v="sí"/>
    <m/>
    <d v="2026-01-15T12:00:18"/>
    <d v="2026-01-15T16:36:38"/>
    <n v="1"/>
    <n v="5.499791666668898"/>
    <n v="4.6055555556085892"/>
    <s v="YES"/>
  </r>
  <r>
    <s v="KUEHNE + NAGEL CO., LTD."/>
    <s v="MRKU0902061"/>
    <d v="2026-01-19T00:00:00"/>
    <s v="BEIJING MAERSK"/>
    <d v="2026-01-20T00:00:00"/>
    <s v="SYRTRANS"/>
    <s v="MAERSK"/>
    <x v="0"/>
    <s v="sí"/>
    <m/>
    <d v="2026-01-15T12:00:18"/>
    <d v="2026-01-15T12:44:42"/>
    <n v="1"/>
    <n v="4.499791666668898"/>
    <n v="0.7400000001071021"/>
    <s v="YES"/>
  </r>
  <r>
    <s v="DSV AIR&amp;SEA SAU"/>
    <s v="MRKU3091564"/>
    <d v="2026-01-19T00:00:00"/>
    <s v="BEIJING MAERSK"/>
    <d v="2026-01-21T00:00:00"/>
    <s v="SYRTRANS"/>
    <s v="MAERSK"/>
    <x v="0"/>
    <s v="sí"/>
    <m/>
    <d v="2026-01-15T12:00:18"/>
    <d v="2026-01-16T08:55:21"/>
    <n v="1"/>
    <n v="5.499791666668898"/>
    <n v="20.917500000097789"/>
    <s v="YES"/>
  </r>
  <r>
    <s v="ORIGIN SOLUTIONS LTD."/>
    <s v="MRKU3322175"/>
    <d v="2026-01-19T00:00:00"/>
    <s v="BEIJING MAERSK"/>
    <d v="2026-01-21T00:00:00"/>
    <s v="SYRTRANS"/>
    <s v="MAERSK"/>
    <x v="0"/>
    <s v="sí"/>
    <m/>
    <d v="2026-01-15T12:00:18"/>
    <d v="2026-01-16T08:58:08"/>
    <n v="1"/>
    <n v="5.499791666668898"/>
    <n v="20.963888889004011"/>
    <s v="YES"/>
  </r>
  <r>
    <s v="DAMCO SPAIN, S.L."/>
    <s v="MRKU4374403"/>
    <d v="2026-01-19T00:00:00"/>
    <s v="BEIJING MAERSK"/>
    <d v="2026-01-22T00:00:00"/>
    <s v="SYRTRANS"/>
    <s v="MAERSK"/>
    <x v="0"/>
    <s v="sí"/>
    <m/>
    <d v="2026-01-15T12:00:18"/>
    <d v="2026-01-15T16:38:26"/>
    <n v="1"/>
    <n v="6.499791666668898"/>
    <n v="4.6355555556365289"/>
    <s v="YES"/>
  </r>
  <r>
    <s v="MGH LOGISTICS PVT LIMITED"/>
    <s v="MRKU5420735"/>
    <d v="2026-01-19T00:00:00"/>
    <s v="BEIJING MAERSK"/>
    <d v="2026-01-20T00:00:00"/>
    <s v="SYRTRANS"/>
    <s v="MAERSK"/>
    <x v="0"/>
    <s v="sí"/>
    <m/>
    <d v="2026-01-15T12:00:18"/>
    <d v="2026-01-15T12:45:16"/>
    <n v="1"/>
    <n v="4.499791666668898"/>
    <n v="0.74944444448919967"/>
    <s v="YES"/>
  </r>
  <r>
    <s v="DSV AIR&amp;SEA SAU"/>
    <s v="MRSU4096820"/>
    <d v="2026-01-19T00:00:00"/>
    <s v="BEIJING MAERSK"/>
    <d v="2026-01-21T00:00:00"/>
    <s v="SYRTRANS"/>
    <s v="MAERSK"/>
    <x v="0"/>
    <s v="sí"/>
    <m/>
    <d v="2026-01-15T12:00:18"/>
    <d v="2026-01-16T08:58:03"/>
    <n v="1"/>
    <n v="5.499791666668898"/>
    <n v="20.962500000139698"/>
    <s v="YES"/>
  </r>
  <r>
    <s v="DAMCO SPAIN, S.L."/>
    <s v="MRSU4704149"/>
    <d v="2026-01-19T00:00:00"/>
    <s v="BEIJING MAERSK"/>
    <d v="2026-01-21T00:00:00"/>
    <s v="SYRTRANS"/>
    <s v="MAERSK"/>
    <x v="0"/>
    <s v="sí"/>
    <m/>
    <d v="2026-01-15T12:00:18"/>
    <d v="2026-01-15T16:38:26"/>
    <n v="1"/>
    <n v="5.499791666668898"/>
    <n v="4.6355555556365289"/>
    <s v="YES"/>
  </r>
  <r>
    <s v="SCANWELL LOGISTICS SPAIN ,S.L."/>
    <s v="MRSU4731376"/>
    <d v="2026-01-19T00:00:00"/>
    <s v="BEIJING MAERSK"/>
    <d v="2026-01-21T00:00:00"/>
    <s v="SYRTRANS"/>
    <s v="MAERSK"/>
    <x v="0"/>
    <s v="sí"/>
    <m/>
    <d v="2026-01-15T12:00:18"/>
    <d v="2026-01-16T09:00:09"/>
    <n v="1"/>
    <n v="5.499791666668898"/>
    <n v="20.997500000114087"/>
    <s v="YES"/>
  </r>
  <r>
    <s v="DAMCO SPAIN, S.L."/>
    <s v="MRSU5729060"/>
    <d v="2026-01-19T00:00:00"/>
    <s v="BEIJING MAERSK"/>
    <d v="2026-01-22T00:00:00"/>
    <s v="SYRTRANS"/>
    <s v="MAERSK"/>
    <x v="0"/>
    <s v="sí"/>
    <m/>
    <d v="2026-01-15T12:00:18"/>
    <d v="2026-01-15T16:38:26"/>
    <n v="1"/>
    <n v="6.499791666668898"/>
    <n v="4.6355555556365289"/>
    <s v="YES"/>
  </r>
  <r>
    <s v="DAMCO SPAIN, S.L."/>
    <s v="MRSU8228159"/>
    <d v="2026-01-19T00:00:00"/>
    <s v="BEIJING MAERSK"/>
    <d v="2026-01-22T00:00:00"/>
    <s v="SYRTRANS"/>
    <s v="MAERSK"/>
    <x v="0"/>
    <s v="sí"/>
    <m/>
    <d v="2026-01-15T12:00:18"/>
    <d v="2026-01-15T16:38:26"/>
    <n v="1"/>
    <n v="6.499791666668898"/>
    <n v="4.6355555556365289"/>
    <s v="YES"/>
  </r>
  <r>
    <s v="DAMCO SPAIN, S.L."/>
    <s v="MRSU8261579"/>
    <d v="2026-01-19T00:00:00"/>
    <s v="BEIJING MAERSK"/>
    <d v="2026-01-22T00:00:00"/>
    <s v="SYRTRANS"/>
    <s v="MAERSK"/>
    <x v="0"/>
    <s v="sí"/>
    <m/>
    <d v="2026-01-15T12:00:18"/>
    <d v="2026-01-15T16:38:26"/>
    <n v="1"/>
    <n v="6.499791666668898"/>
    <n v="4.6355555556365289"/>
    <s v="YES"/>
  </r>
  <r>
    <s v="DAMCO SPAIN, S.L."/>
    <s v="MRSU8807886"/>
    <d v="2026-01-19T00:00:00"/>
    <s v="BEIJING MAERSK"/>
    <d v="2026-01-21T00:00:00"/>
    <s v="SYRTRANS"/>
    <s v="MAERSK"/>
    <x v="0"/>
    <s v="sí"/>
    <m/>
    <d v="2026-01-15T12:00:18"/>
    <d v="2026-01-16T09:00:48"/>
    <n v="1"/>
    <n v="5.499791666668898"/>
    <n v="21.008333333360497"/>
    <s v="YES"/>
  </r>
  <r>
    <s v="SCANWELL LOGISTICS SPAIN ,S.L."/>
    <s v="MSKU1632255"/>
    <d v="2026-01-19T00:00:00"/>
    <s v="BEIJING MAERSK"/>
    <d v="2026-01-22T00:00:00"/>
    <s v="SYRTRANS"/>
    <s v="MAERSK"/>
    <x v="0"/>
    <s v="sí"/>
    <m/>
    <d v="2026-01-15T12:00:18"/>
    <d v="2026-01-16T11:22:16"/>
    <n v="1"/>
    <n v="6.499791666668898"/>
    <n v="23.36611111118691"/>
    <s v="YES"/>
  </r>
  <r>
    <s v="ORIGIN SOLUTIONS LTD."/>
    <s v="MSKU4726002"/>
    <d v="2026-01-19T00:00:00"/>
    <s v="BEIJING MAERSK"/>
    <d v="2026-01-21T00:00:00"/>
    <s v="SYRTRANS"/>
    <s v="MAERSK"/>
    <x v="0"/>
    <s v="sí"/>
    <m/>
    <d v="2026-01-15T12:00:18"/>
    <d v="2026-01-16T09:02:28"/>
    <n v="1"/>
    <n v="5.499791666668898"/>
    <n v="21.036111111170612"/>
    <s v="YES"/>
  </r>
  <r>
    <s v="DAMCO SPAIN, S.L."/>
    <s v="MSKU6946942"/>
    <d v="2026-01-19T00:00:00"/>
    <s v="BEIJING MAERSK"/>
    <d v="2026-01-21T00:00:00"/>
    <s v="SYRTRANS"/>
    <s v="MAERSK"/>
    <x v="0"/>
    <s v="sí"/>
    <m/>
    <d v="2026-01-15T12:00:18"/>
    <d v="2026-01-16T09:02:28"/>
    <n v="1"/>
    <n v="5.499791666668898"/>
    <n v="21.036111111170612"/>
    <s v="YES"/>
  </r>
  <r>
    <s v="DSV AIR&amp;SEA SAU"/>
    <s v="MSKU9348883"/>
    <d v="2026-01-19T00:00:00"/>
    <s v="BEIJING MAERSK"/>
    <d v="2026-01-20T00:00:00"/>
    <s v="SYRTRANS"/>
    <s v="MAERSK"/>
    <x v="0"/>
    <s v="sí"/>
    <m/>
    <d v="2026-01-15T12:00:18"/>
    <d v="2026-01-15T12:46:21"/>
    <n v="1"/>
    <n v="4.499791666668898"/>
    <n v="0.76750000007450581"/>
    <s v="YES"/>
  </r>
  <r>
    <s v="DAMCO SPAIN, S.L."/>
    <s v="SEKU6718128"/>
    <d v="2026-01-19T00:00:00"/>
    <s v="BEIJING MAERSK"/>
    <d v="2026-01-22T00:00:00"/>
    <s v="SYRTRANS"/>
    <s v="MAERSK"/>
    <x v="0"/>
    <s v="sí"/>
    <m/>
    <d v="2026-01-15T12:00:18"/>
    <d v="2026-01-15T16:38:26"/>
    <n v="1"/>
    <n v="6.499791666668898"/>
    <n v="4.6355555556365289"/>
    <s v="YES"/>
  </r>
  <r>
    <s v="DAMCO SPAIN, S.L."/>
    <s v="SUDU7849283"/>
    <d v="2026-01-19T00:00:00"/>
    <s v="BEIJING MAERSK"/>
    <d v="2026-01-21T00:00:00"/>
    <s v="SYRTRANS"/>
    <s v="MAERSK"/>
    <x v="0"/>
    <s v="sí"/>
    <m/>
    <d v="2026-01-15T12:00:18"/>
    <d v="2026-01-16T09:02:26"/>
    <n v="1"/>
    <n v="5.499791666668898"/>
    <n v="21.035555555659812"/>
    <s v="YES"/>
  </r>
  <r>
    <s v="DSV AIR&amp;SEA SAU"/>
    <s v="TCNU6397713"/>
    <d v="2026-01-19T00:00:00"/>
    <s v="BEIJING MAERSK"/>
    <d v="2026-01-20T00:00:00"/>
    <s v="SYRTRANS"/>
    <s v="MAERSK"/>
    <x v="0"/>
    <s v="sí"/>
    <m/>
    <d v="2026-01-15T12:00:18"/>
    <d v="2026-01-15T12:42:55"/>
    <n v="1"/>
    <n v="4.499791666668898"/>
    <n v="0.71027777774725109"/>
    <s v="YES"/>
  </r>
  <r>
    <s v="MGH LOGISTICS PVT LIMITED"/>
    <s v="TLLU4770562"/>
    <d v="2026-01-19T00:00:00"/>
    <s v="BEIJING MAERSK"/>
    <d v="2026-01-20T00:00:00"/>
    <s v="SYRTRANS"/>
    <s v="MAERSK"/>
    <x v="0"/>
    <s v="sí"/>
    <m/>
    <d v="2026-01-15T12:00:18"/>
    <d v="2026-01-15T12:46:21"/>
    <n v="1"/>
    <n v="4.499791666668898"/>
    <n v="0.76750000007450581"/>
    <s v="YES"/>
  </r>
  <r>
    <s v="DAMCO SPAIN, S.L."/>
    <s v="UETU2821753"/>
    <d v="2026-01-19T00:00:00"/>
    <s v="BEIJING MAERSK"/>
    <d v="2026-01-21T00:00:00"/>
    <s v="SYRTRANS"/>
    <s v="HAPAG"/>
    <x v="0"/>
    <s v="sí"/>
    <m/>
    <d v="2026-01-15T12:00:18"/>
    <d v="2026-01-16T09:02:59"/>
    <n v="1"/>
    <n v="5.499791666668898"/>
    <n v="21.044722222199198"/>
    <s v="YES"/>
  </r>
  <r>
    <s v="SCAN GLOBAL LOGISTICS SPAIN SLU"/>
    <s v="MSKU0376415"/>
    <d v="2026-01-19T00:00:00"/>
    <s v="BEIJING MAERSK"/>
    <d v="2026-01-19T00:00:00"/>
    <s v="TET"/>
    <s v="MAERSK"/>
    <x v="0"/>
    <s v="sí"/>
    <m/>
    <d v="2026-01-15T13:40:53"/>
    <d v="2026-01-15T16:43:02"/>
    <n v="1"/>
    <n v="3.4299421296309447"/>
    <n v="3.0358333333279006"/>
    <s v="YES"/>
  </r>
  <r>
    <s v="SCAN GLOBAL LOGISTICS SPAIN SLU"/>
    <s v="MSKU4827693"/>
    <d v="2026-01-19T00:00:00"/>
    <s v="BEIJING MAERSK"/>
    <d v="2026-01-19T00:00:00"/>
    <s v="TET"/>
    <s v="MAERSK"/>
    <x v="0"/>
    <s v="sí"/>
    <m/>
    <d v="2026-01-15T13:40:53"/>
    <d v="2026-01-15T16:43:05"/>
    <n v="1"/>
    <n v="3.4299421296309447"/>
    <n v="3.0366666666814126"/>
    <s v="YES"/>
  </r>
  <r>
    <s v="SCAN GLOBAL LOGISTICS SPAIN SLU"/>
    <s v="CAAU9975038"/>
    <d v="2026-01-19T00:00:00"/>
    <s v="BEIJING MAERSK"/>
    <d v="2026-01-19T00:00:00"/>
    <s v="TET"/>
    <s v="MAERSK"/>
    <x v="0"/>
    <s v="sí"/>
    <m/>
    <d v="2026-01-15T13:40:53"/>
    <d v="2026-01-15T16:43:05"/>
    <n v="1"/>
    <n v="3.4299421296309447"/>
    <n v="3.0366666666814126"/>
    <s v="YES"/>
  </r>
  <r>
    <s v="ORIGIN SOLUTIONS LTD."/>
    <s v="MRSU4811785"/>
    <d v="2026-01-19T00:00:00"/>
    <s v="BEIJING MAERSK"/>
    <d v="2026-01-19T00:00:00"/>
    <s v="TET"/>
    <s v="MAERSK"/>
    <x v="0"/>
    <s v="sí"/>
    <m/>
    <d v="2026-01-15T13:40:53"/>
    <d v="2026-01-15T16:47:35"/>
    <n v="1"/>
    <n v="3.4299421296309447"/>
    <n v="3.1116666667512618"/>
    <s v="YES"/>
  </r>
  <r>
    <s v="DAMCO SPAIN, S.L."/>
    <s v="MRSU6109572"/>
    <d v="2026-01-19T00:00:00"/>
    <s v="BEIJING MAERSK"/>
    <d v="2026-01-19T00:00:00"/>
    <s v="TET"/>
    <s v="MAERSK"/>
    <x v="0"/>
    <s v="sí"/>
    <m/>
    <d v="2026-01-15T13:40:53"/>
    <d v="2026-01-15T16:49:09"/>
    <n v="1"/>
    <n v="3.4299421296309447"/>
    <n v="3.1377777778543532"/>
    <s v="YES"/>
  </r>
  <r>
    <s v="SCAN GLOBAL LOGISTICS SPAIN SLU"/>
    <s v="MIEU3015137"/>
    <d v="2026-01-19T00:00:00"/>
    <s v="BEIJING MAERSK"/>
    <d v="2026-01-19T00:00:00"/>
    <s v="TET"/>
    <s v="MAERSK"/>
    <x v="0"/>
    <s v="sí"/>
    <m/>
    <d v="2026-01-15T13:40:53"/>
    <d v="2026-01-15T16:43:05"/>
    <n v="1"/>
    <n v="3.4299421296309447"/>
    <n v="3.0366666666814126"/>
    <s v="YES"/>
  </r>
  <r>
    <s v="SCAN GLOBAL LOGISTICS SPAIN SLU"/>
    <s v="MSKU4818752"/>
    <d v="2026-01-19T00:00:00"/>
    <s v="BEIJING MAERSK"/>
    <d v="2026-01-19T00:00:00"/>
    <s v="TET"/>
    <s v="MAERSK"/>
    <x v="0"/>
    <s v="sí"/>
    <m/>
    <d v="2026-01-15T13:40:53"/>
    <d v="2026-01-15T16:43:05"/>
    <n v="1"/>
    <n v="3.4299421296309447"/>
    <n v="3.0366666666814126"/>
    <s v="YES"/>
  </r>
  <r>
    <s v="SCAN GLOBAL LOGISTICS SPAIN SLU"/>
    <s v="TCKU7744793"/>
    <d v="2026-01-19T00:00:00"/>
    <s v="BEIJING MAERSK"/>
    <d v="2026-01-19T00:00:00"/>
    <s v="TET"/>
    <s v="MAERSK"/>
    <x v="0"/>
    <s v="sí"/>
    <m/>
    <d v="2026-01-15T13:40:53"/>
    <d v="2026-01-15T16:43:05"/>
    <n v="1"/>
    <n v="3.4299421296309447"/>
    <n v="3.0366666666814126"/>
    <s v="YES"/>
  </r>
  <r>
    <s v="SCAN GLOBAL LOGISTICS SPAIN SLU"/>
    <s v="TLLU5823538"/>
    <d v="2026-01-19T00:00:00"/>
    <s v="BEIJING MAERSK"/>
    <d v="2026-01-19T00:00:00"/>
    <s v="TET"/>
    <s v="MAERSK"/>
    <x v="0"/>
    <s v="sí"/>
    <m/>
    <d v="2026-01-15T13:40:53"/>
    <d v="2026-01-15T16:43:05"/>
    <n v="1"/>
    <n v="3.4299421296309447"/>
    <n v="3.0366666666814126"/>
    <s v="YES"/>
  </r>
  <r>
    <s v="DAMCO SPAIN, S.L."/>
    <s v="UACU8503159"/>
    <d v="2026-01-19T00:00:00"/>
    <s v="BEIJING MAERSK"/>
    <d v="2026-01-19T00:00:00"/>
    <s v="TET"/>
    <s v="HAPAG"/>
    <x v="0"/>
    <s v="sí"/>
    <m/>
    <d v="2026-01-15T13:40:53"/>
    <d v="2026-01-15T16:49:51"/>
    <n v="1"/>
    <n v="3.4299421296309447"/>
    <n v="3.1494444444542751"/>
    <s v="YES"/>
  </r>
  <r>
    <s v="ORIGIN SOLUTIONS LTD."/>
    <s v="MRSU6533301"/>
    <d v="2026-01-19T00:00:00"/>
    <s v="BEIJING MAERSK"/>
    <d v="2026-01-19T00:00:00"/>
    <s v="TET"/>
    <s v="MAERSK"/>
    <x v="0"/>
    <s v="sí"/>
    <m/>
    <d v="2026-01-15T13:40:53"/>
    <d v="2026-01-15T16:44:23"/>
    <n v="1"/>
    <n v="3.4299421296309447"/>
    <n v="3.0583333333488554"/>
    <s v="YES"/>
  </r>
  <r>
    <s v="SCAN GLOBAL LOGISTICS SPAIN SLU"/>
    <s v="BEAU5215708"/>
    <d v="2026-01-19T00:00:00"/>
    <s v="BEIJING MAERSK"/>
    <d v="2026-01-19T00:00:00"/>
    <s v="TET"/>
    <s v="MAERSK"/>
    <x v="0"/>
    <s v="sí"/>
    <m/>
    <d v="2026-01-15T13:40:53"/>
    <d v="2026-01-15T16:43:05"/>
    <n v="1"/>
    <n v="3.4299421296309447"/>
    <n v="3.0366666666814126"/>
    <s v="YES"/>
  </r>
  <r>
    <s v="DAMCO SPAIN, S.L."/>
    <s v="MSKU4646680"/>
    <d v="2026-01-19T00:00:00"/>
    <s v="BEIJING MAERSK"/>
    <d v="2026-01-19T00:00:00"/>
    <s v="TET"/>
    <s v="MAERSK"/>
    <x v="0"/>
    <s v="sí"/>
    <m/>
    <d v="2026-01-15T13:40:53"/>
    <d v="2026-01-15T16:45:41"/>
    <n v="1"/>
    <n v="3.4299421296309447"/>
    <n v="3.0800000000162981"/>
    <s v="YES"/>
  </r>
  <r>
    <s v="DAMCO SPAIN, S.L."/>
    <s v="MRSU7869775"/>
    <d v="2026-01-19T00:00:00"/>
    <s v="BEIJING MAERSK"/>
    <d v="2026-01-19T00:00:00"/>
    <s v="TET"/>
    <s v="MAERSK"/>
    <x v="0"/>
    <s v="sí"/>
    <m/>
    <d v="2026-01-15T13:40:53"/>
    <d v="2026-01-15T16:49:10"/>
    <n v="1"/>
    <n v="3.4299421296309447"/>
    <n v="3.1380555555224419"/>
    <s v="YES"/>
  </r>
  <r>
    <s v="DAMCO SPAIN, S.L."/>
    <s v="MAEU9253331"/>
    <d v="2026-01-19T00:00:00"/>
    <s v="BEIJING MAERSK"/>
    <d v="2026-01-19T00:00:00"/>
    <s v="TET"/>
    <s v="MAERSK"/>
    <x v="0"/>
    <s v="sí"/>
    <m/>
    <d v="2026-01-15T13:40:53"/>
    <d v="2026-01-15T16:45:43"/>
    <n v="1"/>
    <n v="3.4299421296309447"/>
    <n v="3.0805555555270985"/>
    <s v="YES"/>
  </r>
  <r>
    <s v="DAMCO SPAIN, S.L."/>
    <s v="HAMU2938784"/>
    <d v="2026-01-19T00:00:00"/>
    <s v="BEIJING MAERSK"/>
    <d v="2026-01-19T00:00:00"/>
    <s v="TET"/>
    <s v="HAPAG"/>
    <x v="0"/>
    <s v="sí"/>
    <m/>
    <d v="2026-01-15T13:40:53"/>
    <d v="2026-01-15T16:53:07"/>
    <n v="1"/>
    <n v="3.4299421296309447"/>
    <n v="3.2038888888782822"/>
    <s v="YES"/>
  </r>
  <r>
    <s v="DAMCO SPAIN, S.L."/>
    <s v="MAEU9172820"/>
    <d v="2026-01-19T00:00:00"/>
    <s v="BEIJING MAERSK"/>
    <d v="2026-01-19T00:00:00"/>
    <s v="TET"/>
    <s v="MAERSK"/>
    <x v="0"/>
    <s v="sí"/>
    <m/>
    <d v="2026-01-15T13:40:53"/>
    <d v="2026-01-15T16:53:43"/>
    <n v="1"/>
    <n v="3.4299421296309447"/>
    <n v="3.213888888945803"/>
    <s v="YES"/>
  </r>
  <r>
    <s v="SCAN GLOBAL LOGISTICS SPAIN SLU"/>
    <s v="MSKU4759095"/>
    <d v="2026-01-19T00:00:00"/>
    <s v="BEIJING MAERSK"/>
    <d v="2026-01-19T00:00:00"/>
    <s v="TET"/>
    <s v="MAERSK"/>
    <x v="0"/>
    <s v="sí"/>
    <m/>
    <d v="2026-01-15T13:40:53"/>
    <d v="2026-01-16T15:01:48"/>
    <n v="1"/>
    <n v="3.4299421296309447"/>
    <n v="25.348611111170612"/>
    <s v="YES"/>
  </r>
  <r>
    <s v="DAMCO SPAIN, S.L."/>
    <s v="MAEU9217421"/>
    <d v="2026-01-19T00:00:00"/>
    <s v="BEIJING MAERSK"/>
    <d v="2026-01-19T00:00:00"/>
    <s v="TET"/>
    <s v="MAERSK"/>
    <x v="0"/>
    <s v="sí"/>
    <m/>
    <d v="2026-01-15T13:40:53"/>
    <d v="2026-01-15T16:55:14"/>
    <n v="1"/>
    <n v="3.4299421296309447"/>
    <n v="3.2391666666953824"/>
    <s v="YES"/>
  </r>
  <r>
    <s v="DAMCO SPAIN, S.L."/>
    <s v="FANU3666830"/>
    <d v="2026-01-19T00:00:00"/>
    <s v="BEIJING MAERSK"/>
    <d v="2026-01-19T00:00:00"/>
    <s v="TET"/>
    <s v="HAPAG"/>
    <x v="0"/>
    <s v="sí"/>
    <m/>
    <d v="2026-01-15T13:40:53"/>
    <d v="2026-01-15T16:56:42"/>
    <n v="1"/>
    <n v="3.4299421296309447"/>
    <n v="3.2636111110914499"/>
    <s v="YES"/>
  </r>
  <r>
    <s v="SCAN GLOBAL LOGISTICS SPAIN SLU"/>
    <s v="MSKU4736546"/>
    <d v="2026-01-19T00:00:00"/>
    <s v="BEIJING MAERSK"/>
    <d v="2026-01-19T00:00:00"/>
    <s v="TET"/>
    <s v="MAERSK"/>
    <x v="0"/>
    <s v="sí"/>
    <m/>
    <d v="2026-01-15T13:40:53"/>
    <d v="2026-01-15T16:43:05"/>
    <n v="1"/>
    <n v="3.4299421296309447"/>
    <n v="3.0366666666814126"/>
    <s v="YES"/>
  </r>
  <r>
    <s v="DAMCO SPAIN, S.L."/>
    <s v="MAEU9171280"/>
    <d v="2026-01-19T00:00:00"/>
    <s v="BEIJING MAERSK"/>
    <d v="2026-01-19T00:00:00"/>
    <s v="TET"/>
    <s v="MAERSK"/>
    <x v="0"/>
    <s v="sí"/>
    <m/>
    <d v="2026-01-15T13:40:53"/>
    <d v="2026-01-15T16:45:43"/>
    <n v="1"/>
    <n v="3.4299421296309447"/>
    <n v="3.0805555555270985"/>
    <s v="YES"/>
  </r>
  <r>
    <s v="SCAN GLOBAL LOGISTICS SPAIN SLU"/>
    <s v="MVIU0010935"/>
    <d v="2026-01-19T00:00:00"/>
    <s v="BEIJING MAERSK"/>
    <d v="2026-01-19T00:00:00"/>
    <s v="TET"/>
    <s v="MAERSK"/>
    <x v="0"/>
    <s v="sí"/>
    <m/>
    <d v="2026-01-15T13:40:53"/>
    <d v="2026-01-15T16:43:05"/>
    <n v="1"/>
    <n v="3.4299421296309447"/>
    <n v="3.0366666666814126"/>
    <s v="YES"/>
  </r>
  <r>
    <s v="SCAN GLOBAL LOGISTICS SPAIN SLU"/>
    <s v="PONU8168341"/>
    <d v="2026-01-19T00:00:00"/>
    <s v="BEIJING MAERSK"/>
    <d v="2026-01-19T00:00:00"/>
    <s v="TET"/>
    <s v="MAERSK"/>
    <x v="0"/>
    <s v="sí"/>
    <m/>
    <d v="2026-01-15T13:40:53"/>
    <d v="2026-01-16T15:01:49"/>
    <n v="1"/>
    <n v="3.4299421296309447"/>
    <n v="25.348888888838701"/>
    <s v="YES"/>
  </r>
  <r>
    <s v="SCAN GLOBAL LOGISTICS SPAIN SLU"/>
    <s v="MRKU6235243"/>
    <d v="2026-01-19T00:00:00"/>
    <s v="BEIJING MAERSK"/>
    <d v="2026-01-19T00:00:00"/>
    <s v="TET"/>
    <s v="MAERSK"/>
    <x v="0"/>
    <s v="sí"/>
    <m/>
    <d v="2026-01-15T13:40:53"/>
    <d v="2026-01-16T15:01:49"/>
    <n v="1"/>
    <n v="3.4299421296309447"/>
    <n v="25.348888888838701"/>
    <s v="YES"/>
  </r>
  <r>
    <s v="SCAN GLOBAL LOGISTICS SPAIN SLU"/>
    <s v="CAIU5860645"/>
    <d v="2026-01-19T00:00:00"/>
    <s v="BEIJING MAERSK"/>
    <d v="2026-01-19T00:00:00"/>
    <s v="TET"/>
    <s v="MAERSK"/>
    <x v="0"/>
    <s v="sí"/>
    <m/>
    <d v="2026-01-15T13:40:53"/>
    <d v="2026-01-15T16:43:05"/>
    <n v="1"/>
    <n v="3.4299421296309447"/>
    <n v="3.0366666666814126"/>
    <s v="YES"/>
  </r>
  <r>
    <s v="ORIGIN SOLUTIONS LTD."/>
    <s v="TCKU6404778"/>
    <d v="2026-01-19T00:00:00"/>
    <s v="BEIJING MAERSK"/>
    <d v="2026-01-19T00:00:00"/>
    <s v="TET"/>
    <s v="MAERSK"/>
    <x v="0"/>
    <s v="sí"/>
    <m/>
    <d v="2026-01-15T13:40:53"/>
    <d v="2026-01-16T11:55:06"/>
    <n v="1"/>
    <n v="3.4299421296309447"/>
    <n v="22.23694444441935"/>
    <s v="YES"/>
  </r>
  <r>
    <s v="ORIGIN SOLUTIONS LTD."/>
    <s v="MRSU3695680"/>
    <d v="2026-01-19T00:00:00"/>
    <s v="BEIJING MAERSK"/>
    <d v="2026-01-19T00:00:00"/>
    <s v="TET"/>
    <s v="MAERSK"/>
    <x v="0"/>
    <s v="sí"/>
    <m/>
    <d v="2026-01-15T13:40:53"/>
    <d v="2026-01-15T16:47:36"/>
    <n v="1"/>
    <n v="3.4299421296309447"/>
    <n v="3.1119444444193505"/>
    <s v="YES"/>
  </r>
  <r>
    <s v="DAMCO SPAIN, S.L."/>
    <s v="MAEU9219384"/>
    <d v="2026-01-19T00:00:00"/>
    <s v="BEIJING MAERSK"/>
    <d v="2026-01-19T00:00:00"/>
    <s v="TET"/>
    <s v="MAERSK"/>
    <x v="0"/>
    <s v="sí"/>
    <m/>
    <d v="2026-01-15T13:40:53"/>
    <d v="2026-01-15T16:45:43"/>
    <n v="1"/>
    <n v="3.4299421296309447"/>
    <n v="3.0805555555270985"/>
    <s v="YES"/>
  </r>
  <r>
    <s v="SCAN GLOBAL LOGISTICS SPAIN SLU"/>
    <s v="MAEU9235791"/>
    <d v="2026-01-19T00:00:00"/>
    <s v="BEIJING MAERSK"/>
    <d v="2026-01-19T00:00:00"/>
    <s v="TET"/>
    <s v="MAERSK"/>
    <x v="0"/>
    <s v="sí"/>
    <m/>
    <d v="2026-01-15T13:40:53"/>
    <d v="2026-01-16T15:01:49"/>
    <n v="1"/>
    <n v="3.4299421296309447"/>
    <n v="25.348888888838701"/>
    <s v="YES"/>
  </r>
  <r>
    <s v="ORIGIN SOLUTIONS LTD."/>
    <s v="MRSU8782915"/>
    <d v="2026-01-19T00:00:00"/>
    <s v="BEIJING MAERSK"/>
    <d v="2026-01-19T00:00:00"/>
    <s v="TET"/>
    <s v="MAERSK"/>
    <x v="0"/>
    <s v="sí"/>
    <m/>
    <d v="2026-01-15T13:40:53"/>
    <d v="2026-01-16T11:58:12"/>
    <n v="1"/>
    <n v="3.4299421296309447"/>
    <n v="22.288611111114733"/>
    <s v="YES"/>
  </r>
  <r>
    <s v="ORIGIN SOLUTIONS LTD."/>
    <s v="HASU4906896"/>
    <d v="2026-01-19T00:00:00"/>
    <s v="BEIJING MAERSK"/>
    <d v="2026-01-19T00:00:00"/>
    <s v="TET"/>
    <s v="MAERSK"/>
    <x v="0"/>
    <s v="sí"/>
    <m/>
    <d v="2026-01-15T13:40:53"/>
    <d v="2026-01-16T11:58:13"/>
    <n v="1"/>
    <n v="3.4299421296309447"/>
    <n v="22.288888888957445"/>
    <s v="YES"/>
  </r>
  <r>
    <s v="DAMCO SPAIN, S.L."/>
    <s v="MSKU4717783"/>
    <d v="2026-01-19T00:00:00"/>
    <s v="BEIJING MAERSK"/>
    <d v="2026-01-19T00:00:00"/>
    <s v="TET"/>
    <s v="MAERSK"/>
    <x v="0"/>
    <s v="sí"/>
    <m/>
    <d v="2026-01-15T13:40:53"/>
    <d v="2026-01-16T14:36:49"/>
    <n v="1"/>
    <n v="3.4299421296309447"/>
    <n v="24.932222222210839"/>
    <s v="YES"/>
  </r>
  <r>
    <s v="SCAN GLOBAL LOGISTICS SPAIN SLU"/>
    <s v="HASU4743037"/>
    <d v="2026-01-19T00:00:00"/>
    <s v="BEIJING MAERSK"/>
    <d v="2026-01-20T00:00:00"/>
    <s v="TET"/>
    <s v="MAERSK"/>
    <x v="0"/>
    <s v="sí"/>
    <m/>
    <d v="2026-01-15T13:40:53"/>
    <d v="2026-01-16T15:03:33"/>
    <n v="1"/>
    <n v="4.4299421296309447"/>
    <n v="25.37777777784504"/>
    <s v="YES"/>
  </r>
  <r>
    <s v="SCAN GLOBAL LOGISTICS SPAIN SLU"/>
    <s v="MRSU7329838"/>
    <d v="2026-01-19T00:00:00"/>
    <s v="BEIJING MAERSK"/>
    <d v="2026-01-20T00:00:00"/>
    <s v="TET"/>
    <s v="MAERSK"/>
    <x v="0"/>
    <s v="sí"/>
    <m/>
    <d v="2026-01-15T13:40:53"/>
    <d v="2026-01-16T15:03:33"/>
    <n v="1"/>
    <n v="4.4299421296309447"/>
    <n v="25.37777777784504"/>
    <s v="YES"/>
  </r>
  <r>
    <s v="DAMCO SPAIN, S.L."/>
    <s v="HASU4934959"/>
    <d v="2026-01-19T00:00:00"/>
    <s v="BEIJING MAERSK"/>
    <d v="2026-01-20T00:00:00"/>
    <s v="TET"/>
    <s v="MAERSK"/>
    <x v="0"/>
    <s v="sí"/>
    <m/>
    <d v="2026-01-15T13:40:53"/>
    <d v="2026-01-16T08:34:58"/>
    <n v="1"/>
    <n v="4.4299421296309447"/>
    <n v="18.901388889004011"/>
    <s v="YES"/>
  </r>
  <r>
    <s v="DAMCO SPAIN, S.L."/>
    <s v="HAMU4227548"/>
    <d v="2026-01-19T00:00:00"/>
    <s v="BEIJING MAERSK"/>
    <d v="2026-01-20T00:00:00"/>
    <s v="TET"/>
    <s v="HAPAG"/>
    <x v="0"/>
    <s v="sí"/>
    <m/>
    <d v="2026-01-15T13:40:53"/>
    <d v="2026-01-16T08:35:37"/>
    <n v="1"/>
    <n v="4.4299421296309447"/>
    <n v="18.912222222250421"/>
    <s v="YES"/>
  </r>
  <r>
    <s v="SCAN GLOBAL LOGISTICS SPAIN SLU"/>
    <s v="TCNU1448947"/>
    <d v="2026-01-19T00:00:00"/>
    <s v="BEIJING MAERSK"/>
    <d v="2026-01-20T00:00:00"/>
    <s v="TET"/>
    <s v="MAERSK"/>
    <x v="0"/>
    <s v="sí"/>
    <m/>
    <d v="2026-01-15T13:40:53"/>
    <d v="2026-01-16T15:03:34"/>
    <n v="1"/>
    <n v="4.4299421296309447"/>
    <n v="25.378055555513129"/>
    <s v="YES"/>
  </r>
  <r>
    <s v="SCAN GLOBAL LOGISTICS SPAIN SLU"/>
    <s v="MRSU3115782"/>
    <d v="2026-01-19T00:00:00"/>
    <s v="BEIJING MAERSK"/>
    <d v="2026-01-20T00:00:00"/>
    <s v="TET"/>
    <s v="MAERSK"/>
    <x v="0"/>
    <s v="sí"/>
    <m/>
    <d v="2026-01-15T13:40:53"/>
    <d v="2026-01-16T15:03:34"/>
    <n v="1"/>
    <n v="4.4299421296309447"/>
    <n v="25.378055555513129"/>
    <s v="YES"/>
  </r>
  <r>
    <s v="ORIGIN SOLUTIONS LTD."/>
    <s v="CAAU8308832"/>
    <d v="2026-01-19T00:00:00"/>
    <s v="BEIJING MAERSK"/>
    <d v="2026-01-20T00:00:00"/>
    <s v="TET"/>
    <s v="MAERSK"/>
    <x v="0"/>
    <s v="sí"/>
    <m/>
    <d v="2026-01-15T13:40:53"/>
    <d v="2026-01-16T11:55:06"/>
    <n v="1"/>
    <n v="4.4299421296309447"/>
    <n v="22.23694444441935"/>
    <s v="YES"/>
  </r>
  <r>
    <s v="ORIGIN SOLUTIONS LTD."/>
    <s v="MSKU5430801"/>
    <d v="2026-01-19T00:00:00"/>
    <s v="BEIJING MAERSK"/>
    <d v="2026-01-20T00:00:00"/>
    <s v="TET"/>
    <s v="MAERSK"/>
    <x v="0"/>
    <s v="sí"/>
    <m/>
    <d v="2026-01-15T13:40:53"/>
    <d v="2026-01-16T11:55:07"/>
    <n v="1"/>
    <n v="4.4299421296309447"/>
    <n v="22.237222222262062"/>
    <s v="YES"/>
  </r>
  <r>
    <s v="DAMCO SPAIN, S.L."/>
    <s v="MRKU4097145"/>
    <d v="2026-01-19T00:00:00"/>
    <s v="BEIJING MAERSK"/>
    <d v="2026-01-20T00:00:00"/>
    <s v="TET"/>
    <s v="MAERSK"/>
    <x v="0"/>
    <s v="sí"/>
    <m/>
    <d v="2026-01-15T13:40:53"/>
    <d v="2026-01-16T11:59:16"/>
    <n v="1"/>
    <n v="4.4299421296309447"/>
    <n v="22.306388888857327"/>
    <s v="YES"/>
  </r>
  <r>
    <s v="SCAN GLOBAL LOGISTICS SPAIN SLU"/>
    <s v="MRSU5387943"/>
    <d v="2026-01-19T00:00:00"/>
    <s v="BEIJING MAERSK"/>
    <d v="2026-01-20T00:00:00"/>
    <s v="TET"/>
    <s v="MAERSK"/>
    <x v="0"/>
    <s v="sí"/>
    <m/>
    <d v="2026-01-15T13:40:53"/>
    <d v="2026-01-16T15:03:34"/>
    <n v="1"/>
    <n v="4.4299421296309447"/>
    <n v="25.378055555513129"/>
    <s v="YES"/>
  </r>
  <r>
    <s v="SCAN GLOBAL LOGISTICS SPAIN SLU"/>
    <s v="HASU4167306"/>
    <d v="2026-01-19T00:00:00"/>
    <s v="BEIJING MAERSK"/>
    <d v="2026-01-20T00:00:00"/>
    <s v="TET"/>
    <s v="MAERSK"/>
    <x v="0"/>
    <s v="sí"/>
    <m/>
    <d v="2026-01-15T13:40:53"/>
    <d v="2026-01-15T16:43:05"/>
    <n v="1"/>
    <n v="4.4299421296309447"/>
    <n v="3.0366666666814126"/>
    <s v="YES"/>
  </r>
  <r>
    <s v="DAMCO SPAIN, S.L."/>
    <s v="TGBU6851976"/>
    <d v="2026-01-19T00:00:00"/>
    <s v="BEIJING MAERSK"/>
    <d v="2026-01-20T00:00:00"/>
    <s v="TET"/>
    <s v="MAERSK"/>
    <x v="0"/>
    <s v="sí"/>
    <m/>
    <d v="2026-01-15T13:40:53"/>
    <d v="2026-01-16T12:00:16"/>
    <n v="1"/>
    <n v="4.4299421296309447"/>
    <n v="22.323055555578321"/>
    <s v="YES"/>
  </r>
  <r>
    <s v="ORIGIN SOLUTIONS LTD."/>
    <s v="MRSU4357841"/>
    <d v="2026-01-19T00:00:00"/>
    <s v="BEIJING MAERSK"/>
    <d v="2026-01-20T00:00:00"/>
    <s v="TET"/>
    <s v="MAERSK"/>
    <x v="0"/>
    <s v="sí"/>
    <m/>
    <d v="2026-01-15T13:40:53"/>
    <d v="2026-01-16T12:04:46"/>
    <n v="1"/>
    <n v="4.4299421296309447"/>
    <n v="22.39805555564817"/>
    <s v="YES"/>
  </r>
  <r>
    <s v="ORIGIN SOLUTIONS LTD."/>
    <s v="MSKU0900836"/>
    <d v="2026-01-19T00:00:00"/>
    <s v="BEIJING MAERSK"/>
    <d v="2026-01-20T00:00:00"/>
    <s v="TET"/>
    <s v="MAERSK"/>
    <x v="0"/>
    <s v="sí"/>
    <m/>
    <d v="2026-01-15T13:40:53"/>
    <d v="2026-01-16T12:04:47"/>
    <n v="1"/>
    <n v="4.4299421296309447"/>
    <n v="22.398333333316259"/>
    <s v="YES"/>
  </r>
  <r>
    <s v="DAMCO SPAIN, S.L."/>
    <s v="MRSU0115670"/>
    <d v="2026-01-19T00:00:00"/>
    <s v="BEIJING MAERSK"/>
    <d v="2026-01-20T00:00:00"/>
    <s v="TET"/>
    <s v="MAERSK"/>
    <x v="0"/>
    <s v="sí"/>
    <m/>
    <d v="2026-01-15T13:40:53"/>
    <d v="2026-01-16T12:00:16"/>
    <n v="1"/>
    <n v="4.4299421296309447"/>
    <n v="22.323055555578321"/>
    <s v="YES"/>
  </r>
  <r>
    <s v="DAMCO SPAIN, S.L."/>
    <s v="SUDU8863774"/>
    <d v="2026-01-19T00:00:00"/>
    <s v="BEIJING MAERSK"/>
    <d v="2026-01-20T00:00:00"/>
    <s v="TET"/>
    <s v="MAERSK"/>
    <x v="0"/>
    <s v="sí"/>
    <m/>
    <d v="2026-01-15T13:40:53"/>
    <d v="2026-01-16T11:56:28"/>
    <n v="1"/>
    <n v="4.4299421296309447"/>
    <n v="22.259722222283017"/>
    <s v="YES"/>
  </r>
  <r>
    <s v="DAMCO SPAIN, S.L."/>
    <s v="MAEU9210411"/>
    <d v="2026-01-19T00:00:00"/>
    <s v="BEIJING MAERSK"/>
    <d v="2026-01-20T00:00:00"/>
    <s v="TET"/>
    <s v="MAERSK"/>
    <x v="0"/>
    <s v="sí"/>
    <m/>
    <d v="2026-01-15T13:40:53"/>
    <d v="2026-01-15T16:45:43"/>
    <n v="1"/>
    <n v="4.4299421296309447"/>
    <n v="3.0805555555270985"/>
    <s v="YES"/>
  </r>
  <r>
    <s v="DAMCO SPAIN, S.L."/>
    <s v="HAMU4313780"/>
    <d v="2026-01-19T00:00:00"/>
    <s v="BEIJING MAERSK"/>
    <d v="2026-01-20T00:00:00"/>
    <s v="TET"/>
    <s v="HAPAG"/>
    <x v="0"/>
    <s v="sí"/>
    <m/>
    <d v="2026-01-15T13:40:53"/>
    <d v="2026-01-16T08:38:12"/>
    <n v="1"/>
    <n v="4.4299421296309447"/>
    <n v="18.955277777742594"/>
    <s v="YES"/>
  </r>
  <r>
    <s v="DAMCO SPAIN, S.L."/>
    <s v="HLBU1052662"/>
    <d v="2026-01-19T00:00:00"/>
    <s v="BEIJING MAERSK"/>
    <d v="2026-01-20T00:00:00"/>
    <s v="TET"/>
    <s v="HAPAG"/>
    <x v="0"/>
    <s v="sí"/>
    <m/>
    <d v="2026-01-15T13:40:53"/>
    <d v="2026-01-16T08:42:28"/>
    <n v="1"/>
    <n v="4.4299421296309447"/>
    <n v="19.026388888887595"/>
    <s v="YES"/>
  </r>
  <r>
    <s v="SCAN GLOBAL LOGISTICS SPAIN SLU"/>
    <s v="MRKU5864827"/>
    <d v="2026-01-19T00:00:00"/>
    <s v="BEIJING MAERSK"/>
    <d v="2026-01-20T00:00:00"/>
    <s v="TET"/>
    <s v="MAERSK"/>
    <x v="0"/>
    <s v="sí"/>
    <m/>
    <d v="2026-01-15T13:40:53"/>
    <d v="2026-01-16T15:03:34"/>
    <n v="1"/>
    <n v="4.4299421296309447"/>
    <n v="25.378055555513129"/>
    <s v="YES"/>
  </r>
  <r>
    <s v="ORIGIN SOLUTIONS LTD."/>
    <s v="MRSU6101490"/>
    <d v="2026-01-19T00:00:00"/>
    <s v="BEIJING MAERSK"/>
    <d v="2026-01-20T00:00:00"/>
    <s v="TET"/>
    <s v="MAERSK"/>
    <x v="0"/>
    <s v="sí"/>
    <m/>
    <d v="2026-01-15T13:40:53"/>
    <d v="2026-01-16T11:58:13"/>
    <n v="1"/>
    <n v="4.4299421296309447"/>
    <n v="22.288888888957445"/>
    <s v="YES"/>
  </r>
  <r>
    <s v="DAMCO SPAIN, S.L."/>
    <s v="TGCU5183541"/>
    <d v="2026-01-19T00:00:00"/>
    <s v="BEIJING MAERSK"/>
    <d v="2026-01-20T00:00:00"/>
    <s v="TET"/>
    <s v="HAPAG"/>
    <x v="0"/>
    <s v="sí"/>
    <m/>
    <d v="2026-01-15T13:40:53"/>
    <d v="2026-01-16T08:42:59"/>
    <n v="1"/>
    <n v="4.4299421296309447"/>
    <n v="19.035000000090804"/>
    <s v="YES"/>
  </r>
  <r>
    <s v="SCAN GLOBAL LOGISTICS SPAIN SLU"/>
    <s v="UETU8495546"/>
    <d v="2026-01-19T00:00:00"/>
    <s v="BEIJING MAERSK"/>
    <d v="2026-01-20T00:00:00"/>
    <s v="TET"/>
    <s v="MAERSK"/>
    <x v="0"/>
    <s v="sí"/>
    <m/>
    <d v="2026-01-15T13:40:53"/>
    <d v="2026-01-15T16:43:05"/>
    <n v="1"/>
    <n v="4.4299421296309447"/>
    <n v="3.0366666666814126"/>
    <s v="YES"/>
  </r>
  <r>
    <s v="DSV AIR&amp;SEA SAU"/>
    <s v="TGHU9852896"/>
    <d v="2026-01-19T00:00:00"/>
    <s v="BEIJING MAERSK"/>
    <d v="2026-01-20T00:00:00"/>
    <s v="TET"/>
    <s v="MAERSK"/>
    <x v="0"/>
    <s v="sí"/>
    <m/>
    <d v="2026-01-15T13:40:53"/>
    <d v="2026-01-19T11:37:31"/>
    <n v="1"/>
    <n v="4.4299421296309447"/>
    <n v="93.943888888985384"/>
    <s v="NO"/>
  </r>
  <r>
    <s v="DSV AIR&amp;SEA SAU"/>
    <s v="MRKU2366013"/>
    <d v="2026-01-19T00:00:00"/>
    <s v="BEIJING MAERSK"/>
    <d v="2026-01-20T00:00:00"/>
    <s v="TET"/>
    <s v="MAERSK"/>
    <x v="0"/>
    <s v="sí"/>
    <m/>
    <d v="2026-01-15T13:40:53"/>
    <d v="2026-01-19T11:37:32"/>
    <n v="1"/>
    <n v="4.4299421296309447"/>
    <n v="93.944166666653473"/>
    <s v="NO"/>
  </r>
  <r>
    <s v="SCAN GLOBAL LOGISTICS SPAIN SLU"/>
    <s v="HASU4195550"/>
    <d v="2026-01-19T00:00:00"/>
    <s v="BEIJING MAERSK"/>
    <d v="2026-01-20T00:00:00"/>
    <s v="TET"/>
    <s v="MAERSK"/>
    <x v="0"/>
    <s v="sí"/>
    <m/>
    <d v="2026-01-15T13:40:53"/>
    <d v="2026-01-16T15:03:35"/>
    <n v="1"/>
    <n v="4.4299421296309447"/>
    <n v="25.37833333335584"/>
    <s v="YES"/>
  </r>
  <r>
    <s v="ORIGIN SOLUTIONS LTD."/>
    <s v="HASU4732644"/>
    <d v="2026-01-19T00:00:00"/>
    <s v="BEIJING MAERSK"/>
    <d v="2026-01-20T00:00:00"/>
    <s v="TET"/>
    <s v="MAERSK"/>
    <x v="0"/>
    <s v="sí"/>
    <m/>
    <d v="2026-01-15T13:40:53"/>
    <d v="2026-01-16T12:04:47"/>
    <n v="1"/>
    <n v="4.4299421296309447"/>
    <n v="22.398333333316259"/>
    <s v="YES"/>
  </r>
  <r>
    <s v="SCAN GLOBAL LOGISTICS SPAIN SLU"/>
    <s v="MSKU9841518"/>
    <d v="2026-01-19T00:00:00"/>
    <s v="BEIJING MAERSK"/>
    <d v="2026-01-20T00:00:00"/>
    <s v="TET"/>
    <s v="MAERSK"/>
    <x v="0"/>
    <s v="sí"/>
    <m/>
    <d v="2026-01-15T13:40:53"/>
    <d v="2026-01-16T15:03:35"/>
    <n v="1"/>
    <n v="4.4299421296309447"/>
    <n v="25.37833333335584"/>
    <s v="YES"/>
  </r>
  <r>
    <s v="GV SEA FREIGHT, S.A.U"/>
    <s v="CAAU7055088"/>
    <d v="2026-01-19T00:00:00"/>
    <s v="BEIJING MAERSK"/>
    <d v="2026-01-20T00:00:00"/>
    <s v="TET"/>
    <s v="MAERSK"/>
    <x v="0"/>
    <s v="sí"/>
    <m/>
    <d v="2026-01-16T08:58:27"/>
    <d v="2026-01-16T12:07:06"/>
    <n v="1"/>
    <n v="3.6260763888858492"/>
    <n v="3.1441666666651145"/>
    <s v="YES"/>
  </r>
  <r>
    <s v="GV SEA FREIGHT, S.A.U"/>
    <s v="CAAU7984679"/>
    <d v="2026-01-19T00:00:00"/>
    <s v="BEIJING MAERSK"/>
    <d v="2026-01-20T00:00:00"/>
    <s v="TET"/>
    <s v="MAERSK"/>
    <x v="0"/>
    <s v="sí"/>
    <m/>
    <d v="2026-01-16T08:58:27"/>
    <d v="2026-01-16T12:08:39"/>
    <n v="1"/>
    <n v="3.6260763888858492"/>
    <n v="3.1699999999254942"/>
    <s v="YES"/>
  </r>
  <r>
    <s v="GV SEA FREIGHT, S.A.U"/>
    <s v="CAAU9054727"/>
    <d v="2026-01-19T00:00:00"/>
    <s v="BEIJING MAERSK"/>
    <d v="2026-01-20T00:00:00"/>
    <s v="TET"/>
    <s v="MAERSK"/>
    <x v="0"/>
    <s v="sí"/>
    <m/>
    <d v="2026-01-16T08:58:27"/>
    <d v="2026-01-16T12:07:06"/>
    <n v="1"/>
    <n v="3.6260763888858492"/>
    <n v="3.1441666666651145"/>
    <s v="YES"/>
  </r>
  <r>
    <s v="GV SEA FREIGHT, S.A.U"/>
    <s v="MRSU0647333"/>
    <d v="2026-01-19T00:00:00"/>
    <s v="BEIJING MAERSK"/>
    <d v="2026-01-20T00:00:00"/>
    <s v="TET"/>
    <s v="MAERSK"/>
    <x v="0"/>
    <s v="sí"/>
    <m/>
    <d v="2026-01-16T08:58:27"/>
    <d v="2026-01-16T12:08:40"/>
    <n v="1"/>
    <n v="3.6260763888858492"/>
    <n v="3.1702777777682059"/>
    <s v="YES"/>
  </r>
  <r>
    <s v="GV SEA FREIGHT, S.A.U"/>
    <s v="MRSU8406040"/>
    <d v="2026-01-19T00:00:00"/>
    <s v="BEIJING MAERSK"/>
    <d v="2026-01-20T00:00:00"/>
    <s v="TET"/>
    <s v="MAERSK"/>
    <x v="0"/>
    <s v="sí"/>
    <m/>
    <d v="2026-01-16T08:58:27"/>
    <d v="2026-01-16T12:07:06"/>
    <n v="1"/>
    <n v="3.6260763888858492"/>
    <n v="3.1441666666651145"/>
    <s v="YES"/>
  </r>
  <r>
    <s v="GV SEA FREIGHT, S.A.U"/>
    <s v="MRSU8740170"/>
    <d v="2026-01-19T00:00:00"/>
    <s v="BEIJING MAERSK"/>
    <d v="2026-01-20T00:00:00"/>
    <s v="TET"/>
    <s v="MAERSK"/>
    <x v="0"/>
    <s v="sí"/>
    <m/>
    <d v="2026-01-16T08:58:27"/>
    <d v="2026-01-16T12:08:40"/>
    <n v="1"/>
    <n v="3.6260763888858492"/>
    <n v="3.1702777777682059"/>
    <s v="YES"/>
  </r>
  <r>
    <s v="GV SEA FREIGHT, S.A.U"/>
    <s v="MRSU8437987"/>
    <d v="2026-01-19T00:00:00"/>
    <s v="BEIJING MAERSK"/>
    <d v="2026-01-20T00:00:00"/>
    <s v="TET"/>
    <s v="MAERSK"/>
    <x v="0"/>
    <s v="sí"/>
    <m/>
    <d v="2026-01-16T08:58:27"/>
    <d v="2026-01-16T12:07:07"/>
    <n v="1"/>
    <n v="3.6260763888858492"/>
    <n v="3.1444444443332031"/>
    <s v="YES"/>
  </r>
  <r>
    <s v="GV SEA FREIGHT, S.A.U"/>
    <s v="CAAU9881026"/>
    <d v="2026-01-19T00:00:00"/>
    <s v="BEIJING MAERSK"/>
    <d v="2026-01-20T00:00:00"/>
    <s v="TET"/>
    <s v="MAERSK"/>
    <x v="0"/>
    <s v="sí"/>
    <m/>
    <d v="2026-01-16T08:58:27"/>
    <d v="2026-01-16T12:08:41"/>
    <n v="1"/>
    <n v="3.6260763888858492"/>
    <n v="3.1705555554362945"/>
    <s v="YES"/>
  </r>
  <r>
    <s v="GV SEA FREIGHT, S.A.U"/>
    <s v="TLLU2225975"/>
    <d v="2026-01-19T00:00:00"/>
    <s v="BEIJING MAERSK"/>
    <d v="2026-01-20T00:00:00"/>
    <s v="TET"/>
    <s v="MAERSK"/>
    <x v="0"/>
    <s v="sí"/>
    <m/>
    <d v="2026-01-16T08:58:27"/>
    <d v="2026-01-16T12:07:07"/>
    <n v="1"/>
    <n v="3.6260763888858492"/>
    <n v="3.1444444443332031"/>
    <s v="YES"/>
  </r>
  <r>
    <s v="GV SEA FREIGHT, S.A.U"/>
    <s v="MRSU7593537"/>
    <d v="2026-01-19T00:00:00"/>
    <s v="BEIJING MAERSK"/>
    <d v="2026-01-20T00:00:00"/>
    <s v="TET"/>
    <s v="MAERSK"/>
    <x v="0"/>
    <s v="sí"/>
    <m/>
    <d v="2026-01-16T08:58:27"/>
    <d v="2026-01-16T09:05:01"/>
    <n v="1"/>
    <n v="3.6260763888858492"/>
    <n v="0.10944444435881451"/>
    <s v="YES"/>
  </r>
  <r>
    <s v="GV SEA FREIGHT, S.A.U"/>
    <s v="TIIU2093305"/>
    <d v="2026-01-19T00:00:00"/>
    <s v="BEIJING MAERSK"/>
    <d v="2026-01-20T00:00:00"/>
    <s v="TET"/>
    <s v="MAERSK"/>
    <x v="0"/>
    <s v="sí"/>
    <m/>
    <d v="2026-01-16T08:58:27"/>
    <d v="2026-01-16T09:04:58"/>
    <n v="1"/>
    <n v="3.6260763888858492"/>
    <n v="0.10861111100530252"/>
    <s v="YES"/>
  </r>
  <r>
    <s v="KUEHNE + NAGEL CO., LTD."/>
    <s v="MRSU5888462"/>
    <d v="2025-12-21T00:00:00"/>
    <s v="ESTELLE MAERSK"/>
    <d v="2026-01-19T02:00:00"/>
    <s v="ARGO"/>
    <s v="MAERSK"/>
    <x v="0"/>
    <s v="sí"/>
    <m/>
    <d v="2026-01-16T09:52:26"/>
    <d v="2026-01-16T10:58:14"/>
    <n v="1"/>
    <n v="2.6719212962998427"/>
    <n v="1.0966666666790843"/>
    <s v="YES"/>
  </r>
  <r>
    <s v="DAMCO SPAIN, S.L."/>
    <s v="MRKU2859344"/>
    <d v="2026-01-14T00:00:00"/>
    <s v="MAERSK CINCINNATI"/>
    <d v="2026-01-19T14:00:00"/>
    <s v="ARGO"/>
    <s v="MAERSK"/>
    <x v="0"/>
    <s v="sí"/>
    <m/>
    <d v="2026-01-16T09:52:26"/>
    <d v="2026-01-16T10:59:08"/>
    <n v="1"/>
    <n v="3.1719212962998427"/>
    <n v="1.1116666666930541"/>
    <s v="YES"/>
  </r>
  <r>
    <s v="TIBA SPAIN, SAU (VALENCIA)"/>
    <s v="CIPU5038140"/>
    <d v="2026-01-04T00:00:00"/>
    <s v="EVELYN MAERSK"/>
    <d v="2026-01-19T20:00:00"/>
    <s v="ARGO"/>
    <s v="MAERSK"/>
    <x v="0"/>
    <s v="sí"/>
    <m/>
    <d v="2026-01-16T09:52:26"/>
    <d v="2026-01-16T10:59:08"/>
    <n v="1"/>
    <n v="3.4219212962998427"/>
    <n v="1.1116666666930541"/>
    <s v="YES"/>
  </r>
  <r>
    <s v="TIBA SPAIN, SAU (VALENCIA)"/>
    <s v="MRKU5037011"/>
    <d v="2025-12-28T00:00:00"/>
    <s v="ANTONIA MAERSK"/>
    <d v="2026-01-20T06:00:00"/>
    <s v="ARGO"/>
    <s v="MAERSK"/>
    <x v="0"/>
    <s v="sí"/>
    <m/>
    <d v="2026-01-16T09:52:26"/>
    <d v="2026-01-16T11:01:27"/>
    <n v="1"/>
    <n v="3.838587962964084"/>
    <n v="1.1502777777495794"/>
    <s v="YES"/>
  </r>
  <r>
    <s v="DAMCO SPAIN, S.L."/>
    <s v="MRKU5629598"/>
    <d v="2026-01-14T00:00:00"/>
    <s v="MAERSK CINCINNATI"/>
    <d v="2026-01-20T14:00:00"/>
    <s v="ARGO"/>
    <s v="MAERSK"/>
    <x v="0"/>
    <s v="sí"/>
    <m/>
    <d v="2026-01-16T09:52:26"/>
    <d v="2026-01-16T11:02:41"/>
    <n v="1"/>
    <n v="4.1719212962998427"/>
    <n v="1.1708333333954215"/>
    <s v="YES"/>
  </r>
  <r>
    <s v="TIBA SPAIN, SAU (VALENCIA)"/>
    <s v="MRSU8685129"/>
    <d v="2025-12-28T00:00:00"/>
    <s v="ANTONIA MAERSK"/>
    <d v="2026-01-20T18:00:00"/>
    <s v="ARGO"/>
    <s v="MAERSK"/>
    <x v="0"/>
    <s v="sí"/>
    <m/>
    <d v="2026-01-16T09:52:26"/>
    <d v="2026-01-16T11:01:27"/>
    <n v="1"/>
    <n v="4.338587962964084"/>
    <n v="1.1502777777495794"/>
    <s v="YES"/>
  </r>
  <r>
    <s v="TIBA SPAIN, SAU (VALENCIA)"/>
    <s v="TCNU6387762"/>
    <d v="2026-01-04T00:00:00"/>
    <s v="EVELYN MAERSK"/>
    <d v="2026-01-20T20:00:00"/>
    <s v="ARGO"/>
    <s v="MAERSK"/>
    <x v="0"/>
    <s v="sí"/>
    <m/>
    <d v="2026-01-16T09:52:26"/>
    <d v="2026-01-16T11:02:41"/>
    <n v="1"/>
    <n v="4.4219212962998427"/>
    <n v="1.1708333333954215"/>
    <s v="YES"/>
  </r>
  <r>
    <s v="TIBA SPAIN, SAU (VALENCIA)"/>
    <s v="MRKU0619318"/>
    <d v="2026-01-04T00:00:00"/>
    <s v="EVELYN MAERSK"/>
    <d v="2026-01-21T06:00:00"/>
    <s v="ARGO"/>
    <s v="MAERSK"/>
    <x v="0"/>
    <s v="sí"/>
    <m/>
    <d v="2026-01-16T09:52:26"/>
    <d v="2026-01-16T11:19:53"/>
    <n v="1"/>
    <n v="4.838587962964084"/>
    <n v="1.4575000000186265"/>
    <s v="YES"/>
  </r>
  <r>
    <s v="DAMCO SPAIN, S.L."/>
    <s v="MSKU1556345"/>
    <d v="2026-01-03T00:00:00"/>
    <s v="EVELYN MAERSK"/>
    <d v="2026-01-21T08:00:00"/>
    <s v="ARGO"/>
    <s v="MAERSK"/>
    <x v="0"/>
    <s v="sí"/>
    <m/>
    <d v="2026-01-16T09:52:26"/>
    <d v="2026-01-16T11:21:07"/>
    <n v="1"/>
    <n v="4.9219212962998427"/>
    <n v="1.4780555556644686"/>
    <s v="YES"/>
  </r>
  <r>
    <s v="TIBA SPAIN, SAU (VALENCIA)"/>
    <s v="TCNU4338497"/>
    <d v="2026-01-03T00:00:00"/>
    <s v="EVELYN MAERSK"/>
    <d v="2026-01-21T12:00:00"/>
    <s v="ARGO"/>
    <s v="MAERSK"/>
    <x v="0"/>
    <s v="sí"/>
    <m/>
    <d v="2026-01-16T09:52:26"/>
    <d v="2026-01-16T11:21:07"/>
    <n v="1"/>
    <n v="5.088587962964084"/>
    <n v="1.4780555556644686"/>
    <s v="YES"/>
  </r>
  <r>
    <s v="TIBA SPAIN, SAU (VALENCIA)"/>
    <s v="MRKU4820357"/>
    <d v="2026-01-03T00:00:00"/>
    <s v="EVELYN MAERSK"/>
    <d v="2026-01-22T14:00:00"/>
    <s v="ARGO"/>
    <s v="MAERSK"/>
    <x v="0"/>
    <s v="sí"/>
    <m/>
    <d v="2026-01-16T09:52:26"/>
    <d v="2026-01-16T11:17:59"/>
    <n v="1"/>
    <n v="6.1719212962998427"/>
    <n v="1.4258333332836628"/>
    <s v="YES"/>
  </r>
  <r>
    <s v="TIBA SPAIN, SAU (VALENCIA)"/>
    <s v="CIPU5224870"/>
    <d v="2026-01-03T00:00:00"/>
    <s v="EVELYN MAERSK"/>
    <d v="2026-01-22T16:00:00"/>
    <s v="ARGO"/>
    <s v="MAERSK"/>
    <x v="0"/>
    <s v="sí"/>
    <m/>
    <d v="2026-01-16T09:52:26"/>
    <d v="2026-01-16T11:18:01"/>
    <n v="1"/>
    <n v="6.2552546296283253"/>
    <n v="1.4263888889690861"/>
    <s v="YES"/>
  </r>
  <r>
    <s v="TIBA SPAIN, SAU (VALENCIA)"/>
    <s v="MRKU1041728"/>
    <d v="2026-01-03T00:00:00"/>
    <s v="EVELYN MAERSK"/>
    <d v="2026-01-22T16:00:00"/>
    <s v="ARGO"/>
    <s v="MAERSK"/>
    <x v="0"/>
    <s v="sí"/>
    <m/>
    <d v="2026-01-16T09:52:26"/>
    <d v="2026-01-16T11:18:01"/>
    <n v="1"/>
    <n v="6.2552546296283253"/>
    <n v="1.4263888889690861"/>
    <s v="YES"/>
  </r>
  <r>
    <s v="TIBA SPAIN, SAU (VALENCIA)"/>
    <s v="TCNU2440215"/>
    <d v="2026-01-03T00:00:00"/>
    <s v="EVELYN MAERSK"/>
    <d v="2026-01-22T16:00:00"/>
    <s v="ARGO"/>
    <s v="MAERSK"/>
    <x v="0"/>
    <s v="sí"/>
    <m/>
    <d v="2026-01-16T09:52:26"/>
    <d v="2026-01-16T11:18:01"/>
    <n v="1"/>
    <n v="6.2552546296283253"/>
    <n v="1.4263888889690861"/>
    <s v="YES"/>
  </r>
  <r>
    <s v="TIBA SPAIN, SAU (VALENCIA)"/>
    <s v="SUDU8750166"/>
    <d v="2026-01-03T00:00:00"/>
    <s v="EVELYN MAERSK"/>
    <d v="2026-01-22T18:00:00"/>
    <s v="ARGO"/>
    <s v="MAERSK"/>
    <x v="0"/>
    <s v="sí"/>
    <m/>
    <d v="2026-01-16T09:52:26"/>
    <d v="2026-01-16T11:18:01"/>
    <n v="1"/>
    <n v="6.338587962964084"/>
    <n v="1.4263888889690861"/>
    <s v="YES"/>
  </r>
  <r>
    <s v="DAMCO SPAIN, S.L."/>
    <s v="UETU7831522"/>
    <d v="2026-01-21T00:00:00"/>
    <s v="ASTRID MAERSK"/>
    <d v="2026-01-23T06:00:00"/>
    <s v="ARGO"/>
    <s v="MAERSK"/>
    <x v="0"/>
    <s v="sí"/>
    <m/>
    <d v="2026-01-16T09:52:26"/>
    <d v="2026-01-19T11:38:48"/>
    <n v="1"/>
    <n v="6.838587962964084"/>
    <n v="73.772777777805459"/>
    <s v="YES"/>
  </r>
  <r>
    <s v="DAMCO SPAIN, S.L."/>
    <s v="FFAU4829081"/>
    <d v="2026-01-21T00:00:00"/>
    <s v="ASTRID MAERSK"/>
    <d v="2026-01-23T06:00:00"/>
    <s v="ARGO"/>
    <s v="MAERSK"/>
    <x v="0"/>
    <s v="sí"/>
    <m/>
    <d v="2026-01-16T09:52:26"/>
    <d v="2026-01-19T11:38:48"/>
    <n v="1"/>
    <n v="6.838587962964084"/>
    <n v="73.772777777805459"/>
    <s v="YES"/>
  </r>
  <r>
    <s v="DAMCO SPAIN, S.L."/>
    <s v="GCXU5760061"/>
    <d v="2026-01-21T00:00:00"/>
    <s v="ASTRID MAERSK"/>
    <d v="2026-01-23T08:00:00"/>
    <s v="ARGO"/>
    <s v="MAERSK"/>
    <x v="0"/>
    <s v="sí"/>
    <m/>
    <d v="2026-01-16T09:52:26"/>
    <d v="2026-01-19T11:38:49"/>
    <n v="1"/>
    <n v="6.9219212962998427"/>
    <n v="73.77305555564817"/>
    <s v="YES"/>
  </r>
  <r>
    <s v="TIBA SPAIN, SAU (VALENCIA)"/>
    <s v="MRKU0811320"/>
    <d v="2026-01-21T00:00:00"/>
    <s v="ASTRID MAERSK"/>
    <d v="2026-01-21T00:00:00"/>
    <s v="ARGO"/>
    <s v="MAERSK"/>
    <x v="0"/>
    <s v="sí"/>
    <s v="no hay sic 19/01"/>
    <d v="2026-01-16T09:52:26"/>
    <d v="2026-01-20T09:39:42"/>
    <n v="1"/>
    <n v="4.588587962964084"/>
    <n v="95.787777777761221"/>
    <s v="NO"/>
  </r>
  <r>
    <s v="DAMCO SPAIN, S.L."/>
    <s v="MRSU5996066"/>
    <d v="2026-01-21T00:00:00"/>
    <s v="ASTRID MAERSK"/>
    <d v="2026-01-23T10:00:00"/>
    <s v="ARGO"/>
    <s v="MAERSK"/>
    <x v="0"/>
    <s v="sí"/>
    <m/>
    <d v="2026-01-16T09:52:26"/>
    <d v="2026-01-19T11:38:49"/>
    <n v="1"/>
    <n v="7.0052546296283253"/>
    <n v="73.77305555564817"/>
    <s v="YES"/>
  </r>
  <r>
    <s v="DAMCO SPAIN, S.L."/>
    <s v="MRKU5151641"/>
    <d v="2026-01-21T00:00:00"/>
    <s v="ASTRID MAERSK"/>
    <d v="2026-01-23T12:00:00"/>
    <s v="ARGO"/>
    <s v="MAERSK"/>
    <x v="0"/>
    <s v="sí"/>
    <m/>
    <d v="2026-01-16T09:52:26"/>
    <d v="2026-01-19T11:38:50"/>
    <n v="1"/>
    <n v="7.088587962964084"/>
    <n v="73.773333333316259"/>
    <s v="YES"/>
  </r>
  <r>
    <s v="DSV AIR&amp;SEA SAU"/>
    <s v="BMOU6046799"/>
    <d v="2026-01-07T00:00:00"/>
    <s v="MAERSK HOUSTON"/>
    <d v="2026-01-23T00:00:00"/>
    <s v="SYRTRANS"/>
    <s v="HAPAG"/>
    <x v="0"/>
    <s v="sí"/>
    <s v="no hay sic 19/01"/>
    <d v="2026-01-19T09:31:27"/>
    <d v="2026-01-20T10:00:00"/>
    <n v="1"/>
    <n v="3.6031597222245182"/>
    <n v="24.475833333330229"/>
    <s v="YES"/>
  </r>
  <r>
    <s v="DAMCO SPAIN, S.L."/>
    <s v="HAMU1506256"/>
    <d v="2026-01-19T00:00:00"/>
    <s v="BEIJING MAERSK"/>
    <d v="2026-01-23T00:00:00"/>
    <s v="SYRTRANS"/>
    <s v="HAPAG"/>
    <x v="0"/>
    <s v="sí"/>
    <s v="no hay sic 19/01"/>
    <d v="2026-01-19T09:33:47"/>
    <d v="2026-01-20T10:00:00"/>
    <n v="1"/>
    <n v="3.6015393518537167"/>
    <n v="24.436944444430992"/>
    <s v="YES"/>
  </r>
  <r>
    <s v="DAMCO SPAIN, S.L."/>
    <s v="TEMU1615200"/>
    <d v="2026-01-10T00:00:00"/>
    <s v="AXEL MAERSK"/>
    <d v="2026-01-23T00:00:00"/>
    <s v="SYRTRANS"/>
    <s v="HAPAG"/>
    <x v="0"/>
    <s v="sí"/>
    <s v="no hay sic 19/01"/>
    <d v="2026-01-19T10:24:11"/>
    <d v="2026-01-20T11:04:47"/>
    <n v="1"/>
    <n v="3.5665393518502242"/>
    <n v="24.676666666637175"/>
    <s v="YES"/>
  </r>
  <r>
    <s v="MGH LOGISTICS PVT LIMITED"/>
    <s v="CAAU8882795"/>
    <d v="2026-01-22T00:00:00"/>
    <s v="BEIJING MAERSK"/>
    <d v="2026-01-23T00:00:00"/>
    <s v="TET"/>
    <s v="MAERSK"/>
    <x v="1"/>
    <s v="sí"/>
    <m/>
    <d v="2026-01-19T12:14:00"/>
    <d v="2026-01-20T11:08:30"/>
    <n v="1"/>
    <n v="3.4902777777751908"/>
    <n v="22.908333333267365"/>
    <s v="YES"/>
  </r>
  <r>
    <s v="SCANWELL LOGISTICS SPAIN ,S.L."/>
    <s v="MRSU9200808"/>
    <d v="2026-01-22T00:00:00"/>
    <s v="BEIJING MAERSK"/>
    <d v="2026-01-23T00:00:00"/>
    <s v="TET"/>
    <s v="MAERSK"/>
    <x v="1"/>
    <s v="sí"/>
    <m/>
    <d v="2026-01-19T12:14:00"/>
    <d v="2026-01-20T11:08:59"/>
    <n v="1"/>
    <n v="3.4902777777751908"/>
    <n v="22.91638888878515"/>
    <s v="YES"/>
  </r>
  <r>
    <s v="ORIGIN SOLUTIONS LTD."/>
    <s v="MRSU4697570"/>
    <d v="2026-01-22T00:00:00"/>
    <s v="BEIJING MAERSK"/>
    <d v="2026-01-23T00:00:00"/>
    <s v="TET"/>
    <s v="MAERSK"/>
    <x v="1"/>
    <s v="sí"/>
    <m/>
    <d v="2026-01-19T12:14:00"/>
    <d v="2026-01-20T11:09:42"/>
    <n v="1"/>
    <n v="3.4902777777751908"/>
    <n v="22.928333333227783"/>
    <s v="YES"/>
  </r>
  <r>
    <s v="DAMCO SPAIN, S.L."/>
    <s v="CAXU8095813"/>
    <d v="2026-01-22T00:00:00"/>
    <s v="BEIJING MAERSK"/>
    <d v="2026-01-23T00:00:00"/>
    <s v="TET"/>
    <s v="MAERSK"/>
    <x v="1"/>
    <s v="sí"/>
    <m/>
    <d v="2026-01-19T12:14:00"/>
    <d v="2026-01-20T11:10:16"/>
    <n v="1"/>
    <n v="3.4902777777751908"/>
    <n v="22.937777777784504"/>
    <s v="YES"/>
  </r>
  <r>
    <s v="EFL PAKISTAN (PRIVATE) LIMITED"/>
    <s v="UESU4559736"/>
    <d v="2026-01-21T00:00:00"/>
    <s v="ASTRID MAERSK"/>
    <d v="2026-01-22T00:00:00"/>
    <s v="APM"/>
    <s v="MAERSK"/>
    <x v="0"/>
    <s v="sí"/>
    <s v="TREN"/>
    <d v="2026-01-27T11:41:35"/>
    <d v="2026-01-19T16:39:07"/>
    <n v="1"/>
    <n v="-5.4872106481489027"/>
    <n v="-187.04111111105885"/>
    <s v="YES"/>
  </r>
  <r>
    <s v="EFL PAKISTAN (PRIVATE) LIMITED"/>
    <s v="FFAU5750227"/>
    <d v="2026-01-21T00:00:00"/>
    <s v="ASTRID MAERSK"/>
    <d v="2026-01-22T00:00:00"/>
    <s v="APM"/>
    <s v="MAERSK"/>
    <x v="0"/>
    <s v="sí"/>
    <s v="TREN"/>
    <d v="2026-01-27T11:41:35"/>
    <d v="2026-01-19T16:39:08"/>
    <n v="1"/>
    <n v="-5.4872106481489027"/>
    <n v="-187.04083333339076"/>
    <s v="YES"/>
  </r>
  <r>
    <s v="DSV AIR&amp;SEA SAU"/>
    <s v="HLBU1173134"/>
    <d v="2026-01-21T00:00:00"/>
    <s v="ASTRID MAERSK"/>
    <d v="2026-01-22T00:00:00"/>
    <s v="APM"/>
    <s v="HAPAG"/>
    <x v="0"/>
    <s v="sí"/>
    <s v="TREN"/>
    <d v="2026-01-27T11:41:35"/>
    <d v="2026-01-19T16:39:08"/>
    <n v="1"/>
    <n v="-5.4872106481489027"/>
    <n v="-187.04083333339076"/>
    <s v="YES"/>
  </r>
  <r>
    <s v="DSV AIR&amp;SEA SAU"/>
    <s v="FANU1230719"/>
    <d v="2026-01-21T00:00:00"/>
    <s v="ASTRID MAERSK"/>
    <d v="2026-01-22T00:00:00"/>
    <s v="APM"/>
    <s v="HAPAG"/>
    <x v="0"/>
    <s v="sí"/>
    <s v="TREN"/>
    <d v="2026-01-27T11:41:36"/>
    <d v="2026-01-19T16:39:09"/>
    <n v="1"/>
    <n v="-5.4872222222256823"/>
    <n v="-187.04083333339076"/>
    <s v="YES"/>
  </r>
  <r>
    <s v="DSV AIR&amp;SEA SAU"/>
    <s v="CAIU2686165"/>
    <d v="2026-01-21T00:00:00"/>
    <s v="ASTRID MAERSK"/>
    <d v="2026-01-22T00:00:00"/>
    <s v="APM"/>
    <s v="HAPAG"/>
    <x v="0"/>
    <s v="sí"/>
    <s v="TREN"/>
    <d v="2026-01-27T11:41:36"/>
    <d v="2026-01-19T16:39:09"/>
    <n v="1"/>
    <n v="-5.4872222222256823"/>
    <n v="-187.04083333339076"/>
    <s v="YES"/>
  </r>
  <r>
    <s v="DSV AIR&amp;SEA SAU"/>
    <s v="FFAU1555259"/>
    <d v="2026-01-21T00:00:00"/>
    <s v="ASTRID MAERSK"/>
    <d v="2026-01-22T00:00:00"/>
    <s v="APM"/>
    <s v="HAPAG"/>
    <x v="0"/>
    <s v="sí"/>
    <s v="TREN"/>
    <d v="2026-01-27T11:41:36"/>
    <d v="2026-01-19T16:39:09"/>
    <n v="1"/>
    <n v="-5.4872222222256823"/>
    <n v="-187.04083333339076"/>
    <s v="YES"/>
  </r>
  <r>
    <s v="DSV AIR&amp;SEA SAU"/>
    <s v="MRSU5317210"/>
    <d v="2026-01-21T00:00:00"/>
    <s v="ASTRID MAERSK"/>
    <d v="2026-01-22T00:00:00"/>
    <s v="APM"/>
    <s v="MAERSK"/>
    <x v="0"/>
    <s v="sí"/>
    <s v="TREN"/>
    <d v="2026-01-27T11:41:36"/>
    <d v="2026-01-19T16:39:10"/>
    <n v="1"/>
    <n v="-5.4872222222256823"/>
    <n v="-187.04055555572268"/>
    <s v="YES"/>
  </r>
  <r>
    <s v="SCANWELL LOGISTICS SPAIN ,S.L."/>
    <s v="HLBU1936982"/>
    <d v="2026-01-22T00:00:00"/>
    <s v="BEIJING MAERSK"/>
    <d v="2026-01-27T10:00:00"/>
    <s v="TET"/>
    <s v="HAPAG"/>
    <x v="1"/>
    <s v="sí"/>
    <m/>
    <d v="2026-01-20T10:07:36"/>
    <d v="2026-01-20T11:10:54"/>
    <n v="1"/>
    <n v="6.9947222222181153"/>
    <n v="1.0549999998765998"/>
    <s v="YES"/>
  </r>
  <r>
    <s v="SCANWELL LOGISTICS SPAIN ,S.L."/>
    <s v="HLBU2250528"/>
    <d v="2026-01-22T00:00:00"/>
    <s v="BEIJING MAERSK"/>
    <d v="2026-01-27T07:00:00"/>
    <s v="TET"/>
    <s v="HAPAG"/>
    <x v="1"/>
    <s v="sí"/>
    <m/>
    <d v="2026-01-20T10:07:36"/>
    <d v="2026-01-20T11:18:34"/>
    <n v="1"/>
    <n v="6.8697222222181153"/>
    <n v="1.1827777776634321"/>
    <s v="YES"/>
  </r>
  <r>
    <s v="SCANWELL LOGISTICS SPAIN ,S.L."/>
    <s v="SEKU5760123"/>
    <d v="2026-01-22T00:00:00"/>
    <s v="BEIJING MAERSK"/>
    <d v="2026-01-27T07:00:00"/>
    <s v="TET"/>
    <s v="HAPAG"/>
    <x v="1"/>
    <s v="sí"/>
    <m/>
    <d v="2026-01-20T10:07:36"/>
    <d v="2026-01-20T11:18:35"/>
    <n v="1"/>
    <n v="6.8697222222181153"/>
    <n v="1.1830555555061437"/>
    <s v="YES"/>
  </r>
  <r>
    <s v="SCANWELL LOGISTICS SPAIN ,S.L."/>
    <s v="TCLU9514945"/>
    <d v="2026-01-22T00:00:00"/>
    <s v="BEIJING MAERSK"/>
    <d v="2026-01-27T07:00:00"/>
    <s v="TET"/>
    <s v="HAPAG"/>
    <x v="1"/>
    <s v="sí"/>
    <m/>
    <d v="2026-01-20T10:07:36"/>
    <d v="2026-01-20T11:19:30"/>
    <n v="1"/>
    <n v="6.8697222222181153"/>
    <n v="1.1983333333628252"/>
    <s v="YES"/>
  </r>
  <r>
    <s v="SCANWELL LOGISTICS SPAIN ,S.L."/>
    <s v="HLBU2155705"/>
    <d v="2026-01-22T00:00:00"/>
    <s v="BEIJING MAERSK"/>
    <d v="2026-01-27T06:00:00"/>
    <s v="TET"/>
    <s v="HAPAG"/>
    <x v="1"/>
    <s v="sí"/>
    <m/>
    <d v="2026-01-20T10:07:36"/>
    <d v="2026-01-20T11:18:35"/>
    <n v="1"/>
    <n v="6.828055555553874"/>
    <n v="1.1830555555061437"/>
    <s v="YES"/>
  </r>
  <r>
    <s v="SCANWELL LOGISTICS SPAIN ,S.L."/>
    <s v="FANU3015166"/>
    <d v="2026-01-22T00:00:00"/>
    <s v="BEIJING MAERSK"/>
    <d v="2026-01-27T06:00:00"/>
    <s v="TET"/>
    <s v="HAPAG"/>
    <x v="1"/>
    <s v="sí"/>
    <m/>
    <d v="2026-01-20T10:07:36"/>
    <d v="2026-01-20T11:18:35"/>
    <n v="1"/>
    <n v="6.828055555553874"/>
    <n v="1.1830555555061437"/>
    <s v="YES"/>
  </r>
  <r>
    <s v="SCANWELL LOGISTICS SPAIN ,S.L."/>
    <s v="FANU3149910"/>
    <d v="2026-01-22T00:00:00"/>
    <s v="BEIJING MAERSK"/>
    <d v="2026-01-26T11:00:00"/>
    <s v="TET"/>
    <s v="HAPAG"/>
    <x v="1"/>
    <s v="sí"/>
    <m/>
    <d v="2026-01-20T10:07:36"/>
    <d v="2026-01-20T11:18:36"/>
    <n v="1"/>
    <n v="6.0363888888896327"/>
    <n v="1.1833333333488554"/>
    <s v="YES"/>
  </r>
  <r>
    <s v="SCANWELL LOGISTICS SPAIN ,S.L."/>
    <s v="CAAU9343057"/>
    <d v="2026-01-22T00:00:00"/>
    <s v="BEIJING MAERSK"/>
    <d v="2026-01-23T13:00:00"/>
    <s v="TET"/>
    <s v="HAPAG"/>
    <x v="1"/>
    <s v="sí"/>
    <m/>
    <d v="2026-01-20T10:07:36"/>
    <d v="2026-01-20T11:18:36"/>
    <n v="1"/>
    <n v="3.1197222222181153"/>
    <n v="1.1833333333488554"/>
    <s v="YES"/>
  </r>
  <r>
    <s v="ORIGIN SOLUTIONS LTD."/>
    <s v="BEAU5735280"/>
    <d v="2026-01-22T00:00:00"/>
    <s v="BEIJING MAERSK"/>
    <d v="2026-01-27T12:00:00"/>
    <s v="TET"/>
    <s v="MAERSK"/>
    <x v="1"/>
    <s v="sí"/>
    <m/>
    <d v="2026-01-20T10:07:36"/>
    <d v="2026-01-20T11:21:00"/>
    <n v="1"/>
    <n v="7.078055555553874"/>
    <n v="1.223333333269693"/>
    <s v="YES"/>
  </r>
  <r>
    <s v="ORIGIN SOLUTIONS LTD."/>
    <s v="MRKU0363458"/>
    <d v="2026-01-22T00:00:00"/>
    <s v="BEIJING MAERSK"/>
    <d v="2026-01-27T11:00:00"/>
    <s v="TET"/>
    <s v="MAERSK"/>
    <x v="1"/>
    <s v="sí"/>
    <m/>
    <d v="2026-01-20T10:07:36"/>
    <d v="2026-01-20T11:30:10"/>
    <n v="1"/>
    <n v="7.0363888888896327"/>
    <n v="1.376111111138016"/>
    <s v="YES"/>
  </r>
  <r>
    <s v="SCANWELL LOGISTICS SPAIN ,S.L."/>
    <s v="SUDU8841559"/>
    <d v="2026-01-22T00:00:00"/>
    <s v="BEIJING MAERSK"/>
    <d v="2026-01-27T11:00:00"/>
    <s v="TET"/>
    <s v="MAERSK"/>
    <x v="1"/>
    <s v="sí"/>
    <m/>
    <d v="2026-01-20T10:07:36"/>
    <d v="2026-01-20T11:35:33"/>
    <n v="1"/>
    <n v="7.0363888888896327"/>
    <n v="1.4658333333791234"/>
    <s v="YES"/>
  </r>
  <r>
    <s v="DAMCO SPAIN, S.L."/>
    <s v="TCKU6406678"/>
    <d v="2026-01-22T00:00:00"/>
    <s v="BEIJING MAERSK"/>
    <d v="2026-01-27T10:00:00"/>
    <s v="TET"/>
    <s v="MAERSK"/>
    <x v="1"/>
    <s v="sí"/>
    <m/>
    <d v="2026-01-20T10:07:36"/>
    <d v="2026-01-20T11:39:48"/>
    <n v="1"/>
    <n v="6.9947222222181153"/>
    <n v="1.5366666666814126"/>
    <s v="YES"/>
  </r>
  <r>
    <s v="DAMCO SPAIN, S.L."/>
    <s v="MRSU7126635"/>
    <d v="2026-01-22T00:00:00"/>
    <s v="BEIJING MAERSK"/>
    <d v="2026-01-27T09:00:00"/>
    <s v="TET"/>
    <s v="MAERSK"/>
    <x v="1"/>
    <s v="sí"/>
    <m/>
    <d v="2026-01-20T10:07:36"/>
    <d v="2026-01-20T11:39:48"/>
    <n v="1"/>
    <n v="6.953055555553874"/>
    <n v="1.5366666666814126"/>
    <s v="YES"/>
  </r>
  <r>
    <s v="DAMCO SPAIN, S.L."/>
    <s v="MRKU3842860"/>
    <d v="2026-01-22T00:00:00"/>
    <s v="BEIJING MAERSK"/>
    <d v="2026-01-27T09:00:00"/>
    <s v="TET"/>
    <s v="MAERSK"/>
    <x v="1"/>
    <s v="sí"/>
    <m/>
    <d v="2026-01-20T10:07:36"/>
    <d v="2026-01-20T11:39:48"/>
    <n v="1"/>
    <n v="6.953055555553874"/>
    <n v="1.5366666666814126"/>
    <s v="YES"/>
  </r>
  <r>
    <s v="DAMCO SPAIN, S.L."/>
    <s v="UETU8014804"/>
    <d v="2026-01-22T00:00:00"/>
    <s v="BEIJING MAERSK"/>
    <d v="2026-01-27T08:00:00"/>
    <s v="TET"/>
    <s v="MAERSK"/>
    <x v="1"/>
    <s v="sí"/>
    <m/>
    <d v="2026-01-20T10:07:36"/>
    <d v="2026-01-20T11:39:49"/>
    <n v="1"/>
    <n v="6.9113888888896327"/>
    <n v="1.5369444443495013"/>
    <s v="YES"/>
  </r>
  <r>
    <s v="DAMCO SPAIN, S.L."/>
    <s v="CAJU5014717"/>
    <d v="2026-01-22T00:00:00"/>
    <s v="BEIJING MAERSK"/>
    <d v="2026-01-27T08:00:00"/>
    <s v="TET"/>
    <s v="MAERSK"/>
    <x v="1"/>
    <s v="sí"/>
    <m/>
    <d v="2026-01-20T10:07:36"/>
    <d v="2026-01-20T11:39:49"/>
    <n v="1"/>
    <n v="6.9113888888896327"/>
    <n v="1.5369444443495013"/>
    <s v="YES"/>
  </r>
  <r>
    <s v="DAMCO SPAIN, S.L."/>
    <s v="MRSU8291716"/>
    <d v="2026-01-22T00:00:00"/>
    <s v="BEIJING MAERSK"/>
    <d v="2026-01-27T08:00:00"/>
    <s v="TET"/>
    <s v="MAERSK"/>
    <x v="1"/>
    <s v="sí"/>
    <m/>
    <d v="2026-01-20T10:07:36"/>
    <d v="2026-01-20T11:39:49"/>
    <n v="1"/>
    <n v="6.9113888888896327"/>
    <n v="1.5369444443495013"/>
    <s v="YES"/>
  </r>
  <r>
    <s v="DAMCO SPAIN, S.L."/>
    <s v="MRSU3703106"/>
    <d v="2026-01-22T00:00:00"/>
    <s v="BEIJING MAERSK"/>
    <d v="2026-01-26T08:00:00"/>
    <s v="TET"/>
    <s v="MAERSK"/>
    <x v="1"/>
    <s v="sí"/>
    <m/>
    <d v="2026-01-20T10:07:36"/>
    <d v="2026-01-20T11:39:50"/>
    <n v="1"/>
    <n v="5.9113888888896327"/>
    <n v="1.5372222221922129"/>
    <s v="YES"/>
  </r>
  <r>
    <s v="DAMCO SPAIN, S.L."/>
    <s v="MRSU7478446"/>
    <d v="2026-01-22T00:00:00"/>
    <s v="BEIJING MAERSK"/>
    <d v="2026-01-26T08:00:00"/>
    <s v="TET"/>
    <s v="MAERSK"/>
    <x v="1"/>
    <s v="sí"/>
    <m/>
    <d v="2026-01-20T10:07:36"/>
    <d v="2026-01-20T11:39:50"/>
    <n v="1"/>
    <n v="5.9113888888896327"/>
    <n v="1.5372222221922129"/>
    <s v="YES"/>
  </r>
  <r>
    <s v="SCANWELL LOGISTICS SPAIN ,S.L."/>
    <s v="TCNU6730280"/>
    <d v="2026-01-22T00:00:00"/>
    <s v="BEIJING MAERSK"/>
    <d v="2026-01-26T08:00:00"/>
    <s v="TET"/>
    <s v="MAERSK"/>
    <x v="1"/>
    <s v="sí"/>
    <m/>
    <d v="2026-01-20T10:07:36"/>
    <d v="2026-01-20T11:35:34"/>
    <n v="1"/>
    <n v="5.9113888888896327"/>
    <n v="1.466111111047212"/>
    <s v="YES"/>
  </r>
  <r>
    <s v="ORIGIN SOLUTIONS LTD."/>
    <s v="TCLU5265398"/>
    <d v="2026-01-22T00:00:00"/>
    <s v="BEIJING MAERSK"/>
    <d v="2026-01-26T07:00:00"/>
    <s v="TET"/>
    <s v="MAERSK"/>
    <x v="1"/>
    <s v="sí"/>
    <m/>
    <d v="2026-01-20T10:07:36"/>
    <d v="2026-01-20T11:41:15"/>
    <n v="1"/>
    <n v="5.8697222222181153"/>
    <n v="1.5608333332347684"/>
    <s v="YES"/>
  </r>
  <r>
    <s v="ORIGIN SOLUTIONS LTD."/>
    <s v="CAIU5859984"/>
    <d v="2026-01-22T00:00:00"/>
    <s v="BEIJING MAERSK"/>
    <d v="2026-01-26T07:00:00"/>
    <s v="TET"/>
    <s v="MAERSK"/>
    <x v="1"/>
    <s v="sí"/>
    <m/>
    <d v="2026-01-20T10:07:36"/>
    <d v="2026-01-20T11:41:15"/>
    <n v="1"/>
    <n v="5.8697222222181153"/>
    <n v="1.5608333332347684"/>
    <s v="YES"/>
  </r>
  <r>
    <s v="ORIGIN SOLUTIONS LTD."/>
    <s v="HASU4488266"/>
    <d v="2026-01-22T00:00:00"/>
    <s v="BEIJING MAERSK"/>
    <d v="2026-01-26T06:00:00"/>
    <s v="TET"/>
    <s v="MAERSK"/>
    <x v="1"/>
    <s v="sí"/>
    <m/>
    <d v="2026-01-20T10:07:36"/>
    <d v="2026-01-20T11:41:16"/>
    <n v="1"/>
    <n v="5.828055555553874"/>
    <n v="1.56111111107748"/>
    <s v="YES"/>
  </r>
  <r>
    <s v="ORIGIN SOLUTIONS LTD."/>
    <s v="TGHU6550763"/>
    <d v="2026-01-22T00:00:00"/>
    <s v="BEIJING MAERSK"/>
    <d v="2026-01-26T06:00:00"/>
    <s v="TET"/>
    <s v="MAERSK"/>
    <x v="1"/>
    <s v="sí"/>
    <m/>
    <d v="2026-01-20T10:07:36"/>
    <d v="2026-01-20T11:21:01"/>
    <n v="1"/>
    <n v="5.828055555553874"/>
    <n v="1.2236111111124046"/>
    <s v="YES"/>
  </r>
  <r>
    <s v="ORIGIN SOLUTIONS LTD."/>
    <s v="UETU6642186"/>
    <d v="2026-01-22T00:00:00"/>
    <s v="BEIJING MAERSK"/>
    <d v="2026-01-23T11:00:00"/>
    <s v="TET"/>
    <s v="MAERSK"/>
    <x v="1"/>
    <s v="sí"/>
    <m/>
    <d v="2026-01-20T10:07:36"/>
    <d v="2026-01-20T11:30:11"/>
    <n v="1"/>
    <n v="3.0363888888896327"/>
    <n v="1.3763888888061047"/>
    <s v="YES"/>
  </r>
  <r>
    <s v="ORIGIN SOLUTIONS LTD."/>
    <s v="PONU8215150"/>
    <d v="2026-01-22T00:00:00"/>
    <s v="BEIJING MAERSK"/>
    <d v="2026-01-23T10:00:00"/>
    <s v="TET"/>
    <s v="MAERSK"/>
    <x v="1"/>
    <s v="sí"/>
    <m/>
    <d v="2026-01-20T10:07:36"/>
    <d v="2026-01-20T11:21:01"/>
    <n v="1"/>
    <n v="2.9947222222181153"/>
    <n v="1.2236111111124046"/>
    <s v="YES"/>
  </r>
  <r>
    <s v="SCANWELL LOGISTICS SPAIN ,S.L."/>
    <s v="MSKU1702917"/>
    <d v="2026-01-22T00:00:00"/>
    <s v="BEIJING MAERSK"/>
    <d v="2026-01-23T10:00:00"/>
    <s v="TET"/>
    <s v="MAERSK"/>
    <x v="1"/>
    <s v="sí"/>
    <m/>
    <d v="2026-01-20T10:07:36"/>
    <d v="2026-01-20T11:35:35"/>
    <n v="1"/>
    <n v="2.9947222222181153"/>
    <n v="1.4663888888899237"/>
    <s v="YES"/>
  </r>
  <r>
    <s v="MGH LOGISTICS PVT LIMITED"/>
    <s v="MRKU5745221"/>
    <d v="2026-01-22T00:00:00"/>
    <s v="BEIJING MAERSK"/>
    <d v="2026-01-23T18:00:00"/>
    <s v="SYRTRANS"/>
    <s v="MAERSK"/>
    <x v="1"/>
    <s v="sí"/>
    <m/>
    <d v="2026-01-20T10:07:36"/>
    <d v="2026-01-20T11:43:00"/>
    <n v="1"/>
    <n v="3.328055555553874"/>
    <n v="1.589999999909196"/>
    <s v="YES"/>
  </r>
  <r>
    <s v="DAMCO SPAIN, S.L."/>
    <s v="MRSU4675781"/>
    <d v="2026-01-22T00:00:00"/>
    <s v="BEIJING MAERSK"/>
    <d v="2026-01-26T11:00:00"/>
    <s v="SYRTRANS"/>
    <s v="MAERSK"/>
    <x v="1"/>
    <s v="sí"/>
    <m/>
    <d v="2026-01-20T10:07:36"/>
    <d v="2026-01-20T11:43:51"/>
    <n v="1"/>
    <n v="6.0363888888896327"/>
    <n v="1.6041666665696539"/>
    <s v="YES"/>
  </r>
  <r>
    <s v="DAMCO SPAIN, S.L."/>
    <s v="CAAU8562786"/>
    <d v="2026-01-22T00:00:00"/>
    <s v="BEIJING MAERSK"/>
    <d v="2026-01-26T08:00:00"/>
    <s v="SYRTRANS"/>
    <s v="MAERSK"/>
    <x v="1"/>
    <s v="sí"/>
    <m/>
    <d v="2026-01-20T10:07:36"/>
    <d v="2026-01-20T11:43:52"/>
    <n v="1"/>
    <n v="5.9113888888896327"/>
    <n v="1.6044444444123656"/>
    <s v="YES"/>
  </r>
  <r>
    <s v="DAMCO SPAIN, S.L."/>
    <s v="CAJU5175795"/>
    <d v="2026-01-22T00:00:00"/>
    <s v="BEIJING MAERSK"/>
    <d v="2026-01-26T07:00:00"/>
    <s v="SYRTRANS"/>
    <s v="MAERSK"/>
    <x v="1"/>
    <s v="sí"/>
    <m/>
    <d v="2026-01-20T10:07:36"/>
    <d v="2026-01-20T11:43:52"/>
    <n v="1"/>
    <n v="5.8697222222181153"/>
    <n v="1.6044444444123656"/>
    <s v="YES"/>
  </r>
  <r>
    <s v="MGH LOGISTICS PVT LIMITED"/>
    <s v="HASU4705588"/>
    <d v="2026-01-22T00:00:00"/>
    <s v="BEIJING MAERSK"/>
    <d v="2026-01-24T14:00:00"/>
    <s v="SYRTRANS"/>
    <s v="MAERSK"/>
    <x v="1"/>
    <s v="sí"/>
    <m/>
    <d v="2026-01-20T10:07:36"/>
    <d v="2026-01-20T11:43:00"/>
    <n v="1"/>
    <n v="4.1613888888896327"/>
    <n v="1.589999999909196"/>
    <s v="YES"/>
  </r>
  <r>
    <s v="MGH LOGISTICS PVT LIMITED"/>
    <s v="TEMU2538069"/>
    <d v="2026-01-22T00:00:00"/>
    <s v="BEIJING MAERSK"/>
    <d v="2026-01-24T14:00:00"/>
    <s v="SYRTRANS"/>
    <s v="MAERSK"/>
    <x v="1"/>
    <s v="sí"/>
    <m/>
    <d v="2026-01-20T10:07:36"/>
    <d v="2026-01-20T11:43:01"/>
    <n v="1"/>
    <n v="4.1613888888896327"/>
    <n v="1.5902777777519077"/>
    <s v="YES"/>
  </r>
  <r>
    <s v="DSV AIR&amp;SEA SAU"/>
    <s v="MRSU5894228"/>
    <d v="2026-01-21T00:00:00"/>
    <s v="ASTRID MAERSK"/>
    <d v="2026-01-23T00:00:00"/>
    <s v="SYRTRANS"/>
    <s v="MAERSK"/>
    <x v="0"/>
    <s v="sí"/>
    <m/>
    <d v="2026-01-20T10:07:36"/>
    <d v="2026-01-20T11:04:47"/>
    <n v="1"/>
    <n v="2.578055555553874"/>
    <n v="0.95305555552477017"/>
    <s v="YES"/>
  </r>
  <r>
    <s v="EFL PAKISTAN (PRIVATE) LIMITED"/>
    <s v="MSKU7786828"/>
    <d v="2026-01-21T00:00:00"/>
    <s v="ASTRID MAERSK"/>
    <d v="2026-01-23T00:00:00"/>
    <s v="SYRTRANS"/>
    <s v="MAERSK"/>
    <x v="0"/>
    <s v="sí"/>
    <m/>
    <d v="2026-01-20T10:07:36"/>
    <d v="2026-01-20T11:04:47"/>
    <n v="1"/>
    <n v="2.578055555553874"/>
    <n v="0.95305555552477017"/>
    <s v="YES"/>
  </r>
  <r>
    <s v="DSV AIR&amp;SEA SAU"/>
    <s v="MRKU5479517"/>
    <d v="2026-01-21T00:00:00"/>
    <s v="ASTRID MAERSK"/>
    <d v="2026-01-23T00:00:00"/>
    <s v="SYRTRANS"/>
    <s v="MAERSK"/>
    <x v="0"/>
    <s v="sí"/>
    <m/>
    <d v="2026-01-20T10:07:36"/>
    <d v="2026-01-20T11:04:47"/>
    <n v="1"/>
    <n v="2.578055555553874"/>
    <n v="0.95305555552477017"/>
    <s v="YES"/>
  </r>
  <r>
    <s v="EFL PAKISTAN (PRIVATE) LIMITED"/>
    <s v="MRSU6216307"/>
    <d v="2026-01-21T00:00:00"/>
    <s v="ASTRID MAERSK"/>
    <d v="2026-01-23T00:00:00"/>
    <s v="SYRTRANS"/>
    <s v="MAERSK"/>
    <x v="0"/>
    <s v="sí"/>
    <m/>
    <d v="2026-01-20T10:07:36"/>
    <d v="2026-01-20T11:04:44"/>
    <n v="1"/>
    <n v="2.578055555553874"/>
    <n v="0.95222222217125818"/>
    <s v="YES"/>
  </r>
  <r>
    <s v="DSV AIR&amp;SEA SAU"/>
    <s v="HPCU4871839"/>
    <d v="2026-01-21T00:00:00"/>
    <s v="ASTRID MAERSK"/>
    <d v="2026-01-23T00:00:00"/>
    <s v="SYRTRANS"/>
    <s v="HAPAG"/>
    <x v="0"/>
    <s v="sí"/>
    <m/>
    <d v="2026-01-20T10:07:36"/>
    <d v="2026-01-20T11:05:42"/>
    <n v="1"/>
    <n v="2.578055555553874"/>
    <n v="0.96833333320682868"/>
    <s v="YES"/>
  </r>
  <r>
    <s v="DSV AIR&amp;SEA SAU"/>
    <s v="FANU3730631"/>
    <d v="2026-01-21T00:00:00"/>
    <s v="ASTRID MAERSK"/>
    <d v="2026-01-26T00:00:00"/>
    <s v="SYRTRANS"/>
    <s v="HAPAG"/>
    <x v="0"/>
    <s v="sí"/>
    <m/>
    <d v="2026-01-20T10:07:36"/>
    <d v="2026-01-20T11:07:27"/>
    <n v="1"/>
    <n v="5.578055555553874"/>
    <n v="0.99749999988125637"/>
    <s v="YES"/>
  </r>
  <r>
    <s v="DSV AIR&amp;SEA SAU"/>
    <s v="HLBU2242477"/>
    <d v="2026-01-21T00:00:00"/>
    <s v="ASTRID MAERSK"/>
    <d v="2026-01-23T00:00:00"/>
    <s v="SYRTRANS"/>
    <s v="HAPAG"/>
    <x v="0"/>
    <s v="sí"/>
    <m/>
    <d v="2026-01-20T10:07:36"/>
    <d v="2026-01-20T11:07:27"/>
    <n v="1"/>
    <n v="2.578055555553874"/>
    <n v="0.99749999988125637"/>
    <s v="YES"/>
  </r>
  <r>
    <s v="MGH LOGISTICS PVT LIMITED"/>
    <s v="MRKU0520808"/>
    <d v="2026-01-21T00:00:00"/>
    <s v="ASTRID MAERSK"/>
    <d v="2026-01-23T00:00:00"/>
    <s v="SYRTRANS"/>
    <s v="MAERSK"/>
    <x v="0"/>
    <s v="sí"/>
    <m/>
    <d v="2026-01-20T10:07:36"/>
    <d v="2026-01-20T11:07:27"/>
    <n v="1"/>
    <n v="2.578055555553874"/>
    <n v="0.99749999988125637"/>
    <s v="YES"/>
  </r>
  <r>
    <s v="SCANWELL LOGISTICS SPAIN ,S.L."/>
    <s v="HAMU1602389"/>
    <d v="2026-01-22T00:00:00"/>
    <s v="BEIJING MAERSK"/>
    <d v="2026-01-26T00:00:00"/>
    <s v="BUTRANSA"/>
    <s v="HAPAG"/>
    <x v="1"/>
    <s v="sí"/>
    <m/>
    <d v="2026-01-21T10:01:59"/>
    <d v="2026-01-21T10:09:26"/>
    <n v="1"/>
    <n v="4.5819560185191222"/>
    <n v="0.12416666670469567"/>
    <s v="YES"/>
  </r>
  <r>
    <s v="SCANWELL LOGISTICS SPAIN ,S.L."/>
    <s v="FANU3441515"/>
    <d v="2026-01-22T00:00:00"/>
    <s v="BEIJING MAERSK"/>
    <d v="2026-01-26T11:00:00"/>
    <s v="BUTRANSA"/>
    <s v="HAPAG"/>
    <x v="1"/>
    <s v="sí"/>
    <m/>
    <d v="2026-01-21T10:01:59"/>
    <d v="2026-01-21T10:08:25"/>
    <n v="1"/>
    <n v="5.0402893518548808"/>
    <n v="0.10722222231561318"/>
    <s v="YES"/>
  </r>
  <r>
    <s v="SCANWELL LOGISTICS SPAIN ,S.L."/>
    <s v="HAMU2273122"/>
    <d v="2026-01-22T00:00:00"/>
    <s v="BEIJING MAERSK"/>
    <d v="2026-01-23T09:00:00"/>
    <s v="BUTRANSA"/>
    <s v="HAPAG"/>
    <x v="1"/>
    <s v="sí"/>
    <m/>
    <d v="2026-01-21T10:01:59"/>
    <d v="2026-01-21T10:08:26"/>
    <n v="1"/>
    <n v="1.9569560185191222"/>
    <n v="0.10749999998370185"/>
    <s v="NO"/>
  </r>
  <r>
    <s v="SCANWELL LOGISTICS SPAIN ,S.L."/>
    <s v="FANU3615788"/>
    <d v="2026-01-22T00:00:00"/>
    <s v="BEIJING MAERSK"/>
    <d v="2026-01-23T09:00:00"/>
    <s v="BUTRANSA"/>
    <s v="HAPAG"/>
    <x v="1"/>
    <s v="sí"/>
    <m/>
    <d v="2026-01-21T10:01:59"/>
    <d v="2026-01-21T10:08:27"/>
    <n v="1"/>
    <n v="1.9569560185191222"/>
    <n v="0.10777777782641351"/>
    <s v="NO"/>
  </r>
  <r>
    <s v="SCANWELL LOGISTICS SPAIN ,S.L."/>
    <s v="CAIU8368855"/>
    <d v="2026-01-22T00:00:00"/>
    <s v="BEIJING MAERSK"/>
    <d v="2026-01-23T08:00:00"/>
    <s v="BUTRANSA"/>
    <s v="HAPAG"/>
    <x v="1"/>
    <s v="sí"/>
    <m/>
    <d v="2026-01-21T10:01:59"/>
    <d v="2026-01-21T10:08:28"/>
    <n v="1"/>
    <n v="1.9152893518548808"/>
    <n v="0.10805555549450219"/>
    <s v="NO"/>
  </r>
  <r>
    <s v="DAMCO SPAIN, S.L."/>
    <s v="MRKU5845832"/>
    <d v="2026-01-22T00:00:00"/>
    <s v="BEIJING MAERSK"/>
    <d v="2026-01-26T00:00:00"/>
    <s v="BUTRANSA"/>
    <s v="MAERSK"/>
    <x v="1"/>
    <s v="sí"/>
    <m/>
    <d v="2026-01-21T10:13:12"/>
    <d v="2026-01-22T10:38:09"/>
    <n v="1"/>
    <n v="4.5741666666654055"/>
    <n v="24.41583333327435"/>
    <s v="YES"/>
  </r>
  <r>
    <s v="DAMCO SPAIN, S.L."/>
    <s v="SUDU8525859"/>
    <d v="2026-01-22T00:00:00"/>
    <s v="BEIJING MAERSK"/>
    <d v="2026-01-26T10:00:00"/>
    <s v="BUTRANSA"/>
    <s v="MAERSK"/>
    <x v="1"/>
    <s v="sí"/>
    <m/>
    <d v="2026-01-21T10:13:12"/>
    <d v="2026-01-22T10:38:12"/>
    <n v="1"/>
    <n v="4.9908333333296468"/>
    <n v="24.416666666627862"/>
    <s v="YES"/>
  </r>
  <r>
    <s v="DAMCO SPAIN, S.L."/>
    <s v="MRSU3143038"/>
    <d v="2026-01-22T00:00:00"/>
    <s v="BEIJING MAERSK"/>
    <d v="2026-01-26T09:00:00"/>
    <s v="BUTRANSA"/>
    <s v="MAERSK"/>
    <x v="1"/>
    <s v="sí"/>
    <m/>
    <d v="2026-01-21T10:13:12"/>
    <d v="2026-01-22T10:38:12"/>
    <n v="1"/>
    <n v="4.9491666666654055"/>
    <n v="24.416666666627862"/>
    <s v="YES"/>
  </r>
  <r>
    <s v="DAMCO SPAIN, S.L."/>
    <s v="BEAU6384873"/>
    <d v="2026-01-22T00:00:00"/>
    <s v="BEIJING MAERSK"/>
    <d v="2026-01-26T09:00:00"/>
    <s v="BUTRANSA"/>
    <s v="MAERSK"/>
    <x v="1"/>
    <s v="sí"/>
    <m/>
    <d v="2026-01-21T10:13:12"/>
    <d v="2026-01-22T10:38:12"/>
    <n v="1"/>
    <n v="4.9491666666654055"/>
    <n v="24.416666666627862"/>
    <s v="YES"/>
  </r>
  <r>
    <s v="DAMCO SPAIN, S.L."/>
    <s v="CAAU8507515"/>
    <d v="2026-01-22T00:00:00"/>
    <s v="BEIJING MAERSK"/>
    <d v="2026-01-26T08:00:00"/>
    <s v="BUTRANSA"/>
    <s v="MAERSK"/>
    <x v="1"/>
    <s v="sí"/>
    <m/>
    <d v="2026-01-21T10:13:12"/>
    <d v="2026-01-22T10:38:12"/>
    <n v="1"/>
    <n v="4.9075000000011642"/>
    <n v="24.416666666627862"/>
    <s v="YES"/>
  </r>
  <r>
    <s v="ORIGIN SOLUTIONS LTD."/>
    <s v="MSKU0679089"/>
    <d v="2026-01-22T00:00:00"/>
    <s v="BEIJING MAERSK"/>
    <d v="2026-01-26T08:00:00"/>
    <s v="BUTRANSA"/>
    <s v="MAERSK"/>
    <x v="1"/>
    <s v="sí"/>
    <m/>
    <d v="2026-01-21T10:13:12"/>
    <d v="2026-01-22T10:48:06"/>
    <n v="1"/>
    <n v="4.9075000000011642"/>
    <n v="24.581666666606907"/>
    <s v="YES"/>
  </r>
  <r>
    <s v="MGH LOGISTICS PVT LIMITED"/>
    <s v="CAAU2178618"/>
    <d v="2026-01-22T00:00:00"/>
    <s v="BEIJING MAERSK"/>
    <d v="2026-01-23T08:00:00"/>
    <s v="BUTRANSA"/>
    <s v="MAERSK"/>
    <x v="1"/>
    <s v="sí"/>
    <m/>
    <d v="2026-01-21T10:13:12"/>
    <d v="2026-01-22T09:06:49"/>
    <n v="1"/>
    <n v="1.9075000000011642"/>
    <n v="22.893611111096106"/>
    <s v="NO"/>
  </r>
  <r>
    <s v="MGH LOGISTICS PVT LIMITED"/>
    <s v="MRKU6433911"/>
    <d v="2026-01-22T00:00:00"/>
    <s v="BEIJING MAERSK"/>
    <d v="2026-01-24T00:00:00"/>
    <s v="SYRTRANS"/>
    <s v="MAERSK"/>
    <x v="1"/>
    <s v="sí"/>
    <m/>
    <d v="2026-01-21T12:11:19"/>
    <d v="2026-01-22T10:49:46"/>
    <n v="1"/>
    <n v="2.4921412037001573"/>
    <n v="22.640833333251067"/>
    <s v="NO"/>
  </r>
  <r>
    <s v="MGH LOGISTICS PVT LIMITED"/>
    <s v="TCKU7265511"/>
    <d v="2026-01-22T00:00:00"/>
    <s v="BEIJING MAERSK"/>
    <d v="2026-01-24T00:00:00"/>
    <s v="SYRTRANS"/>
    <s v="MAERSK"/>
    <x v="1"/>
    <s v="sí"/>
    <m/>
    <d v="2026-01-21T12:11:28"/>
    <d v="2026-01-22T10:51:09"/>
    <n v="1"/>
    <n v="2.4920370370382443"/>
    <n v="22.661388888896909"/>
    <s v="NO"/>
  </r>
  <r>
    <s v="MGH LOGISTICS PVT LIMITED"/>
    <s v="CAAU8451313"/>
    <d v="2026-01-22T00:00:00"/>
    <s v="BEIJING MAERSK"/>
    <d v="2026-01-24T00:00:00"/>
    <s v="SYRTRANS"/>
    <s v="MAERSK"/>
    <x v="1"/>
    <s v="sí"/>
    <m/>
    <d v="2026-01-21T12:11:33"/>
    <d v="2026-01-22T10:49:47"/>
    <n v="1"/>
    <n v="2.491979166668898"/>
    <n v="22.637222222343553"/>
    <s v="NO"/>
  </r>
  <r>
    <s v="DAMCO SPAIN, S.L."/>
    <s v="MRKU2996075"/>
    <d v="2026-01-22T00:00:00"/>
    <s v="BEIJING MAERSK"/>
    <d v="2026-01-26T00:00:00"/>
    <s v="MARCOTRAN"/>
    <s v="MAERSK"/>
    <x v="1"/>
    <s v="sí"/>
    <m/>
    <d v="2026-01-21T12:24:00"/>
    <d v="2026-01-22T10:57:46"/>
    <n v="1"/>
    <n v="4.4833333333299379"/>
    <n v="22.562777777609881"/>
    <s v="YES"/>
  </r>
  <r>
    <s v="DAMCO SPAIN, S.L."/>
    <s v="MSKU1881031"/>
    <d v="2026-01-22T00:00:00"/>
    <s v="BEIJING MAERSK"/>
    <d v="2026-01-26T00:00:00"/>
    <s v="MARCOTRAN"/>
    <s v="MAERSK"/>
    <x v="1"/>
    <s v="sí"/>
    <m/>
    <d v="2026-01-21T12:24:00"/>
    <d v="2026-01-22T10:57:47"/>
    <n v="1"/>
    <n v="4.4833333333299379"/>
    <n v="22.563055555452593"/>
    <s v="YES"/>
  </r>
  <r>
    <s v="DAMCO SPAIN, S.L."/>
    <s v="MCLU5120886"/>
    <d v="2026-01-23T00:00:00"/>
    <s v="RACHEL BORCHARD"/>
    <d v="2026-01-26T00:00:00"/>
    <s v="MARCOTRAN"/>
    <s v="BORCHARD"/>
    <x v="1"/>
    <s v="sí"/>
    <m/>
    <d v="2026-01-21T15:21:38"/>
    <d v="2026-01-22T10:58:53"/>
    <n v="1"/>
    <n v="4.3599768518542987"/>
    <n v="19.620833333465271"/>
    <s v="YES"/>
  </r>
  <r>
    <s v="DAMCO SPAIN, S.L."/>
    <s v="MCLU5114646"/>
    <d v="2026-01-23T00:00:00"/>
    <s v="RACHEL BORCHARD"/>
    <d v="2026-01-26T00:00:00"/>
    <s v="MARCOTRAN"/>
    <s v="BORCHARD"/>
    <x v="1"/>
    <s v="sí"/>
    <m/>
    <d v="2026-01-21T15:21:38"/>
    <d v="2026-01-22T10:59:40"/>
    <n v="1"/>
    <n v="4.3599768518542987"/>
    <n v="19.633888888929505"/>
    <s v="YES"/>
  </r>
  <r>
    <s v="DAMCO SPAIN, S.L."/>
    <s v="MCLU5103826"/>
    <d v="2026-01-23T00:00:00"/>
    <s v="RACHEL BORCHARD"/>
    <d v="2026-01-27T12:00:00"/>
    <s v="SYRTRANS"/>
    <s v="BORCHARD"/>
    <x v="1"/>
    <s v="sí"/>
    <m/>
    <d v="2026-01-21T15:56:32"/>
    <d v="2026-01-22T11:00:27"/>
    <n v="1"/>
    <n v="5.8357407407384017"/>
    <n v="19.065277777786832"/>
    <s v="YES"/>
  </r>
  <r>
    <s v="DAMCO SPAIN, S.L."/>
    <s v="MCLU5071950"/>
    <d v="2026-01-23T00:00:00"/>
    <s v="RACHEL BORCHARD"/>
    <d v="2026-01-27T09:00:00"/>
    <s v="SYRTRANS"/>
    <s v="BORCHARD"/>
    <x v="1"/>
    <s v="sí"/>
    <m/>
    <d v="2026-01-21T15:56:32"/>
    <d v="2026-01-22T11:02:02"/>
    <n v="1"/>
    <n v="5.7107407407384017"/>
    <n v="19.091666666558012"/>
    <s v="YES"/>
  </r>
  <r>
    <s v="DAMCO SPAIN, S.L."/>
    <s v="MCLU5092721"/>
    <d v="2026-01-23T00:00:00"/>
    <s v="RACHEL BORCHARD"/>
    <d v="2026-01-27T09:00:00"/>
    <s v="SYRTRANS"/>
    <s v="BORCHARD"/>
    <x v="1"/>
    <s v="sí"/>
    <m/>
    <d v="2026-01-21T15:56:32"/>
    <d v="2026-01-22T11:02:44"/>
    <n v="1"/>
    <n v="5.7107407407384017"/>
    <n v="19.103333333332557"/>
    <s v="YES"/>
  </r>
  <r>
    <s v="DAMCO SPAIN, S.L."/>
    <s v="MRSU8075933"/>
    <d v="2026-01-22T00:00:00"/>
    <s v="BEIJING MAERSK"/>
    <d v="2026-01-23T00:00:00"/>
    <s v="SYRTRANS"/>
    <s v="MAERSK"/>
    <x v="1"/>
    <s v="sí"/>
    <m/>
    <d v="2026-01-22T12:04:22"/>
    <d v="2026-01-22T15:24:04"/>
    <n v="1"/>
    <n v="0.49696759258949896"/>
    <n v="3.3283333332510665"/>
    <s v="NO"/>
  </r>
  <r>
    <s v="DAMCO SPAIN, S.L."/>
    <s v="FTAU2080556"/>
    <d v="2026-01-22T00:00:00"/>
    <s v="BEIJING MAERSK"/>
    <d v="2026-01-23T00:00:00"/>
    <s v="SYRTRANS"/>
    <s v="MAERSK"/>
    <x v="1"/>
    <s v="sí"/>
    <m/>
    <d v="2026-01-22T12:04:30"/>
    <d v="2026-01-22T15:24:04"/>
    <n v="1"/>
    <n v="0.49687499999708962"/>
    <n v="3.3261111110332422"/>
    <s v="NO"/>
  </r>
  <r>
    <s v="DAMCO SPAIN, S.L."/>
    <s v="CIPU5223811"/>
    <d v="2026-01-22T00:00:00"/>
    <s v="BEIJING MAERSK"/>
    <d v="2026-01-28T00:00:00"/>
    <s v="SYRTRANS"/>
    <s v="MAERSK"/>
    <x v="1"/>
    <s v="sí"/>
    <m/>
    <d v="2026-01-22T12:04:31"/>
    <d v="2026-01-22T15:24:04"/>
    <n v="1"/>
    <n v="5.4968634259275859"/>
    <n v="3.3258333333651535"/>
    <s v="YES"/>
  </r>
  <r>
    <s v="DAMCO SPAIN, S.L."/>
    <s v="MSKU1475454"/>
    <d v="2026-01-22T00:00:00"/>
    <s v="BEIJING MAERSK"/>
    <d v="2026-01-29T00:00:00"/>
    <s v="SYRTRANS"/>
    <s v="MAERSK"/>
    <x v="1"/>
    <s v="sí"/>
    <m/>
    <d v="2026-01-22T12:04:31"/>
    <d v="2026-01-22T15:24:05"/>
    <n v="1"/>
    <n v="6.4968634259275859"/>
    <n v="3.3261111112078652"/>
    <s v="YES"/>
  </r>
  <r>
    <s v="SCANWELL LOGISTICS SPAIN ,S.L."/>
    <s v="HAMU3813380"/>
    <d v="2026-01-22T00:00:00"/>
    <s v="BEIJING MAERSK"/>
    <d v="2026-01-23T00:00:00"/>
    <s v="SYRTRANS"/>
    <s v="HAPAG"/>
    <x v="1"/>
    <s v="sí"/>
    <m/>
    <d v="2026-01-22T12:05:37"/>
    <d v="2026-01-22T15:30:47"/>
    <n v="1"/>
    <n v="0.49609953703475185"/>
    <n v="3.4194444443564862"/>
    <s v="NO"/>
  </r>
  <r>
    <s v="SCANWELL LOGISTICS SPAIN ,S.L."/>
    <s v="BEAU4970812"/>
    <d v="2026-01-22T00:00:00"/>
    <s v="BEIJING MAERSK"/>
    <d v="2026-01-27T00:00:00"/>
    <s v="SYRTRANS"/>
    <s v="HAPAG"/>
    <x v="1"/>
    <s v="sí"/>
    <m/>
    <d v="2026-01-22T12:05:38"/>
    <d v="2026-01-22T15:30:48"/>
    <n v="1"/>
    <n v="4.4960879629652482"/>
    <n v="3.4194444445311092"/>
    <s v="YES"/>
  </r>
  <r>
    <s v="DAMCO SPAIN, S.L."/>
    <s v="TRHU7695017"/>
    <d v="2026-01-22T00:00:00"/>
    <s v="BEIJING MAERSK"/>
    <d v="2026-01-26T10:00:00"/>
    <s v="BUTRANSA"/>
    <s v="MAERSK"/>
    <x v="1"/>
    <s v="sí"/>
    <m/>
    <d v="2026-01-22T12:21:47"/>
    <d v="2026-01-22T15:33:28"/>
    <n v="1"/>
    <n v="3.9015393518493511"/>
    <n v="3.1947222221642733"/>
    <s v="YES"/>
  </r>
  <r>
    <s v="DAMCO SPAIN, S.L."/>
    <s v="MRKU2407874"/>
    <d v="2026-01-22T00:00:00"/>
    <s v="BEIJING MAERSK"/>
    <d v="2026-01-26T14:00:00"/>
    <s v="BUTRANSA"/>
    <s v="MAERSK"/>
    <x v="1"/>
    <s v="sí"/>
    <m/>
    <d v="2026-01-22T12:21:47"/>
    <d v="2026-01-22T15:37:49"/>
    <n v="1"/>
    <n v="4.0682060185208684"/>
    <n v="3.2672222221735865"/>
    <s v="YES"/>
  </r>
  <r>
    <s v="DAMCO SPAIN, S.L."/>
    <s v="TGHU6783678"/>
    <d v="2026-01-22T00:00:00"/>
    <s v="BEIJING MAERSK"/>
    <d v="2026-01-26T18:00:00"/>
    <s v="BUTRANSA"/>
    <s v="MAERSK"/>
    <x v="1"/>
    <s v="sí"/>
    <m/>
    <d v="2026-01-22T12:21:47"/>
    <d v="2026-01-22T15:38:33"/>
    <n v="1"/>
    <n v="4.2348726851851097"/>
    <n v="3.2794444444589317"/>
    <s v="YES"/>
  </r>
  <r>
    <s v="ORIGIN SOLUTIONS LTD."/>
    <s v="CADU7039625"/>
    <d v="2026-01-22T00:00:00"/>
    <s v="BEIJING MAERSK"/>
    <d v="2026-01-26T19:00:00"/>
    <s v="BUTRANSA"/>
    <s v="MAERSK"/>
    <x v="1"/>
    <s v="sí"/>
    <m/>
    <d v="2026-01-22T12:21:47"/>
    <d v="2026-01-22T15:39:28"/>
    <n v="1"/>
    <n v="4.2765393518493511"/>
    <n v="3.2947222221409902"/>
    <s v="YES"/>
  </r>
  <r>
    <s v="SCANWELL LOGISTICS SPAIN ,S.L."/>
    <s v="HLXU8523925"/>
    <d v="2026-01-22T00:00:00"/>
    <s v="BEIJING MAERSK"/>
    <d v="2026-01-26T11:00:00"/>
    <s v="BUTRANSA"/>
    <s v="HAPAG"/>
    <x v="1"/>
    <s v="sí"/>
    <m/>
    <d v="2026-01-22T12:21:47"/>
    <d v="2026-01-22T15:30:48"/>
    <n v="1"/>
    <n v="3.9432060185208684"/>
    <n v="3.1502777778077871"/>
    <s v="YES"/>
  </r>
  <r>
    <s v="SCANWELL LOGISTICS SPAIN ,S.L."/>
    <s v="HAMU2336560"/>
    <d v="2026-01-22T00:00:00"/>
    <s v="BEIJING MAERSK"/>
    <d v="2026-01-26T13:00:00"/>
    <s v="BUTRANSA"/>
    <s v="HAPAG"/>
    <x v="1"/>
    <s v="sí"/>
    <m/>
    <d v="2026-01-22T12:21:47"/>
    <d v="2026-01-22T15:30:49"/>
    <n v="1"/>
    <n v="4.0265393518493511"/>
    <n v="3.1505555554758757"/>
    <s v="YES"/>
  </r>
  <r>
    <s v="DAMCO SPAIN, S.L."/>
    <s v="MRKU4193149"/>
    <d v="2026-01-22T00:00:00"/>
    <s v="BEIJING MAERSK"/>
    <d v="2026-01-26T15:00:00"/>
    <s v="LOGISTICA MUNNE"/>
    <s v="MAERSK"/>
    <x v="1"/>
    <s v="sí"/>
    <m/>
    <d v="2026-01-22T12:26:28"/>
    <d v="2026-01-22T15:33:28"/>
    <n v="1"/>
    <n v="4.106620370374003"/>
    <n v="3.1166666666977108"/>
    <s v="YES"/>
  </r>
  <r>
    <s v="SCANWELL LOGISTICS SPAIN ,S.L."/>
    <s v="MRKU0522420"/>
    <d v="2026-01-22T00:00:00"/>
    <s v="BEIJING MAERSK"/>
    <d v="2026-01-26T16:00:00"/>
    <s v="LOGISTICA MUNNE"/>
    <s v="MAERSK"/>
    <x v="1"/>
    <s v="sí"/>
    <m/>
    <d v="2026-01-22T12:26:28"/>
    <d v="2026-01-22T15:40:04"/>
    <n v="1"/>
    <n v="4.1482870370382443"/>
    <n v="3.2266666667419486"/>
    <s v="YES"/>
  </r>
  <r>
    <s v="DAMCO SPAIN, S.L."/>
    <s v="MRKU5509674"/>
    <d v="2026-01-22T00:00:00"/>
    <s v="BEIJING MAERSK"/>
    <d v="2026-01-26T17:00:00"/>
    <s v="LOGISTICA MUNNE"/>
    <s v="MAERSK"/>
    <x v="1"/>
    <s v="sí"/>
    <m/>
    <d v="2026-01-22T12:26:28"/>
    <d v="2026-01-22T15:41:04"/>
    <n v="1"/>
    <n v="4.1899537037097616"/>
    <n v="3.2433333334629424"/>
    <s v="YES"/>
  </r>
  <r>
    <s v="SCANWELL LOGISTICS SPAIN ,S.L."/>
    <s v="HAMU1332880"/>
    <d v="2026-01-22T00:00:00"/>
    <s v="BEIJING MAERSK"/>
    <d v="2026-01-26T09:00:00"/>
    <s v="LOGISTICA MUNNE"/>
    <s v="HAPAG"/>
    <x v="1"/>
    <s v="sí"/>
    <m/>
    <d v="2026-01-22T12:26:28"/>
    <d v="2026-01-22T15:30:49"/>
    <n v="1"/>
    <n v="3.856620370374003"/>
    <n v="3.0725000000093132"/>
    <s v="YES"/>
  </r>
  <r>
    <s v="SCANWELL LOGISTICS SPAIN ,S.L."/>
    <s v="UACU5949039"/>
    <d v="2026-01-22T00:00:00"/>
    <s v="BEIJING MAERSK"/>
    <d v="2026-01-26T09:00:00"/>
    <s v="LOGISTICA MUNNE"/>
    <s v="HAPAG"/>
    <x v="1"/>
    <s v="sí"/>
    <m/>
    <d v="2026-01-22T12:26:28"/>
    <d v="2026-01-22T15:30:49"/>
    <n v="1"/>
    <n v="3.856620370374003"/>
    <n v="3.0725000000093132"/>
    <s v="YES"/>
  </r>
  <r>
    <s v="SCANWELL LOGISTICS SPAIN ,S.L."/>
    <s v="SEKU6292069"/>
    <d v="2026-01-22T00:00:00"/>
    <s v="BEIJING MAERSK"/>
    <d v="2026-01-26T09:00:00"/>
    <s v="LOGISTICA MUNNE"/>
    <s v="HAPAG"/>
    <x v="1"/>
    <s v="sí"/>
    <m/>
    <d v="2026-01-22T12:26:28"/>
    <d v="2026-01-22T15:30:50"/>
    <n v="1"/>
    <n v="3.856620370374003"/>
    <n v="3.0727777778520249"/>
    <s v="YES"/>
  </r>
  <r>
    <s v="SCANWELL LOGISTICS SPAIN ,S.L."/>
    <s v="HLBU1662747"/>
    <d v="2026-01-22T00:00:00"/>
    <s v="BEIJING MAERSK"/>
    <d v="2026-01-26T10:00:00"/>
    <s v="LOGISTICA MUNNE"/>
    <s v="HAPAG"/>
    <x v="1"/>
    <s v="sí"/>
    <m/>
    <d v="2026-01-22T12:26:28"/>
    <d v="2026-01-22T15:41:58"/>
    <n v="1"/>
    <n v="3.8982870370382443"/>
    <n v="3.2583333334769122"/>
    <s v="YES"/>
  </r>
  <r>
    <s v="ORIGIN SOLUTIONS LTD."/>
    <s v="TCNU2627736"/>
    <d v="2026-01-28T00:00:00"/>
    <s v="BANGKOK MAERSK"/>
    <d v="2026-01-29T00:00:00"/>
    <s v="TET"/>
    <s v="MAERSK"/>
    <x v="1"/>
    <s v="sí"/>
    <m/>
    <d v="2026-01-22T14:38:46"/>
    <d v="2026-01-26T08:58:29"/>
    <n v="1"/>
    <n v="6.3897453703684732"/>
    <n v="90.328611111093778"/>
    <s v="YES"/>
  </r>
  <r>
    <s v="ORIGIN SOLUTIONS LTD."/>
    <s v="TCNU4026550"/>
    <d v="2026-01-28T00:00:00"/>
    <s v="BANGKOK MAERSK"/>
    <d v="2026-01-29T00:00:00"/>
    <s v="TET"/>
    <s v="MAERSK"/>
    <x v="1"/>
    <s v="sí"/>
    <m/>
    <d v="2026-01-22T14:38:46"/>
    <d v="2026-01-26T08:58:30"/>
    <n v="1"/>
    <n v="6.3897453703684732"/>
    <n v="90.328888888761867"/>
    <s v="YES"/>
  </r>
  <r>
    <s v="ORIGIN SOLUTIONS LTD."/>
    <s v="BEAU5732819"/>
    <d v="2026-01-28T00:00:00"/>
    <s v="BANGKOK MAERSK"/>
    <d v="2026-01-29T00:00:00"/>
    <s v="TET"/>
    <s v="MAERSK"/>
    <x v="1"/>
    <s v="sí"/>
    <m/>
    <d v="2026-01-22T14:38:46"/>
    <d v="2026-01-26T08:59:45"/>
    <n v="1"/>
    <n v="6.3897453703684732"/>
    <n v="90.349722222250421"/>
    <s v="YES"/>
  </r>
  <r>
    <s v="ORIGIN SOLUTIONS LTD."/>
    <s v="CAAU9347160"/>
    <d v="2026-01-28T00:00:00"/>
    <s v="BANGKOK MAERSK"/>
    <d v="2026-01-29T00:00:00"/>
    <s v="TET"/>
    <s v="MAERSK"/>
    <x v="1"/>
    <s v="sí"/>
    <m/>
    <d v="2026-01-22T14:38:46"/>
    <d v="2026-01-26T08:58:30"/>
    <n v="1"/>
    <n v="6.3897453703684732"/>
    <n v="90.328888888761867"/>
    <s v="YES"/>
  </r>
  <r>
    <s v="ORIGIN SOLUTIONS LTD."/>
    <s v="MRSU6497441"/>
    <d v="2026-01-28T00:00:00"/>
    <s v="BANGKOK MAERSK"/>
    <d v="2026-01-29T00:00:00"/>
    <s v="TET"/>
    <s v="MAERSK"/>
    <x v="1"/>
    <s v="sí"/>
    <m/>
    <d v="2026-01-22T14:38:46"/>
    <d v="2026-01-26T09:01:29"/>
    <n v="1"/>
    <n v="6.3897453703684732"/>
    <n v="90.378611111082137"/>
    <s v="YES"/>
  </r>
  <r>
    <s v="ORIGIN SOLUTIONS LTD."/>
    <s v="MRSU4812441"/>
    <d v="2026-01-28T00:00:00"/>
    <s v="BANGKOK MAERSK"/>
    <d v="2026-01-29T00:00:00"/>
    <s v="TET"/>
    <s v="MAERSK"/>
    <x v="1"/>
    <s v="sí"/>
    <m/>
    <d v="2026-01-22T14:38:46"/>
    <d v="2026-01-26T09:01:29"/>
    <n v="1"/>
    <n v="6.3897453703684732"/>
    <n v="90.378611111082137"/>
    <s v="YES"/>
  </r>
  <r>
    <s v="ORIGIN SOLUTIONS LTD."/>
    <s v="MSKU0533941"/>
    <d v="2026-01-28T00:00:00"/>
    <s v="BANGKOK MAERSK"/>
    <d v="2026-01-29T00:00:00"/>
    <s v="TET"/>
    <s v="MAERSK"/>
    <x v="1"/>
    <s v="sí"/>
    <m/>
    <d v="2026-01-22T14:38:46"/>
    <d v="2026-01-26T09:01:32"/>
    <n v="1"/>
    <n v="6.3897453703684732"/>
    <n v="90.379444444435649"/>
    <s v="YES"/>
  </r>
  <r>
    <s v="ORIGIN SOLUTIONS LTD."/>
    <s v="TCKU6507077"/>
    <d v="2026-01-28T00:00:00"/>
    <s v="BANGKOK MAERSK"/>
    <d v="2026-01-30T00:00:00"/>
    <s v="TET"/>
    <s v="MAERSK"/>
    <x v="1"/>
    <s v="sí"/>
    <m/>
    <d v="2026-01-22T14:38:46"/>
    <d v="2026-01-26T08:59:46"/>
    <n v="1"/>
    <n v="7.3897453703684732"/>
    <n v="90.349999999918509"/>
    <s v="YES"/>
  </r>
  <r>
    <s v="ORIGIN SOLUTIONS LTD."/>
    <s v="MRKU8515705"/>
    <d v="2026-01-28T00:00:00"/>
    <s v="BANGKOK MAERSK"/>
    <d v="2026-01-30T00:00:00"/>
    <s v="TET"/>
    <s v="MAERSK"/>
    <x v="1"/>
    <s v="sí"/>
    <m/>
    <d v="2026-01-22T14:38:46"/>
    <d v="2026-01-26T08:59:47"/>
    <n v="1"/>
    <n v="7.3897453703684732"/>
    <n v="90.350277777761221"/>
    <s v="YES"/>
  </r>
  <r>
    <s v="ORIGIN SOLUTIONS LTD."/>
    <s v="MRSU6367849"/>
    <d v="2026-01-28T00:00:00"/>
    <s v="BANGKOK MAERSK"/>
    <d v="2026-01-30T00:00:00"/>
    <s v="TET"/>
    <s v="MAERSK"/>
    <x v="1"/>
    <s v="sí"/>
    <m/>
    <d v="2026-01-22T14:38:46"/>
    <d v="2026-01-26T09:01:30"/>
    <n v="1"/>
    <n v="7.3897453703684732"/>
    <n v="90.378888888924848"/>
    <s v="YES"/>
  </r>
  <r>
    <s v="DAMCO SPAIN, S.L."/>
    <s v="MRSU7261168"/>
    <d v="2026-01-28T00:00:00"/>
    <s v="BANGKOK MAERSK"/>
    <d v="2026-01-30T00:00:00"/>
    <s v="TET"/>
    <s v="MAERSK"/>
    <x v="1"/>
    <s v="sí"/>
    <m/>
    <d v="2026-01-22T14:38:46"/>
    <d v="2026-01-26T09:02:46"/>
    <n v="1"/>
    <n v="7.3897453703684732"/>
    <n v="90.399999999906868"/>
    <s v="YES"/>
  </r>
  <r>
    <s v="DAMCO SPAIN, S.L."/>
    <s v="SEKU4691028"/>
    <d v="2026-01-28T00:00:00"/>
    <s v="BANGKOK MAERSK"/>
    <d v="2026-01-30T00:00:00"/>
    <s v="TET"/>
    <s v="MAERSK"/>
    <x v="1"/>
    <s v="sí"/>
    <m/>
    <d v="2026-01-22T14:38:46"/>
    <d v="2026-01-26T09:02:46"/>
    <n v="1"/>
    <n v="7.3897453703684732"/>
    <n v="90.399999999906868"/>
    <s v="YES"/>
  </r>
  <r>
    <s v="DAMCO SPAIN, S.L."/>
    <s v="TRHU4064487"/>
    <d v="2026-01-28T00:00:00"/>
    <s v="BANGKOK MAERSK"/>
    <d v="2026-01-30T00:00:00"/>
    <s v="TET"/>
    <s v="MAERSK"/>
    <x v="1"/>
    <s v="sí"/>
    <m/>
    <d v="2026-01-22T14:38:46"/>
    <d v="2026-01-26T09:02:47"/>
    <n v="1"/>
    <n v="7.3897453703684732"/>
    <n v="90.400277777749579"/>
    <s v="YES"/>
  </r>
  <r>
    <s v="DAMCO SPAIN, S.L."/>
    <s v="MRKU0901384"/>
    <d v="2026-01-25T00:00:00"/>
    <s v="BANGKOK MAERSK"/>
    <d v="2026-01-27T00:00:00"/>
    <s v="APM"/>
    <s v="MAERSK"/>
    <x v="0"/>
    <s v="sí"/>
    <s v="TREN"/>
    <d v="2026-01-22T14:40:58"/>
    <d v="2026-01-22T14:55:12"/>
    <n v="1"/>
    <n v="4.388217592590081"/>
    <n v="0.23722222214564681"/>
    <s v="YES"/>
  </r>
  <r>
    <s v="DSV AIR&amp;SEA SAU"/>
    <s v="MRSU3813016"/>
    <d v="2026-01-25T00:00:00"/>
    <s v="BANGKOK MAERSK"/>
    <d v="2026-01-27T00:00:00"/>
    <s v="APM"/>
    <s v="MAERSK"/>
    <x v="0"/>
    <s v="sí"/>
    <s v="TREN"/>
    <d v="2026-01-22T14:40:58"/>
    <d v="2026-01-22T14:58:24"/>
    <n v="1"/>
    <n v="4.388217592590081"/>
    <n v="0.29055555554805323"/>
    <s v="YES"/>
  </r>
  <r>
    <s v="DSV AIR&amp;SEA SAU"/>
    <s v="MRSU4003030"/>
    <d v="2026-01-25T00:00:00"/>
    <s v="BANGKOK MAERSK"/>
    <d v="2026-01-27T00:00:00"/>
    <s v="APM"/>
    <s v="MAERSK"/>
    <x v="0"/>
    <s v="sí"/>
    <s v="TREN"/>
    <d v="2026-01-22T14:40:58"/>
    <d v="2026-01-22T14:58:24"/>
    <n v="1"/>
    <n v="4.388217592590081"/>
    <n v="0.29055555554805323"/>
    <s v="YES"/>
  </r>
  <r>
    <s v="DAMCO SPAIN, S.L."/>
    <s v="HASU4806120"/>
    <d v="2026-01-25T00:00:00"/>
    <s v="BANGKOK MAERSK"/>
    <d v="2026-01-27T00:00:00"/>
    <s v="APM"/>
    <s v="MAERSK"/>
    <x v="0"/>
    <s v="sí"/>
    <s v="TREN"/>
    <d v="2026-01-22T14:40:58"/>
    <d v="2026-01-22T15:01:22"/>
    <n v="1"/>
    <n v="4.388217592590081"/>
    <n v="0.34000000002561137"/>
    <s v="YES"/>
  </r>
  <r>
    <s v="DAMCO SPAIN, S.L."/>
    <s v="MRKU4319540"/>
    <d v="2026-01-25T00:00:00"/>
    <s v="BANGKOK MAERSK"/>
    <d v="2026-01-27T00:00:00"/>
    <s v="APM"/>
    <s v="MAERSK"/>
    <x v="0"/>
    <s v="sí"/>
    <s v="TREN"/>
    <d v="2026-01-22T14:40:58"/>
    <d v="2026-01-22T15:01:24"/>
    <n v="1"/>
    <n v="4.388217592590081"/>
    <n v="0.3405555555364117"/>
    <s v="YES"/>
  </r>
  <r>
    <s v="DAMCO SPAIN, S.L."/>
    <s v="MRKU9364291"/>
    <d v="2026-01-25T00:00:00"/>
    <s v="BANGKOK MAERSK"/>
    <d v="2026-01-27T00:00:00"/>
    <s v="APM"/>
    <s v="MAERSK"/>
    <x v="0"/>
    <s v="sí"/>
    <s v="TREN"/>
    <d v="2026-01-22T14:40:58"/>
    <d v="2026-01-22T15:03:15"/>
    <n v="1"/>
    <n v="4.388217592590081"/>
    <n v="0.37138888874324039"/>
    <s v="YES"/>
  </r>
  <r>
    <s v="DAMCO SPAIN, S.L."/>
    <s v="HASU1101100"/>
    <d v="2026-01-25T00:00:00"/>
    <s v="BANGKOK MAERSK"/>
    <d v="2026-01-27T00:00:00"/>
    <s v="APM"/>
    <s v="MAERSK"/>
    <x v="0"/>
    <s v="sí"/>
    <s v="TREN"/>
    <d v="2026-01-22T14:40:58"/>
    <d v="2026-01-22T15:03:16"/>
    <n v="1"/>
    <n v="4.388217592590081"/>
    <n v="0.37166666658595204"/>
    <s v="YES"/>
  </r>
  <r>
    <s v="DAMCO SPAIN, S.L."/>
    <s v="HAMU4049003"/>
    <d v="2026-01-25T00:00:00"/>
    <s v="BANGKOK MAERSK"/>
    <d v="2026-01-27T00:00:00"/>
    <s v="APM"/>
    <s v="HAPAG"/>
    <x v="0"/>
    <s v="sí"/>
    <s v="TREN"/>
    <d v="2026-01-22T14:40:58"/>
    <d v="2026-01-22T15:08:26"/>
    <n v="1"/>
    <n v="4.388217592590081"/>
    <n v="0.45777777774492279"/>
    <s v="YES"/>
  </r>
  <r>
    <s v="DSV AIR&amp;SEA SAU"/>
    <s v="MSKU5615852"/>
    <d v="2026-01-25T00:00:00"/>
    <s v="BANGKOK MAERSK"/>
    <d v="2026-01-27T00:00:00"/>
    <s v="APM"/>
    <s v="MAERSK"/>
    <x v="0"/>
    <s v="sí"/>
    <s v="TREN"/>
    <d v="2026-01-22T14:40:58"/>
    <d v="2026-01-22T15:04:22"/>
    <n v="1"/>
    <n v="4.388217592590081"/>
    <n v="0.39000000001396984"/>
    <s v="YES"/>
  </r>
  <r>
    <s v="DSV AIR&amp;SEA SAU"/>
    <s v="TGBU5327590"/>
    <d v="2026-01-25T00:00:00"/>
    <s v="BANGKOK MAERSK"/>
    <d v="2026-01-27T00:00:00"/>
    <s v="APM"/>
    <s v="MAERSK"/>
    <x v="0"/>
    <s v="sí"/>
    <s v="TREN"/>
    <d v="2026-01-22T14:40:58"/>
    <d v="2026-01-22T15:04:22"/>
    <n v="1"/>
    <n v="4.388217592590081"/>
    <n v="0.39000000001396984"/>
    <s v="YES"/>
  </r>
  <r>
    <s v="DAMCO SPAIN, S.L."/>
    <s v="MSKU6982317"/>
    <d v="2026-01-25T00:00:00"/>
    <s v="BANGKOK MAERSK"/>
    <d v="2026-01-27T00:00:00"/>
    <s v="APM"/>
    <s v="MAERSK"/>
    <x v="0"/>
    <s v="sí"/>
    <s v="TREN"/>
    <d v="2026-01-22T14:40:58"/>
    <d v="2026-01-22T15:42:44"/>
    <n v="1"/>
    <n v="4.388217592590081"/>
    <n v="1.0294444444589317"/>
    <s v="YES"/>
  </r>
  <r>
    <s v="DAMCO SPAIN, S.L."/>
    <s v="CIPU5015593"/>
    <d v="2026-01-25T00:00:00"/>
    <s v="BANGKOK MAERSK"/>
    <d v="2026-01-27T00:00:00"/>
    <s v="APM"/>
    <s v="MAERSK"/>
    <x v="0"/>
    <s v="sí"/>
    <s v="TREN"/>
    <d v="2026-01-22T14:40:58"/>
    <d v="2026-01-22T15:07:32"/>
    <n v="1"/>
    <n v="4.388217592590081"/>
    <n v="0.44277777773095295"/>
    <s v="YES"/>
  </r>
  <r>
    <s v="DAMCO SPAIN, S.L."/>
    <s v="MRKU0457460"/>
    <d v="2026-01-25T00:00:00"/>
    <s v="BANGKOK MAERSK"/>
    <d v="2026-01-27T00:00:00"/>
    <s v="APM"/>
    <s v="MAERSK"/>
    <x v="0"/>
    <s v="sí"/>
    <s v="TREN"/>
    <d v="2026-01-22T14:40:58"/>
    <d v="2026-01-22T15:42:45"/>
    <n v="1"/>
    <n v="4.388217592590081"/>
    <n v="1.0297222221270204"/>
    <s v="YES"/>
  </r>
  <r>
    <s v="DAMCO SPAIN, S.L."/>
    <s v="MAEU9168137"/>
    <d v="2026-01-25T00:00:00"/>
    <s v="BANGKOK MAERSK"/>
    <d v="2026-01-27T00:00:00"/>
    <s v="APM"/>
    <s v="MAERSK"/>
    <x v="0"/>
    <s v="sí"/>
    <s v="TREN"/>
    <d v="2026-01-22T14:40:58"/>
    <d v="2026-01-22T15:07:28"/>
    <n v="1"/>
    <n v="4.388217592590081"/>
    <n v="0.4416666665347293"/>
    <s v="YES"/>
  </r>
  <r>
    <s v="DAMCO SPAIN, S.L."/>
    <s v="MRSU6911567"/>
    <d v="2026-01-25T00:00:00"/>
    <s v="BANGKOK MAERSK"/>
    <d v="2026-01-27T00:00:00"/>
    <s v="APM"/>
    <s v="MAERSK"/>
    <x v="0"/>
    <s v="sí"/>
    <s v="TREN"/>
    <d v="2026-01-22T14:40:58"/>
    <d v="2026-01-22T15:07:30"/>
    <n v="1"/>
    <n v="4.388217592590081"/>
    <n v="0.44222222222015262"/>
    <s v="YES"/>
  </r>
  <r>
    <s v="DAMCO SPAIN, S.L."/>
    <s v="CAAU6369211"/>
    <d v="2026-01-25T00:00:00"/>
    <s v="BANGKOK MAERSK"/>
    <d v="2026-01-27T00:00:00"/>
    <s v="APM"/>
    <s v="HAPAG"/>
    <x v="0"/>
    <s v="sí"/>
    <s v="TREN"/>
    <d v="2026-01-22T14:40:58"/>
    <d v="2026-01-22T15:09:08"/>
    <n v="1"/>
    <n v="4.388217592590081"/>
    <n v="0.46944444434484467"/>
    <s v="YES"/>
  </r>
  <r>
    <s v="DAMCO SPAIN, S.L."/>
    <s v="HAMU1432976"/>
    <d v="2026-01-25T00:00:00"/>
    <s v="BANGKOK MAERSK"/>
    <d v="2026-01-27T00:00:00"/>
    <s v="APM"/>
    <s v="HAPAG"/>
    <x v="0"/>
    <s v="sí"/>
    <s v="TREN"/>
    <d v="2026-01-22T14:40:58"/>
    <d v="2026-01-22T15:09:38"/>
    <n v="1"/>
    <n v="4.388217592590081"/>
    <n v="0.47777777770534158"/>
    <s v="YES"/>
  </r>
  <r>
    <s v="DAMCO SPAIN, S.L."/>
    <s v="HLBU2901194"/>
    <d v="2026-01-25T00:00:00"/>
    <s v="BANGKOK MAERSK"/>
    <d v="2026-01-27T00:00:00"/>
    <s v="APM"/>
    <s v="HAPAG"/>
    <x v="0"/>
    <s v="sí"/>
    <s v="TREN"/>
    <d v="2026-01-22T14:40:58"/>
    <d v="2026-01-22T15:10:09"/>
    <n v="1"/>
    <n v="4.388217592590081"/>
    <n v="0.48638888890855014"/>
    <s v="YES"/>
  </r>
  <r>
    <s v="DAMCO SPAIN, S.L."/>
    <s v="HAMU1124633"/>
    <d v="2026-01-25T00:00:00"/>
    <s v="BANGKOK MAERSK"/>
    <d v="2026-01-28T00:00:00"/>
    <s v="SYRTRANS"/>
    <s v="HAPAG"/>
    <x v="0"/>
    <s v="sí"/>
    <m/>
    <d v="2026-01-22T14:45:13"/>
    <d v="2026-01-23T10:45:40"/>
    <n v="1"/>
    <n v="5.3852662037024857"/>
    <n v="20.00749999989057"/>
    <s v="YES"/>
  </r>
  <r>
    <s v="DAMCO SPAIN, S.L."/>
    <s v="UACU6029436"/>
    <d v="2026-01-25T00:00:00"/>
    <s v="BANGKOK MAERSK"/>
    <d v="2026-01-28T00:00:00"/>
    <s v="SYRTRANS"/>
    <s v="HAPAG"/>
    <x v="0"/>
    <s v="sí"/>
    <m/>
    <d v="2026-01-22T14:45:13"/>
    <d v="2026-01-23T10:45:39"/>
    <n v="1"/>
    <n v="5.3852662037024857"/>
    <n v="20.007222222222481"/>
    <s v="YES"/>
  </r>
  <r>
    <s v="DAMCO SPAIN, S.L."/>
    <s v="TCLU6609414"/>
    <d v="2026-01-25T00:00:00"/>
    <s v="BANGKOK MAERSK"/>
    <d v="2026-01-27T00:00:00"/>
    <s v="SYRTRANS"/>
    <s v="HAPAG"/>
    <x v="0"/>
    <s v="sí"/>
    <m/>
    <d v="2026-01-22T14:45:13"/>
    <d v="2026-01-22T15:47:28"/>
    <n v="1"/>
    <n v="4.3852662037024857"/>
    <n v="1.0374999999767169"/>
    <s v="YES"/>
  </r>
  <r>
    <s v="DAMCO SPAIN, S.L."/>
    <s v="FANU1557785"/>
    <d v="2026-01-25T00:00:00"/>
    <s v="BANGKOK MAERSK"/>
    <d v="2026-01-27T00:00:00"/>
    <s v="SYRTRANS"/>
    <s v="HAPAG"/>
    <x v="0"/>
    <s v="sí"/>
    <m/>
    <d v="2026-01-22T14:45:13"/>
    <d v="2026-01-22T15:48:02"/>
    <n v="1"/>
    <n v="4.3852662037024857"/>
    <n v="1.0469444443588145"/>
    <s v="YES"/>
  </r>
  <r>
    <s v="DAMCO SPAIN, S.L."/>
    <s v="HAMU2528753"/>
    <d v="2026-01-25T00:00:00"/>
    <s v="BANGKOK MAERSK"/>
    <d v="2026-01-27T00:00:00"/>
    <s v="SYRTRANS"/>
    <s v="HAPAG"/>
    <x v="0"/>
    <s v="sí"/>
    <m/>
    <d v="2026-01-22T14:45:13"/>
    <d v="2026-01-22T15:48:36"/>
    <n v="1"/>
    <n v="4.3852662037024857"/>
    <n v="1.0563888889155351"/>
    <s v="YES"/>
  </r>
  <r>
    <s v="GV SEA FREIGHT, S.A.U"/>
    <s v="MRKU2479344"/>
    <d v="2026-01-25T00:00:00"/>
    <s v="BANGKOK MAERSK"/>
    <d v="2026-01-28T00:00:00"/>
    <s v="SYRTRANS"/>
    <s v="MAERSK"/>
    <x v="0"/>
    <s v="sí"/>
    <m/>
    <d v="2026-01-22T14:47:29"/>
    <d v="2026-01-23T10:46:48"/>
    <n v="1"/>
    <n v="5.3836921296315268"/>
    <n v="19.988611111126374"/>
    <s v="YES"/>
  </r>
  <r>
    <s v="DAMCO SPAIN, S.L."/>
    <s v="MSKU4699967"/>
    <d v="2026-01-25T00:00:00"/>
    <s v="BANGKOK MAERSK"/>
    <d v="2026-01-26T00:00:00"/>
    <s v="SYRTRANS"/>
    <s v="MAERSK"/>
    <x v="0"/>
    <s v="sí"/>
    <m/>
    <d v="2026-01-22T14:47:29"/>
    <d v="2026-01-22T15:42:40"/>
    <n v="1"/>
    <n v="3.3836921296315268"/>
    <n v="0.91972222225740552"/>
    <s v="YES"/>
  </r>
  <r>
    <s v="DAMCO SPAIN, S.L."/>
    <s v="MSKU4744623"/>
    <d v="2026-01-25T00:00:00"/>
    <s v="BANGKOK MAERSK"/>
    <d v="2026-01-27T00:00:00"/>
    <s v="SYRTRANS"/>
    <s v="MAERSK"/>
    <x v="0"/>
    <s v="sí"/>
    <m/>
    <d v="2026-01-22T14:47:29"/>
    <d v="2026-01-22T15:49:07"/>
    <n v="1"/>
    <n v="4.3836921296315268"/>
    <n v="1.0272222222411074"/>
    <s v="YES"/>
  </r>
  <r>
    <s v="ORIGIN SOLUTIONS LTD."/>
    <s v="MSKU4710963"/>
    <d v="2026-01-25T00:00:00"/>
    <s v="BANGKOK MAERSK"/>
    <d v="2026-01-27T00:00:00"/>
    <s v="SYRTRANS"/>
    <s v="MAERSK"/>
    <x v="0"/>
    <s v="sí"/>
    <m/>
    <d v="2026-01-22T14:47:29"/>
    <d v="2026-01-22T15:50:04"/>
    <n v="1"/>
    <n v="4.3836921296315268"/>
    <n v="1.0430555556085892"/>
    <s v="YES"/>
  </r>
  <r>
    <s v="MGH LOGISTICS PVT LIMITED"/>
    <s v="SEKU4456013"/>
    <d v="2026-01-25T00:00:00"/>
    <s v="BANGKOK MAERSK"/>
    <d v="2026-01-27T00:00:00"/>
    <s v="SYRTRANS"/>
    <s v="MAERSK"/>
    <x v="0"/>
    <s v="sí"/>
    <m/>
    <d v="2026-01-22T14:47:29"/>
    <d v="2026-01-22T15:51:43"/>
    <n v="1"/>
    <n v="4.3836921296315268"/>
    <n v="1.0705555555759929"/>
    <s v="YES"/>
  </r>
  <r>
    <s v="ORIGIN SOLUTIONS LTD."/>
    <s v="MRSU4679534"/>
    <d v="2026-01-25T00:00:00"/>
    <s v="BANGKOK MAERSK"/>
    <d v="2026-01-28T00:00:00"/>
    <s v="SYRTRANS"/>
    <s v="MAERSK"/>
    <x v="0"/>
    <s v="sí"/>
    <m/>
    <d v="2026-01-22T14:47:29"/>
    <d v="2026-01-23T10:47:34"/>
    <n v="1"/>
    <n v="5.3836921296315268"/>
    <n v="20.00138888892252"/>
    <s v="YES"/>
  </r>
  <r>
    <s v="ORIGIN SOLUTIONS LTD."/>
    <s v="MRSU3044591"/>
    <d v="2026-01-25T00:00:00"/>
    <s v="BANGKOK MAERSK"/>
    <d v="2026-01-27T00:00:00"/>
    <s v="SYRTRANS"/>
    <s v="MAERSK"/>
    <x v="0"/>
    <s v="sí"/>
    <m/>
    <d v="2026-01-22T14:47:29"/>
    <d v="2026-01-22T15:53:20"/>
    <n v="1"/>
    <n v="4.3836921296315268"/>
    <n v="1.0975000000325963"/>
    <s v="YES"/>
  </r>
  <r>
    <s v="DAMCO SPAIN, S.L."/>
    <s v="SUDU7346606"/>
    <d v="2026-01-25T00:00:00"/>
    <s v="BANGKOK MAERSK"/>
    <d v="2026-01-26T00:00:00"/>
    <s v="SYRTRANS"/>
    <s v="MAERSK"/>
    <x v="0"/>
    <s v="sí"/>
    <m/>
    <d v="2026-01-22T14:47:29"/>
    <d v="2026-01-22T15:43:10"/>
    <n v="1"/>
    <n v="3.3836921296315268"/>
    <n v="0.92805555561790243"/>
    <s v="YES"/>
  </r>
  <r>
    <s v="MGH LOGISTICS PVT LIMITED"/>
    <s v="MRKU5477535"/>
    <d v="2026-01-25T00:00:00"/>
    <s v="BANGKOK MAERSK"/>
    <d v="2026-01-27T00:00:00"/>
    <s v="SYRTRANS"/>
    <s v="MAERSK"/>
    <x v="0"/>
    <s v="sí"/>
    <m/>
    <d v="2026-01-22T14:47:29"/>
    <d v="2026-01-22T15:51:44"/>
    <n v="1"/>
    <n v="4.3836921296315268"/>
    <n v="1.0708333334187046"/>
    <s v="YES"/>
  </r>
  <r>
    <s v="MGH LOGISTICS PVT LIMITED"/>
    <s v="MRKU5110663"/>
    <d v="2026-01-25T00:00:00"/>
    <s v="BANGKOK MAERSK"/>
    <d v="2026-01-27T00:00:00"/>
    <s v="SYRTRANS"/>
    <s v="MAERSK"/>
    <x v="0"/>
    <s v="sí"/>
    <m/>
    <d v="2026-01-22T14:47:29"/>
    <d v="2026-01-22T15:51:44"/>
    <n v="1"/>
    <n v="4.3836921296315268"/>
    <n v="1.0708333334187046"/>
    <s v="YES"/>
  </r>
  <r>
    <s v="MGH LOGISTICS PVT LIMITED"/>
    <s v="SELU4079508"/>
    <d v="2026-01-25T00:00:00"/>
    <s v="BANGKOK MAERSK"/>
    <d v="2026-01-27T00:00:00"/>
    <s v="SYRTRANS"/>
    <s v="MAERSK"/>
    <x v="0"/>
    <s v="sí"/>
    <m/>
    <d v="2026-01-22T14:47:29"/>
    <d v="2026-01-22T15:51:44"/>
    <n v="1"/>
    <n v="4.3836921296315268"/>
    <n v="1.0708333334187046"/>
    <s v="YES"/>
  </r>
  <r>
    <s v="MGH LOGISTICS PVT LIMITED"/>
    <s v="UETU8029960"/>
    <d v="2026-01-25T00:00:00"/>
    <s v="BANGKOK MAERSK"/>
    <d v="2026-01-27T00:00:00"/>
    <s v="SYRTRANS"/>
    <s v="MAERSK"/>
    <x v="0"/>
    <s v="sí"/>
    <m/>
    <d v="2026-01-22T14:47:29"/>
    <d v="2026-01-22T15:51:45"/>
    <n v="1"/>
    <n v="4.3836921296315268"/>
    <n v="1.0711111110867932"/>
    <s v="YES"/>
  </r>
  <r>
    <s v="MGH LOGISTICS PVT LIMITED"/>
    <s v="MRSU8036449"/>
    <d v="2026-01-25T00:00:00"/>
    <s v="BANGKOK MAERSK"/>
    <d v="2026-01-27T00:00:00"/>
    <s v="SYRTRANS"/>
    <s v="MAERSK"/>
    <x v="0"/>
    <s v="sí"/>
    <m/>
    <d v="2026-01-22T14:47:29"/>
    <d v="2026-01-22T15:51:45"/>
    <n v="1"/>
    <n v="4.3836921296315268"/>
    <n v="1.0711111110867932"/>
    <s v="YES"/>
  </r>
  <r>
    <s v="MGH LOGISTICS PVT LIMITED"/>
    <s v="MRKU2344539"/>
    <d v="2026-01-25T00:00:00"/>
    <s v="BANGKOK MAERSK"/>
    <d v="2026-01-27T00:00:00"/>
    <s v="SYRTRANS"/>
    <s v="MAERSK"/>
    <x v="0"/>
    <s v="sí"/>
    <m/>
    <d v="2026-01-22T14:47:29"/>
    <d v="2026-01-22T15:51:45"/>
    <n v="1"/>
    <n v="4.3836921296315268"/>
    <n v="1.0711111110867932"/>
    <s v="YES"/>
  </r>
  <r>
    <s v="DAMCO SPAIN, S.L."/>
    <s v="MRKU5621880"/>
    <d v="2026-01-25T00:00:00"/>
    <s v="BANGKOK MAERSK"/>
    <d v="2026-01-28T00:00:00"/>
    <s v="SYRTRANS"/>
    <s v="MAERSK"/>
    <x v="0"/>
    <s v="sí"/>
    <m/>
    <d v="2026-01-22T14:47:29"/>
    <d v="2026-01-23T10:48:09"/>
    <n v="1"/>
    <n v="5.3836921296315268"/>
    <n v="20.011111111147329"/>
    <s v="YES"/>
  </r>
  <r>
    <s v="DAMCO SPAIN, S.L."/>
    <s v="MRKU1058361"/>
    <d v="2026-01-25T00:00:00"/>
    <s v="BANGKOK MAERSK"/>
    <d v="2026-01-28T00:00:00"/>
    <s v="SYRTRANS"/>
    <s v="MAERSK"/>
    <x v="0"/>
    <s v="sí"/>
    <m/>
    <d v="2026-01-22T14:47:29"/>
    <d v="2026-01-23T10:49:50"/>
    <n v="1"/>
    <n v="5.3836921296315268"/>
    <n v="20.039166666625533"/>
    <s v="YES"/>
  </r>
  <r>
    <s v="DAMCO SPAIN, S.L."/>
    <s v="MSKU4762015"/>
    <d v="2026-01-25T00:00:00"/>
    <s v="BANGKOK MAERSK"/>
    <d v="2026-01-27T00:00:00"/>
    <s v="SYRTRANS"/>
    <s v="MAERSK"/>
    <x v="0"/>
    <s v="sí"/>
    <m/>
    <d v="2026-01-22T14:47:29"/>
    <d v="2026-01-22T15:53:19"/>
    <n v="1"/>
    <n v="4.3836921296315268"/>
    <n v="1.0972222221898846"/>
    <s v="YES"/>
  </r>
  <r>
    <s v="DAMCO SPAIN, S.L."/>
    <s v="MSKU4804770"/>
    <d v="2026-01-25T00:00:00"/>
    <s v="BANGKOK MAERSK"/>
    <d v="2026-01-28T00:00:00"/>
    <s v="SYRTRANS"/>
    <s v="MAERSK"/>
    <x v="0"/>
    <s v="sí"/>
    <m/>
    <d v="2026-01-22T14:47:29"/>
    <d v="2026-01-23T10:49:35"/>
    <n v="1"/>
    <n v="5.3836921296315268"/>
    <n v="20.035000000032596"/>
    <s v="YES"/>
  </r>
  <r>
    <s v="DSV AIR&amp;SEA SAU"/>
    <s v="MSKU5230676"/>
    <d v="2026-01-25T00:00:00"/>
    <s v="BANGKOK MAERSK"/>
    <d v="2026-01-27T00:00:00"/>
    <s v="SYRTRANS"/>
    <s v="MAERSK"/>
    <x v="0"/>
    <s v="sí"/>
    <m/>
    <d v="2026-01-22T14:47:29"/>
    <d v="2026-01-22T15:53:19"/>
    <n v="1"/>
    <n v="4.3836921296315268"/>
    <n v="1.0972222221898846"/>
    <s v="YES"/>
  </r>
  <r>
    <s v="SCANWELL LOGISTICS SPAIN ,S.L."/>
    <s v="CAAU8571474"/>
    <d v="2026-01-25T00:00:00"/>
    <s v="BANGKOK MAERSK"/>
    <d v="2026-01-28T00:00:00"/>
    <s v="SYRTRANS"/>
    <s v="MAERSK"/>
    <x v="0"/>
    <s v="sí"/>
    <m/>
    <d v="2026-01-22T14:47:29"/>
    <d v="2026-01-23T10:50:45"/>
    <n v="1"/>
    <n v="5.3836921296315268"/>
    <n v="20.054444444482215"/>
    <s v="YES"/>
  </r>
  <r>
    <s v="DAMCO SPAIN, S.L."/>
    <s v="SEKU6977643"/>
    <d v="2026-01-25T00:00:00"/>
    <s v="BANGKOK MAERSK"/>
    <d v="2026-01-28T00:00:00"/>
    <s v="SYRTRANS"/>
    <s v="MAERSK"/>
    <x v="0"/>
    <s v="sí"/>
    <m/>
    <d v="2026-01-22T14:47:29"/>
    <d v="2026-01-23T10:51:27"/>
    <n v="1"/>
    <n v="5.3836921296315268"/>
    <n v="20.066111111082137"/>
    <s v="YES"/>
  </r>
  <r>
    <s v="SCANWELL LOGISTICS SPAIN ,S.L."/>
    <s v="MRKU5779561"/>
    <d v="2026-01-25T00:00:00"/>
    <s v="BANGKOK MAERSK"/>
    <d v="2026-01-28T00:00:00"/>
    <s v="SYRTRANS"/>
    <s v="MAERSK"/>
    <x v="0"/>
    <s v="sí"/>
    <m/>
    <d v="2026-01-22T14:47:29"/>
    <d v="2026-01-23T10:50:45"/>
    <n v="1"/>
    <n v="5.3836921296315268"/>
    <n v="20.054444444482215"/>
    <s v="YES"/>
  </r>
  <r>
    <s v="DAMCO SPAIN, S.L."/>
    <s v="MAEU9194769"/>
    <d v="2026-01-25T00:00:00"/>
    <s v="BANGKOK MAERSK"/>
    <d v="2026-01-27T00:00:00"/>
    <s v="SYRTRANS"/>
    <s v="MAERSK"/>
    <x v="0"/>
    <s v="sí"/>
    <m/>
    <d v="2026-01-22T14:47:29"/>
    <d v="2026-01-22T15:54:39"/>
    <n v="1"/>
    <n v="4.3836921296315268"/>
    <n v="1.1194444445427507"/>
    <s v="YES"/>
  </r>
  <r>
    <s v="DAMCO SPAIN, S.L."/>
    <s v="MSKU1796238"/>
    <d v="2026-01-25T00:00:00"/>
    <s v="BANGKOK MAERSK"/>
    <d v="2026-01-28T00:00:00"/>
    <s v="SYRTRANS"/>
    <s v="MAERSK"/>
    <x v="0"/>
    <s v="sí"/>
    <m/>
    <d v="2026-01-22T14:47:29"/>
    <d v="2026-01-22T15:54:40"/>
    <n v="1"/>
    <n v="5.3836921296315268"/>
    <n v="1.1197222222108394"/>
    <s v="YES"/>
  </r>
  <r>
    <s v="DAMCO SPAIN, S.L."/>
    <s v="MAGU5123548"/>
    <d v="2026-01-25T00:00:00"/>
    <s v="BANGKOK MAERSK"/>
    <d v="2026-01-27T00:00:00"/>
    <s v="SYRTRANS"/>
    <s v="MAERSK"/>
    <x v="0"/>
    <s v="sí"/>
    <m/>
    <d v="2026-01-22T14:47:29"/>
    <d v="2026-01-22T15:54:46"/>
    <n v="1"/>
    <n v="4.3836921296315268"/>
    <n v="1.1213888889178634"/>
    <s v="YES"/>
  </r>
  <r>
    <s v="DSV AIR&amp;SEA SAU"/>
    <s v="MRKU4543592"/>
    <d v="2026-01-25T00:00:00"/>
    <s v="BANGKOK MAERSK"/>
    <d v="2026-01-27T00:00:00"/>
    <s v="SYRTRANS"/>
    <s v="MAERSK"/>
    <x v="0"/>
    <s v="sí"/>
    <m/>
    <d v="2026-01-22T14:47:29"/>
    <d v="2026-01-22T15:55:47"/>
    <n v="1"/>
    <n v="4.3836921296315268"/>
    <n v="1.1383333333069459"/>
    <s v="YES"/>
  </r>
  <r>
    <s v="DSV AIR&amp;SEA SAU"/>
    <s v="MRKU3653424"/>
    <d v="2026-01-25T00:00:00"/>
    <s v="BANGKOK MAERSK"/>
    <d v="2026-01-27T00:00:00"/>
    <s v="SYRTRANS"/>
    <s v="MAERSK"/>
    <x v="0"/>
    <s v="sí"/>
    <m/>
    <d v="2026-01-22T14:47:29"/>
    <d v="2026-01-22T15:55:47"/>
    <n v="1"/>
    <n v="4.3836921296315268"/>
    <n v="1.1383333333069459"/>
    <s v="YES"/>
  </r>
  <r>
    <s v="DSV AIR&amp;SEA SAU"/>
    <s v="MSKU1935740"/>
    <d v="2026-01-25T00:00:00"/>
    <s v="BANGKOK MAERSK"/>
    <d v="2026-01-26T00:00:00"/>
    <s v="SYRTRANS"/>
    <s v="MAERSK"/>
    <x v="0"/>
    <s v="sí"/>
    <m/>
    <d v="2026-01-22T14:47:29"/>
    <d v="2026-01-22T15:44:13"/>
    <n v="1"/>
    <n v="3.3836921296315268"/>
    <n v="0.94555555551778525"/>
    <s v="YES"/>
  </r>
  <r>
    <s v="DSV AIR&amp;SEA SAU"/>
    <s v="TCNU5937400"/>
    <d v="2026-01-25T00:00:00"/>
    <s v="BANGKOK MAERSK"/>
    <d v="2026-01-26T00:00:00"/>
    <s v="SYRTRANS"/>
    <s v="MAERSK"/>
    <x v="0"/>
    <s v="sí"/>
    <m/>
    <d v="2026-01-22T14:47:29"/>
    <d v="2026-01-22T15:44:14"/>
    <n v="1"/>
    <n v="3.3836921296315268"/>
    <n v="0.94583333336049691"/>
    <s v="YES"/>
  </r>
  <r>
    <s v="DSV AIR&amp;SEA SAU"/>
    <s v="MSKU4752629"/>
    <d v="2026-01-25T00:00:00"/>
    <s v="BANGKOK MAERSK"/>
    <d v="2026-01-27T00:00:00"/>
    <s v="SYRTRANS"/>
    <s v="MAERSK"/>
    <x v="0"/>
    <s v="sí"/>
    <m/>
    <d v="2026-01-22T14:47:29"/>
    <d v="2026-01-22T15:44:14"/>
    <n v="1"/>
    <n v="4.3836921296315268"/>
    <n v="0.94583333336049691"/>
    <s v="YES"/>
  </r>
  <r>
    <s v="GV SEA FREIGHT, S.A.U"/>
    <s v="CAAU7695974"/>
    <d v="2026-01-25T00:00:00"/>
    <s v="BANGKOK MAERSK"/>
    <d v="2026-01-28T00:00:00"/>
    <s v="SYRTRANS"/>
    <s v="MAERSK"/>
    <x v="0"/>
    <s v="sí"/>
    <m/>
    <d v="2026-01-22T14:47:29"/>
    <d v="2026-01-23T10:46:49"/>
    <n v="1"/>
    <n v="5.3836921296315268"/>
    <n v="19.988888888969086"/>
    <s v="YES"/>
  </r>
  <r>
    <s v="GV SEA FREIGHT, S.A.U"/>
    <s v="CAAU8316864"/>
    <d v="2026-01-25T00:00:00"/>
    <s v="BANGKOK MAERSK"/>
    <d v="2026-01-28T00:00:00"/>
    <s v="SYRTRANS"/>
    <s v="MAERSK"/>
    <x v="0"/>
    <s v="sí"/>
    <m/>
    <d v="2026-01-22T14:47:29"/>
    <d v="2026-01-23T10:46:49"/>
    <n v="1"/>
    <n v="5.3836921296315268"/>
    <n v="19.988888888969086"/>
    <s v="YES"/>
  </r>
  <r>
    <s v="GV SEA FREIGHT, S.A.U"/>
    <s v="MSKU1462760"/>
    <d v="2026-01-25T00:00:00"/>
    <s v="BANGKOK MAERSK"/>
    <d v="2026-01-28T00:00:00"/>
    <s v="SYRTRANS"/>
    <s v="MAERSK"/>
    <x v="0"/>
    <s v="sí"/>
    <m/>
    <d v="2026-01-22T14:47:29"/>
    <d v="2026-01-23T10:46:50"/>
    <n v="1"/>
    <n v="5.3836921296315268"/>
    <n v="19.989166666637175"/>
    <s v="YES"/>
  </r>
  <r>
    <s v="GV SEA FREIGHT, S.A.U"/>
    <s v="CAAU6430179"/>
    <d v="2026-01-25T00:00:00"/>
    <s v="BANGKOK MAERSK"/>
    <d v="2026-01-28T00:00:00"/>
    <s v="SYRTRANS"/>
    <s v="MAERSK"/>
    <x v="0"/>
    <s v="sí"/>
    <m/>
    <d v="2026-01-22T14:47:29"/>
    <d v="2026-01-23T10:46:50"/>
    <n v="1"/>
    <n v="5.3836921296315268"/>
    <n v="19.989166666637175"/>
    <s v="YES"/>
  </r>
  <r>
    <s v="DSV AIR&amp;SEA SAU"/>
    <s v="MRKU7074518"/>
    <d v="2026-01-25T00:00:00"/>
    <s v="BANGKOK MAERSK"/>
    <d v="2026-01-27T00:00:00"/>
    <s v="SYRTRANS"/>
    <s v="MAERSK"/>
    <x v="0"/>
    <s v="sí"/>
    <m/>
    <d v="2026-01-22T14:47:29"/>
    <d v="2026-01-22T15:56:20"/>
    <n v="1"/>
    <n v="4.3836921296315268"/>
    <n v="1.1475000000209548"/>
    <s v="YES"/>
  </r>
  <r>
    <s v="DAMCO SPAIN, S.L."/>
    <s v="MSKU4593933"/>
    <d v="2026-01-25T00:00:00"/>
    <s v="BANGKOK MAERSK"/>
    <d v="2026-01-26T00:00:00"/>
    <s v="SYRTRANS"/>
    <s v="MAERSK"/>
    <x v="0"/>
    <s v="sí"/>
    <m/>
    <d v="2026-01-22T14:47:29"/>
    <d v="2026-01-22T15:44:57"/>
    <n v="1"/>
    <n v="3.3836921296315268"/>
    <n v="0.95777777780313045"/>
    <s v="YES"/>
  </r>
  <r>
    <s v="DAMCO SPAIN, S.L."/>
    <s v="BSIU8571003"/>
    <d v="2026-01-25T00:00:00"/>
    <s v="BANGKOK MAERSK"/>
    <d v="2026-01-27T00:00:00"/>
    <s v="SYRTRANS"/>
    <s v="MAERSK"/>
    <x v="0"/>
    <s v="sí"/>
    <m/>
    <d v="2026-01-22T14:47:29"/>
    <d v="2026-01-22T15:56:58"/>
    <n v="1"/>
    <n v="4.3836921296315268"/>
    <n v="1.158055555599276"/>
    <s v="YES"/>
  </r>
  <r>
    <s v="DAMCO SPAIN, S.L."/>
    <s v="MRSU8968520"/>
    <d v="2026-01-25T00:00:00"/>
    <s v="BANGKOK MAERSK"/>
    <d v="2026-01-27T00:00:00"/>
    <s v="SYRTRANS"/>
    <s v="MAERSK"/>
    <x v="0"/>
    <s v="sí"/>
    <m/>
    <d v="2026-01-22T14:47:29"/>
    <d v="2026-01-22T15:58:28"/>
    <n v="1"/>
    <n v="4.3836921296315268"/>
    <n v="1.1830555556807667"/>
    <s v="YES"/>
  </r>
  <r>
    <s v="DAMCO SPAIN, S.L."/>
    <s v="MRSU8258390"/>
    <d v="2026-01-25T00:00:00"/>
    <s v="BANGKOK MAERSK"/>
    <d v="2026-01-28T00:00:00"/>
    <s v="SYRTRANS"/>
    <s v="MAERSK"/>
    <x v="0"/>
    <s v="sí"/>
    <m/>
    <d v="2026-01-22T14:47:29"/>
    <d v="2026-01-23T10:53:57"/>
    <n v="1"/>
    <n v="5.3836921296315268"/>
    <n v="20.107777777884621"/>
    <s v="YES"/>
  </r>
  <r>
    <s v="DAMCO SPAIN, S.L."/>
    <s v="UETU8518934"/>
    <d v="2026-01-25T00:00:00"/>
    <s v="BANGKOK MAERSK"/>
    <d v="2026-01-28T00:00:00"/>
    <s v="SYRTRANS"/>
    <s v="MAERSK"/>
    <x v="0"/>
    <s v="sí"/>
    <m/>
    <d v="2026-01-22T14:47:29"/>
    <d v="2026-01-23T10:53:57"/>
    <n v="1"/>
    <n v="5.3836921296315268"/>
    <n v="20.107777777884621"/>
    <s v="YES"/>
  </r>
  <r>
    <s v="DAMCO SPAIN, S.L."/>
    <s v="CAAU7944491"/>
    <d v="2026-01-25T00:00:00"/>
    <s v="BANGKOK MAERSK"/>
    <d v="2026-01-28T00:00:00"/>
    <s v="SYRTRANS"/>
    <s v="MAERSK"/>
    <x v="0"/>
    <s v="sí"/>
    <m/>
    <d v="2026-01-22T14:47:29"/>
    <d v="2026-01-23T10:53:57"/>
    <n v="1"/>
    <n v="5.3836921296315268"/>
    <n v="20.107777777884621"/>
    <s v="YES"/>
  </r>
  <r>
    <s v="DAMCO SPAIN, S.L."/>
    <s v="FFAU7102270"/>
    <d v="2026-01-25T00:00:00"/>
    <s v="BANGKOK MAERSK"/>
    <d v="2026-01-28T00:00:00"/>
    <s v="SYRTRANS"/>
    <s v="MAERSK"/>
    <x v="0"/>
    <s v="sí"/>
    <m/>
    <d v="2026-01-22T14:47:29"/>
    <d v="2026-01-23T10:54:01"/>
    <n v="1"/>
    <n v="5.3836921296315268"/>
    <n v="20.108888888906222"/>
    <s v="YES"/>
  </r>
  <r>
    <s v="DAMCO SPAIN, S.L."/>
    <s v="SEKU6976673"/>
    <d v="2026-01-25T00:00:00"/>
    <s v="BANGKOK MAERSK"/>
    <d v="2026-01-28T00:00:00"/>
    <s v="SYRTRANS"/>
    <s v="MAERSK"/>
    <x v="0"/>
    <s v="sí"/>
    <m/>
    <d v="2026-01-22T14:47:29"/>
    <d v="2026-01-23T10:54:01"/>
    <n v="1"/>
    <n v="5.3836921296315268"/>
    <n v="20.108888888906222"/>
    <s v="YES"/>
  </r>
  <r>
    <s v="DAMCO SPAIN, S.L."/>
    <s v="MRSU6758144"/>
    <d v="2026-01-25T00:00:00"/>
    <s v="BANGKOK MAERSK"/>
    <d v="2026-01-28T00:00:00"/>
    <s v="SYRTRANS"/>
    <s v="MAERSK"/>
    <x v="0"/>
    <s v="sí"/>
    <m/>
    <d v="2026-01-22T14:47:29"/>
    <d v="2026-01-23T10:54:01"/>
    <n v="1"/>
    <n v="5.3836921296315268"/>
    <n v="20.108888888906222"/>
    <s v="YES"/>
  </r>
  <r>
    <s v="DAMCO SPAIN, S.L."/>
    <s v="UETU8503174"/>
    <d v="2026-01-25T00:00:00"/>
    <s v="BANGKOK MAERSK"/>
    <d v="2026-01-28T00:00:00"/>
    <s v="SYRTRANS"/>
    <s v="MAERSK"/>
    <x v="0"/>
    <s v="sí"/>
    <m/>
    <d v="2026-01-22T14:47:29"/>
    <d v="2026-01-23T10:54:01"/>
    <n v="1"/>
    <n v="5.3836921296315268"/>
    <n v="20.108888888906222"/>
    <s v="YES"/>
  </r>
  <r>
    <s v="DAMCO SPAIN, S.L."/>
    <s v="TIIU4896184"/>
    <d v="2026-01-25T00:00:00"/>
    <s v="BANGKOK MAERSK"/>
    <d v="2026-01-28T00:00:00"/>
    <s v="SYRTRANS"/>
    <s v="MAERSK"/>
    <x v="0"/>
    <s v="sí"/>
    <m/>
    <d v="2026-01-22T14:47:29"/>
    <d v="2026-01-23T10:54:01"/>
    <n v="1"/>
    <n v="5.3836921296315268"/>
    <n v="20.108888888906222"/>
    <s v="YES"/>
  </r>
  <r>
    <s v="DAMCO SPAIN, S.L."/>
    <s v="CAAU7611490"/>
    <d v="2026-01-25T00:00:00"/>
    <s v="BANGKOK MAERSK"/>
    <d v="2026-01-28T00:00:00"/>
    <s v="SYRTRANS"/>
    <s v="MAERSK"/>
    <x v="0"/>
    <s v="sí"/>
    <m/>
    <d v="2026-01-22T14:47:29"/>
    <d v="2026-01-23T10:54:01"/>
    <n v="1"/>
    <n v="5.3836921296315268"/>
    <n v="20.108888888906222"/>
    <s v="YES"/>
  </r>
  <r>
    <s v="DAMCO SPAIN, S.L."/>
    <s v="GCXU6338636"/>
    <d v="2026-01-25T00:00:00"/>
    <s v="BANGKOK MAERSK"/>
    <d v="2026-01-28T00:00:00"/>
    <s v="SYRTRANS"/>
    <s v="MAERSK"/>
    <x v="0"/>
    <s v="sí"/>
    <m/>
    <d v="2026-01-22T14:47:29"/>
    <d v="2026-01-23T10:54:01"/>
    <n v="1"/>
    <n v="5.3836921296315268"/>
    <n v="20.108888888906222"/>
    <s v="YES"/>
  </r>
  <r>
    <s v="DAMCO SPAIN, S.L."/>
    <s v="UETU8000190"/>
    <d v="2026-01-25T00:00:00"/>
    <s v="BANGKOK MAERSK"/>
    <d v="2026-01-28T00:00:00"/>
    <s v="SYRTRANS"/>
    <s v="MAERSK"/>
    <x v="0"/>
    <s v="sí"/>
    <m/>
    <d v="2026-01-22T14:47:29"/>
    <d v="2026-01-23T10:54:01"/>
    <n v="1"/>
    <n v="5.3836921296315268"/>
    <n v="20.108888888906222"/>
    <s v="YES"/>
  </r>
  <r>
    <s v="DAMCO SPAIN, S.L."/>
    <s v="MRKU2144090"/>
    <d v="2026-01-25T00:00:00"/>
    <s v="BANGKOK MAERSK"/>
    <d v="2026-01-27T00:00:00"/>
    <s v="SYRTRANS"/>
    <s v="MAERSK"/>
    <x v="0"/>
    <s v="sí"/>
    <m/>
    <d v="2026-01-22T14:47:29"/>
    <d v="2026-01-22T15:58:28"/>
    <n v="1"/>
    <n v="4.3836921296315268"/>
    <n v="1.1830555556807667"/>
    <s v="YES"/>
  </r>
  <r>
    <s v="DAMCO SPAIN, S.L."/>
    <s v="UETU8523078"/>
    <d v="2026-01-25T00:00:00"/>
    <s v="BANGKOK MAERSK"/>
    <d v="2026-01-28T00:00:00"/>
    <s v="SYRTRANS"/>
    <s v="MAERSK"/>
    <x v="0"/>
    <s v="sí"/>
    <m/>
    <d v="2026-01-22T14:47:29"/>
    <d v="2026-01-23T10:54:01"/>
    <n v="1"/>
    <n v="5.3836921296315268"/>
    <n v="20.108888888906222"/>
    <s v="YES"/>
  </r>
  <r>
    <s v="DAMCO SPAIN, S.L."/>
    <s v="MRSU3565265"/>
    <d v="2026-01-25T00:00:00"/>
    <s v="BANGKOK MAERSK"/>
    <d v="2026-01-28T00:00:00"/>
    <s v="SYRTRANS"/>
    <s v="MAERSK"/>
    <x v="0"/>
    <s v="sí"/>
    <m/>
    <d v="2026-01-22T14:47:29"/>
    <d v="2026-01-23T10:54:01"/>
    <n v="1"/>
    <n v="5.3836921296315268"/>
    <n v="20.108888888906222"/>
    <s v="YES"/>
  </r>
  <r>
    <s v="DAMCO SPAIN, S.L."/>
    <s v="MRKU0357748"/>
    <d v="2026-01-25T00:00:00"/>
    <s v="BANGKOK MAERSK"/>
    <d v="2026-01-26T00:00:00"/>
    <s v="SYRTRANS"/>
    <s v="MAERSK"/>
    <x v="0"/>
    <s v="sí"/>
    <m/>
    <d v="2026-01-22T14:47:29"/>
    <d v="2026-01-23T10:41:38"/>
    <n v="1"/>
    <n v="3.3836921296315268"/>
    <n v="19.902499999967404"/>
    <s v="YES"/>
  </r>
  <r>
    <s v="DAMCO SPAIN, S.L."/>
    <s v="MSKU9115916"/>
    <d v="2026-01-25T00:00:00"/>
    <s v="BANGKOK MAERSK"/>
    <d v="2026-01-28T00:00:00"/>
    <s v="SYRTRANS"/>
    <s v="MAERSK"/>
    <x v="0"/>
    <s v="sí"/>
    <m/>
    <d v="2026-01-22T14:47:29"/>
    <d v="2026-01-23T10:54:47"/>
    <n v="1"/>
    <n v="5.3836921296315268"/>
    <n v="20.121666666702367"/>
    <s v="YES"/>
  </r>
  <r>
    <s v="DSV AIR&amp;SEA SAU"/>
    <s v="TCNU3461167"/>
    <d v="2026-01-25T00:00:00"/>
    <s v="BANGKOK MAERSK"/>
    <d v="2026-01-28T00:00:00"/>
    <s v="SYRTRANS"/>
    <s v="MAERSK"/>
    <x v="0"/>
    <s v="sí"/>
    <m/>
    <d v="2026-01-22T14:47:29"/>
    <d v="2026-01-23T10:55:22"/>
    <n v="1"/>
    <n v="5.3836921296315268"/>
    <n v="20.131388888927177"/>
    <s v="YES"/>
  </r>
  <r>
    <s v="DSV AIR&amp;SEA SAU"/>
    <s v="MRSU5719061"/>
    <d v="2026-01-25T00:00:00"/>
    <s v="BANGKOK MAERSK"/>
    <d v="2026-01-27T00:00:00"/>
    <s v="SYRTRANS"/>
    <s v="MAERSK"/>
    <x v="0"/>
    <s v="sí"/>
    <m/>
    <d v="2026-01-22T14:47:29"/>
    <d v="2026-01-22T16:00:08"/>
    <n v="1"/>
    <n v="4.3836921296315268"/>
    <n v="1.2108333333162591"/>
    <s v="YES"/>
  </r>
  <r>
    <s v="DSV AIR&amp;SEA SAU"/>
    <s v="TRHU4381769"/>
    <d v="2026-01-25T00:00:00"/>
    <s v="BANGKOK MAERSK"/>
    <d v="2026-01-28T00:00:00"/>
    <s v="SYRTRANS"/>
    <s v="MAERSK"/>
    <x v="0"/>
    <s v="sí"/>
    <m/>
    <d v="2026-01-22T14:47:29"/>
    <d v="2026-01-23T10:55:22"/>
    <n v="1"/>
    <n v="5.3836921296315268"/>
    <n v="20.131388888927177"/>
    <s v="YES"/>
  </r>
  <r>
    <s v="DSV AIR&amp;SEA SAU"/>
    <s v="TCNU6710411"/>
    <d v="2026-01-25T00:00:00"/>
    <s v="BANGKOK MAERSK"/>
    <d v="2026-01-27T00:00:00"/>
    <s v="SYRTRANS"/>
    <s v="MAERSK"/>
    <x v="0"/>
    <s v="sí"/>
    <m/>
    <d v="2026-01-22T14:47:29"/>
    <d v="2026-01-22T16:00:08"/>
    <n v="1"/>
    <n v="4.3836921296315268"/>
    <n v="1.2108333333162591"/>
    <s v="YES"/>
  </r>
  <r>
    <s v="DSV AIR&amp;SEA SAU"/>
    <s v="CAAU6280490"/>
    <d v="2026-01-25T00:00:00"/>
    <s v="BANGKOK MAERSK"/>
    <d v="2026-01-26T00:00:00"/>
    <s v="SYRTRANS"/>
    <s v="MAERSK"/>
    <x v="0"/>
    <s v="sí"/>
    <m/>
    <d v="2026-01-22T14:47:29"/>
    <d v="2026-01-22T15:46:02"/>
    <n v="1"/>
    <n v="3.3836921296315268"/>
    <n v="0.97583333338843659"/>
    <s v="YES"/>
  </r>
  <r>
    <s v="DAMCO SPAIN, S.L."/>
    <s v="MSKU4806134"/>
    <d v="2026-01-25T00:00:00"/>
    <s v="BANGKOK MAERSK"/>
    <d v="2026-01-28T00:00:00"/>
    <s v="SYRTRANS"/>
    <s v="MAERSK"/>
    <x v="0"/>
    <s v="sí"/>
    <m/>
    <d v="2026-01-22T14:47:29"/>
    <d v="2026-01-23T10:55:54"/>
    <n v="1"/>
    <n v="5.3836921296315268"/>
    <n v="20.140277777798474"/>
    <s v="YES"/>
  </r>
  <r>
    <s v="DSV AIR&amp;SEA SAU"/>
    <s v="TIIU5280552"/>
    <d v="2026-01-25T00:00:00"/>
    <s v="BANGKOK MAERSK"/>
    <d v="2026-01-28T00:00:00"/>
    <s v="SYRTRANS"/>
    <s v="MAERSK"/>
    <x v="0"/>
    <s v="sí"/>
    <m/>
    <d v="2026-01-22T14:47:29"/>
    <d v="2026-01-23T10:56:25"/>
    <n v="1"/>
    <n v="5.3836921296315268"/>
    <n v="20.148888889001682"/>
    <s v="YES"/>
  </r>
  <r>
    <s v="DAMCO SPAIN, S.L."/>
    <s v="MSKU4692279"/>
    <d v="2026-01-25T00:00:00"/>
    <s v="BANGKOK MAERSK"/>
    <d v="2026-01-28T00:00:00"/>
    <s v="SYRTRANS"/>
    <s v="MAERSK"/>
    <x v="0"/>
    <s v="sí"/>
    <m/>
    <d v="2026-01-22T14:47:29"/>
    <d v="2026-01-22T17:21:12"/>
    <n v="1"/>
    <n v="5.3836921296315268"/>
    <n v="2.5619444445474073"/>
    <s v="YES"/>
  </r>
  <r>
    <s v="DSV AIR&amp;SEA SAU"/>
    <s v="MRKU8736603"/>
    <d v="2026-01-28T00:00:00"/>
    <s v="MAERSK CLEVELAND"/>
    <d v="2026-01-30T00:00:00"/>
    <s v="SYRTRANS"/>
    <s v="MAERSK"/>
    <x v="0"/>
    <s v="sí"/>
    <m/>
    <d v="2026-01-22T14:47:29"/>
    <d v="2026-01-22T15:46:02"/>
    <n v="1"/>
    <n v="7.3836921296315268"/>
    <n v="0.97583333338843659"/>
    <s v="YES"/>
  </r>
  <r>
    <s v="GV SEA FREIGHT, S.A.U"/>
    <s v="UACU8385457"/>
    <d v="2026-01-22T00:00:00"/>
    <s v="BEIJING MAERSK"/>
    <d v="2026-01-23T00:00:00"/>
    <s v="AGUNSA EUROPA"/>
    <s v="HAPAG"/>
    <x v="1"/>
    <s v="sí"/>
    <m/>
    <d v="2026-01-22T14:48:29"/>
    <d v="2026-01-22T15:30:20"/>
    <n v="1"/>
    <n v="0.38299768518481869"/>
    <n v="0.69749999995110556"/>
    <s v="NO"/>
  </r>
  <r>
    <s v="SCAN GLOBAL LOGISTICS SPAIN SLU"/>
    <s v="TCKU7175207"/>
    <d v="2026-01-25T00:00:00"/>
    <s v="BANGKOK MAERSK"/>
    <d v="2026-01-26T00:00:00"/>
    <s v="TET"/>
    <s v="MAERSK"/>
    <x v="0"/>
    <s v="sí"/>
    <m/>
    <d v="2026-01-22T16:01:38"/>
    <d v="2026-01-22T17:18:46"/>
    <n v="1"/>
    <n v="3.3321990740732872"/>
    <n v="1.2855555555433966"/>
    <s v="YES"/>
  </r>
  <r>
    <s v="SCAN GLOBAL LOGISTICS SPAIN SLU"/>
    <s v="MSKU0246880"/>
    <d v="2026-01-25T00:00:00"/>
    <s v="BANGKOK MAERSK"/>
    <d v="2026-01-26T00:00:00"/>
    <s v="TET"/>
    <s v="MAERSK"/>
    <x v="0"/>
    <s v="sí"/>
    <m/>
    <d v="2026-01-22T16:01:38"/>
    <d v="2026-01-22T17:18:48"/>
    <n v="1"/>
    <n v="3.3321990740732872"/>
    <n v="1.286111111054197"/>
    <s v="YES"/>
  </r>
  <r>
    <s v="SCAN GLOBAL LOGISTICS SPAIN SLU"/>
    <s v="MRSU8958861"/>
    <d v="2026-01-25T00:00:00"/>
    <s v="BANGKOK MAERSK"/>
    <d v="2026-01-26T00:00:00"/>
    <s v="TET"/>
    <s v="MAERSK"/>
    <x v="0"/>
    <s v="sí"/>
    <m/>
    <d v="2026-01-22T16:01:38"/>
    <d v="2026-01-22T17:18:48"/>
    <n v="1"/>
    <n v="3.3321990740732872"/>
    <n v="1.286111111054197"/>
    <s v="YES"/>
  </r>
  <r>
    <s v="SCAN GLOBAL LOGISTICS SPAIN SLU"/>
    <s v="MRSU7658200"/>
    <d v="2026-01-25T00:00:00"/>
    <s v="BANGKOK MAERSK"/>
    <d v="2026-01-26T00:00:00"/>
    <s v="TET"/>
    <s v="MAERSK"/>
    <x v="0"/>
    <s v="sí"/>
    <m/>
    <d v="2026-01-22T16:01:38"/>
    <d v="2026-01-22T17:18:48"/>
    <n v="1"/>
    <n v="3.3321990740732872"/>
    <n v="1.286111111054197"/>
    <s v="YES"/>
  </r>
  <r>
    <s v="SCAN GLOBAL LOGISTICS SPAIN SLU"/>
    <s v="UETU8381862"/>
    <d v="2026-01-25T00:00:00"/>
    <s v="BANGKOK MAERSK"/>
    <d v="2026-01-26T00:00:00"/>
    <s v="TET"/>
    <s v="MAERSK"/>
    <x v="0"/>
    <s v="sí"/>
    <m/>
    <d v="2026-01-22T16:01:38"/>
    <d v="2026-01-22T17:18:48"/>
    <n v="1"/>
    <n v="3.3321990740732872"/>
    <n v="1.286111111054197"/>
    <s v="YES"/>
  </r>
  <r>
    <s v="DAMCO SPAIN, S.L."/>
    <s v="TCNU3921920"/>
    <d v="2026-01-25T00:00:00"/>
    <s v="BANGKOK MAERSK"/>
    <d v="2026-01-26T00:00:00"/>
    <s v="TET"/>
    <s v="MAERSK"/>
    <x v="0"/>
    <s v="sí"/>
    <m/>
    <d v="2026-01-22T16:01:38"/>
    <d v="2026-01-22T17:22:33"/>
    <n v="1"/>
    <n v="3.3321990740732872"/>
    <n v="1.3486111111706123"/>
    <s v="YES"/>
  </r>
  <r>
    <s v="SCAN GLOBAL LOGISTICS SPAIN SLU"/>
    <s v="UETU6409092"/>
    <d v="2026-01-25T00:00:00"/>
    <s v="BANGKOK MAERSK"/>
    <d v="2026-01-26T00:00:00"/>
    <s v="TET"/>
    <s v="MAERSK"/>
    <x v="0"/>
    <s v="sí"/>
    <m/>
    <d v="2026-01-22T16:01:38"/>
    <d v="2026-01-22T17:18:48"/>
    <n v="1"/>
    <n v="3.3321990740732872"/>
    <n v="1.286111111054197"/>
    <s v="YES"/>
  </r>
  <r>
    <s v="SCAN GLOBAL LOGISTICS SPAIN SLU"/>
    <s v="CAAU9048679"/>
    <d v="2026-01-25T00:00:00"/>
    <s v="BANGKOK MAERSK"/>
    <d v="2026-01-26T00:00:00"/>
    <s v="TET"/>
    <s v="MAERSK"/>
    <x v="0"/>
    <s v="sí"/>
    <m/>
    <d v="2026-01-22T16:01:38"/>
    <d v="2026-01-22T17:18:48"/>
    <n v="1"/>
    <n v="3.3321990740732872"/>
    <n v="1.286111111054197"/>
    <s v="YES"/>
  </r>
  <r>
    <s v="SCAN GLOBAL LOGISTICS SPAIN SLU"/>
    <s v="MRSU3052386"/>
    <d v="2026-01-25T00:00:00"/>
    <s v="BANGKOK MAERSK"/>
    <d v="2026-01-26T00:00:00"/>
    <s v="TET"/>
    <s v="MAERSK"/>
    <x v="0"/>
    <s v="sí"/>
    <m/>
    <d v="2026-01-22T16:01:38"/>
    <d v="2026-01-22T17:18:48"/>
    <n v="1"/>
    <n v="3.3321990740732872"/>
    <n v="1.286111111054197"/>
    <s v="YES"/>
  </r>
  <r>
    <s v="ORIGIN SOLUTIONS LTD."/>
    <s v="CAAU6423631"/>
    <d v="2026-01-25T00:00:00"/>
    <s v="BANGKOK MAERSK"/>
    <d v="2026-01-26T00:00:00"/>
    <s v="TET"/>
    <s v="MAERSK"/>
    <x v="0"/>
    <s v="sí"/>
    <m/>
    <d v="2026-01-22T16:01:38"/>
    <d v="2026-01-22T17:23:31"/>
    <n v="1"/>
    <n v="3.3321990740732872"/>
    <n v="1.3647222222061828"/>
    <s v="YES"/>
  </r>
  <r>
    <s v="SCAN GLOBAL LOGISTICS SPAIN SLU"/>
    <s v="HASU4076870"/>
    <d v="2026-01-25T00:00:00"/>
    <s v="BANGKOK MAERSK"/>
    <d v="2026-01-26T00:00:00"/>
    <s v="TET"/>
    <s v="MAERSK"/>
    <x v="0"/>
    <s v="sí"/>
    <m/>
    <d v="2026-01-22T16:01:38"/>
    <d v="2026-01-22T17:18:48"/>
    <n v="1"/>
    <n v="3.3321990740732872"/>
    <n v="1.286111111054197"/>
    <s v="YES"/>
  </r>
  <r>
    <s v="DAMCO SPAIN, S.L."/>
    <s v="CAAU5546101"/>
    <d v="2026-01-25T00:00:00"/>
    <s v="BANGKOK MAERSK"/>
    <d v="2026-01-26T00:00:00"/>
    <s v="TET"/>
    <s v="HAPAG"/>
    <x v="0"/>
    <s v="sí"/>
    <m/>
    <d v="2026-01-22T16:01:38"/>
    <d v="2026-01-22T17:25:05"/>
    <n v="1"/>
    <n v="3.3321990740732872"/>
    <n v="1.3908333333092742"/>
    <s v="YES"/>
  </r>
  <r>
    <s v="DAMCO SPAIN, S.L."/>
    <s v="CAAU7984299"/>
    <d v="2026-01-25T00:00:00"/>
    <s v="BANGKOK MAERSK"/>
    <d v="2026-01-26T00:00:00"/>
    <s v="TET"/>
    <s v="MAERSK"/>
    <x v="0"/>
    <s v="sí"/>
    <m/>
    <d v="2026-01-22T16:01:38"/>
    <d v="2026-01-22T17:22:33"/>
    <n v="1"/>
    <n v="3.3321990740732872"/>
    <n v="1.3486111111706123"/>
    <s v="YES"/>
  </r>
  <r>
    <s v="DAMCO SPAIN, S.L."/>
    <s v="FANU3064710"/>
    <d v="2026-01-25T00:00:00"/>
    <s v="BANGKOK MAERSK"/>
    <d v="2026-01-26T00:00:00"/>
    <s v="TET"/>
    <s v="HAPAG"/>
    <x v="0"/>
    <s v="sí"/>
    <m/>
    <d v="2026-01-22T16:01:38"/>
    <d v="2026-01-22T17:25:36"/>
    <n v="1"/>
    <n v="3.3321990740732872"/>
    <n v="1.3994444445124827"/>
    <s v="YES"/>
  </r>
  <r>
    <s v="DAMCO SPAIN, S.L."/>
    <s v="HAMU3064575"/>
    <d v="2026-01-25T00:00:00"/>
    <s v="BANGKOK MAERSK"/>
    <d v="2026-01-26T00:00:00"/>
    <s v="TET"/>
    <s v="HAPAG"/>
    <x v="0"/>
    <s v="sí"/>
    <m/>
    <d v="2026-01-22T16:01:38"/>
    <d v="2026-01-22T17:26:08"/>
    <n v="1"/>
    <n v="3.3321990740732872"/>
    <n v="1.40833333338378"/>
    <s v="YES"/>
  </r>
  <r>
    <s v="DAMCO SPAIN, S.L."/>
    <s v="MRKU0103358"/>
    <d v="2026-01-25T00:00:00"/>
    <s v="BANGKOK MAERSK"/>
    <d v="2026-01-26T00:00:00"/>
    <s v="TET"/>
    <s v="MAERSK"/>
    <x v="0"/>
    <s v="sí"/>
    <m/>
    <d v="2026-01-22T16:01:38"/>
    <d v="2026-01-22T17:20:36"/>
    <n v="1"/>
    <n v="3.3321990740732872"/>
    <n v="1.3161111110821366"/>
    <s v="YES"/>
  </r>
  <r>
    <s v="DAMCO SPAIN, S.L."/>
    <s v="MRKU0515653"/>
    <d v="2026-01-25T00:00:00"/>
    <s v="BANGKOK MAERSK"/>
    <d v="2026-01-26T00:00:00"/>
    <s v="TET"/>
    <s v="MAERSK"/>
    <x v="0"/>
    <s v="sí"/>
    <m/>
    <d v="2026-01-22T16:01:38"/>
    <d v="2026-01-22T17:20:37"/>
    <n v="1"/>
    <n v="3.3321990740732872"/>
    <n v="1.3163888889248483"/>
    <s v="YES"/>
  </r>
  <r>
    <s v="DAMCO SPAIN, S.L."/>
    <s v="MRKU3492649"/>
    <d v="2026-01-25T00:00:00"/>
    <s v="BANGKOK MAERSK"/>
    <d v="2026-01-26T00:00:00"/>
    <s v="TET"/>
    <s v="MAERSK"/>
    <x v="0"/>
    <s v="sí"/>
    <m/>
    <d v="2026-01-22T16:01:38"/>
    <d v="2026-01-22T17:24:32"/>
    <n v="1"/>
    <n v="3.3321990740732872"/>
    <n v="1.3816666665952653"/>
    <s v="YES"/>
  </r>
  <r>
    <s v="DAMCO SPAIN, S.L."/>
    <s v="MRKU3823726"/>
    <d v="2026-01-25T00:00:00"/>
    <s v="BANGKOK MAERSK"/>
    <d v="2026-01-26T00:00:00"/>
    <s v="TET"/>
    <s v="MAERSK"/>
    <x v="0"/>
    <s v="sí"/>
    <m/>
    <d v="2026-01-22T16:01:38"/>
    <d v="2026-01-22T17:20:37"/>
    <n v="1"/>
    <n v="3.3321990740732872"/>
    <n v="1.3163888889248483"/>
    <s v="YES"/>
  </r>
  <r>
    <s v="DAMCO SPAIN, S.L."/>
    <s v="MSKU4649312"/>
    <d v="2026-01-25T00:00:00"/>
    <s v="BANGKOK MAERSK"/>
    <d v="2026-01-26T00:00:00"/>
    <s v="TET"/>
    <s v="MAERSK"/>
    <x v="0"/>
    <s v="sí"/>
    <m/>
    <d v="2026-01-22T16:01:38"/>
    <d v="2026-01-22T17:26:33"/>
    <n v="1"/>
    <n v="3.3321990740732872"/>
    <n v="1.4152777777053416"/>
    <s v="YES"/>
  </r>
  <r>
    <s v="SCAN GLOBAL LOGISTICS SPAIN SLU"/>
    <s v="MRKU0139392"/>
    <d v="2026-01-25T00:00:00"/>
    <s v="BANGKOK MAERSK"/>
    <d v="2026-01-26T00:00:00"/>
    <s v="TET"/>
    <s v="MAERSK"/>
    <x v="0"/>
    <s v="sí"/>
    <m/>
    <d v="2026-01-22T16:01:38"/>
    <d v="2026-01-22T17:18:48"/>
    <n v="1"/>
    <n v="3.3321990740732872"/>
    <n v="1.286111111054197"/>
    <s v="YES"/>
  </r>
  <r>
    <s v="GV SEA FREIGHT, S.A.U"/>
    <s v="HLXU5364440"/>
    <d v="2026-01-25T00:00:00"/>
    <s v="BANGKOK MAERSK"/>
    <d v="2026-01-26T00:00:00"/>
    <s v="TET"/>
    <s v="HAPAG"/>
    <x v="0"/>
    <s v="sí"/>
    <m/>
    <d v="2026-01-22T16:01:38"/>
    <d v="2026-01-22T17:27:13"/>
    <n v="1"/>
    <n v="3.3321990740732872"/>
    <n v="1.4263888887944631"/>
    <s v="YES"/>
  </r>
  <r>
    <s v="GV SEA FREIGHT, S.A.U"/>
    <s v="MRSU0602642"/>
    <d v="2026-01-25T00:00:00"/>
    <s v="BANGKOK MAERSK"/>
    <d v="2026-01-26T00:00:00"/>
    <s v="TET"/>
    <s v="MAERSK"/>
    <x v="0"/>
    <s v="sí"/>
    <m/>
    <d v="2026-01-22T16:01:38"/>
    <d v="2026-01-22T17:28:13"/>
    <n v="1"/>
    <n v="3.3321990740732872"/>
    <n v="1.4430555555154569"/>
    <s v="YES"/>
  </r>
  <r>
    <s v="SCAN GLOBAL LOGISTICS SPAIN SLU"/>
    <s v="MRSU5818450"/>
    <d v="2026-01-25T00:00:00"/>
    <s v="BANGKOK MAERSK"/>
    <d v="2026-01-26T00:00:00"/>
    <s v="TET"/>
    <s v="MAERSK"/>
    <x v="0"/>
    <s v="sí"/>
    <m/>
    <d v="2026-01-22T16:01:38"/>
    <d v="2026-01-22T17:18:48"/>
    <n v="1"/>
    <n v="3.3321990740732872"/>
    <n v="1.286111111054197"/>
    <s v="YES"/>
  </r>
  <r>
    <s v="DAMCO SPAIN, S.L."/>
    <s v="MSKU4690770"/>
    <d v="2026-01-25T00:00:00"/>
    <s v="BANGKOK MAERSK"/>
    <d v="2026-01-26T00:00:00"/>
    <s v="TET"/>
    <s v="MAERSK"/>
    <x v="0"/>
    <s v="sí"/>
    <m/>
    <d v="2026-01-22T16:01:38"/>
    <d v="2026-01-22T17:28:55"/>
    <n v="1"/>
    <n v="3.3321990740732872"/>
    <n v="1.4547222222900018"/>
    <s v="YES"/>
  </r>
  <r>
    <s v="DAMCO SPAIN, S.L."/>
    <s v="TIIU2255406"/>
    <d v="2026-01-25T00:00:00"/>
    <s v="BANGKOK MAERSK"/>
    <d v="2026-01-26T00:00:00"/>
    <s v="TET"/>
    <s v="MAERSK"/>
    <x v="0"/>
    <s v="sí"/>
    <m/>
    <d v="2026-01-22T16:01:38"/>
    <d v="2026-01-22T17:20:37"/>
    <n v="1"/>
    <n v="3.3321990740732872"/>
    <n v="1.3163888889248483"/>
    <s v="YES"/>
  </r>
  <r>
    <s v="SCAN GLOBAL LOGISTICS SPAIN SLU"/>
    <s v="UETU8155269"/>
    <d v="2026-01-25T00:00:00"/>
    <s v="BANGKOK MAERSK"/>
    <d v="2026-01-26T00:00:00"/>
    <s v="TET"/>
    <s v="MAERSK"/>
    <x v="0"/>
    <s v="sí"/>
    <m/>
    <d v="2026-01-22T16:01:38"/>
    <d v="2026-01-22T17:18:48"/>
    <n v="1"/>
    <n v="3.3321990740732872"/>
    <n v="1.286111111054197"/>
    <s v="YES"/>
  </r>
  <r>
    <s v="SCAN GLOBAL LOGISTICS SPAIN SLU"/>
    <s v="TRHU7943221"/>
    <d v="2026-01-25T00:00:00"/>
    <s v="BANGKOK MAERSK"/>
    <d v="2026-01-26T00:00:00"/>
    <s v="TET"/>
    <s v="MAERSK"/>
    <x v="0"/>
    <s v="sí"/>
    <m/>
    <d v="2026-01-22T16:01:38"/>
    <d v="2026-01-22T17:18:48"/>
    <n v="1"/>
    <n v="3.3321990740732872"/>
    <n v="1.286111111054197"/>
    <s v="YES"/>
  </r>
  <r>
    <s v="SCAN GLOBAL LOGISTICS SPAIN SLU"/>
    <s v="MRKU2075321"/>
    <d v="2026-01-25T00:00:00"/>
    <s v="BANGKOK MAERSK"/>
    <d v="2026-01-26T00:00:00"/>
    <s v="TET"/>
    <s v="MAERSK"/>
    <x v="0"/>
    <s v="sí"/>
    <m/>
    <d v="2026-01-22T16:01:38"/>
    <d v="2026-01-22T17:18:48"/>
    <n v="1"/>
    <n v="3.3321990740732872"/>
    <n v="1.286111111054197"/>
    <s v="YES"/>
  </r>
  <r>
    <s v="SCAN GLOBAL LOGISTICS SPAIN SLU"/>
    <s v="MRSU8961762"/>
    <d v="2026-01-25T00:00:00"/>
    <s v="BANGKOK MAERSK"/>
    <d v="2026-01-26T00:00:00"/>
    <s v="TET"/>
    <s v="MAERSK"/>
    <x v="0"/>
    <s v="sí"/>
    <m/>
    <d v="2026-01-22T16:01:38"/>
    <d v="2026-01-22T17:18:48"/>
    <n v="1"/>
    <n v="3.3321990740732872"/>
    <n v="1.286111111054197"/>
    <s v="YES"/>
  </r>
  <r>
    <s v="GV SEA FREIGHT, S.A.U"/>
    <s v="CAJU5178900"/>
    <d v="2026-01-25T00:00:00"/>
    <s v="BANGKOK MAERSK"/>
    <d v="2026-01-26T00:00:00"/>
    <s v="TET"/>
    <s v="MAERSK"/>
    <x v="0"/>
    <s v="sí"/>
    <m/>
    <d v="2026-01-22T16:01:38"/>
    <d v="2026-01-22T17:28:15"/>
    <n v="1"/>
    <n v="3.3321990740732872"/>
    <n v="1.4436111110262573"/>
    <s v="YES"/>
  </r>
  <r>
    <s v="GV SEA FREIGHT, S.A.U"/>
    <s v="MRSU9066324"/>
    <d v="2026-01-25T00:00:00"/>
    <s v="BANGKOK MAERSK"/>
    <d v="2026-01-26T00:00:00"/>
    <s v="TET"/>
    <s v="MAERSK"/>
    <x v="0"/>
    <s v="sí"/>
    <m/>
    <d v="2026-01-22T16:01:38"/>
    <d v="2026-01-22T17:28:15"/>
    <n v="1"/>
    <n v="3.3321990740732872"/>
    <n v="1.4436111110262573"/>
    <s v="YES"/>
  </r>
  <r>
    <s v="GV SEA FREIGHT, S.A.U"/>
    <s v="SEKU1631935"/>
    <d v="2026-01-25T00:00:00"/>
    <s v="BANGKOK MAERSK"/>
    <d v="2026-01-26T00:00:00"/>
    <s v="TET"/>
    <s v="MAERSK"/>
    <x v="0"/>
    <s v="sí"/>
    <m/>
    <d v="2026-01-22T16:01:38"/>
    <d v="2026-01-22T17:28:15"/>
    <n v="1"/>
    <n v="3.3321990740732872"/>
    <n v="1.4436111110262573"/>
    <s v="YES"/>
  </r>
  <r>
    <s v="DAMCO SPAIN, S.L."/>
    <s v="MCLU5090713"/>
    <d v="2026-01-25T00:00:00"/>
    <s v="RACHEL BORCHARD"/>
    <d v="2026-01-26T00:00:00"/>
    <s v="SYRTRANS"/>
    <s v="BORCHARD"/>
    <x v="1"/>
    <s v="sí"/>
    <m/>
    <d v="2026-01-23T08:43:25"/>
    <d v="2026-01-23T10:43:14"/>
    <n v="1"/>
    <n v="2.6365162037036498"/>
    <n v="1.9969444444868714"/>
    <s v="YES"/>
  </r>
  <r>
    <s v="DAMCO SPAIN, S.L."/>
    <s v="MCLU5112664"/>
    <d v="2026-01-25T00:00:00"/>
    <s v="RACHEL BORCHARD"/>
    <d v="2026-01-26T00:00:00"/>
    <s v="SYRTRANS"/>
    <s v="BORCHARD"/>
    <x v="1"/>
    <s v="sí"/>
    <m/>
    <d v="2026-01-23T08:43:28"/>
    <d v="2026-01-23T10:44:02"/>
    <n v="1"/>
    <n v="2.6364814814805868"/>
    <n v="2.0094444444403052"/>
    <s v="YES"/>
  </r>
  <r>
    <s v="DAMCO SPAIN, S.L."/>
    <s v="SEKU4693036"/>
    <d v="2026-01-28T00:00:00"/>
    <s v="MAERSK CLEVELAND"/>
    <d v="2026-01-29T00:00:00"/>
    <s v="ARGO"/>
    <s v="MAERSK"/>
    <x v="0"/>
    <s v="sí"/>
    <m/>
    <d v="2026-01-23T11:07:08"/>
    <d v="2026-01-26T09:04:59"/>
    <n v="1"/>
    <n v="5.5367129629594274"/>
    <n v="69.964166666613892"/>
    <s v="YES"/>
  </r>
  <r>
    <s v="DAMCO SPAIN, S.L."/>
    <s v="CAJU5290891"/>
    <d v="2026-01-28T00:00:00"/>
    <s v="MAERSK CLEVELAND"/>
    <d v="2026-01-29T00:00:00"/>
    <s v="ARGO"/>
    <s v="MAERSK"/>
    <x v="0"/>
    <s v="sí"/>
    <m/>
    <d v="2026-01-23T11:07:08"/>
    <d v="2026-01-26T09:04:59"/>
    <n v="1"/>
    <n v="5.5367129629594274"/>
    <n v="69.964166666613892"/>
    <s v="YES"/>
  </r>
  <r>
    <s v="DAMCO SPAIN, S.L."/>
    <s v="MRSU3894656"/>
    <d v="2026-01-28T00:00:00"/>
    <s v="MAERSK CLEVELAND"/>
    <d v="2026-01-30T00:00:00"/>
    <s v="ARGO"/>
    <s v="MAERSK"/>
    <x v="0"/>
    <s v="sí"/>
    <m/>
    <d v="2026-01-23T11:07:08"/>
    <d v="2026-01-26T09:06:55"/>
    <n v="1"/>
    <n v="6.5367129629594274"/>
    <n v="69.996388888859656"/>
    <s v="YES"/>
  </r>
  <r>
    <s v="DAMCO SPAIN, S.L."/>
    <s v="MRKU3347867"/>
    <d v="2026-01-28T00:00:00"/>
    <s v="MAERSK CLEVELAND"/>
    <d v="2026-01-30T00:00:00"/>
    <s v="ARGO"/>
    <s v="MAERSK"/>
    <x v="0"/>
    <s v="sí"/>
    <m/>
    <d v="2026-01-23T11:07:08"/>
    <d v="2026-01-26T09:06:55"/>
    <n v="1"/>
    <n v="6.5367129629594274"/>
    <n v="69.996388888859656"/>
    <s v="YES"/>
  </r>
  <r>
    <s v="DAMCO SPAIN, S.L."/>
    <s v="TCNU3880625"/>
    <d v="2026-01-25T00:00:00"/>
    <s v="BANGKOK MAERSK"/>
    <d v="2026-01-27T00:00:00"/>
    <s v="SYRTRANS"/>
    <s v="MAERSK"/>
    <x v="0"/>
    <s v="sí"/>
    <m/>
    <d v="2026-01-23T11:07:08"/>
    <d v="2026-01-26T09:06:55"/>
    <n v="1"/>
    <n v="3.5367129629594274"/>
    <n v="69.996388888859656"/>
    <s v="NO"/>
  </r>
  <r>
    <s v="DSV AIR&amp;SEA SAU"/>
    <s v="MRSU4580829"/>
    <d v="2026-01-28T00:00:00"/>
    <s v="MAERSK CLEVELAND"/>
    <d v="2026-01-28T00:00:00"/>
    <s v="SYRTRANS"/>
    <s v="MAERSK"/>
    <x v="0"/>
    <s v="sí"/>
    <m/>
    <d v="2026-01-26T13:52:00"/>
    <d v="2026-01-26T15:52:27"/>
    <n v="1"/>
    <n v="1.422222222223354"/>
    <n v="2.0075000000651926"/>
    <s v="NO"/>
  </r>
  <r>
    <s v="DSV AIR&amp;SEA SAU"/>
    <s v="SEKU4723676"/>
    <d v="2026-01-28T00:00:00"/>
    <s v="MAERSK CLEVELAND"/>
    <d v="2026-01-28T00:00:00"/>
    <s v="SYRTRANS"/>
    <s v="MAERSK"/>
    <x v="0"/>
    <s v="sí"/>
    <m/>
    <d v="2026-01-26T13:52:00"/>
    <d v="2026-01-26T15:52:27"/>
    <n v="1"/>
    <n v="1.422222222223354"/>
    <n v="2.0075000000651926"/>
    <s v="NO"/>
  </r>
  <r>
    <s v="DSV AIR&amp;SEA SAU"/>
    <s v="CAIU5864677"/>
    <d v="2026-01-28T00:00:00"/>
    <s v="MAERSK CLEVELAND"/>
    <d v="2026-01-28T00:00:00"/>
    <s v="SYRTRANS"/>
    <s v="MAERSK"/>
    <x v="0"/>
    <s v="sí"/>
    <m/>
    <d v="2026-01-26T13:52:00"/>
    <d v="2026-01-26T15:53:16"/>
    <n v="1"/>
    <n v="1.422222222223354"/>
    <n v="2.0211111112148501"/>
    <s v="NO"/>
  </r>
  <r>
    <s v="DSV AIR&amp;SEA SAU"/>
    <s v="MSKU4741223"/>
    <d v="2026-01-28T00:00:00"/>
    <s v="MAERSK CLEVELAND"/>
    <d v="2026-01-28T00:00:00"/>
    <s v="SYRTRANS"/>
    <s v="MAERSK"/>
    <x v="0"/>
    <s v="sí"/>
    <m/>
    <d v="2026-01-26T13:52:00"/>
    <d v="2026-01-26T15:53:17"/>
    <n v="1"/>
    <n v="1.422222222223354"/>
    <n v="2.0213888888829388"/>
    <s v="NO"/>
  </r>
  <r>
    <s v="DSV AIR&amp;SEA SAU"/>
    <s v="MRSU3896392"/>
    <d v="2026-01-28T00:00:00"/>
    <s v="MAERSK CLEVELAND"/>
    <d v="2026-01-28T00:00:00"/>
    <s v="SYRTRANS"/>
    <s v="MAERSK"/>
    <x v="0"/>
    <s v="sí"/>
    <m/>
    <d v="2026-01-26T13:52:00"/>
    <d v="2026-01-26T15:55:17"/>
    <n v="1"/>
    <n v="1.422222222223354"/>
    <n v="2.0547222223249264"/>
    <s v="NO"/>
  </r>
  <r>
    <s v="DSV AIR&amp;SEA SAU"/>
    <s v="MSKU9704270"/>
    <d v="2026-01-28T00:00:00"/>
    <s v="MAERSK CLEVELAND"/>
    <d v="2026-01-28T00:00:00"/>
    <s v="SYRTRANS"/>
    <s v="MAERSK"/>
    <x v="0"/>
    <s v="sí"/>
    <m/>
    <d v="2026-01-26T13:52:00"/>
    <d v="2026-01-26T15:55:17"/>
    <n v="1"/>
    <n v="1.422222222223354"/>
    <n v="2.0547222223249264"/>
    <s v="NO"/>
  </r>
  <r>
    <s v="DSV AIR&amp;SEA SAU"/>
    <s v="UETU6683591"/>
    <d v="2026-01-28T00:00:00"/>
    <s v="MAERSK CLEVELAND"/>
    <d v="2026-01-28T00:00:00"/>
    <s v="SYRTRANS"/>
    <s v="MAERSK"/>
    <x v="0"/>
    <s v="sí"/>
    <m/>
    <d v="2026-01-26T13:52:00"/>
    <d v="2026-01-26T15:56:50"/>
    <n v="1"/>
    <n v="1.422222222223354"/>
    <n v="2.0805555555853061"/>
    <s v="NO"/>
  </r>
  <r>
    <s v="DSV AIR&amp;SEA SAU"/>
    <s v="FDCU0322748"/>
    <d v="2026-01-28T00:00:00"/>
    <s v="MAERSK CLEVELAND"/>
    <d v="2026-01-30T00:00:00"/>
    <s v="SYRTRANS"/>
    <s v="HAPAG"/>
    <x v="0"/>
    <s v="sí"/>
    <m/>
    <d v="2026-01-26T13:52:00"/>
    <d v="2026-01-27T11:20:45"/>
    <n v="1"/>
    <n v="3.422222222223354"/>
    <n v="21.479166666744277"/>
    <s v="YES"/>
  </r>
  <r>
    <s v="DSV AIR&amp;SEA SAU"/>
    <s v="UETU5744856"/>
    <d v="2026-01-28T00:00:00"/>
    <s v="MAERSK CLEVELAND"/>
    <d v="2026-01-30T00:00:00"/>
    <s v="SYRTRANS"/>
    <s v="HAPAG"/>
    <x v="0"/>
    <s v="sí"/>
    <m/>
    <d v="2026-01-26T13:52:00"/>
    <d v="2026-01-27T11:20:46"/>
    <n v="1"/>
    <n v="3.422222222223354"/>
    <n v="21.479444444412366"/>
    <s v="YES"/>
  </r>
  <r>
    <s v="DSV AIR&amp;SEA SAU"/>
    <s v="MRSU4097066"/>
    <d v="2026-01-28T00:00:00"/>
    <s v="MAERSK CLEVELAND"/>
    <d v="2026-01-29T00:00:00"/>
    <s v="TET"/>
    <s v="MAERSK"/>
    <x v="0"/>
    <s v="sí"/>
    <m/>
    <d v="2026-01-27T11:15:43"/>
    <d v="2026-01-27T11:17:45"/>
    <n v="1"/>
    <n v="1.5307523148148903"/>
    <n v="3.3888888952787966E-2"/>
    <s v="NO"/>
  </r>
  <r>
    <s v="DSV AIR&amp;SEA SAU"/>
    <s v="MRKU5006962"/>
    <d v="2026-01-28T00:00:00"/>
    <s v="MAERSK CLEVELAND"/>
    <d v="2026-01-29T00:00:00"/>
    <s v="TET"/>
    <s v="MAERSK"/>
    <x v="0"/>
    <s v="sí"/>
    <m/>
    <d v="2026-01-27T11:15:43"/>
    <d v="2026-01-27T11:18:48"/>
    <n v="1"/>
    <n v="1.5307523148148903"/>
    <n v="5.1388888852670789E-2"/>
    <s v="NO"/>
  </r>
  <r>
    <s v="DSV AIR&amp;SEA SAU"/>
    <s v="MRSU0151940"/>
    <d v="2026-01-28T00:00:00"/>
    <s v="MAERSK CLEVELAND"/>
    <d v="2026-01-29T00:00:00"/>
    <s v="TET"/>
    <s v="MAERSK"/>
    <x v="0"/>
    <s v="sí"/>
    <m/>
    <d v="2026-01-27T11:15:43"/>
    <d v="2026-01-27T11:16:47"/>
    <n v="1"/>
    <n v="1.5307523148148903"/>
    <n v="1.7777777742594481E-2"/>
    <s v="NO"/>
  </r>
  <r>
    <s v="DSV AIR&amp;SEA SAU"/>
    <s v="TEMU1516492"/>
    <d v="2026-01-28T00:00:00"/>
    <s v="MAERSK CLEVELAND"/>
    <d v="2026-01-29T00:00:00"/>
    <s v="TET"/>
    <s v="MAERSK"/>
    <x v="0"/>
    <s v="sí"/>
    <m/>
    <d v="2026-01-27T11:15:43"/>
    <d v="2026-01-27T11:18:18"/>
    <n v="1"/>
    <n v="1.5307523148148903"/>
    <n v="4.305555549217388E-2"/>
    <s v="NO"/>
  </r>
  <r>
    <s v="DSV AIR&amp;SEA SAU"/>
    <s v="TCNU6319135"/>
    <d v="2026-01-28T00:00:00"/>
    <s v="MAERSK CLEVELAND"/>
    <d v="2026-01-29T00:00:00"/>
    <s v="TET"/>
    <s v="MAERSK"/>
    <x v="0"/>
    <s v="sí"/>
    <m/>
    <d v="2026-01-27T11:15:43"/>
    <d v="2026-01-27T11:19:48"/>
    <n v="1"/>
    <n v="1.5307523148148903"/>
    <n v="6.8055555573664606E-2"/>
    <s v="NO"/>
  </r>
  <r>
    <s v="DSV AIR&amp;SEA SAU"/>
    <s v="MRKU9229645"/>
    <d v="2026-01-28T00:00:00"/>
    <s v="MAERSK CLEVELAND"/>
    <d v="2026-01-29T00:00:00"/>
    <s v="TET"/>
    <s v="MAERSK"/>
    <x v="0"/>
    <s v="sí"/>
    <m/>
    <d v="2026-01-27T11:15:43"/>
    <d v="2026-01-27T11:19:48"/>
    <n v="1"/>
    <n v="1.5307523148148903"/>
    <n v="6.8055555573664606E-2"/>
    <s v="NO"/>
  </r>
  <r>
    <s v="DSV AIR&amp;SEA SAU"/>
    <s v="TRHU5088890"/>
    <d v="2026-01-28T00:00:00"/>
    <s v="MAERSK CLEVELAND"/>
    <d v="2026-01-29T00:00:00"/>
    <s v="TET"/>
    <s v="MAERSK"/>
    <x v="0"/>
    <s v="sí"/>
    <m/>
    <d v="2026-01-27T11:15:43"/>
    <d v="2026-01-27T11:17:17"/>
    <n v="1"/>
    <n v="1.5307523148148903"/>
    <n v="2.6111111103091389E-2"/>
    <s v="NO"/>
  </r>
  <r>
    <s v="DSV AIR&amp;SEA SAU"/>
    <s v="FCIU4277919"/>
    <d v="2026-01-28T00:00:00"/>
    <s v="MAERSK CLEVELAND"/>
    <d v="2026-01-30T00:00:00"/>
    <s v="SYRTRANS"/>
    <s v="MAERSK"/>
    <x v="0"/>
    <s v="sí"/>
    <m/>
    <d v="2026-01-27T11:43:46"/>
    <d v="2026-01-29T09:40:50"/>
    <n v="1"/>
    <n v="2.5112731481494848"/>
    <n v="45.951111111149658"/>
    <s v="NO"/>
  </r>
  <r>
    <s v="DSV AIR&amp;SEA SAU"/>
    <s v="FFAU5756626"/>
    <d v="2026-01-28T00:00:00"/>
    <s v="MAERSK CLEVELAND"/>
    <d v="2026-01-30T00:00:00"/>
    <s v="SYRTRANS"/>
    <s v="MAERSK"/>
    <x v="0"/>
    <s v="sí"/>
    <m/>
    <d v="2026-01-27T11:43:46"/>
    <d v="2026-01-29T09:40:50"/>
    <n v="1"/>
    <n v="2.5112731481494848"/>
    <n v="45.951111111149658"/>
    <s v="NO"/>
  </r>
  <r>
    <s v="EFL PAKISTAN (PRIVATE) LIMITED"/>
    <s v="MRKU3567630"/>
    <d v="2026-01-28T00:00:00"/>
    <s v="MAERSK CLEVELAND"/>
    <d v="2026-01-30T00:00:00"/>
    <s v="SYRTRANS"/>
    <s v="MAERSK"/>
    <x v="0"/>
    <s v="sí"/>
    <m/>
    <d v="2026-01-27T11:43:46"/>
    <d v="2026-01-29T09:50:18"/>
    <n v="1"/>
    <n v="2.5112731481494848"/>
    <n v="46.108888888964429"/>
    <s v="NO"/>
  </r>
  <r>
    <s v="EFL PAKISTAN (PRIVATE) LIMITED"/>
    <s v="MRKU5787145"/>
    <d v="2026-01-28T00:00:00"/>
    <s v="MAERSK CLEVELAND"/>
    <d v="2026-01-30T00:00:00"/>
    <s v="SYRTRANS"/>
    <s v="MAERSK"/>
    <x v="0"/>
    <s v="sí"/>
    <m/>
    <d v="2026-01-27T11:43:46"/>
    <d v="2026-01-29T09:50:52"/>
    <n v="1"/>
    <n v="2.5112731481494848"/>
    <n v="46.118333333346527"/>
    <s v="NO"/>
  </r>
  <r>
    <s v="EFL PAKISTAN (PRIVATE) LIMITED"/>
    <s v="MRSU3501131"/>
    <d v="2026-01-28T00:00:00"/>
    <s v="MAERSK CLEVELAND"/>
    <d v="2026-01-31T00:00:00"/>
    <s v="SYRTRANS"/>
    <s v="MAERSK"/>
    <x v="0"/>
    <s v="sí"/>
    <m/>
    <d v="2026-01-27T11:43:46"/>
    <d v="2026-01-29T08:50:12"/>
    <n v="1"/>
    <n v="3.5112731481494848"/>
    <n v="45.107222222315613"/>
    <s v="NO"/>
  </r>
  <r>
    <s v="EFL PAKISTAN (PRIVATE) LIMITED"/>
    <s v="MRSU7127570"/>
    <d v="2026-01-28T00:00:00"/>
    <s v="MAERSK CLEVELAND"/>
    <d v="2026-01-30T00:00:00"/>
    <s v="SYRTRANS"/>
    <s v="MAERSK"/>
    <x v="0"/>
    <s v="sí"/>
    <m/>
    <d v="2026-01-27T11:43:46"/>
    <d v="2026-01-29T08:50:12"/>
    <n v="1"/>
    <n v="2.5112731481494848"/>
    <n v="45.107222222315613"/>
    <s v="NO"/>
  </r>
  <r>
    <s v="EFL PAKISTAN (PRIVATE) LIMITED"/>
    <s v="MRKU3944477"/>
    <d v="2026-01-28T00:00:00"/>
    <s v="MAERSK CLEVELAND"/>
    <d v="2026-01-30T00:00:00"/>
    <s v="SYRTRANS"/>
    <s v="MAERSK"/>
    <x v="0"/>
    <s v="sí"/>
    <m/>
    <d v="2026-01-27T11:43:46"/>
    <d v="2026-01-29T09:42:11"/>
    <n v="1"/>
    <n v="2.5112731481494848"/>
    <n v="45.973611111170612"/>
    <s v="NO"/>
  </r>
  <r>
    <s v="EFL PAKISTAN (PRIVATE) LIMITED"/>
    <s v="MRKU5560038"/>
    <d v="2026-01-28T00:00:00"/>
    <s v="MAERSK CLEVELAND"/>
    <d v="2026-01-30T00:00:00"/>
    <s v="SYRTRANS"/>
    <s v="MAERSK"/>
    <x v="0"/>
    <s v="sí"/>
    <m/>
    <d v="2026-01-27T11:43:46"/>
    <d v="2026-01-29T09:42:12"/>
    <n v="1"/>
    <n v="2.5112731481494848"/>
    <n v="45.973888888838701"/>
    <s v="NO"/>
  </r>
  <r>
    <s v="EFL PAKISTAN (PRIVATE) LIMITED"/>
    <s v="MRSU3727047"/>
    <d v="2026-01-28T00:00:00"/>
    <s v="MAERSK CLEVELAND"/>
    <d v="2026-01-30T00:00:00"/>
    <s v="SYRTRANS"/>
    <s v="MAERSK"/>
    <x v="0"/>
    <s v="sí"/>
    <m/>
    <d v="2026-01-27T11:43:46"/>
    <d v="2026-01-29T09:44:35"/>
    <n v="1"/>
    <n v="2.5112731481494848"/>
    <n v="46.01361111109145"/>
    <s v="NO"/>
  </r>
  <r>
    <s v="EFL PAKISTAN (PRIVATE) LIMITED"/>
    <s v="SUDU8813201"/>
    <d v="2026-01-28T00:00:00"/>
    <s v="MAERSK CLEVELAND"/>
    <d v="2026-01-30T00:00:00"/>
    <s v="SYRTRANS"/>
    <s v="MAERSK"/>
    <x v="0"/>
    <s v="sí"/>
    <m/>
    <d v="2026-01-27T11:43:46"/>
    <d v="2026-01-29T09:43:24"/>
    <n v="1"/>
    <n v="2.5112731481494848"/>
    <n v="45.993888888973743"/>
    <s v="NO"/>
  </r>
  <r>
    <s v="EFL PAKISTAN (PRIVATE) LIMITED"/>
    <s v="MRKU3047983"/>
    <d v="2026-01-28T00:00:00"/>
    <s v="MAERSK CLEVELAND"/>
    <d v="2026-01-30T00:00:00"/>
    <s v="SYRTRANS"/>
    <s v="MAERSK"/>
    <x v="0"/>
    <s v="sí"/>
    <m/>
    <d v="2026-01-27T11:43:46"/>
    <d v="2026-01-29T09:43:24"/>
    <n v="1"/>
    <n v="2.5112731481494848"/>
    <n v="45.993888888973743"/>
    <s v="NO"/>
  </r>
  <r>
    <s v="EFL PAKISTAN (PRIVATE) LIMITED"/>
    <s v="MRSU6345990"/>
    <d v="2026-01-28T00:00:00"/>
    <s v="MAERSK CLEVELAND"/>
    <d v="2026-01-30T00:00:00"/>
    <s v="SYRTRANS"/>
    <s v="MAERSK"/>
    <x v="0"/>
    <s v="sí"/>
    <m/>
    <d v="2026-01-27T11:43:46"/>
    <d v="2026-01-29T08:52:57"/>
    <n v="1"/>
    <n v="2.5112731481494848"/>
    <n v="45.153055555536412"/>
    <s v="NO"/>
  </r>
  <r>
    <s v="DSV AIR&amp;SEA SAU"/>
    <s v="MRSU6278459"/>
    <d v="2026-01-28T00:00:00"/>
    <s v="MAERSK CLEVELAND"/>
    <d v="2026-01-30T00:00:00"/>
    <s v="SYRTRANS"/>
    <s v="MAERSK"/>
    <x v="0"/>
    <s v="sí"/>
    <m/>
    <d v="2026-01-27T11:43:46"/>
    <d v="2026-01-29T08:36:14"/>
    <n v="1"/>
    <n v="2.5112731481494848"/>
    <n v="44.874444444430992"/>
    <s v="NO"/>
  </r>
  <r>
    <s v="DSV AIR&amp;SEA SAU"/>
    <s v="MRSU6899986"/>
    <d v="2026-01-28T00:00:00"/>
    <s v="MAERSK CLEVELAND"/>
    <d v="2026-01-30T00:00:00"/>
    <s v="SYRTRANS"/>
    <s v="MAERSK"/>
    <x v="0"/>
    <s v="sí"/>
    <m/>
    <d v="2026-01-27T11:43:47"/>
    <d v="2026-01-29T08:36:14"/>
    <n v="1"/>
    <n v="2.5112615740727051"/>
    <n v="44.87416666658828"/>
    <s v="NO"/>
  </r>
  <r>
    <s v="EFL PAKISTAN (PRIVATE) LIMITED"/>
    <s v="CAAU5431674"/>
    <d v="2026-01-28T00:00:00"/>
    <s v="MAERSK CLEVELAND"/>
    <d v="2026-01-29T00:00:00"/>
    <s v="APM"/>
    <s v="MAERSK"/>
    <x v="0"/>
    <s v="sí"/>
    <s v="TREN"/>
    <d v="2026-01-27T12:15:55"/>
    <d v="2026-01-27T12:30:37"/>
    <n v="1"/>
    <n v="1.4889467592583969"/>
    <n v="0.24499999999534339"/>
    <s v="NO"/>
  </r>
  <r>
    <s v="EFL PAKISTAN (PRIVATE) LIMITED"/>
    <s v="CAAU5949051"/>
    <d v="2026-01-28T00:00:00"/>
    <s v="MAERSK CLEVELAND"/>
    <d v="2026-01-29T00:00:00"/>
    <s v="APM"/>
    <s v="MAERSK"/>
    <x v="0"/>
    <s v="sí"/>
    <s v="TREN, NO HAY SIC 27/01"/>
    <d v="2026-01-27T12:15:55"/>
    <d v="2026-01-29T09:14:17"/>
    <n v="1"/>
    <n v="1.4889467592583969"/>
    <n v="44.972777777700685"/>
    <s v="NO"/>
  </r>
  <r>
    <s v="EFL PAKISTAN (PRIVATE) LIMITED"/>
    <s v="CAAU8545789"/>
    <d v="2026-01-28T00:00:00"/>
    <s v="MAERSK CLEVELAND"/>
    <d v="2026-01-29T00:00:00"/>
    <s v="APM"/>
    <s v="MAERSK"/>
    <x v="0"/>
    <s v="sí"/>
    <s v="TREN"/>
    <d v="2026-01-27T12:15:55"/>
    <d v="2026-01-27T12:29:41"/>
    <n v="1"/>
    <n v="1.4889467592583969"/>
    <n v="0.22944444447057322"/>
    <s v="NO"/>
  </r>
  <r>
    <s v="DSV AIR&amp;SEA SAU"/>
    <s v="CAAU9030330"/>
    <d v="2026-01-28T00:00:00"/>
    <s v="MAERSK CLEVELAND"/>
    <d v="2026-01-29T00:00:00"/>
    <s v="APM"/>
    <s v="MAERSK"/>
    <x v="0"/>
    <s v="sí"/>
    <s v="TREN, NO HAY SIC 27/01"/>
    <d v="2026-01-27T12:15:55"/>
    <d v="2026-01-29T08:34:43"/>
    <n v="1"/>
    <n v="1.4889467592583969"/>
    <n v="44.313333333295304"/>
    <s v="NO"/>
  </r>
  <r>
    <s v="DSV AIR&amp;SEA SAU"/>
    <s v="CAAU9209310"/>
    <d v="2026-01-28T00:00:00"/>
    <s v="MAERSK CLEVELAND"/>
    <d v="2026-01-29T00:00:00"/>
    <s v="APM"/>
    <s v="HAPAG"/>
    <x v="0"/>
    <s v="sí"/>
    <s v="TREN"/>
    <d v="2026-01-27T12:15:55"/>
    <d v="2026-01-27T12:32:34"/>
    <n v="1"/>
    <n v="1.4889467592583969"/>
    <n v="0.27749999990919605"/>
    <s v="NO"/>
  </r>
  <r>
    <s v="EFL PAKISTAN (PRIVATE) LIMITED"/>
    <s v="CIPU5249014"/>
    <d v="2026-01-28T00:00:00"/>
    <s v="MAERSK CLEVELAND"/>
    <d v="2026-01-29T00:00:00"/>
    <s v="APM"/>
    <s v="MAERSK"/>
    <x v="0"/>
    <s v="sí"/>
    <s v="TREN, NO HAY SIC 27/01"/>
    <d v="2026-01-27T12:15:55"/>
    <d v="2026-01-29T09:15:54"/>
    <n v="1"/>
    <n v="1.4889467592583969"/>
    <n v="44.999722222157288"/>
    <s v="NO"/>
  </r>
  <r>
    <s v="DSV AIR&amp;SEA SAU"/>
    <s v="FANU1645546"/>
    <d v="2026-01-28T00:00:00"/>
    <s v="MAERSK CLEVELAND"/>
    <d v="2026-01-29T00:00:00"/>
    <s v="APM"/>
    <s v="HAPAG"/>
    <x v="0"/>
    <s v="sí"/>
    <s v="TREN"/>
    <d v="2026-01-27T12:15:55"/>
    <d v="2026-01-27T12:32:35"/>
    <n v="1"/>
    <n v="1.4889467592583969"/>
    <n v="0.27777777775190771"/>
    <s v="NO"/>
  </r>
  <r>
    <s v="DSV AIR&amp;SEA SAU"/>
    <s v="FANU1860180"/>
    <d v="2026-01-28T00:00:00"/>
    <s v="MAERSK CLEVELAND"/>
    <d v="2026-01-29T00:00:00"/>
    <s v="APM"/>
    <s v="HAPAG"/>
    <x v="0"/>
    <s v="sí"/>
    <s v="TREN"/>
    <d v="2026-01-27T12:15:55"/>
    <d v="2026-01-27T12:32:36"/>
    <n v="1"/>
    <n v="1.4889467592583969"/>
    <n v="0.27805555559461936"/>
    <s v="NO"/>
  </r>
  <r>
    <s v="DSV AIR&amp;SEA SAU"/>
    <s v="GAOU7117432"/>
    <d v="2026-01-28T00:00:00"/>
    <s v="MAERSK CLEVELAND"/>
    <d v="2026-01-29T00:00:00"/>
    <s v="APM"/>
    <s v="MAERSK"/>
    <x v="0"/>
    <s v="sí"/>
    <s v="TREN, NO HAY SIC 27/01"/>
    <d v="2026-01-27T12:15:55"/>
    <d v="2026-01-29T08:34:44"/>
    <n v="1"/>
    <n v="1.4889467592583969"/>
    <n v="44.313611111138016"/>
    <s v="NO"/>
  </r>
  <r>
    <s v="DSV AIR&amp;SEA SAU"/>
    <s v="HAMU4379788"/>
    <d v="2026-01-28T00:00:00"/>
    <s v="MAERSK CLEVELAND"/>
    <d v="2026-01-29T00:00:00"/>
    <s v="APM"/>
    <s v="HAPAG"/>
    <x v="0"/>
    <s v="sí"/>
    <s v="TREN"/>
    <d v="2026-01-27T12:15:55"/>
    <d v="2026-01-27T12:32:36"/>
    <n v="1"/>
    <n v="1.4889467592583969"/>
    <n v="0.27805555559461936"/>
    <s v="NO"/>
  </r>
  <r>
    <s v="EFL PAKISTAN (PRIVATE) LIMITED"/>
    <s v="HASU5089595"/>
    <d v="2026-01-28T00:00:00"/>
    <s v="MAERSK CLEVELAND"/>
    <d v="2026-01-29T00:00:00"/>
    <s v="APM"/>
    <s v="MAERSK"/>
    <x v="0"/>
    <s v="sí"/>
    <s v="TREN, NO HAY SIC 27/01"/>
    <d v="2026-01-27T12:15:55"/>
    <d v="2026-01-29T09:19:39"/>
    <n v="1"/>
    <n v="1.4889467592583969"/>
    <n v="45.062222222273704"/>
    <s v="NO"/>
  </r>
  <r>
    <s v="DSV AIR&amp;SEA SAU"/>
    <s v="HLXU8253922"/>
    <d v="2026-01-28T00:00:00"/>
    <s v="MAERSK CLEVELAND"/>
    <d v="2026-01-31T00:00:00"/>
    <s v="SYRTRANS"/>
    <s v="HAPAG"/>
    <x v="0"/>
    <s v="sí"/>
    <m/>
    <d v="2026-01-27T12:15:55"/>
    <d v="2026-01-27T12:32:36"/>
    <n v="1"/>
    <n v="3.4889467592583969"/>
    <n v="0.27805555559461936"/>
    <s v="YES"/>
  </r>
  <r>
    <s v="EFL PAKISTAN (PRIVATE) LIMITED"/>
    <s v="MRKU2908705"/>
    <d v="2026-01-28T00:00:00"/>
    <s v="MAERSK CLEVELAND"/>
    <d v="2026-01-29T00:00:00"/>
    <s v="APM"/>
    <s v="MAERSK"/>
    <x v="0"/>
    <s v="sí"/>
    <s v="TREN"/>
    <d v="2026-01-27T12:15:55"/>
    <d v="2026-01-27T12:23:40"/>
    <n v="1"/>
    <n v="1.4889467592583969"/>
    <n v="0.12916666665114462"/>
    <s v="NO"/>
  </r>
  <r>
    <s v="EFL PAKISTAN (PRIVATE) LIMITED"/>
    <s v="MRKU3358305"/>
    <d v="2026-01-28T00:00:00"/>
    <s v="MAERSK CLEVELAND"/>
    <d v="2026-01-29T00:00:00"/>
    <s v="APM"/>
    <s v="MAERSK"/>
    <x v="0"/>
    <s v="sí"/>
    <s v="TREN, NO HAY SIC 27/01"/>
    <d v="2026-01-27T12:15:55"/>
    <d v="2026-01-29T08:39:00"/>
    <n v="1"/>
    <n v="1.4889467592583969"/>
    <n v="44.384722222283017"/>
    <s v="NO"/>
  </r>
  <r>
    <s v="EFL PAKISTAN (PRIVATE) LIMITED"/>
    <s v="MRKU5103047"/>
    <d v="2026-01-28T00:00:00"/>
    <s v="MAERSK CLEVELAND"/>
    <d v="2026-01-29T00:00:00"/>
    <s v="APM"/>
    <s v="MAERSK"/>
    <x v="0"/>
    <s v="sí"/>
    <s v="TREN, NO HAY SIC 27/01"/>
    <d v="2026-01-27T12:15:55"/>
    <d v="2026-01-29T09:20:05"/>
    <n v="1"/>
    <n v="1.4889467592583969"/>
    <n v="45.069444444437977"/>
    <s v="NO"/>
  </r>
  <r>
    <s v="EFL PAKISTAN (PRIVATE) LIMITED"/>
    <s v="MRKU6244250"/>
    <d v="2026-01-28T00:00:00"/>
    <s v="MAERSK CLEVELAND"/>
    <d v="2026-01-29T00:00:00"/>
    <s v="APM"/>
    <s v="MAERSK"/>
    <x v="0"/>
    <s v="sí"/>
    <s v="TREN"/>
    <d v="2026-01-27T12:15:55"/>
    <d v="2026-01-27T12:27:56"/>
    <n v="1"/>
    <n v="1.4889467592583969"/>
    <n v="0.20027777779614553"/>
    <s v="NO"/>
  </r>
  <r>
    <s v="EFL PAKISTAN (PRIVATE) LIMITED"/>
    <s v="MRKU7207992"/>
    <d v="2026-01-28T00:00:00"/>
    <s v="MAERSK CLEVELAND"/>
    <d v="2026-01-29T00:00:00"/>
    <s v="APM"/>
    <s v="MAERSK"/>
    <x v="0"/>
    <s v="sí"/>
    <s v="TREN, NO HAY SIC 27/01"/>
    <d v="2026-01-27T12:15:55"/>
    <d v="2026-01-29T09:14:17"/>
    <n v="1"/>
    <n v="1.4889467592583969"/>
    <n v="44.972777777700685"/>
    <s v="NO"/>
  </r>
  <r>
    <s v="EFL PAKISTAN (PRIVATE) LIMITED"/>
    <s v="MRSU3363114"/>
    <d v="2026-01-28T00:00:00"/>
    <s v="MAERSK CLEVELAND"/>
    <d v="2026-01-29T00:00:00"/>
    <s v="APM"/>
    <s v="MAERSK"/>
    <x v="0"/>
    <s v="sí"/>
    <s v="TREN, NO HAY SIC 27/01"/>
    <d v="2026-01-27T12:15:55"/>
    <d v="2026-01-29T09:17:57"/>
    <n v="1"/>
    <n v="1.4889467592583969"/>
    <n v="45.033888888952788"/>
    <s v="NO"/>
  </r>
  <r>
    <s v="EFL PAKISTAN (PRIVATE) LIMITED"/>
    <s v="MRSU3651722"/>
    <d v="2026-01-28T00:00:00"/>
    <s v="MAERSK CLEVELAND"/>
    <d v="2026-01-29T00:00:00"/>
    <s v="APM"/>
    <s v="MAERSK"/>
    <x v="0"/>
    <s v="sí"/>
    <s v="TREN"/>
    <d v="2026-01-27T12:15:55"/>
    <d v="2026-01-27T12:30:37"/>
    <n v="1"/>
    <n v="1.4889467592583969"/>
    <n v="0.24499999999534339"/>
    <s v="NO"/>
  </r>
  <r>
    <s v="EFL PAKISTAN (PRIVATE) LIMITED"/>
    <s v="MRSU4723128"/>
    <d v="2026-01-28T00:00:00"/>
    <s v="MAERSK CLEVELAND"/>
    <d v="2026-01-29T00:00:00"/>
    <s v="APM"/>
    <s v="MAERSK"/>
    <x v="0"/>
    <s v="sí"/>
    <s v="TREN"/>
    <d v="2026-01-27T12:15:55"/>
    <d v="2026-01-27T12:27:57"/>
    <n v="1"/>
    <n v="1.4889467592583969"/>
    <n v="0.2005555554642342"/>
    <s v="NO"/>
  </r>
  <r>
    <s v="EFL PAKISTAN (PRIVATE) LIMITED"/>
    <s v="MRSU5602120"/>
    <d v="2026-01-28T00:00:00"/>
    <s v="MAERSK CLEVELAND"/>
    <d v="2026-01-29T00:00:00"/>
    <s v="APM"/>
    <s v="MAERSK"/>
    <x v="0"/>
    <s v="sí"/>
    <s v="TREN"/>
    <d v="2026-01-27T12:15:55"/>
    <d v="2026-01-27T12:21:10"/>
    <n v="1"/>
    <n v="1.4889467592583969"/>
    <n v="8.7500000023283064E-2"/>
    <s v="NO"/>
  </r>
  <r>
    <s v="EFL PAKISTAN (PRIVATE) LIMITED"/>
    <s v="MRSU5709206"/>
    <d v="2026-01-28T00:00:00"/>
    <s v="MAERSK CLEVELAND"/>
    <d v="2026-01-29T00:00:00"/>
    <s v="APM"/>
    <s v="MAERSK"/>
    <x v="0"/>
    <s v="sí"/>
    <s v="TREN"/>
    <d v="2026-01-27T12:15:55"/>
    <d v="2026-01-27T12:21:13"/>
    <n v="1"/>
    <n v="1.4889467592583969"/>
    <n v="8.8333333376795053E-2"/>
    <s v="NO"/>
  </r>
  <r>
    <s v="DSV AIR&amp;SEA SAU"/>
    <s v="MRSU6077428"/>
    <d v="2026-01-28T00:00:00"/>
    <s v="MAERSK CLEVELAND"/>
    <d v="2026-01-29T00:00:00"/>
    <s v="APM"/>
    <s v="MAERSK"/>
    <x v="0"/>
    <s v="sí"/>
    <s v="TREN, NO HAY SIC 27/01"/>
    <d v="2026-01-27T12:15:55"/>
    <d v="2026-01-29T08:34:45"/>
    <n v="1"/>
    <n v="1.4889467592583969"/>
    <n v="44.313888888806105"/>
    <s v="NO"/>
  </r>
  <r>
    <s v="DSV AIR&amp;SEA SAU"/>
    <s v="MRSU6805610"/>
    <d v="2026-01-28T00:00:00"/>
    <s v="MAERSK CLEVELAND"/>
    <d v="2026-01-29T00:00:00"/>
    <s v="APM"/>
    <s v="MAERSK"/>
    <x v="0"/>
    <s v="sí"/>
    <s v="TREN, NO HAY SIC 27/01"/>
    <d v="2026-01-27T12:15:55"/>
    <d v="2026-01-29T08:34:45"/>
    <n v="1"/>
    <n v="1.4889467592583969"/>
    <n v="44.313888888806105"/>
    <s v="NO"/>
  </r>
  <r>
    <s v="EFL PAKISTAN (PRIVATE) LIMITED"/>
    <s v="MSKU8546288"/>
    <d v="2026-01-28T00:00:00"/>
    <s v="MAERSK CLEVELAND"/>
    <d v="2026-01-29T00:00:00"/>
    <s v="APM"/>
    <s v="MAERSK"/>
    <x v="0"/>
    <s v="sí"/>
    <s v="TREN, NO HAY SIC 27/01"/>
    <d v="2026-01-27T12:15:55"/>
    <d v="2026-01-29T10:06:23"/>
    <n v="1"/>
    <n v="1.4889467592583969"/>
    <n v="45.84111111110542"/>
    <s v="NO"/>
  </r>
  <r>
    <s v="EFL PAKISTAN (PRIVATE) LIMITED"/>
    <s v="MSKU8613452"/>
    <d v="2026-01-28T00:00:00"/>
    <s v="MAERSK CLEVELAND"/>
    <d v="2026-01-29T00:00:00"/>
    <s v="APM"/>
    <s v="MAERSK"/>
    <x v="0"/>
    <s v="sí"/>
    <s v="TREN, NO HAY SIC 27/01"/>
    <d v="2026-01-27T12:15:55"/>
    <d v="2026-01-29T09:18:00"/>
    <n v="1"/>
    <n v="1.4889467592583969"/>
    <n v="45.034722222131677"/>
    <s v="NO"/>
  </r>
  <r>
    <s v="EFL PAKISTAN (PRIVATE) LIMITED"/>
    <s v="MSKU9426081"/>
    <d v="2026-01-28T00:00:00"/>
    <s v="MAERSK CLEVELAND"/>
    <d v="2026-01-29T00:00:00"/>
    <s v="APM"/>
    <s v="MAERSK"/>
    <x v="0"/>
    <s v="sí"/>
    <s v="TREN, NO HAY SIC 27/01"/>
    <d v="2026-01-27T12:15:55"/>
    <d v="2026-01-29T10:07:23"/>
    <n v="1"/>
    <n v="1.4889467592583969"/>
    <n v="45.857777777826414"/>
    <s v="NO"/>
  </r>
  <r>
    <s v="EFL PAKISTAN (PRIVATE) LIMITED"/>
    <s v="MSKU9751348"/>
    <d v="2026-01-28T00:00:00"/>
    <s v="MAERSK CLEVELAND"/>
    <d v="2026-01-29T00:00:00"/>
    <s v="APM"/>
    <s v="MAERSK"/>
    <x v="0"/>
    <s v="sí"/>
    <s v="TREN, NO HAY SIC 27/01"/>
    <d v="2026-01-27T12:15:55"/>
    <d v="2026-01-29T09:51:35"/>
    <n v="1"/>
    <n v="1.4889467592583969"/>
    <n v="45.594444444403052"/>
    <s v="NO"/>
  </r>
  <r>
    <s v="DSV AIR&amp;SEA SAU"/>
    <s v="SEKU6344012"/>
    <d v="2026-01-28T00:00:00"/>
    <s v="MAERSK CLEVELAND"/>
    <d v="2026-01-29T00:00:00"/>
    <s v="APM"/>
    <s v="HAPAG"/>
    <x v="0"/>
    <s v="sí"/>
    <s v="TREN"/>
    <d v="2026-01-27T12:15:55"/>
    <d v="2026-01-27T12:32:37"/>
    <n v="1"/>
    <n v="1.4889467592583969"/>
    <n v="0.27833333326270804"/>
    <s v="NO"/>
  </r>
  <r>
    <s v="EFL PAKISTAN (PRIVATE) LIMITED"/>
    <s v="SUDU5812834"/>
    <d v="2026-01-28T00:00:00"/>
    <s v="MAERSK CLEVELAND"/>
    <d v="2026-01-29T00:00:00"/>
    <s v="APM"/>
    <s v="MAERSK"/>
    <x v="0"/>
    <s v="sí"/>
    <s v="TREN, NO HAY SIC 27/01"/>
    <d v="2026-01-27T12:15:55"/>
    <d v="2026-01-29T09:38:15"/>
    <n v="1"/>
    <n v="1.4889467592583969"/>
    <n v="45.372222222271375"/>
    <s v="NO"/>
  </r>
  <r>
    <s v="EFL PAKISTAN (PRIVATE) LIMITED"/>
    <s v="SUDU8617750"/>
    <d v="2026-01-28T00:00:00"/>
    <s v="MAERSK CLEVELAND"/>
    <d v="2026-01-29T00:00:00"/>
    <s v="APM"/>
    <s v="MAERSK"/>
    <x v="0"/>
    <s v="sí"/>
    <s v="TREN"/>
    <d v="2026-01-27T12:15:55"/>
    <d v="2026-01-27T12:30:38"/>
    <n v="1"/>
    <n v="1.4889467592583969"/>
    <n v="0.24527777783805504"/>
    <s v="NO"/>
  </r>
  <r>
    <s v="EFL PAKISTAN (PRIVATE) LIMITED"/>
    <s v="SUDU8821249"/>
    <d v="2026-01-28T00:00:00"/>
    <s v="MAERSK CLEVELAND"/>
    <d v="2026-01-29T00:00:00"/>
    <s v="APM"/>
    <s v="MAERSK"/>
    <x v="0"/>
    <s v="sí"/>
    <s v="TREN"/>
    <d v="2026-01-27T12:15:55"/>
    <d v="2026-01-27T12:21:13"/>
    <n v="1"/>
    <n v="1.4889467592583969"/>
    <n v="8.8333333376795053E-2"/>
    <s v="NO"/>
  </r>
  <r>
    <s v="EFL PAKISTAN (PRIVATE) LIMITED"/>
    <s v="TCKU6506105"/>
    <d v="2026-01-28T00:00:00"/>
    <s v="MAERSK CLEVELAND"/>
    <d v="2026-01-29T00:00:00"/>
    <s v="APM"/>
    <s v="MAERSK"/>
    <x v="0"/>
    <s v="sí"/>
    <s v="TREN"/>
    <d v="2026-01-27T12:15:55"/>
    <d v="2026-01-27T12:23:40"/>
    <n v="1"/>
    <n v="1.4889467592583969"/>
    <n v="0.12916666665114462"/>
    <s v="NO"/>
  </r>
  <r>
    <s v="EFL PAKISTAN (PRIVATE) LIMITED"/>
    <s v="TCLU6230190"/>
    <d v="2026-01-28T00:00:00"/>
    <s v="MAERSK CLEVELAND"/>
    <d v="2026-01-29T00:00:00"/>
    <s v="APM"/>
    <s v="MAERSK"/>
    <x v="0"/>
    <s v="sí"/>
    <s v="TREN"/>
    <d v="2026-01-27T12:15:55"/>
    <d v="2026-01-27T12:31:14"/>
    <n v="1"/>
    <n v="1.4889467592583969"/>
    <n v="0.25527777773095295"/>
    <s v="NO"/>
  </r>
  <r>
    <s v="DSV AIR&amp;SEA SAU"/>
    <s v="TCNU6285518"/>
    <d v="2026-01-28T00:00:00"/>
    <s v="MAERSK CLEVELAND"/>
    <d v="2026-01-29T00:00:00"/>
    <s v="APM"/>
    <s v="HAPAG"/>
    <x v="0"/>
    <s v="sí"/>
    <s v="TREN"/>
    <d v="2026-01-27T12:15:55"/>
    <d v="2026-01-27T12:32:37"/>
    <n v="1"/>
    <n v="1.4889467592583969"/>
    <n v="0.27833333326270804"/>
    <s v="NO"/>
  </r>
  <r>
    <s v="EFL PAKISTAN (PRIVATE) LIMITED"/>
    <s v="TCNU8072888"/>
    <d v="2026-01-28T00:00:00"/>
    <s v="MAERSK CLEVELAND"/>
    <d v="2026-01-29T00:00:00"/>
    <s v="APM"/>
    <s v="MAERSK"/>
    <x v="0"/>
    <s v="sí"/>
    <s v="TREN, NO HAY SIC 27/01"/>
    <d v="2026-01-27T12:15:55"/>
    <d v="2026-01-29T08:40:55"/>
    <n v="1"/>
    <n v="1.4889467592583969"/>
    <n v="44.416666666686069"/>
    <s v="NO"/>
  </r>
  <r>
    <s v="DSV AIR&amp;SEA SAU"/>
    <s v="TGBU9646044"/>
    <d v="2026-01-28T00:00:00"/>
    <s v="MAERSK CLEVELAND"/>
    <d v="2026-01-29T00:00:00"/>
    <s v="APM"/>
    <s v="HAPAG"/>
    <x v="0"/>
    <s v="sí"/>
    <s v="TREN"/>
    <d v="2026-01-27T12:15:55"/>
    <d v="2026-01-27T12:33:04"/>
    <n v="1"/>
    <n v="1.4889467592583969"/>
    <n v="0.28583333326969296"/>
    <s v="NO"/>
  </r>
  <r>
    <s v="EFL PAKISTAN (PRIVATE) LIMITED"/>
    <s v="TLLU5823029"/>
    <d v="2026-01-28T00:00:00"/>
    <s v="MAERSK CLEVELAND"/>
    <d v="2026-01-29T00:00:00"/>
    <s v="APM"/>
    <s v="MAERSK"/>
    <x v="0"/>
    <s v="sí"/>
    <s v="TREN"/>
    <d v="2026-01-27T12:15:55"/>
    <d v="2026-01-27T12:21:13"/>
    <n v="1"/>
    <n v="1.4889467592583969"/>
    <n v="8.8333333376795053E-2"/>
    <s v="NO"/>
  </r>
  <r>
    <s v="EFL PAKISTAN (PRIVATE) LIMITED"/>
    <s v="TRHU2242276"/>
    <d v="2026-01-28T00:00:00"/>
    <s v="MAERSK CLEVELAND"/>
    <d v="2026-01-29T00:00:00"/>
    <s v="APM"/>
    <s v="MAERSK"/>
    <x v="0"/>
    <s v="sí"/>
    <s v="TREN, NO HAY SIC 27/01"/>
    <d v="2026-01-27T12:15:55"/>
    <d v="2026-01-29T09:20:53"/>
    <n v="1"/>
    <n v="1.4889467592583969"/>
    <n v="45.082777777744923"/>
    <s v="NO"/>
  </r>
  <r>
    <s v="EFL PAKISTAN (PRIVATE) LIMITED"/>
    <s v="TRHU5200382"/>
    <d v="2026-01-28T00:00:00"/>
    <s v="MAERSK CLEVELAND"/>
    <d v="2026-01-29T00:00:00"/>
    <s v="APM"/>
    <s v="MAERSK"/>
    <x v="0"/>
    <s v="sí"/>
    <s v="TREN, NO HAY SIC 27/01"/>
    <d v="2026-01-27T12:15:55"/>
    <d v="2026-01-29T09:14:17"/>
    <n v="1"/>
    <n v="1.4889467592583969"/>
    <n v="44.972777777700685"/>
    <s v="NO"/>
  </r>
  <r>
    <s v="EFL PAKISTAN (PRIVATE) LIMITED"/>
    <s v="TRHU7446890"/>
    <d v="2026-01-28T00:00:00"/>
    <s v="MAERSK CLEVELAND"/>
    <d v="2026-01-29T00:00:00"/>
    <s v="APM"/>
    <s v="MAERSK"/>
    <x v="0"/>
    <s v="sí"/>
    <s v="TREN"/>
    <d v="2026-01-27T12:15:55"/>
    <d v="2026-01-27T12:21:13"/>
    <n v="1"/>
    <n v="1.4889467592583969"/>
    <n v="8.8333333376795053E-2"/>
    <s v="NO"/>
  </r>
  <r>
    <s v="EFL PAKISTAN (PRIVATE) LIMITED"/>
    <s v="UETU5614087"/>
    <d v="2026-01-28T00:00:00"/>
    <s v="MAERSK CLEVELAND"/>
    <d v="2026-01-29T00:00:00"/>
    <s v="APM"/>
    <s v="MAERSK"/>
    <x v="0"/>
    <s v="sí"/>
    <s v="TREN"/>
    <d v="2026-01-27T12:15:55"/>
    <d v="2026-01-27T12:29:41"/>
    <n v="1"/>
    <n v="1.4889467592583969"/>
    <n v="0.22944444447057322"/>
    <s v="NO"/>
  </r>
  <r>
    <s v="MGH LOGISTICS PVT LIMITED"/>
    <s v="TEMU5536732"/>
    <d v="2026-01-30T00:00:00"/>
    <s v="BANGKOK MAERSK"/>
    <d v="2026-01-31T12:00:00"/>
    <s v="SYRTRANS"/>
    <s v="MAERSK"/>
    <x v="1"/>
    <s v="sí"/>
    <m/>
    <d v="2026-01-27T13:09:49"/>
    <d v="2026-01-28T11:31:44"/>
    <n v="1"/>
    <n v="3.9515162037059781"/>
    <n v="22.365277777891606"/>
    <s v="YES"/>
  </r>
  <r>
    <s v="MGH LOGISTICS PVT LIMITED"/>
    <s v="TCNU2794570"/>
    <d v="2026-01-30T00:00:00"/>
    <s v="BANGKOK MAERSK"/>
    <d v="2026-01-31T12:00:00"/>
    <s v="SYRTRANS"/>
    <s v="MAERSK"/>
    <x v="1"/>
    <s v="sí"/>
    <m/>
    <d v="2026-01-27T13:09:49"/>
    <d v="2026-01-28T13:12:47"/>
    <n v="1"/>
    <n v="3.9515162037059781"/>
    <n v="24.049444444477558"/>
    <s v="YES"/>
  </r>
  <r>
    <s v="MGH LOGISTICS PVT LIMITED"/>
    <s v="MRSU6337280"/>
    <d v="2026-01-30T00:00:00"/>
    <s v="BANGKOK MAERSK"/>
    <d v="2026-01-31T14:00:00"/>
    <s v="SYRTRANS"/>
    <s v="MAERSK"/>
    <x v="1"/>
    <s v="sí"/>
    <m/>
    <d v="2026-01-27T13:09:49"/>
    <d v="2026-01-28T11:31:44"/>
    <n v="1"/>
    <n v="4.0348495370417368"/>
    <n v="22.365277777891606"/>
    <s v="YES"/>
  </r>
  <r>
    <s v="MGH LOGISTICS PVT LIMITED"/>
    <s v="MRSU6601577"/>
    <d v="2026-01-30T00:00:00"/>
    <s v="BANGKOK MAERSK"/>
    <d v="2026-01-31T18:00:00"/>
    <s v="SYRTRANS"/>
    <s v="MAERSK"/>
    <x v="1"/>
    <s v="sí"/>
    <m/>
    <d v="2026-01-27T13:09:49"/>
    <d v="2026-01-28T11:31:44"/>
    <n v="1"/>
    <n v="4.2015162037059781"/>
    <n v="22.365277777891606"/>
    <s v="YES"/>
  </r>
  <r>
    <s v="MGH LOGISTICS PVT LIMITED"/>
    <s v="MRSU3831072"/>
    <d v="2026-01-30T00:00:00"/>
    <s v="BANGKOK MAERSK"/>
    <d v="2026-01-31T20:00:00"/>
    <s v="SYRTRANS"/>
    <s v="MAERSK"/>
    <x v="1"/>
    <s v="sí"/>
    <m/>
    <d v="2026-01-27T13:09:49"/>
    <d v="2026-01-28T11:31:45"/>
    <n v="1"/>
    <n v="4.2848495370417368"/>
    <n v="22.365555555559695"/>
    <s v="YES"/>
  </r>
  <r>
    <s v="MGH LOGISTICS PVT LIMITED"/>
    <s v="MRKU2290427"/>
    <d v="2026-01-30T00:00:00"/>
    <s v="BANGKOK MAERSK"/>
    <d v="2026-01-31T20:00:00"/>
    <s v="SYRTRANS"/>
    <s v="MAERSK"/>
    <x v="1"/>
    <s v="sí"/>
    <m/>
    <d v="2026-01-27T13:09:49"/>
    <d v="2026-01-28T13:12:47"/>
    <n v="1"/>
    <n v="4.2848495370417368"/>
    <n v="24.049444444477558"/>
    <s v="YES"/>
  </r>
  <r>
    <s v="DAMCO SPAIN, S.L."/>
    <s v="MSKU0706667"/>
    <d v="2026-01-29T00:00:00"/>
    <s v="ANTIBES EXPRESS"/>
    <d v="2026-01-30T00:00:00"/>
    <s v="APM"/>
    <s v="MAERSK"/>
    <x v="0"/>
    <s v="sí"/>
    <s v="TREN"/>
    <d v="2026-01-27T14:52:54"/>
    <d v="2026-01-27T14:59:37"/>
    <n v="1"/>
    <n v="2.3799305555585306"/>
    <n v="0.11194444459397346"/>
    <s v="YES"/>
  </r>
  <r>
    <s v="DAMCO SPAIN, S.L."/>
    <s v="MRKU9633512"/>
    <d v="2026-01-29T00:00:00"/>
    <s v="ANTIBES EXPRESS"/>
    <d v="2026-01-30T00:00:00"/>
    <s v="APM"/>
    <s v="MAERSK"/>
    <x v="0"/>
    <s v="sí"/>
    <s v="TREN"/>
    <d v="2026-01-27T14:52:57"/>
    <d v="2026-01-27T14:55:19"/>
    <n v="1"/>
    <n v="2.3798958333354676"/>
    <n v="3.9444444410037249E-2"/>
    <s v="YES"/>
  </r>
  <r>
    <s v="EFL PAKISTAN (PRIVATE) LIMITED"/>
    <s v="HASU5135880"/>
    <d v="2026-01-29T00:00:00"/>
    <s v="MAERSK CLEVELAND"/>
    <d v="2026-01-31T00:00:00"/>
    <s v="SYRTRANS"/>
    <s v="MAERSK"/>
    <x v="0"/>
    <s v="sí"/>
    <m/>
    <d v="2026-01-27T17:29:35"/>
    <d v="2026-01-29T09:09:14"/>
    <n v="1"/>
    <n v="3.2711226851824904"/>
    <n v="39.660833333269693"/>
    <s v="NO"/>
  </r>
  <r>
    <s v="EFL PAKISTAN (PRIVATE) LIMITED"/>
    <s v="MRSU5514647"/>
    <d v="2026-01-29T00:00:00"/>
    <s v="MAERSK CLEVELAND"/>
    <d v="2026-01-31T00:00:00"/>
    <s v="SYRTRANS"/>
    <s v="MAERSK"/>
    <x v="0"/>
    <s v="sí"/>
    <m/>
    <d v="2026-01-27T17:29:35"/>
    <d v="2026-01-29T09:52:13"/>
    <n v="1"/>
    <n v="3.2711226851824904"/>
    <n v="40.377222222159617"/>
    <s v="NO"/>
  </r>
  <r>
    <s v="EFL PAKISTAN (PRIVATE) LIMITED"/>
    <s v="MRSU4179797"/>
    <d v="2026-01-29T00:00:00"/>
    <s v="MAERSK CLEVELAND"/>
    <d v="2026-01-31T00:00:00"/>
    <s v="SYRTRANS"/>
    <s v="MAERSK"/>
    <x v="0"/>
    <s v="sí"/>
    <m/>
    <d v="2026-01-27T17:29:35"/>
    <d v="2026-01-29T10:41:08"/>
    <n v="1"/>
    <n v="3.2711226851824904"/>
    <n v="41.192500000004657"/>
    <s v="NO"/>
  </r>
  <r>
    <s v="EFL PAKISTAN (PRIVATE) LIMITED"/>
    <s v="MRSU3813968"/>
    <d v="2026-01-29T00:00:00"/>
    <s v="MAERSK CLEVELAND"/>
    <d v="2026-01-30T00:00:00"/>
    <s v="SYRTRANS"/>
    <s v="MAERSK"/>
    <x v="0"/>
    <s v="sí"/>
    <m/>
    <d v="2026-01-27T17:29:35"/>
    <d v="2026-01-29T09:09:14"/>
    <n v="1"/>
    <n v="2.2711226851824904"/>
    <n v="39.660833333269693"/>
    <s v="NO"/>
  </r>
  <r>
    <s v="EFL PAKISTAN (PRIVATE) LIMITED"/>
    <s v="MRKU8445737"/>
    <d v="2026-01-29T00:00:00"/>
    <s v="MAERSK CLEVELAND"/>
    <d v="2026-01-30T00:00:00"/>
    <s v="SYRTRANS"/>
    <s v="MAERSK"/>
    <x v="0"/>
    <s v="sí"/>
    <m/>
    <d v="2026-01-27T17:29:35"/>
    <d v="2026-01-29T09:10:23"/>
    <n v="1"/>
    <n v="2.2711226851824904"/>
    <n v="39.6799999998766"/>
    <s v="NO"/>
  </r>
  <r>
    <s v="EFL PAKISTAN (PRIVATE) LIMITED"/>
    <s v="HASU5134312"/>
    <d v="2026-01-29T00:00:00"/>
    <s v="MAERSK CLEVELAND"/>
    <d v="2026-01-31T00:00:00"/>
    <s v="SYRTRANS"/>
    <s v="MAERSK"/>
    <x v="0"/>
    <s v="sí"/>
    <m/>
    <d v="2026-01-27T17:29:35"/>
    <d v="2026-01-29T09:11:55"/>
    <n v="1"/>
    <n v="3.2711226851824904"/>
    <n v="39.705555555468891"/>
    <s v="NO"/>
  </r>
  <r>
    <s v="EFL PAKISTAN (PRIVATE) LIMITED"/>
    <s v="MRSU4345440"/>
    <d v="2026-01-29T00:00:00"/>
    <s v="MAERSK CLEVELAND"/>
    <d v="2026-01-31T00:00:00"/>
    <s v="SYRTRANS"/>
    <s v="MAERSK"/>
    <x v="0"/>
    <s v="sí"/>
    <m/>
    <d v="2026-01-27T17:29:35"/>
    <d v="2026-01-29T09:12:51"/>
    <n v="1"/>
    <n v="3.2711226851824904"/>
    <n v="39.721111110993661"/>
    <s v="NO"/>
  </r>
  <r>
    <s v="EFL PAKISTAN (PRIVATE) LIMITED"/>
    <s v="MSKU1396993"/>
    <d v="2026-01-29T00:00:00"/>
    <s v="MAERSK CLEVELAND"/>
    <d v="2026-01-30T00:00:00"/>
    <s v="SYRTRANS"/>
    <s v="MAERSK"/>
    <x v="0"/>
    <s v="sí"/>
    <m/>
    <d v="2026-01-27T17:29:35"/>
    <d v="2026-01-29T09:42:12"/>
    <n v="1"/>
    <n v="2.2711226851824904"/>
    <n v="40.210277777630836"/>
    <s v="NO"/>
  </r>
  <r>
    <s v="EFL PAKISTAN (PRIVATE) LIMITED"/>
    <s v="MRSU4086626"/>
    <d v="2026-01-29T00:00:00"/>
    <s v="MAERSK CLEVELAND"/>
    <d v="2026-01-31T00:00:00"/>
    <s v="SYRTRANS"/>
    <s v="MAERSK"/>
    <x v="0"/>
    <s v="sí"/>
    <m/>
    <d v="2026-01-27T17:29:35"/>
    <d v="2026-01-29T09:44:36"/>
    <n v="1"/>
    <n v="3.2711226851824904"/>
    <n v="40.250277777726296"/>
    <s v="NO"/>
  </r>
  <r>
    <s v="EFL PAKISTAN (PRIVATE) LIMITED"/>
    <s v="MRKU4202805"/>
    <d v="2026-01-29T00:00:00"/>
    <s v="MAERSK CLEVELAND"/>
    <d v="2026-01-31T00:00:00"/>
    <s v="SYRTRANS"/>
    <s v="MAERSK"/>
    <x v="0"/>
    <s v="sí"/>
    <m/>
    <d v="2026-01-27T17:29:35"/>
    <d v="2026-01-29T08:48:42"/>
    <n v="1"/>
    <n v="3.2711226851824904"/>
    <n v="39.318611111026257"/>
    <s v="NO"/>
  </r>
  <r>
    <s v="EFL PAKISTAN (PRIVATE) LIMITED"/>
    <s v="MRKU3687065"/>
    <d v="2026-01-29T00:00:00"/>
    <s v="MAERSK CLEVELAND"/>
    <d v="2026-01-31T00:00:00"/>
    <s v="SYRTRANS"/>
    <s v="MAERSK"/>
    <x v="0"/>
    <s v="sí"/>
    <m/>
    <d v="2026-01-27T17:29:35"/>
    <d v="2026-01-29T08:48:43"/>
    <n v="1"/>
    <n v="3.2711226851824904"/>
    <n v="39.318888888868969"/>
    <s v="NO"/>
  </r>
  <r>
    <s v="EFL PAKISTAN (PRIVATE) LIMITED"/>
    <s v="BSIU8056153"/>
    <d v="2026-01-29T00:00:00"/>
    <s v="MAERSK CLEVELAND"/>
    <d v="2026-01-31T00:00:00"/>
    <s v="SYRTRANS"/>
    <s v="MAERSK"/>
    <x v="0"/>
    <s v="sí"/>
    <m/>
    <d v="2026-01-27T17:29:35"/>
    <d v="2026-01-29T09:44:38"/>
    <n v="1"/>
    <n v="3.2711226851824904"/>
    <n v="40.250833333237097"/>
    <s v="NO"/>
  </r>
  <r>
    <s v="EFL PAKISTAN (PRIVATE) LIMITED"/>
    <s v="MRSU4193877"/>
    <d v="2026-01-29T00:00:00"/>
    <s v="MAERSK CLEVELAND"/>
    <d v="2026-01-30T00:00:00"/>
    <s v="SYRTRANS"/>
    <s v="MAERSK"/>
    <x v="0"/>
    <s v="sí"/>
    <m/>
    <d v="2026-01-27T17:29:35"/>
    <d v="2026-01-29T09:43:24"/>
    <n v="1"/>
    <n v="2.2711226851824904"/>
    <n v="40.230277777765878"/>
    <s v="NO"/>
  </r>
  <r>
    <s v="EFL PAKISTAN (PRIVATE) LIMITED"/>
    <s v="MRSU7115800"/>
    <d v="2026-01-29T00:00:00"/>
    <s v="MAERSK CLEVELAND"/>
    <d v="2026-01-31T00:00:00"/>
    <s v="SYRTRANS"/>
    <s v="MAERSK"/>
    <x v="0"/>
    <s v="sí"/>
    <m/>
    <d v="2026-01-27T17:29:35"/>
    <d v="2026-01-29T09:46:29"/>
    <n v="1"/>
    <n v="3.2711226851824904"/>
    <n v="40.281666666618548"/>
    <s v="NO"/>
  </r>
  <r>
    <s v="EFL PAKISTAN (PRIVATE) LIMITED"/>
    <s v="GCXU5715170"/>
    <d v="2026-01-29T00:00:00"/>
    <s v="MAERSK CLEVELAND"/>
    <d v="2026-01-31T00:00:00"/>
    <s v="SYRTRANS"/>
    <s v="MAERSK"/>
    <x v="0"/>
    <s v="sí"/>
    <m/>
    <d v="2026-01-27T17:29:35"/>
    <d v="2026-01-29T09:46:29"/>
    <n v="1"/>
    <n v="3.2711226851824904"/>
    <n v="40.281666666618548"/>
    <s v="NO"/>
  </r>
  <r>
    <s v="EFL PAKISTAN (PRIVATE) LIMITED"/>
    <s v="TIIU4883232"/>
    <d v="2026-01-29T00:00:00"/>
    <s v="MAERSK CLEVELAND"/>
    <d v="2026-01-31T00:00:00"/>
    <s v="SYRTRANS"/>
    <s v="MAERSK"/>
    <x v="0"/>
    <s v="sí"/>
    <m/>
    <d v="2026-01-27T17:29:35"/>
    <d v="2026-01-29T09:46:30"/>
    <n v="1"/>
    <n v="3.2711226851824904"/>
    <n v="40.28194444446126"/>
    <s v="NO"/>
  </r>
  <r>
    <s v="EFL PAKISTAN (PRIVATE) LIMITED"/>
    <s v="TCKU7179440"/>
    <d v="2026-01-29T00:00:00"/>
    <s v="MAERSK CLEVELAND"/>
    <d v="2026-01-31T00:00:00"/>
    <s v="SYRTRANS"/>
    <s v="MAERSK"/>
    <x v="0"/>
    <s v="sí"/>
    <m/>
    <d v="2026-01-27T17:29:35"/>
    <d v="2026-01-29T09:48:29"/>
    <n v="1"/>
    <n v="3.2711226851824904"/>
    <n v="40.314999999885913"/>
    <s v="NO"/>
  </r>
  <r>
    <s v="DSV AIR&amp;SEA SAU"/>
    <s v="HAMU4002006"/>
    <d v="2026-01-29T00:00:00"/>
    <s v="MAERSK CLEVELAND"/>
    <d v="2026-01-30T00:00:00"/>
    <s v="SYRTRANS"/>
    <s v="HAPAG"/>
    <x v="0"/>
    <s v="sí"/>
    <m/>
    <d v="2026-01-27T17:29:35"/>
    <d v="2026-01-29T08:46:57"/>
    <n v="1"/>
    <n v="2.2711226851824904"/>
    <n v="39.28944444435183"/>
    <s v="NO"/>
  </r>
  <r>
    <s v="EFL PAKISTAN (PRIVATE) LIMITED"/>
    <s v="MRKU4631939"/>
    <d v="2026-01-29T00:00:00"/>
    <s v="MAERSK CLEVELAND"/>
    <d v="2026-01-31T00:00:00"/>
    <s v="SYRTRANS"/>
    <s v="MAERSK"/>
    <x v="0"/>
    <s v="sí"/>
    <m/>
    <d v="2026-01-27T17:29:35"/>
    <d v="2026-01-29T09:48:29"/>
    <n v="1"/>
    <n v="3.2711226851824904"/>
    <n v="40.314999999885913"/>
    <s v="NO"/>
  </r>
  <r>
    <s v="EFL PAKISTAN (PRIVATE) LIMITED"/>
    <s v="CAAU7878954"/>
    <d v="2026-01-29T00:00:00"/>
    <s v="MAERSK CLEVELAND"/>
    <d v="2026-01-30T00:00:00"/>
    <s v="SYRTRANS"/>
    <s v="MAERSK"/>
    <x v="0"/>
    <s v="sí"/>
    <m/>
    <d v="2026-01-27T17:29:35"/>
    <d v="2026-01-29T09:48:30"/>
    <n v="1"/>
    <n v="2.2711226851824904"/>
    <n v="40.315277777728625"/>
    <s v="NO"/>
  </r>
  <r>
    <s v="EFL PAKISTAN (PRIVATE) LIMITED"/>
    <s v="MRKU2162616"/>
    <d v="2026-01-29T00:00:00"/>
    <s v="MAERSK CLEVELAND"/>
    <d v="2026-01-30T00:00:00"/>
    <s v="SYRTRANS"/>
    <s v="MAERSK"/>
    <x v="0"/>
    <s v="sí"/>
    <m/>
    <d v="2026-01-27T17:29:35"/>
    <d v="2026-01-29T09:49:24"/>
    <n v="1"/>
    <n v="2.2711226851824904"/>
    <n v="40.330277777742594"/>
    <s v="NO"/>
  </r>
  <r>
    <s v="DSV AIR&amp;SEA SAU"/>
    <s v="MRSU6564616"/>
    <d v="2026-01-29T00:00:00"/>
    <s v="MAERSK CLEVELAND"/>
    <d v="2026-01-29T00:00:00"/>
    <s v="ERHARD"/>
    <s v="MAERSK"/>
    <x v="0"/>
    <s v="sí"/>
    <m/>
    <d v="2026-01-28T16:18:00"/>
    <d v="2026-01-28T16:19:00"/>
    <n v="1"/>
    <n v="0.32083333333139308"/>
    <n v="1.6666666546370834E-2"/>
    <s v="NO"/>
  </r>
  <r>
    <s v="DSV AIR&amp;SEA SAU"/>
    <s v="UETU6302170"/>
    <d v="2026-01-28T00:00:00"/>
    <s v="MAERSK CLEVELAND"/>
    <d v="2026-02-03T00:00:00"/>
    <s v="SYRTRANS"/>
    <s v="MAERSK"/>
    <x v="0"/>
    <s v="sí"/>
    <m/>
    <d v="2026-01-26T13:52:00"/>
    <d v="2026-01-29T12:06:55"/>
    <n v="2"/>
    <n v="7.422222222223354"/>
    <n v="70.248611111193895"/>
    <s v="YES"/>
  </r>
  <r>
    <s v="DSV AIR&amp;SEA SAU"/>
    <s v="TEMU8129983"/>
    <d v="2026-01-28T00:00:00"/>
    <s v="MAERSK CLEVELAND"/>
    <d v="2026-02-03T00:00:00"/>
    <s v="SYRTRANS"/>
    <s v="MAERSK"/>
    <x v="0"/>
    <s v="sí"/>
    <m/>
    <d v="2026-01-26T13:52:00"/>
    <d v="2026-01-29T12:07:29"/>
    <n v="2"/>
    <n v="7.422222222223354"/>
    <n v="70.258055555575993"/>
    <s v="YES"/>
  </r>
  <r>
    <s v="DSV AIR&amp;SEA SAU"/>
    <s v="MRKU3275622"/>
    <d v="2026-01-28T00:00:00"/>
    <s v="MAERSK CLEVELAND"/>
    <d v="2026-02-03T00:00:00"/>
    <s v="SYRTRANS"/>
    <s v="MAERSK"/>
    <x v="0"/>
    <s v="sí"/>
    <m/>
    <d v="2026-01-26T13:52:00"/>
    <d v="2026-01-29T12:22:43"/>
    <n v="2"/>
    <n v="7.422222222223354"/>
    <n v="70.511944444442634"/>
    <s v="YES"/>
  </r>
  <r>
    <s v="MGH LOGISTICS PVT LIMITED"/>
    <s v="MRKU4674669"/>
    <d v="2026-01-28T00:00:00"/>
    <s v="MAERSK CLEVELAND"/>
    <d v="2026-02-02T00:00:00"/>
    <s v="SYRTRANS"/>
    <s v="MAERSK"/>
    <x v="0"/>
    <s v="sí"/>
    <m/>
    <d v="2026-01-26T13:52:00"/>
    <d v="2026-01-29T12:08:39"/>
    <n v="2"/>
    <n v="6.422222222223354"/>
    <n v="70.277500000025611"/>
    <s v="YES"/>
  </r>
  <r>
    <s v="DAMCO SPAIN, S.L."/>
    <s v="HASU5062819"/>
    <d v="2026-01-29T00:00:00"/>
    <s v="BANGKOK MAERSK"/>
    <d v="2026-02-03T00:00:00"/>
    <s v="APM"/>
    <s v="MAERSK"/>
    <x v="1"/>
    <s v="sí"/>
    <m/>
    <d v="2026-01-26T13:56:33"/>
    <d v="2026-01-29T12:39:07"/>
    <n v="2"/>
    <n v="7.4190624999973807"/>
    <n v="70.709444444335531"/>
    <s v="YES"/>
  </r>
  <r>
    <s v="EFL PAKISTAN (PRIVATE) LIMITED"/>
    <s v="CAAU8310824"/>
    <d v="2026-01-28T00:00:00"/>
    <s v="MAERSK CLEVELAND"/>
    <d v="2026-02-02T00:00:00"/>
    <s v="SYRTRANS"/>
    <s v="MAERSK"/>
    <x v="0"/>
    <s v="sí"/>
    <m/>
    <d v="2026-01-27T11:45:52"/>
    <d v="2026-01-29T12:09:18"/>
    <n v="2"/>
    <n v="5.5098148148172186"/>
    <n v="48.390555555699393"/>
    <s v="YES"/>
  </r>
  <r>
    <s v="EFL PAKISTAN (PRIVATE) LIMITED"/>
    <s v="SUDU8793321"/>
    <d v="2026-01-28T00:00:00"/>
    <s v="MAERSK CLEVELAND"/>
    <d v="2026-02-02T00:00:00"/>
    <s v="SYRTRANS"/>
    <s v="MAERSK"/>
    <x v="0"/>
    <s v="sí"/>
    <m/>
    <d v="2026-01-27T11:45:52"/>
    <d v="2026-01-29T12:09:51"/>
    <n v="2"/>
    <n v="5.5098148148172186"/>
    <n v="48.399722222238779"/>
    <s v="YES"/>
  </r>
  <r>
    <s v="EFL PAKISTAN (PRIVATE) LIMITED"/>
    <s v="MRKU5371950"/>
    <d v="2026-01-28T00:00:00"/>
    <s v="MAERSK CLEVELAND"/>
    <d v="2026-02-02T00:00:00"/>
    <s v="SYRTRANS"/>
    <s v="MAERSK"/>
    <x v="0"/>
    <s v="sí"/>
    <m/>
    <d v="2026-01-27T11:45:52"/>
    <d v="2026-01-29T12:10:57"/>
    <n v="2"/>
    <n v="5.5098148148172186"/>
    <n v="48.418055555666797"/>
    <s v="YES"/>
  </r>
  <r>
    <s v="DSV AIR&amp;SEA SAU"/>
    <s v="MRKU0784288"/>
    <d v="2026-01-28T00:00:00"/>
    <s v="MAERSK CLEVELAND"/>
    <d v="2026-02-02T00:00:00"/>
    <s v="SYRTRANS"/>
    <s v="MAERSK"/>
    <x v="0"/>
    <s v="sí"/>
    <m/>
    <d v="2026-01-27T11:45:52"/>
    <d v="2026-01-29T12:24:27"/>
    <n v="2"/>
    <n v="5.5098148148172186"/>
    <n v="48.643055555527098"/>
    <s v="YES"/>
  </r>
  <r>
    <s v="EFL PAKISTAN (PRIVATE) LIMITED"/>
    <s v="MRKU5221667"/>
    <d v="2026-01-28T00:00:00"/>
    <s v="MAERSK CLEVELAND"/>
    <d v="2026-02-02T00:00:00"/>
    <s v="SYRTRANS"/>
    <s v="MAERSK"/>
    <x v="0"/>
    <s v="sí"/>
    <m/>
    <d v="2026-01-27T11:45:52"/>
    <d v="2026-01-29T12:22:17"/>
    <n v="2"/>
    <n v="5.5098148148172186"/>
    <n v="48.606944444531109"/>
    <s v="YES"/>
  </r>
  <r>
    <s v="EFL PAKISTAN (PRIVATE) LIMITED"/>
    <s v="MRSU4457901"/>
    <d v="2026-01-28T00:00:00"/>
    <s v="MAERSK CLEVELAND"/>
    <d v="2026-02-02T00:00:00"/>
    <s v="SYRTRANS"/>
    <s v="MAERSK"/>
    <x v="0"/>
    <s v="sí"/>
    <m/>
    <d v="2026-01-27T11:45:52"/>
    <d v="2026-01-29T12:15:26"/>
    <n v="2"/>
    <n v="5.5098148148172186"/>
    <n v="48.492777777893934"/>
    <s v="YES"/>
  </r>
  <r>
    <s v="EFL PAKISTAN (PRIVATE) LIMITED"/>
    <s v="CAAU7050975"/>
    <d v="2026-01-28T00:00:00"/>
    <s v="MAERSK CLEVELAND"/>
    <d v="2026-02-02T00:00:00"/>
    <s v="SYRTRANS"/>
    <s v="MAERSK"/>
    <x v="0"/>
    <s v="sí"/>
    <m/>
    <d v="2026-01-27T11:45:52"/>
    <d v="2026-01-29T12:16:53"/>
    <n v="2"/>
    <n v="5.5098148148172186"/>
    <n v="48.51694444444729"/>
    <s v="YES"/>
  </r>
  <r>
    <s v="DSV AIR&amp;SEA SAU"/>
    <s v="MRKU9414983"/>
    <d v="2026-01-28T00:00:00"/>
    <s v="MAERSK CLEVELAND"/>
    <d v="2026-02-03T00:00:00"/>
    <s v="SYRTRANS"/>
    <s v="MAERSK"/>
    <x v="0"/>
    <s v="sí"/>
    <m/>
    <d v="2026-01-27T11:45:52"/>
    <d v="2026-01-29T12:17:26"/>
    <n v="2"/>
    <n v="6.5098148148172186"/>
    <n v="48.526111111161299"/>
    <s v="YES"/>
  </r>
  <r>
    <s v="MGH LOGISTICS PVT LIMITED"/>
    <s v="MRSU6227256"/>
    <d v="2026-01-30T00:00:00"/>
    <s v="BANGKOK MAERSK"/>
    <d v="2026-02-01T10:00:00"/>
    <s v="SYRTRANS"/>
    <s v="MAERSK"/>
    <x v="1"/>
    <s v="sí"/>
    <m/>
    <d v="2026-01-27T13:10:09"/>
    <d v="2026-01-29T12:28:30"/>
    <n v="2"/>
    <n v="4.8679513888855581"/>
    <n v="47.305833333288319"/>
    <s v="YES"/>
  </r>
  <r>
    <s v="MGH LOGISTICS PVT LIMITED"/>
    <s v="FFAU5365792"/>
    <d v="2026-01-30T00:00:00"/>
    <s v="BANGKOK MAERSK"/>
    <d v="2026-02-01T10:00:00"/>
    <s v="SYRTRANS"/>
    <s v="MAERSK"/>
    <x v="1"/>
    <s v="sí"/>
    <m/>
    <d v="2026-01-27T13:10:09"/>
    <d v="2026-01-29T12:28:31"/>
    <n v="2"/>
    <n v="4.8679513888855581"/>
    <n v="47.306111111131031"/>
    <s v="YES"/>
  </r>
  <r>
    <s v="MGH LOGISTICS PVT LIMITED"/>
    <s v="MRKU8069326"/>
    <d v="2026-01-30T00:00:00"/>
    <s v="BANGKOK MAERSK"/>
    <d v="2026-02-01T12:00:00"/>
    <s v="SYRTRANS"/>
    <s v="MAERSK"/>
    <x v="1"/>
    <s v="sí"/>
    <m/>
    <d v="2026-01-27T13:10:09"/>
    <d v="2026-01-29T12:28:32"/>
    <n v="2"/>
    <n v="4.9512847222213168"/>
    <n v="47.30638888879912"/>
    <s v="YES"/>
  </r>
  <r>
    <s v="DAMCO SPAIN, S.L."/>
    <s v="MRKU4725160"/>
    <d v="2026-01-30T00:00:00"/>
    <s v="BANGKOK MAERSK"/>
    <d v="2026-02-02T10:00:00"/>
    <s v="SYRTRANS"/>
    <s v="MAERSK"/>
    <x v="1"/>
    <s v="sí"/>
    <m/>
    <d v="2026-01-27T13:10:09"/>
    <d v="2026-01-29T16:04:03"/>
    <n v="2"/>
    <n v="5.8679513888855581"/>
    <n v="50.898333333316259"/>
    <s v="YES"/>
  </r>
  <r>
    <s v="DAMCO SPAIN, S.L."/>
    <s v="MRKU4640123"/>
    <d v="2026-01-30T00:00:00"/>
    <s v="BANGKOK MAERSK"/>
    <d v="2026-02-03T10:00:00"/>
    <s v="SYRTRANS"/>
    <s v="MAERSK"/>
    <x v="1"/>
    <s v="sí"/>
    <m/>
    <d v="2026-01-27T13:10:09"/>
    <d v="2026-01-29T12:39:09"/>
    <n v="2"/>
    <n v="6.8679513888855581"/>
    <n v="47.483333333395422"/>
    <s v="YES"/>
  </r>
  <r>
    <s v="DAMCO SPAIN, S.L."/>
    <s v="MSKU1950451"/>
    <d v="2026-01-30T00:00:00"/>
    <s v="BANGKOK MAERSK"/>
    <d v="2026-02-04T09:00:00"/>
    <s v="SYRTRANS"/>
    <s v="MAERSK"/>
    <x v="1"/>
    <s v="sí"/>
    <m/>
    <d v="2026-01-27T13:10:09"/>
    <d v="2026-01-29T16:38:58"/>
    <n v="2"/>
    <n v="7.8262847222213168"/>
    <n v="51.480277777765878"/>
    <s v="YES"/>
  </r>
  <r>
    <s v="SCANWELL LOGISTICS SPAIN ,S.L."/>
    <s v="MSKU4622116"/>
    <d v="2026-01-30T00:00:00"/>
    <s v="BANGKOK MAERSK"/>
    <d v="2026-02-04T09:00:00"/>
    <s v="SYRTRANS"/>
    <s v="MAERSK"/>
    <x v="1"/>
    <s v="sí"/>
    <m/>
    <d v="2026-01-27T13:10:09"/>
    <d v="2026-02-02T10:46:15"/>
    <n v="2"/>
    <n v="7.8262847222213168"/>
    <n v="141.60166666656733"/>
    <s v="NO"/>
  </r>
  <r>
    <s v="DAMCO SPAIN, S.L."/>
    <s v="MRKU6341590"/>
    <d v="2026-01-30T00:00:00"/>
    <s v="BANGKOK MAERSK"/>
    <d v="2026-02-04T10:00:00"/>
    <s v="SYRTRANS"/>
    <s v="MAERSK"/>
    <x v="1"/>
    <s v="sí"/>
    <m/>
    <d v="2026-01-27T13:10:09"/>
    <d v="2026-01-29T16:39:09"/>
    <n v="2"/>
    <n v="7.8679513888855581"/>
    <n v="51.483333333337214"/>
    <s v="YES"/>
  </r>
  <r>
    <s v="DAMCO SPAIN, S.L."/>
    <s v="MSKU4791369"/>
    <d v="2026-01-30T00:00:00"/>
    <s v="BANGKOK MAERSK"/>
    <d v="2026-02-04T11:00:00"/>
    <s v="SYRTRANS"/>
    <s v="MAERSK"/>
    <x v="1"/>
    <s v="sí"/>
    <m/>
    <d v="2026-01-27T13:10:09"/>
    <d v="2026-01-29T16:39:10"/>
    <n v="2"/>
    <n v="7.9096180555570754"/>
    <n v="51.483611111005303"/>
    <s v="YES"/>
  </r>
  <r>
    <s v="ORIGIN SOLUTIONS LTD."/>
    <s v="MSKU4811486"/>
    <d v="2026-01-30T00:00:00"/>
    <s v="BANGKOK MAERSK"/>
    <d v="2026-02-05T11:00:00"/>
    <s v="SYRTRANS"/>
    <s v="MAERSK"/>
    <x v="1"/>
    <s v="sí"/>
    <m/>
    <d v="2026-01-27T13:10:09"/>
    <d v="2026-01-29T12:42:56"/>
    <n v="2"/>
    <n v="8.9096180555570754"/>
    <n v="47.546388888848014"/>
    <s v="YES"/>
  </r>
  <r>
    <s v="SCANWELL LOGISTICS SPAIN ,S.L."/>
    <s v="HAMU4219352"/>
    <d v="2026-01-30T00:00:00"/>
    <s v="BANGKOK MAERSK"/>
    <d v="2026-02-03T10:00:00"/>
    <s v="TET"/>
    <s v="HAPAG"/>
    <x v="1"/>
    <s v="sí"/>
    <m/>
    <d v="2026-01-27T13:10:09"/>
    <d v="2026-01-29T12:29:51"/>
    <n v="2"/>
    <n v="6.8679513888855581"/>
    <n v="47.328333333309274"/>
    <s v="YES"/>
  </r>
  <r>
    <s v="SCANWELL LOGISTICS SPAIN ,S.L."/>
    <s v="HAMU2538392"/>
    <d v="2026-01-30T00:00:00"/>
    <s v="BANGKOK MAERSK"/>
    <d v="2026-02-03T11:00:00"/>
    <s v="TET"/>
    <s v="HAPAG"/>
    <x v="1"/>
    <s v="sí"/>
    <m/>
    <d v="2026-01-27T13:10:09"/>
    <d v="2026-01-29T12:34:21"/>
    <n v="2"/>
    <n v="6.9096180555570754"/>
    <n v="47.403333333379123"/>
    <s v="YES"/>
  </r>
  <r>
    <s v="SCANWELL LOGISTICS SPAIN ,S.L."/>
    <s v="FANU1199681"/>
    <d v="2026-01-30T00:00:00"/>
    <s v="BANGKOK MAERSK"/>
    <d v="2026-02-03T11:00:00"/>
    <s v="TET"/>
    <s v="HAPAG"/>
    <x v="1"/>
    <s v="sí"/>
    <m/>
    <d v="2026-01-27T13:10:09"/>
    <d v="2026-01-29T12:34:23"/>
    <n v="2"/>
    <n v="6.9096180555570754"/>
    <n v="47.403888888889924"/>
    <s v="YES"/>
  </r>
  <r>
    <s v="SCANWELL LOGISTICS SPAIN ,S.L."/>
    <s v="SEKU6249735"/>
    <d v="2026-01-30T00:00:00"/>
    <s v="BANGKOK MAERSK"/>
    <d v="2026-02-03T12:00:00"/>
    <s v="TET"/>
    <s v="HAPAG"/>
    <x v="1"/>
    <s v="sí"/>
    <m/>
    <d v="2026-01-27T13:10:09"/>
    <d v="2026-01-29T12:34:23"/>
    <n v="2"/>
    <n v="6.9512847222213168"/>
    <n v="47.403888888889924"/>
    <s v="YES"/>
  </r>
  <r>
    <s v="SCANWELL LOGISTICS SPAIN ,S.L."/>
    <s v="HAMU1328344"/>
    <d v="2026-01-30T00:00:00"/>
    <s v="BANGKOK MAERSK"/>
    <d v="2026-02-03T12:00:00"/>
    <s v="TET"/>
    <s v="HAPAG"/>
    <x v="1"/>
    <s v="sí"/>
    <m/>
    <d v="2026-01-27T13:10:09"/>
    <d v="2026-01-29T12:34:23"/>
    <n v="2"/>
    <n v="6.9512847222213168"/>
    <n v="47.403888888889924"/>
    <s v="YES"/>
  </r>
  <r>
    <s v="SCANWELL LOGISTICS SPAIN ,S.L."/>
    <s v="HLBU2217617"/>
    <d v="2026-01-30T00:00:00"/>
    <s v="BANGKOK MAERSK"/>
    <d v="2026-02-03T13:00:00"/>
    <s v="TET"/>
    <s v="HAPAG"/>
    <x v="1"/>
    <s v="sí"/>
    <m/>
    <d v="2026-01-27T13:10:09"/>
    <d v="2026-01-29T12:34:23"/>
    <n v="2"/>
    <n v="6.9929513888855581"/>
    <n v="47.403888888889924"/>
    <s v="YES"/>
  </r>
  <r>
    <s v="SCANWELL LOGISTICS SPAIN ,S.L."/>
    <s v="HAMU4547367"/>
    <d v="2026-01-30T00:00:00"/>
    <s v="BANGKOK MAERSK"/>
    <d v="2026-02-03T16:00:00"/>
    <s v="TET"/>
    <s v="HAPAG"/>
    <x v="1"/>
    <s v="sí"/>
    <m/>
    <d v="2026-01-27T13:10:09"/>
    <d v="2026-01-29T12:34:23"/>
    <n v="2"/>
    <n v="7.1179513888855581"/>
    <n v="47.403888888889924"/>
    <s v="YES"/>
  </r>
  <r>
    <s v="SCANWELL LOGISTICS SPAIN ,S.L."/>
    <s v="UACU5422351"/>
    <d v="2026-01-30T00:00:00"/>
    <s v="BANGKOK MAERSK"/>
    <d v="2026-02-04T16:00:00"/>
    <s v="TET"/>
    <s v="HAPAG"/>
    <x v="1"/>
    <s v="sí"/>
    <m/>
    <d v="2026-01-27T13:10:09"/>
    <d v="2026-01-29T17:05:08"/>
    <n v="2"/>
    <n v="8.1179513888855581"/>
    <n v="51.916388888843358"/>
    <s v="YES"/>
  </r>
  <r>
    <s v="SCANWELL LOGISTICS SPAIN ,S.L."/>
    <s v="FCIU9174317"/>
    <d v="2026-01-30T00:00:00"/>
    <s v="BANGKOK MAERSK"/>
    <d v="2026-02-05T14:00:00"/>
    <s v="TET"/>
    <s v="HAPAG"/>
    <x v="1"/>
    <s v="sí"/>
    <m/>
    <d v="2026-01-27T13:10:09"/>
    <d v="2026-01-29T12:34:23"/>
    <n v="2"/>
    <n v="9.0346180555570754"/>
    <n v="47.403888888889924"/>
    <s v="YES"/>
  </r>
  <r>
    <s v="SCANWELL LOGISTICS SPAIN ,S.L."/>
    <s v="HLBU1753127"/>
    <d v="2026-01-30T00:00:00"/>
    <s v="BANGKOK MAERSK"/>
    <d v="2026-02-05T14:00:00"/>
    <s v="TET"/>
    <s v="HAPAG"/>
    <x v="1"/>
    <s v="sí"/>
    <m/>
    <d v="2026-01-27T13:10:09"/>
    <d v="2026-01-29T12:34:24"/>
    <n v="2"/>
    <n v="9.0346180555570754"/>
    <n v="47.404166666558012"/>
    <s v="YES"/>
  </r>
  <r>
    <s v="ORIGIN SOLUTIONS LTD."/>
    <s v="SUDU6837863"/>
    <d v="2026-01-30T00:00:00"/>
    <s v="BANGKOK MAERSK"/>
    <d v="2026-02-02T09:00:00"/>
    <s v="TET"/>
    <s v="MAERSK"/>
    <x v="1"/>
    <s v="sí"/>
    <m/>
    <d v="2026-01-27T13:10:09"/>
    <d v="2026-01-29T12:42:59"/>
    <n v="2"/>
    <n v="5.8262847222213168"/>
    <n v="47.547222222201526"/>
    <s v="YES"/>
  </r>
  <r>
    <s v="ORIGIN SOLUTIONS LTD."/>
    <s v="MSKU4649441"/>
    <d v="2026-01-30T00:00:00"/>
    <s v="BANGKOK MAERSK"/>
    <d v="2026-02-02T09:00:00"/>
    <s v="TET"/>
    <s v="MAERSK"/>
    <x v="1"/>
    <s v="sí"/>
    <m/>
    <d v="2026-01-27T13:10:09"/>
    <d v="2026-01-29T12:43:00"/>
    <n v="2"/>
    <n v="5.8262847222213168"/>
    <n v="47.547500000044238"/>
    <s v="YES"/>
  </r>
  <r>
    <s v="ORIGIN SOLUTIONS LTD."/>
    <s v="TRHU8414731"/>
    <d v="2026-01-30T00:00:00"/>
    <s v="BANGKOK MAERSK"/>
    <d v="2026-02-02T10:00:00"/>
    <s v="TET"/>
    <s v="MAERSK"/>
    <x v="1"/>
    <s v="sí"/>
    <m/>
    <d v="2026-01-27T13:10:09"/>
    <d v="2026-01-29T12:43:00"/>
    <n v="2"/>
    <n v="5.8679513888855581"/>
    <n v="47.547500000044238"/>
    <s v="YES"/>
  </r>
  <r>
    <s v="SCANWELL LOGISTICS SPAIN ,S.L."/>
    <s v="MSKU4724139"/>
    <d v="2026-01-30T00:00:00"/>
    <s v="BANGKOK MAERSK"/>
    <d v="2026-02-02T11:00:00"/>
    <s v="TET"/>
    <s v="MAERSK"/>
    <x v="1"/>
    <s v="sí"/>
    <m/>
    <d v="2026-01-27T13:10:09"/>
    <d v="2026-01-29T17:02:32"/>
    <n v="2"/>
    <n v="5.9096180555570754"/>
    <n v="51.873055555508472"/>
    <s v="YES"/>
  </r>
  <r>
    <s v="DAMCO SPAIN, S.L."/>
    <s v="MRSU8956241"/>
    <d v="2026-01-30T00:00:00"/>
    <s v="BANGKOK MAERSK"/>
    <d v="2026-02-02T13:00:00"/>
    <s v="TET"/>
    <s v="MAERSK"/>
    <x v="1"/>
    <s v="sí"/>
    <m/>
    <d v="2026-01-27T13:10:09"/>
    <d v="2026-01-29T16:39:11"/>
    <n v="2"/>
    <n v="5.9929513888855581"/>
    <n v="51.483888888848014"/>
    <s v="YES"/>
  </r>
  <r>
    <s v="SCANWELL LOGISTICS SPAIN ,S.L."/>
    <s v="MSKU4801214"/>
    <d v="2026-01-30T00:00:00"/>
    <s v="BANGKOK MAERSK"/>
    <d v="2026-02-02T13:00:00"/>
    <s v="TET"/>
    <s v="MAERSK"/>
    <x v="1"/>
    <s v="sí"/>
    <m/>
    <d v="2026-01-27T13:10:09"/>
    <d v="2026-01-29T17:02:41"/>
    <n v="2"/>
    <n v="5.9929513888855581"/>
    <n v="51.875555555569008"/>
    <s v="YES"/>
  </r>
  <r>
    <s v="DAMCO SPAIN, S.L."/>
    <s v="TLLU7611733"/>
    <d v="2026-01-30T00:00:00"/>
    <s v="BANGKOK MAERSK"/>
    <d v="2026-02-02T14:00:00"/>
    <s v="TET"/>
    <s v="MAERSK"/>
    <x v="1"/>
    <s v="sí"/>
    <m/>
    <d v="2026-01-27T13:10:09"/>
    <d v="2026-01-29T16:39:12"/>
    <n v="2"/>
    <n v="6.0346180555570754"/>
    <n v="51.484166666690726"/>
    <s v="YES"/>
  </r>
  <r>
    <s v="DAMCO SPAIN, S.L."/>
    <s v="MRSU7323819"/>
    <d v="2026-01-30T00:00:00"/>
    <s v="BANGKOK MAERSK"/>
    <d v="2026-02-02T14:00:00"/>
    <s v="TET"/>
    <s v="MAERSK"/>
    <x v="1"/>
    <s v="sí"/>
    <m/>
    <d v="2026-01-27T13:10:09"/>
    <d v="2026-01-29T16:39:13"/>
    <n v="2"/>
    <n v="6.0346180555570754"/>
    <n v="51.484444444358815"/>
    <s v="YES"/>
  </r>
  <r>
    <s v="ORIGIN SOLUTIONS LTD."/>
    <s v="MRSU8778113"/>
    <d v="2026-01-30T00:00:00"/>
    <s v="BANGKOK MAERSK"/>
    <d v="2026-02-02T15:00:00"/>
    <s v="TET"/>
    <s v="MAERSK"/>
    <x v="1"/>
    <s v="sí"/>
    <m/>
    <d v="2026-01-27T13:10:09"/>
    <d v="2026-01-29T12:43:00"/>
    <n v="2"/>
    <n v="6.0762847222213168"/>
    <n v="47.547500000044238"/>
    <s v="YES"/>
  </r>
  <r>
    <s v="SCANWELL LOGISTICS SPAIN ,S.L."/>
    <s v="MSKU4645533"/>
    <d v="2026-01-30T00:00:00"/>
    <s v="BANGKOK MAERSK"/>
    <d v="2026-02-03T07:00:00"/>
    <s v="TET"/>
    <s v="MAERSK"/>
    <x v="1"/>
    <s v="sí"/>
    <m/>
    <d v="2026-01-27T13:10:09"/>
    <d v="2026-01-29T17:02:42"/>
    <n v="2"/>
    <n v="6.7429513888855581"/>
    <n v="51.875833333237097"/>
    <s v="YES"/>
  </r>
  <r>
    <s v="DAMCO SPAIN, S.L."/>
    <s v="MSKU9340938"/>
    <d v="2026-01-30T00:00:00"/>
    <s v="BANGKOK MAERSK"/>
    <d v="2026-02-03T07:00:00"/>
    <s v="TET"/>
    <s v="MAERSK"/>
    <x v="1"/>
    <s v="sí"/>
    <m/>
    <d v="2026-01-27T13:10:09"/>
    <d v="2026-01-29T16:39:14"/>
    <n v="2"/>
    <n v="6.7429513888855581"/>
    <n v="51.484722222201526"/>
    <s v="YES"/>
  </r>
  <r>
    <s v="ORIGIN SOLUTIONS LTD."/>
    <s v="MRKU2878473"/>
    <d v="2026-01-30T00:00:00"/>
    <s v="BANGKOK MAERSK"/>
    <d v="2026-02-03T08:00:00"/>
    <s v="TET"/>
    <s v="MAERSK"/>
    <x v="1"/>
    <s v="sí"/>
    <m/>
    <d v="2026-01-27T13:10:09"/>
    <d v="2026-01-29T12:43:00"/>
    <n v="2"/>
    <n v="6.7846180555570754"/>
    <n v="47.547500000044238"/>
    <s v="YES"/>
  </r>
  <r>
    <s v="SCANWELL LOGISTICS SPAIN ,S.L."/>
    <s v="MSKU4784694"/>
    <d v="2026-01-30T00:00:00"/>
    <s v="BANGKOK MAERSK"/>
    <d v="2026-02-03T08:00:00"/>
    <s v="TET"/>
    <s v="MAERSK"/>
    <x v="1"/>
    <s v="sí"/>
    <m/>
    <d v="2026-01-27T13:10:09"/>
    <d v="2026-01-29T17:02:43"/>
    <n v="2"/>
    <n v="6.7846180555570754"/>
    <n v="51.876111111079808"/>
    <s v="YES"/>
  </r>
  <r>
    <s v="DAMCO SPAIN, S.L."/>
    <s v="HASU4196623"/>
    <d v="2026-01-30T00:00:00"/>
    <s v="BANGKOK MAERSK"/>
    <d v="2026-02-03T09:00:00"/>
    <s v="TET"/>
    <s v="MAERSK"/>
    <x v="1"/>
    <s v="sí"/>
    <m/>
    <d v="2026-01-27T13:10:09"/>
    <d v="2026-01-29T16:39:15"/>
    <n v="2"/>
    <n v="6.8262847222213168"/>
    <n v="51.485000000044238"/>
    <s v="YES"/>
  </r>
  <r>
    <s v="ORIGIN SOLUTIONS LTD."/>
    <s v="UETU8342491"/>
    <d v="2026-01-30T00:00:00"/>
    <s v="BANGKOK MAERSK"/>
    <d v="2026-02-03T09:00:00"/>
    <s v="TET"/>
    <s v="MAERSK"/>
    <x v="1"/>
    <s v="sí"/>
    <m/>
    <d v="2026-01-27T13:10:09"/>
    <d v="2026-01-29T17:06:13"/>
    <n v="2"/>
    <n v="6.8262847222213168"/>
    <n v="51.934444444428664"/>
    <s v="YES"/>
  </r>
  <r>
    <s v="DAMCO SPAIN, S.L."/>
    <s v="MRKU5506309"/>
    <d v="2026-01-30T00:00:00"/>
    <s v="BANGKOK MAERSK"/>
    <d v="2026-02-03T10:00:00"/>
    <s v="TET"/>
    <s v="MAERSK"/>
    <x v="1"/>
    <s v="sí"/>
    <m/>
    <d v="2026-01-27T13:10:09"/>
    <d v="2026-01-29T16:39:16"/>
    <n v="2"/>
    <n v="6.8679513888855581"/>
    <n v="51.485277777712326"/>
    <s v="YES"/>
  </r>
  <r>
    <s v="ORIGIN SOLUTIONS LTD."/>
    <s v="TCLU9318834"/>
    <d v="2026-01-30T00:00:00"/>
    <s v="BANGKOK MAERSK"/>
    <d v="2026-02-03T12:00:00"/>
    <s v="TET"/>
    <s v="MAERSK"/>
    <x v="1"/>
    <s v="sí"/>
    <m/>
    <d v="2026-01-27T13:10:09"/>
    <d v="2026-01-29T12:43:00"/>
    <n v="2"/>
    <n v="6.9512847222213168"/>
    <n v="47.547500000044238"/>
    <s v="YES"/>
  </r>
  <r>
    <s v="ORIGIN SOLUTIONS LTD."/>
    <s v="HASU4202602"/>
    <d v="2026-01-30T00:00:00"/>
    <s v="BANGKOK MAERSK"/>
    <d v="2026-02-03T13:00:00"/>
    <s v="TET"/>
    <s v="MAERSK"/>
    <x v="1"/>
    <s v="sí"/>
    <m/>
    <d v="2026-01-27T13:10:09"/>
    <d v="2026-01-29T16:46:41"/>
    <n v="2"/>
    <n v="6.9929513888855581"/>
    <n v="51.608888888906222"/>
    <s v="YES"/>
  </r>
  <r>
    <s v="SCANWELL LOGISTICS SPAIN ,S.L."/>
    <s v="MRSU8985229"/>
    <d v="2026-01-30T00:00:00"/>
    <s v="BANGKOK MAERSK"/>
    <d v="2026-02-04T09:00:00"/>
    <s v="TET"/>
    <s v="MAERSK"/>
    <x v="1"/>
    <s v="sí"/>
    <m/>
    <d v="2026-01-27T13:10:09"/>
    <d v="2026-01-29T17:02:44"/>
    <n v="2"/>
    <n v="7.8262847222213168"/>
    <n v="51.87638888892252"/>
    <s v="YES"/>
  </r>
  <r>
    <s v="SCANWELL LOGISTICS SPAIN ,S.L."/>
    <s v="MSKU4760244"/>
    <d v="2026-01-30T00:00:00"/>
    <s v="BANGKOK MAERSK"/>
    <d v="2026-02-04T09:00:00"/>
    <s v="TET"/>
    <s v="MAERSK"/>
    <x v="1"/>
    <s v="sí"/>
    <m/>
    <d v="2026-01-27T13:10:09"/>
    <d v="2026-01-29T17:02:45"/>
    <n v="2"/>
    <n v="7.8262847222213168"/>
    <n v="51.876666666590609"/>
    <s v="YES"/>
  </r>
  <r>
    <s v="ORIGIN SOLUTIONS LTD."/>
    <s v="MRSU3209691"/>
    <d v="2026-01-30T00:00:00"/>
    <s v="BANGKOK MAERSK"/>
    <d v="2026-02-04T10:00:00"/>
    <s v="TET"/>
    <s v="MAERSK"/>
    <x v="1"/>
    <s v="sí"/>
    <m/>
    <d v="2026-01-27T13:10:09"/>
    <d v="2026-01-29T12:43:00"/>
    <n v="2"/>
    <n v="7.8679513888855581"/>
    <n v="47.547500000044238"/>
    <s v="YES"/>
  </r>
  <r>
    <s v="ORIGIN SOLUTIONS LTD."/>
    <s v="MSKU1199973"/>
    <d v="2026-01-30T00:00:00"/>
    <s v="BANGKOK MAERSK"/>
    <d v="2026-02-04T10:00:00"/>
    <s v="TET"/>
    <s v="MAERSK"/>
    <x v="1"/>
    <s v="sí"/>
    <m/>
    <d v="2026-01-27T13:10:09"/>
    <d v="2026-01-29T12:43:00"/>
    <n v="2"/>
    <n v="7.8679513888855581"/>
    <n v="47.547500000044238"/>
    <s v="YES"/>
  </r>
  <r>
    <s v="DAMCO SPAIN, S.L."/>
    <s v="MRSU6915412"/>
    <d v="2026-01-30T00:00:00"/>
    <s v="BANGKOK MAERSK"/>
    <d v="2026-02-04T13:00:00"/>
    <s v="TET"/>
    <s v="MAERSK"/>
    <x v="1"/>
    <s v="sí"/>
    <m/>
    <d v="2026-01-27T13:10:09"/>
    <d v="2026-01-29T16:39:17"/>
    <n v="2"/>
    <n v="7.9929513888855581"/>
    <n v="51.485555555555038"/>
    <s v="YES"/>
  </r>
  <r>
    <s v="DAMCO SPAIN, S.L."/>
    <s v="CAIU5865143"/>
    <d v="2026-01-30T00:00:00"/>
    <s v="BANGKOK MAERSK"/>
    <d v="2026-02-04T14:00:00"/>
    <s v="TET"/>
    <s v="MAERSK"/>
    <x v="1"/>
    <s v="sí"/>
    <m/>
    <d v="2026-01-27T13:10:09"/>
    <d v="2026-01-29T16:39:18"/>
    <n v="2"/>
    <n v="8.0346180555570754"/>
    <n v="51.48583333339775"/>
    <s v="YES"/>
  </r>
  <r>
    <s v="DAMCO SPAIN, S.L."/>
    <s v="CAAU7183279"/>
    <d v="2026-01-30T00:00:00"/>
    <s v="BANGKOK MAERSK"/>
    <d v="2026-02-04T16:00:00"/>
    <s v="TET"/>
    <s v="MAERSK"/>
    <x v="1"/>
    <s v="sí"/>
    <m/>
    <d v="2026-01-27T13:10:09"/>
    <d v="2026-01-29T16:39:20"/>
    <n v="2"/>
    <n v="8.1179513888855581"/>
    <n v="51.48638888890855"/>
    <s v="YES"/>
  </r>
  <r>
    <s v="ORIGIN SOLUTIONS LTD."/>
    <s v="GCXU5561218"/>
    <d v="2026-01-30T00:00:00"/>
    <s v="BANGKOK MAERSK"/>
    <d v="2026-02-04T17:00:00"/>
    <s v="TET"/>
    <s v="MAERSK"/>
    <x v="1"/>
    <s v="sí"/>
    <m/>
    <d v="2026-01-27T13:10:09"/>
    <d v="2026-01-29T17:06:16"/>
    <n v="2"/>
    <n v="8.1596180555570754"/>
    <n v="51.935277777782176"/>
    <s v="YES"/>
  </r>
  <r>
    <s v="SCANWELL LOGISTICS SPAIN ,S.L."/>
    <s v="MSKU4687605"/>
    <d v="2026-01-30T00:00:00"/>
    <s v="BANGKOK MAERSK"/>
    <d v="2026-02-04T17:00:00"/>
    <s v="TET"/>
    <s v="MAERSK"/>
    <x v="1"/>
    <s v="sí"/>
    <m/>
    <d v="2026-01-27T13:10:09"/>
    <d v="2026-01-29T17:02:46"/>
    <n v="2"/>
    <n v="8.1596180555570754"/>
    <n v="51.87694444443332"/>
    <s v="YES"/>
  </r>
  <r>
    <s v="DAMCO SPAIN, S.L."/>
    <s v="HASU5186419"/>
    <d v="2026-01-30T00:00:00"/>
    <s v="BANGKOK MAERSK"/>
    <d v="2026-02-05T09:00:00"/>
    <s v="TET"/>
    <s v="MAERSK"/>
    <x v="1"/>
    <s v="sí"/>
    <m/>
    <d v="2026-01-27T13:10:09"/>
    <d v="2026-01-29T12:39:09"/>
    <n v="2"/>
    <n v="8.8262847222213168"/>
    <n v="47.483333333395422"/>
    <s v="YES"/>
  </r>
  <r>
    <s v="ORIGIN SOLUTIONS LTD."/>
    <s v="MRKU5496983"/>
    <d v="2026-01-30T00:00:00"/>
    <s v="BANGKOK MAERSK"/>
    <d v="2026-02-05T10:00:00"/>
    <s v="TET"/>
    <s v="MAERSK"/>
    <x v="1"/>
    <s v="sí"/>
    <m/>
    <d v="2026-01-27T13:10:09"/>
    <d v="2026-01-29T12:43:00"/>
    <n v="2"/>
    <n v="8.8679513888855581"/>
    <n v="47.547500000044238"/>
    <s v="YES"/>
  </r>
  <r>
    <s v="SCANWELL LOGISTICS SPAIN ,S.L."/>
    <s v="MSKU4647412"/>
    <d v="2026-01-30T00:00:00"/>
    <s v="BANGKOK MAERSK"/>
    <d v="2026-02-05T10:00:00"/>
    <s v="TET"/>
    <s v="MAERSK"/>
    <x v="1"/>
    <s v="sí"/>
    <m/>
    <d v="2026-01-27T13:10:09"/>
    <d v="2026-01-29T17:02:47"/>
    <n v="2"/>
    <n v="8.8679513888855581"/>
    <n v="51.877222222276032"/>
    <s v="YES"/>
  </r>
  <r>
    <s v="ORIGIN SOLUTIONS LTD."/>
    <s v="TCKU6979263"/>
    <d v="2026-01-30T00:00:00"/>
    <s v="BANGKOK MAERSK"/>
    <d v="2026-02-05T12:00:00"/>
    <s v="TET"/>
    <s v="MAERSK"/>
    <x v="1"/>
    <s v="sí"/>
    <m/>
    <d v="2026-01-27T13:10:09"/>
    <d v="2026-01-29T17:06:20"/>
    <n v="2"/>
    <n v="8.9512847222213168"/>
    <n v="51.936388888803776"/>
    <s v="YES"/>
  </r>
  <r>
    <s v="DAMCO SPAIN, S.L."/>
    <s v="CAAU6563675"/>
    <d v="2026-01-30T00:00:00"/>
    <s v="BANGKOK MAERSK"/>
    <d v="2026-02-05T12:00:00"/>
    <s v="TET"/>
    <s v="MAERSK"/>
    <x v="1"/>
    <s v="sí"/>
    <m/>
    <d v="2026-01-27T13:10:09"/>
    <d v="2026-01-29T16:39:22"/>
    <n v="2"/>
    <n v="8.9512847222213168"/>
    <n v="51.48694444441935"/>
    <s v="YES"/>
  </r>
  <r>
    <s v="SCANWELL LOGISTICS SPAIN ,S.L."/>
    <s v="MRSU8984140"/>
    <d v="2026-01-30T00:00:00"/>
    <s v="BANGKOK MAERSK"/>
    <d v="2026-02-05T12:00:00"/>
    <s v="TET"/>
    <s v="MAERSK"/>
    <x v="1"/>
    <s v="sí"/>
    <m/>
    <d v="2026-01-27T13:10:09"/>
    <d v="2026-01-29T17:02:48"/>
    <n v="2"/>
    <n v="8.9512847222213168"/>
    <n v="51.877499999944121"/>
    <s v="YES"/>
  </r>
  <r>
    <s v="DAMCO SPAIN, S.L."/>
    <s v="HAMU2121259"/>
    <d v="2026-01-30T00:00:00"/>
    <s v="BANGKOK MAERSK"/>
    <d v="2026-02-03T10:00:00"/>
    <s v="SYRTRANS"/>
    <s v="HAPAG"/>
    <x v="1"/>
    <s v="sí"/>
    <m/>
    <d v="2026-01-27T13:10:09"/>
    <d v="2026-01-29T17:07:18"/>
    <n v="2"/>
    <n v="6.8679513888855581"/>
    <n v="51.95250000001397"/>
    <s v="YES"/>
  </r>
  <r>
    <s v="EFL PAKISTAN (PRIVATE) LIMITED"/>
    <s v="MSKU9103113"/>
    <d v="2026-01-29T00:00:00"/>
    <s v="MAERSK CLEVELAND"/>
    <d v="2026-02-02T00:00:00"/>
    <s v="SYRTRANS"/>
    <s v="MAERSK"/>
    <x v="0"/>
    <s v="sí"/>
    <m/>
    <d v="2026-01-27T17:30:09"/>
    <d v="2026-01-29T12:21:38"/>
    <n v="2"/>
    <n v="5.2707291666665697"/>
    <n v="42.858055555494502"/>
    <s v="YES"/>
  </r>
  <r>
    <s v="EFL PAKISTAN (PRIVATE) LIMITED"/>
    <s v="GAOU7202160"/>
    <d v="2026-02-02T00:00:00"/>
    <s v="ASTRID MAERSK"/>
    <d v="2026-02-04T00:00:00"/>
    <s v="APM"/>
    <s v="MAERSK"/>
    <x v="0"/>
    <s v="sí"/>
    <s v="TREN"/>
    <d v="2026-01-28T10:32:25"/>
    <d v="2026-01-30T10:40:43"/>
    <n v="2"/>
    <n v="6.5608217592598521"/>
    <n v="48.138333333365154"/>
    <s v="YES"/>
  </r>
  <r>
    <s v="ORIGIN SOLUTIONS LTD."/>
    <s v="CAAU7915277"/>
    <d v="2026-01-30T00:00:00"/>
    <s v="BANGKOK MAERSK"/>
    <d v="2026-02-02T09:00:00"/>
    <s v="BUTRANSA"/>
    <s v="MAERSK"/>
    <x v="1"/>
    <s v="sí"/>
    <m/>
    <d v="2026-01-28T12:11:04"/>
    <d v="2026-01-29T16:46:43"/>
    <n v="2"/>
    <n v="4.8673148148154723"/>
    <n v="28.594166666676756"/>
    <s v="YES"/>
  </r>
  <r>
    <s v="SCANWELL LOGISTICS SPAIN ,S.L."/>
    <s v="MSKU4659650"/>
    <d v="2026-01-30T00:00:00"/>
    <s v="BANGKOK MAERSK"/>
    <d v="2026-02-02T09:00:00"/>
    <s v="BUTRANSA"/>
    <s v="MAERSK"/>
    <x v="1"/>
    <s v="sí"/>
    <m/>
    <d v="2026-01-28T12:11:04"/>
    <d v="2026-01-29T17:02:49"/>
    <n v="2"/>
    <n v="4.8673148148154723"/>
    <n v="28.862500000046566"/>
    <s v="YES"/>
  </r>
  <r>
    <s v="SCANWELL LOGISTICS SPAIN ,S.L."/>
    <s v="MAEU9181210"/>
    <d v="2026-01-30T00:00:00"/>
    <s v="BANGKOK MAERSK"/>
    <d v="2026-02-02T09:00:00"/>
    <s v="BUTRANSA"/>
    <s v="MAERSK"/>
    <x v="1"/>
    <s v="sí"/>
    <m/>
    <d v="2026-01-28T12:11:04"/>
    <d v="2026-01-29T17:02:50"/>
    <n v="2"/>
    <n v="4.8673148148154723"/>
    <n v="28.862777777714655"/>
    <s v="YES"/>
  </r>
  <r>
    <s v="SCANWELL LOGISTICS SPAIN ,S.L."/>
    <s v="MRSU8984222"/>
    <d v="2026-01-30T00:00:00"/>
    <s v="BANGKOK MAERSK"/>
    <d v="2026-02-02T09:00:00"/>
    <s v="BUTRANSA"/>
    <s v="MAERSK"/>
    <x v="1"/>
    <s v="sí"/>
    <m/>
    <d v="2026-01-28T12:11:04"/>
    <d v="2026-01-29T17:02:51"/>
    <n v="2"/>
    <n v="4.8673148148154723"/>
    <n v="28.863055555557366"/>
    <s v="YES"/>
  </r>
  <r>
    <s v="SCANWELL LOGISTICS SPAIN ,S.L."/>
    <s v="MSKU4711194"/>
    <d v="2026-01-30T00:00:00"/>
    <s v="BANGKOK MAERSK"/>
    <d v="2026-02-02T09:00:00"/>
    <s v="BUTRANSA"/>
    <s v="MAERSK"/>
    <x v="1"/>
    <s v="sí"/>
    <m/>
    <d v="2026-01-28T12:11:04"/>
    <d v="2026-01-29T17:02:51"/>
    <n v="2"/>
    <n v="4.8673148148154723"/>
    <n v="28.863055555557366"/>
    <s v="YES"/>
  </r>
  <r>
    <s v="SCANWELL LOGISTICS SPAIN ,S.L."/>
    <s v="MSKU4604370"/>
    <d v="2026-01-30T00:00:00"/>
    <s v="BANGKOK MAERSK"/>
    <d v="2026-02-02T10:00:00"/>
    <s v="BUTRANSA"/>
    <s v="MAERSK"/>
    <x v="1"/>
    <s v="sí"/>
    <m/>
    <d v="2026-01-28T12:11:04"/>
    <d v="2026-01-29T17:02:53"/>
    <n v="2"/>
    <n v="4.9089814814797137"/>
    <n v="28.863611111068167"/>
    <s v="YES"/>
  </r>
  <r>
    <s v="SCANWELL LOGISTICS SPAIN ,S.L."/>
    <s v="MSKU4788848"/>
    <d v="2026-01-30T00:00:00"/>
    <s v="BANGKOK MAERSK"/>
    <d v="2026-02-02T11:00:00"/>
    <s v="BUTRANSA"/>
    <s v="MAERSK"/>
    <x v="1"/>
    <s v="sí"/>
    <m/>
    <d v="2026-01-28T12:11:04"/>
    <d v="2026-01-29T17:02:54"/>
    <n v="2"/>
    <n v="4.950648148151231"/>
    <n v="28.863888888910878"/>
    <s v="YES"/>
  </r>
  <r>
    <s v="SCANWELL LOGISTICS SPAIN ,S.L."/>
    <s v="MSKU4744304"/>
    <d v="2026-01-30T00:00:00"/>
    <s v="BANGKOK MAERSK"/>
    <d v="2026-02-02T11:00:00"/>
    <s v="BUTRANSA"/>
    <s v="MAERSK"/>
    <x v="1"/>
    <s v="sí"/>
    <m/>
    <d v="2026-01-28T12:11:04"/>
    <d v="2026-01-29T17:02:56"/>
    <n v="2"/>
    <n v="4.950648148151231"/>
    <n v="28.864444444421679"/>
    <s v="YES"/>
  </r>
  <r>
    <s v="SCANWELL LOGISTICS SPAIN ,S.L."/>
    <s v="MSKU4811640"/>
    <d v="2026-01-30T00:00:00"/>
    <s v="BANGKOK MAERSK"/>
    <d v="2026-02-02T12:00:00"/>
    <s v="BUTRANSA"/>
    <s v="MAERSK"/>
    <x v="1"/>
    <s v="sí"/>
    <m/>
    <d v="2026-01-28T12:11:04"/>
    <d v="2026-01-29T17:08:18"/>
    <n v="2"/>
    <n v="4.9923148148154723"/>
    <n v="28.953888888820074"/>
    <s v="YES"/>
  </r>
  <r>
    <s v="SCANWELL LOGISTICS SPAIN ,S.L."/>
    <s v="GCXU5563421"/>
    <d v="2026-01-30T00:00:00"/>
    <s v="BANGKOK MAERSK"/>
    <d v="2026-02-02T12:00:00"/>
    <s v="BUTRANSA"/>
    <s v="MAERSK"/>
    <x v="1"/>
    <s v="sí"/>
    <m/>
    <d v="2026-01-28T12:11:04"/>
    <d v="2026-01-29T17:09:32"/>
    <n v="2"/>
    <n v="4.9923148148154723"/>
    <n v="28.974444444465917"/>
    <s v="YES"/>
  </r>
  <r>
    <s v="DAMCO SPAIN, S.L."/>
    <s v="MRKU4963384"/>
    <d v="2026-01-30T00:00:00"/>
    <s v="BANGKOK MAERSK"/>
    <d v="2026-02-05T06:00:00"/>
    <s v="BUTRANSA"/>
    <s v="MAERSK"/>
    <x v="1"/>
    <s v="sí"/>
    <m/>
    <d v="2026-01-28T12:11:04"/>
    <d v="2026-01-29T17:10:10"/>
    <n v="2"/>
    <n v="7.7423148148154723"/>
    <n v="28.985000000044238"/>
    <s v="YES"/>
  </r>
  <r>
    <s v="DSV AIR&amp;SEA SAU"/>
    <s v="MRKU2666427"/>
    <d v="2026-02-02T00:00:00"/>
    <s v="ASTRID MAERSK"/>
    <d v="2026-02-04T00:00:00"/>
    <s v="SYRTRANS"/>
    <s v="MAERSK"/>
    <x v="0"/>
    <s v="sí"/>
    <m/>
    <d v="2026-01-28T12:13:08"/>
    <d v="2026-01-30T10:42:41"/>
    <n v="2"/>
    <n v="6.4908796296294895"/>
    <n v="46.492499999993015"/>
    <s v="YES"/>
  </r>
  <r>
    <s v="DSV AIR&amp;SEA SAU"/>
    <s v="MRKU3224651"/>
    <d v="2026-02-02T00:00:00"/>
    <s v="ASTRID MAERSK"/>
    <d v="2026-02-04T00:00:00"/>
    <s v="SYRTRANS"/>
    <s v="MAERSK"/>
    <x v="0"/>
    <s v="sí"/>
    <m/>
    <d v="2026-01-28T12:13:08"/>
    <d v="2026-01-30T10:42:43"/>
    <n v="2"/>
    <n v="6.4908796296294895"/>
    <n v="46.493055555503815"/>
    <s v="YES"/>
  </r>
  <r>
    <s v="DSV AIR&amp;SEA SAU"/>
    <s v="MSKU1325752"/>
    <d v="2026-02-02T00:00:00"/>
    <s v="ASTRID MAERSK"/>
    <d v="2026-02-04T00:00:00"/>
    <s v="SYRTRANS"/>
    <s v="MAERSK"/>
    <x v="0"/>
    <s v="sí"/>
    <m/>
    <d v="2026-01-28T12:13:08"/>
    <d v="2026-01-30T10:42:44"/>
    <n v="2"/>
    <n v="6.4908796296294895"/>
    <n v="46.493333333346527"/>
    <s v="YES"/>
  </r>
  <r>
    <s v="DAMCO SPAIN, S.L."/>
    <s v="MRKU3762805"/>
    <d v="2026-01-30T00:00:00"/>
    <s v="BANGKOK MAERSK"/>
    <d v="2026-02-02T00:00:00"/>
    <s v="TET"/>
    <s v="MAERSK"/>
    <x v="1"/>
    <s v="sí"/>
    <m/>
    <d v="2026-01-28T17:09:00"/>
    <d v="2026-01-28T17:10:00"/>
    <n v="2"/>
    <n v="4.2854166666656965"/>
    <n v="1.6666666720993817E-2"/>
    <s v="YES"/>
  </r>
  <r>
    <s v="SCANWELL LOGISTICS SPAIN ,S.L."/>
    <s v="MSKU4795298"/>
    <d v="2026-01-30T00:00:00"/>
    <s v="BANGKOK MAERSK"/>
    <d v="2026-02-02T09:00:00"/>
    <s v="BUTRANSA"/>
    <s v="MAERSK"/>
    <x v="1"/>
    <s v="sí"/>
    <m/>
    <d v="2026-01-29T11:59:30"/>
    <d v="2026-01-29T17:08:20"/>
    <n v="2"/>
    <n v="3.875347222223354"/>
    <n v="5.1472222222946584"/>
    <s v="YES"/>
  </r>
  <r>
    <s v="DAMCO SPAIN, S.L."/>
    <s v="MRKU4596083"/>
    <d v="2026-01-30T00:00:00"/>
    <s v="BANGKOK MAERSK"/>
    <d v="2026-02-02T10:00:00"/>
    <s v="BUTRANSA"/>
    <s v="MAERSK"/>
    <x v="1"/>
    <s v="sí"/>
    <m/>
    <d v="2026-01-29T11:59:30"/>
    <d v="2026-01-29T12:39:09"/>
    <n v="2"/>
    <n v="3.9170138888875954"/>
    <n v="0.66083333344431594"/>
    <s v="YES"/>
  </r>
  <r>
    <s v="SCANWELL LOGISTICS SPAIN ,S.L."/>
    <s v="MRSU5736990"/>
    <d v="2026-01-30T00:00:00"/>
    <s v="BANGKOK MAERSK"/>
    <d v="2026-02-02T11:00:00"/>
    <s v="BUTRANSA"/>
    <s v="MAERSK"/>
    <x v="1"/>
    <s v="sí"/>
    <m/>
    <d v="2026-01-29T11:59:30"/>
    <d v="2026-01-29T17:10:48"/>
    <n v="2"/>
    <n v="3.9586805555591127"/>
    <n v="5.1883333334117197"/>
    <s v="YES"/>
  </r>
  <r>
    <s v="DAMCO SPAIN, S.L."/>
    <s v="CAAU9359557"/>
    <d v="2026-01-30T00:00:00"/>
    <s v="BANGKOK MAERSK"/>
    <d v="2026-02-02T12:00:00"/>
    <s v="BUTRANSA"/>
    <s v="MAERSK"/>
    <x v="1"/>
    <s v="sí"/>
    <m/>
    <d v="2026-01-29T11:59:30"/>
    <d v="2026-01-29T12:39:09"/>
    <n v="2"/>
    <n v="4.000347222223354"/>
    <n v="0.66083333344431594"/>
    <s v="YES"/>
  </r>
  <r>
    <s v="SCANWELL LOGISTICS SPAIN ,S.L."/>
    <s v="MRSU8984048"/>
    <d v="2026-01-30T00:00:00"/>
    <s v="BANGKOK MAERSK"/>
    <d v="2026-02-02T13:00:00"/>
    <s v="BUTRANSA"/>
    <s v="MAERSK"/>
    <x v="1"/>
    <s v="sí"/>
    <m/>
    <d v="2026-01-29T11:59:30"/>
    <d v="2026-01-29T17:02:57"/>
    <n v="2"/>
    <n v="4.0420138888875954"/>
    <n v="5.057500000053551"/>
    <s v="YES"/>
  </r>
  <r>
    <s v="SCANWELL LOGISTICS SPAIN ,S.L."/>
    <s v="MSKU4817606"/>
    <d v="2026-01-30T00:00:00"/>
    <s v="BANGKOK MAERSK"/>
    <d v="2026-02-02T14:00:00"/>
    <s v="BUTRANSA"/>
    <s v="MAERSK"/>
    <x v="1"/>
    <s v="sí"/>
    <m/>
    <d v="2026-01-29T11:59:30"/>
    <d v="2026-01-29T17:02:58"/>
    <n v="2"/>
    <n v="4.0836805555591127"/>
    <n v="5.0577777777216397"/>
    <s v="YES"/>
  </r>
  <r>
    <s v="DAMCO SPAIN, S.L."/>
    <s v="TCKU7444815"/>
    <d v="2026-01-30T00:00:00"/>
    <s v="BANGKOK MAERSK"/>
    <d v="2026-02-02T15:00:00"/>
    <s v="BUTRANSA"/>
    <s v="MAERSK"/>
    <x v="1"/>
    <s v="sí"/>
    <m/>
    <d v="2026-01-29T11:59:30"/>
    <d v="2026-01-29T16:39:24"/>
    <n v="2"/>
    <n v="4.125347222223354"/>
    <n v="4.6649999999790452"/>
    <s v="YES"/>
  </r>
  <r>
    <s v="DAMCO SPAIN, S.L."/>
    <s v="TLLU7618297"/>
    <d v="2026-01-30T00:00:00"/>
    <s v="BANGKOK MAERSK"/>
    <d v="2026-02-02T16:00:00"/>
    <s v="BUTRANSA"/>
    <s v="MAERSK"/>
    <x v="1"/>
    <s v="sí"/>
    <m/>
    <d v="2026-01-29T11:59:30"/>
    <d v="2026-01-29T16:39:26"/>
    <n v="2"/>
    <n v="4.1670138888875954"/>
    <n v="4.6655555556644686"/>
    <s v="YES"/>
  </r>
  <r>
    <s v="SCANWELL LOGISTICS SPAIN ,S.L."/>
    <s v="MRSU8984182"/>
    <d v="2026-01-30T00:00:00"/>
    <s v="BANGKOK MAERSK"/>
    <d v="2026-02-02T18:00:00"/>
    <s v="BUTRANSA"/>
    <s v="MAERSK"/>
    <x v="1"/>
    <s v="sí"/>
    <m/>
    <d v="2026-01-29T11:59:30"/>
    <d v="2026-01-29T17:03:00"/>
    <n v="2"/>
    <n v="4.250347222223354"/>
    <n v="5.058333333407063"/>
    <s v="YES"/>
  </r>
  <r>
    <s v="SCANWELL LOGISTICS SPAIN ,S.L."/>
    <s v="MRSU8984161"/>
    <d v="2026-01-30T00:00:00"/>
    <s v="BANGKOK MAERSK"/>
    <d v="2026-02-03T11:00:00"/>
    <s v="BUTRANSA"/>
    <s v="MAERSK"/>
    <x v="1"/>
    <s v="sí"/>
    <m/>
    <d v="2026-01-29T11:59:30"/>
    <d v="2026-01-29T17:03:01"/>
    <n v="2"/>
    <n v="4.9586805555591127"/>
    <n v="5.0586111110751517"/>
    <s v="YES"/>
  </r>
  <r>
    <s v="DAMCO SPAIN, S.L."/>
    <s v="SUDU8926717"/>
    <d v="2026-01-30T00:00:00"/>
    <s v="BANGKOK MAERSK"/>
    <d v="2026-02-04T10:00:00"/>
    <s v="BUTRANSA"/>
    <s v="MAERSK"/>
    <x v="1"/>
    <s v="sí"/>
    <m/>
    <d v="2026-01-29T11:59:30"/>
    <d v="2026-01-29T16:39:27"/>
    <n v="2"/>
    <n v="5.9170138888875954"/>
    <n v="4.6658333333325572"/>
    <s v="YES"/>
  </r>
  <r>
    <s v="SCANWELL LOGISTICS SPAIN ,S.L."/>
    <s v="MSKU4777062"/>
    <d v="2026-01-30T00:00:00"/>
    <s v="BANGKOK MAERSK"/>
    <d v="2026-02-02T12:00:00"/>
    <s v="MUNNE"/>
    <s v="MAERSK"/>
    <x v="1"/>
    <s v="sí"/>
    <m/>
    <d v="2026-01-29T12:14:16"/>
    <d v="2026-01-29T17:03:12"/>
    <n v="2"/>
    <n v="3.9900925925903721"/>
    <n v="4.815555555454921"/>
    <s v="YES"/>
  </r>
  <r>
    <s v="DAMCO SPAIN, S.L."/>
    <s v="TIIU5515148"/>
    <d v="2026-01-30T00:00:00"/>
    <s v="BANGKOK MAERSK"/>
    <d v="2026-02-02T13:00:00"/>
    <s v="MUNNE"/>
    <s v="MAERSK"/>
    <x v="1"/>
    <s v="sí"/>
    <m/>
    <d v="2026-01-29T12:14:16"/>
    <d v="2026-01-29T16:39:29"/>
    <n v="2"/>
    <n v="4.0317592592546134"/>
    <n v="4.4202777776517905"/>
    <s v="YES"/>
  </r>
  <r>
    <s v="DAMCO SPAIN, S.L."/>
    <s v="MRKU2734753"/>
    <d v="2026-01-30T00:00:00"/>
    <s v="BANGKOK MAERSK"/>
    <d v="2026-02-02T14:00:00"/>
    <s v="MUNNE"/>
    <s v="MAERSK"/>
    <x v="1"/>
    <s v="sí"/>
    <m/>
    <d v="2026-01-29T12:14:16"/>
    <d v="2026-01-29T16:39:31"/>
    <n v="2"/>
    <n v="4.0734259259261307"/>
    <n v="4.4208333333372138"/>
    <s v="YES"/>
  </r>
  <r>
    <s v="ORIGIN SOLUTIONS LTD."/>
    <s v="BEAU5752190"/>
    <d v="2026-01-30T00:00:00"/>
    <s v="BANGKOK MAERSK"/>
    <d v="2026-02-02T15:00:00"/>
    <s v="MUNNE"/>
    <s v="MAERSK"/>
    <x v="1"/>
    <s v="sí"/>
    <m/>
    <d v="2026-01-29T12:14:16"/>
    <d v="2026-01-29T16:46:45"/>
    <n v="2"/>
    <n v="4.1150925925903721"/>
    <n v="4.5413888887851499"/>
    <s v="YES"/>
  </r>
  <r>
    <s v="ORIGIN SOLUTIONS LTD."/>
    <s v="MRKU4496741"/>
    <d v="2026-01-30T00:00:00"/>
    <s v="BANGKOK MAERSK"/>
    <d v="2026-02-02T16:00:00"/>
    <s v="MUNNE"/>
    <s v="MAERSK"/>
    <x v="1"/>
    <s v="sí"/>
    <m/>
    <d v="2026-01-29T12:14:16"/>
    <d v="2026-01-29T16:46:47"/>
    <n v="2"/>
    <n v="4.1567592592546134"/>
    <n v="4.5419444444705732"/>
    <s v="YES"/>
  </r>
  <r>
    <s v="DAMCO SPAIN, S.L."/>
    <s v="MRSU7700173"/>
    <d v="2026-01-30T00:00:00"/>
    <s v="BANGKOK MAERSK"/>
    <d v="2026-02-03T09:00:00"/>
    <s v="MUNNE"/>
    <s v="MAERSK"/>
    <x v="1"/>
    <s v="sí"/>
    <m/>
    <d v="2026-01-29T12:14:16"/>
    <d v="2026-01-29T16:39:32"/>
    <n v="2"/>
    <n v="4.8650925925903721"/>
    <n v="4.4211111110053025"/>
    <s v="YES"/>
  </r>
  <r>
    <s v="DAMCO SPAIN, S.L."/>
    <s v="TCKU7571002"/>
    <d v="2026-01-30T00:00:00"/>
    <s v="BANGKOK MAERSK"/>
    <d v="2026-02-03T10:00:00"/>
    <s v="MUNNE"/>
    <s v="MAERSK"/>
    <x v="1"/>
    <s v="sí"/>
    <m/>
    <d v="2026-01-29T12:14:16"/>
    <d v="2026-01-29T16:39:34"/>
    <n v="2"/>
    <n v="4.9067592592546134"/>
    <n v="4.4216666666907258"/>
    <s v="YES"/>
  </r>
  <r>
    <s v="DAMCO SPAIN, S.L."/>
    <s v="MRKU3122599"/>
    <d v="2026-01-30T00:00:00"/>
    <s v="BANGKOK MAERSK"/>
    <d v="2026-02-03T11:00:00"/>
    <s v="MUNNE"/>
    <s v="MAERSK"/>
    <x v="1"/>
    <s v="sí"/>
    <m/>
    <d v="2026-01-29T12:14:16"/>
    <d v="2026-01-29T16:39:35"/>
    <n v="2"/>
    <n v="4.9484259259261307"/>
    <n v="4.4219444443588145"/>
    <s v="YES"/>
  </r>
  <r>
    <s v="GV SEA FREIGHT, S.A.U"/>
    <s v="MRSU6815286"/>
    <d v="2026-01-28T00:00:00"/>
    <s v="MAERSK CLEVELAND"/>
    <d v="2026-02-02T00:00:00"/>
    <s v="ERHARDT"/>
    <s v="MAERSK"/>
    <x v="0"/>
    <s v="sí"/>
    <m/>
    <d v="2026-01-29T12:55:16"/>
    <d v="2026-01-29T17:17:21"/>
    <n v="2"/>
    <n v="3.4616203703699284"/>
    <n v="4.3680555556202307"/>
    <s v="YES"/>
  </r>
  <r>
    <s v="EFL PAKISTAN (PRIVATE) LIMITED"/>
    <s v="MRKU6126155"/>
    <d v="2026-02-04T00:00:00"/>
    <s v="MAERSK HERRERA"/>
    <d v="2026-02-05T00:00:00"/>
    <s v="APM"/>
    <s v="MAERSK"/>
    <x v="0"/>
    <s v="sí"/>
    <s v="TREN"/>
    <d v="2026-01-29T15:51:36"/>
    <d v="2026-01-30T10:48:24"/>
    <n v="2"/>
    <n v="6.3391666666648234"/>
    <n v="18.946666666539386"/>
    <s v="YES"/>
  </r>
  <r>
    <s v="EFL PAKISTAN (PRIVATE) LIMITED"/>
    <s v="GCXU5817927"/>
    <d v="2026-02-04T00:00:00"/>
    <s v="MAERSK HERRERA"/>
    <d v="2026-02-05T00:00:00"/>
    <s v="APM"/>
    <s v="MAERSK"/>
    <x v="0"/>
    <s v="sí"/>
    <s v="TREN"/>
    <d v="2026-01-29T15:51:37"/>
    <d v="2026-01-30T10:48:26"/>
    <n v="2"/>
    <n v="6.3391550925953197"/>
    <n v="18.946944444556721"/>
    <s v="YES"/>
  </r>
  <r>
    <s v="EFL PAKISTAN (PRIVATE) LIMITED"/>
    <s v="CAAU5932700"/>
    <d v="2026-02-04T00:00:00"/>
    <s v="MAERSK HERRERA"/>
    <d v="2026-02-05T00:00:00"/>
    <s v="APM"/>
    <s v="MAERSK"/>
    <x v="0"/>
    <s v="sí"/>
    <s v="TREN"/>
    <d v="2026-01-29T15:51:37"/>
    <d v="2026-01-30T10:48:28"/>
    <n v="2"/>
    <n v="6.3391550925953197"/>
    <n v="18.947500000067521"/>
    <s v="YES"/>
  </r>
  <r>
    <s v="EFL PAKISTAN (PRIVATE) LIMITED"/>
    <s v="MRSU3003503"/>
    <d v="2026-02-04T00:00:00"/>
    <s v="MAERSK HERRERA"/>
    <d v="2026-02-05T00:00:00"/>
    <s v="APM"/>
    <s v="MAERSK"/>
    <x v="0"/>
    <s v="sí"/>
    <s v="TREN"/>
    <d v="2026-01-29T15:51:37"/>
    <d v="2026-01-30T10:48:29"/>
    <n v="2"/>
    <n v="6.3391550925953197"/>
    <n v="18.947777777910233"/>
    <s v="YES"/>
  </r>
  <r>
    <s v="EFL PAKISTAN (PRIVATE) LIMITED"/>
    <s v="MRSU3278882"/>
    <d v="2026-02-04T00:00:00"/>
    <s v="MAERSK HERRERA"/>
    <d v="2026-02-05T00:00:00"/>
    <s v="APM"/>
    <s v="MAERSK"/>
    <x v="0"/>
    <s v="sí"/>
    <s v="TREN"/>
    <d v="2026-01-29T15:51:37"/>
    <d v="2026-02-02T10:06:56"/>
    <n v="2"/>
    <n v="6.3391550925953197"/>
    <n v="90.255277777905576"/>
    <s v="YES"/>
  </r>
  <r>
    <s v="EFL PAKISTAN (PRIVATE) LIMITED"/>
    <s v="HASU4505384"/>
    <d v="2026-02-04T00:00:00"/>
    <s v="MAERSK HERRERA"/>
    <d v="2026-02-05T00:00:00"/>
    <s v="APM"/>
    <s v="MAERSK"/>
    <x v="0"/>
    <s v="sí"/>
    <s v="TREN"/>
    <d v="2026-01-29T15:51:37"/>
    <d v="2026-01-30T10:49:31"/>
    <n v="2"/>
    <n v="6.3391550925953197"/>
    <n v="18.965000000142027"/>
    <s v="YES"/>
  </r>
  <r>
    <s v="EFL PAKISTAN (PRIVATE) LIMITED"/>
    <s v="MRKU4575223"/>
    <d v="2026-02-04T00:00:00"/>
    <s v="MAERSK HERRERA"/>
    <d v="2026-02-05T00:00:00"/>
    <s v="APM"/>
    <s v="MAERSK"/>
    <x v="0"/>
    <s v="sí"/>
    <s v="TREN"/>
    <d v="2026-01-29T15:51:37"/>
    <d v="2026-01-30T10:49:32"/>
    <n v="2"/>
    <n v="6.3391550925953197"/>
    <n v="18.965277777810115"/>
    <s v="YES"/>
  </r>
  <r>
    <s v="DSV AIR&amp;SEA SAU"/>
    <s v="SEGU5689308"/>
    <d v="2026-02-04T00:00:00"/>
    <s v="MAERSK HERRERA"/>
    <d v="2026-02-05T00:00:00"/>
    <s v="APM"/>
    <s v="HAPAG"/>
    <x v="0"/>
    <s v="sí"/>
    <s v="TREN (PEDIDA A HAPAG)"/>
    <d v="2026-01-29T15:51:37"/>
    <d v="2026-01-29T17:13:31"/>
    <n v="2"/>
    <n v="6.3391550925953197"/>
    <n v="1.3650000000488944"/>
    <s v="YES"/>
  </r>
  <r>
    <s v="DSV AIR&amp;SEA SAU"/>
    <s v="UACU5956378"/>
    <d v="2026-02-04T00:00:00"/>
    <s v="MAERSK HERRERA"/>
    <d v="2026-02-05T00:00:00"/>
    <s v="APM"/>
    <s v="HAPAG"/>
    <x v="0"/>
    <s v="sí"/>
    <s v="TREN (PEDIDA A HAPAG)"/>
    <d v="2026-01-29T15:51:37"/>
    <d v="2026-01-29T17:14:07"/>
    <n v="2"/>
    <n v="6.3391550925953197"/>
    <n v="1.3750000001164153"/>
    <s v="YES"/>
  </r>
  <r>
    <s v="DSV AIR&amp;SEA SAU"/>
    <s v="HLBU2558974"/>
    <d v="2026-02-04T00:00:00"/>
    <s v="MAERSK HERRERA"/>
    <d v="2026-02-05T00:00:00"/>
    <s v="APM"/>
    <s v="HAPAG"/>
    <x v="0"/>
    <s v="sí"/>
    <s v="TREN (PEDIDA A HAPAG)"/>
    <d v="2026-01-29T15:51:37"/>
    <d v="2026-01-29T17:15:18"/>
    <n v="2"/>
    <n v="6.3391550925953197"/>
    <n v="1.3947222222341225"/>
    <s v="YES"/>
  </r>
  <r>
    <s v="DSV AIR&amp;SEA SAU"/>
    <s v="CAIU4976501"/>
    <d v="2026-02-04T00:00:00"/>
    <s v="MAERSK HERRERA"/>
    <d v="2026-02-05T00:00:00"/>
    <s v="APM"/>
    <s v="HAPAG"/>
    <x v="0"/>
    <s v="sí"/>
    <s v="TREN (PEDIDA A HAPAG)"/>
    <d v="2026-01-29T15:51:38"/>
    <d v="2026-01-29T17:15:20"/>
    <n v="2"/>
    <n v="6.3391435185185401"/>
    <n v="1.3950000000768341"/>
    <s v="YES"/>
  </r>
  <r>
    <s v="DSV AIR&amp;SEA SAU"/>
    <s v="FANU1087439"/>
    <d v="2026-02-04T00:00:00"/>
    <s v="MAERSK HERRERA"/>
    <d v="2026-02-05T00:00:00"/>
    <s v="APM"/>
    <s v="HAPAG"/>
    <x v="0"/>
    <s v="sí"/>
    <s v="TREN (PEDIDA A HAPAG)"/>
    <d v="2026-01-29T15:51:38"/>
    <d v="2026-01-29T17:15:21"/>
    <n v="2"/>
    <n v="6.3391435185185401"/>
    <n v="1.3952777777449228"/>
    <s v="YES"/>
  </r>
  <r>
    <s v="DSV AIR&amp;SEA SAU"/>
    <s v="CAAU9198426"/>
    <d v="2026-02-04T00:00:00"/>
    <s v="MAERSK HERRERA"/>
    <d v="2026-02-06T00:00:00"/>
    <s v="SYRTRANS"/>
    <s v="MAERSK"/>
    <x v="0"/>
    <s v="sí"/>
    <m/>
    <d v="2026-01-29T16:09:57"/>
    <d v="2026-01-30T14:15:14"/>
    <n v="2"/>
    <n v="7.3264236111135688"/>
    <n v="22.088055555650499"/>
    <s v="YES"/>
  </r>
  <r>
    <s v="DSV AIR&amp;SEA SAU"/>
    <s v="CAJU5130553"/>
    <d v="2026-02-04T00:00:00"/>
    <s v="MAERSK HERRERA"/>
    <d v="2026-02-06T00:00:00"/>
    <s v="SYRTRANS"/>
    <s v="MAERSK"/>
    <x v="0"/>
    <s v="sí"/>
    <m/>
    <d v="2026-01-29T16:09:57"/>
    <d v="2026-01-30T14:15:18"/>
    <n v="2"/>
    <n v="7.3264236111135688"/>
    <n v="22.089166666672099"/>
    <s v="YES"/>
  </r>
  <r>
    <s v="MGH LOGISTICS PVT LIMITED"/>
    <s v="HLBU1143470"/>
    <d v="2026-02-04T00:00:00"/>
    <s v="MAERSK HERRERA"/>
    <d v="2026-02-06T00:00:00"/>
    <s v="SYRTRANS"/>
    <s v="HAPAG"/>
    <x v="0"/>
    <s v="sí"/>
    <m/>
    <d v="2026-01-29T16:09:57"/>
    <d v="2026-01-30T09:21:21"/>
    <n v="2"/>
    <n v="7.3264236111135688"/>
    <n v="17.190000000118744"/>
    <s v="YES"/>
  </r>
  <r>
    <s v="DSV AIR&amp;SEA SAU"/>
    <s v="MAEU9228004"/>
    <d v="2026-02-04T00:00:00"/>
    <s v="MAERSK HERRERA"/>
    <d v="2026-02-06T00:00:00"/>
    <s v="SYRTRANS"/>
    <s v="MAERSK"/>
    <x v="0"/>
    <s v="sí"/>
    <m/>
    <d v="2026-01-29T16:09:57"/>
    <d v="2026-02-02T10:08:38"/>
    <n v="2"/>
    <n v="7.3264236111135688"/>
    <n v="89.978055555664469"/>
    <s v="YES"/>
  </r>
  <r>
    <s v="DSV AIR&amp;SEA SAU"/>
    <s v="MRKU2953480"/>
    <d v="2026-02-04T00:00:00"/>
    <s v="MAERSK HERRERA"/>
    <d v="2026-02-06T00:00:00"/>
    <s v="SYRTRANS"/>
    <s v="MAERSK"/>
    <x v="0"/>
    <s v="sí"/>
    <m/>
    <d v="2026-01-29T16:09:58"/>
    <d v="2026-02-02T10:10:23"/>
    <n v="2"/>
    <n v="7.3264120370367891"/>
    <n v="90.006944444496185"/>
    <s v="YES"/>
  </r>
  <r>
    <s v="DSV AIR&amp;SEA SAU"/>
    <s v="MRKU4156546"/>
    <d v="2026-02-04T00:00:00"/>
    <s v="MAERSK HERRERA"/>
    <d v="2026-02-06T00:00:00"/>
    <s v="SYRTRANS"/>
    <s v="MAERSK"/>
    <x v="0"/>
    <s v="sí"/>
    <m/>
    <d v="2026-01-29T16:09:58"/>
    <d v="2026-01-30T14:15:19"/>
    <n v="2"/>
    <n v="7.3264120370367891"/>
    <n v="22.089166666672099"/>
    <s v="YES"/>
  </r>
  <r>
    <s v="DSV AIR&amp;SEA SAU"/>
    <s v="MRKU4481839"/>
    <d v="2026-02-04T00:00:00"/>
    <s v="MAERSK HERRERA"/>
    <d v="2026-02-06T00:00:00"/>
    <s v="SYRTRANS"/>
    <s v="MAERSK"/>
    <x v="0"/>
    <s v="sí"/>
    <m/>
    <d v="2026-01-29T16:09:58"/>
    <d v="2026-01-30T14:17:02"/>
    <n v="2"/>
    <n v="7.3264120370367891"/>
    <n v="22.117777777835727"/>
    <s v="YES"/>
  </r>
  <r>
    <s v="DSV AIR&amp;SEA SAU"/>
    <s v="MRKU4552444"/>
    <d v="2026-02-04T00:00:00"/>
    <s v="MAERSK HERRERA"/>
    <d v="2026-02-09T00:00:00"/>
    <s v="SYRTRANS"/>
    <s v="MAERSK"/>
    <x v="0"/>
    <s v="sí"/>
    <m/>
    <d v="2026-01-29T16:09:58"/>
    <d v="2026-02-02T10:16:15"/>
    <n v="2"/>
    <n v="10.326412037036789"/>
    <n v="90.104722222255077"/>
    <s v="YES"/>
  </r>
  <r>
    <s v="DSV AIR&amp;SEA SAU"/>
    <s v="MRKU4633356"/>
    <d v="2026-02-04T00:00:00"/>
    <s v="MAERSK HERRERA"/>
    <d v="2026-02-09T00:00:00"/>
    <s v="SYRTRANS"/>
    <s v="MAERSK"/>
    <x v="0"/>
    <s v="sí"/>
    <m/>
    <d v="2026-01-29T16:09:58"/>
    <d v="2026-01-30T14:17:03"/>
    <n v="2"/>
    <n v="10.326412037036789"/>
    <n v="22.118055555503815"/>
    <s v="YES"/>
  </r>
  <r>
    <s v="DSV AIR&amp;SEA SAU"/>
    <s v="MRKU5525124"/>
    <d v="2026-02-04T00:00:00"/>
    <s v="MAERSK HERRERA"/>
    <d v="2026-02-06T00:00:00"/>
    <s v="SYRTRANS"/>
    <s v="MAERSK"/>
    <x v="0"/>
    <s v="sí"/>
    <m/>
    <d v="2026-01-29T16:09:58"/>
    <d v="2026-01-30T14:17:05"/>
    <n v="2"/>
    <n v="7.3264120370367891"/>
    <n v="22.118611111189239"/>
    <s v="YES"/>
  </r>
  <r>
    <s v="DSV AIR&amp;SEA SAU"/>
    <s v="MRSU3414314"/>
    <d v="2026-02-04T00:00:00"/>
    <s v="MAERSK HERRERA"/>
    <d v="2026-02-09T00:00:00"/>
    <s v="SYRTRANS"/>
    <s v="MAERSK"/>
    <x v="0"/>
    <s v="sí"/>
    <m/>
    <d v="2026-01-29T16:09:58"/>
    <d v="2026-02-02T10:17:32"/>
    <n v="2"/>
    <n v="10.326412037036789"/>
    <n v="90.126111111079808"/>
    <s v="YES"/>
  </r>
  <r>
    <s v="DSV AIR&amp;SEA SAU"/>
    <s v="MRSU4743973"/>
    <d v="2026-02-04T00:00:00"/>
    <s v="MAERSK HERRERA"/>
    <d v="2026-02-09T00:00:00"/>
    <s v="SYRTRANS"/>
    <s v="MAERSK"/>
    <x v="0"/>
    <s v="sí"/>
    <m/>
    <d v="2026-01-29T16:09:58"/>
    <d v="2026-01-30T14:17:06"/>
    <n v="2"/>
    <n v="10.326412037036789"/>
    <n v="22.118888888857327"/>
    <s v="YES"/>
  </r>
  <r>
    <s v="DSV AIR&amp;SEA SAU"/>
    <s v="MSKU1780967"/>
    <d v="2026-02-04T00:00:00"/>
    <s v="MAERSK HERRERA"/>
    <d v="2026-02-06T00:00:00"/>
    <s v="SYRTRANS"/>
    <s v="MAERSK"/>
    <x v="0"/>
    <s v="sí"/>
    <m/>
    <d v="2026-01-29T16:09:58"/>
    <d v="2026-01-30T14:15:19"/>
    <n v="2"/>
    <n v="7.3264120370367891"/>
    <n v="22.089166666672099"/>
    <s v="YES"/>
  </r>
  <r>
    <s v="DSV AIR&amp;SEA SAU"/>
    <s v="MSKU4607338"/>
    <d v="2026-02-04T00:00:00"/>
    <s v="MAERSK HERRERA"/>
    <d v="2026-02-06T00:00:00"/>
    <s v="SYRTRANS"/>
    <s v="MAERSK"/>
    <x v="0"/>
    <s v="sí"/>
    <m/>
    <d v="2026-01-29T16:09:58"/>
    <d v="2026-02-02T10:08:39"/>
    <n v="2"/>
    <n v="7.3264120370367891"/>
    <n v="89.978055555489846"/>
    <s v="YES"/>
  </r>
  <r>
    <s v="DSV AIR&amp;SEA SAU"/>
    <s v="MSKU4636824"/>
    <d v="2026-02-04T00:00:00"/>
    <s v="MAERSK HERRERA"/>
    <d v="2026-02-06T00:00:00"/>
    <s v="SYRTRANS"/>
    <s v="MAERSK"/>
    <x v="0"/>
    <s v="sí"/>
    <m/>
    <d v="2026-01-29T16:09:59"/>
    <d v="2026-02-02T10:08:40"/>
    <n v="2"/>
    <n v="7.3264004629600095"/>
    <n v="89.978055555489846"/>
    <s v="YES"/>
  </r>
  <r>
    <s v="DSV AIR&amp;SEA SAU"/>
    <s v="TCNU2963155"/>
    <d v="2026-02-04T00:00:00"/>
    <s v="MAERSK HERRERA"/>
    <d v="2026-02-06T00:00:00"/>
    <s v="SYRTRANS"/>
    <s v="MAERSK"/>
    <x v="0"/>
    <s v="sí"/>
    <m/>
    <d v="2026-01-29T16:09:59"/>
    <d v="2026-02-02T10:10:56"/>
    <n v="2"/>
    <n v="7.3264004629600095"/>
    <n v="90.015833333192859"/>
    <s v="YES"/>
  </r>
  <r>
    <s v="DSV AIR&amp;SEA SAU"/>
    <s v="TEMU6108282"/>
    <d v="2026-02-04T00:00:00"/>
    <s v="MAERSK HERRERA"/>
    <d v="2026-02-09T00:00:00"/>
    <s v="SYRTRANS"/>
    <s v="MAERSK"/>
    <x v="0"/>
    <s v="sí"/>
    <m/>
    <d v="2026-01-29T16:09:59"/>
    <d v="2026-02-02T10:16:20"/>
    <n v="2"/>
    <n v="10.326400462960009"/>
    <n v="90.105833333276678"/>
    <s v="YES"/>
  </r>
  <r>
    <s v="DSV AIR&amp;SEA SAU"/>
    <s v="TEMU8884449"/>
    <d v="2026-02-04T00:00:00"/>
    <s v="MAERSK HERRERA"/>
    <d v="2026-02-06T00:00:00"/>
    <s v="SYRTRANS"/>
    <s v="MAERSK"/>
    <x v="0"/>
    <s v="sí"/>
    <m/>
    <d v="2026-01-29T16:09:59"/>
    <d v="2026-02-02T10:11:39"/>
    <n v="2"/>
    <n v="7.3264004629600095"/>
    <n v="90.027777777635492"/>
    <s v="YES"/>
  </r>
  <r>
    <s v="DSV AIR&amp;SEA SAU"/>
    <s v="UACU8575164"/>
    <d v="2026-02-04T00:00:00"/>
    <s v="MAERSK HERRERA"/>
    <d v="2026-02-06T00:00:00"/>
    <s v="SYRTRANS"/>
    <s v="HAPAG"/>
    <x v="0"/>
    <s v="sí"/>
    <m/>
    <d v="2026-01-29T16:09:59"/>
    <d v="2026-02-02T10:11:39"/>
    <n v="2"/>
    <n v="7.3264004629600095"/>
    <n v="90.027777777635492"/>
    <s v="YES"/>
  </r>
  <r>
    <s v="EFL PAKISTAN (PRIVATE) LIMITED"/>
    <s v="MRKU5103047"/>
    <d v="2026-01-28T00:00:00"/>
    <s v="MAERSK CLEVELAND"/>
    <d v="2026-02-02T00:00:00"/>
    <s v="SYRTRANS"/>
    <s v="MAERSK"/>
    <x v="0"/>
    <s v="sí"/>
    <m/>
    <d v="2026-01-30T08:59:24"/>
    <d v="2026-01-30T09:19:46"/>
    <n v="2"/>
    <n v="2.62541666666948"/>
    <n v="0.33944444451481104"/>
    <s v="YES"/>
  </r>
  <r>
    <s v="DAMCO SPAIN, S.L."/>
    <s v="MCLU4055087"/>
    <d v="2026-01-30T00:00:00"/>
    <s v="JOANNA BORCHARD"/>
    <d v="2026-02-03T00:00:00"/>
    <s v="SYRTRANS"/>
    <s v="BORCHARD"/>
    <x v="1"/>
    <s v="sí"/>
    <m/>
    <d v="2026-01-30T09:04:01"/>
    <d v="2026-01-30T09:22:52"/>
    <n v="2"/>
    <n v="3.62221064815094"/>
    <n v="0.31416666676523164"/>
    <s v="YES"/>
  </r>
  <r>
    <s v="DAMCO SPAIN, S.L."/>
    <s v="CAIU8268840"/>
    <d v="2026-02-04T00:00:00"/>
    <s v="MAERSK HERRERA"/>
    <d v="2026-02-05T12:00:00"/>
    <s v="ARGO"/>
    <s v="MAERSK"/>
    <x v="0"/>
    <s v="sí"/>
    <m/>
    <d v="2026-01-30T09:44:41"/>
    <d v="2026-01-30T10:50:22"/>
    <n v="2"/>
    <n v="6.0939699074078817"/>
    <n v="1.0947222223039716"/>
    <s v="YES"/>
  </r>
  <r>
    <s v="DAMCO SPAIN, S.L."/>
    <s v="HASU4130014"/>
    <d v="2026-02-04T00:00:00"/>
    <s v="MAERSK HERRERA"/>
    <d v="2026-02-05T12:00:00"/>
    <s v="ARGO"/>
    <s v="MAERSK"/>
    <x v="0"/>
    <s v="sí"/>
    <m/>
    <d v="2026-01-30T09:44:41"/>
    <d v="2026-01-30T10:50:23"/>
    <n v="2"/>
    <n v="6.0939699074078817"/>
    <n v="1.0949999999720603"/>
    <s v="YES"/>
  </r>
  <r>
    <s v="DAMCO SPAIN, S.L."/>
    <s v="MRKU3204892"/>
    <d v="2026-02-04T00:00:00"/>
    <s v="MAERSK HERRERA"/>
    <d v="2026-02-06T12:00:00"/>
    <s v="ARGO"/>
    <s v="MAERSK"/>
    <x v="0"/>
    <s v="sí"/>
    <m/>
    <d v="2026-01-30T09:44:41"/>
    <d v="2026-02-02T10:13:13"/>
    <n v="2"/>
    <n v="7.0939699074078817"/>
    <n v="72.475555555487517"/>
    <s v="YES"/>
  </r>
  <r>
    <s v="COMDITEL SA"/>
    <s v="MRSU4594437 "/>
    <d v="2026-01-28T00:00:00"/>
    <s v="MAERSK CLEVELAND"/>
    <d v="2026-02-04T00:00:00"/>
    <s v="SYRTRANS"/>
    <s v="MAERSK"/>
    <x v="0"/>
    <s v="sí"/>
    <m/>
    <d v="2026-01-30T12:35:40"/>
    <d v="2026-01-30T14:12:40"/>
    <n v="2"/>
    <n v="4.4752314814832062"/>
    <n v="1.6166666666977108"/>
    <s v="YES"/>
  </r>
  <r>
    <s v="DAMCO SPAIN, S.L."/>
    <s v="MCLU5088249"/>
    <d v="2026-01-30T00:00:00"/>
    <s v="JOANNA BORCHARD"/>
    <d v="2026-02-03T00:00:00"/>
    <s v="SYRTRANS"/>
    <s v="BORCHARD"/>
    <x v="1"/>
    <s v="sí"/>
    <m/>
    <d v="2026-02-02T09:45:40"/>
    <d v="2026-02-02T09:46:24"/>
    <n v="2"/>
    <n v="0.59328703703795327"/>
    <n v="1.2222222285345197E-2"/>
    <s v="NO"/>
  </r>
  <r>
    <s v="DAMCO SPAIN, S.L."/>
    <s v="FCIU7486790"/>
    <d v="2026-01-30T00:00:00"/>
    <s v="BANGKOK MAERSK"/>
    <d v="2026-02-03T00:00:00"/>
    <s v="TET"/>
    <s v="HAPAG"/>
    <x v="1"/>
    <s v="sí"/>
    <m/>
    <d v="2026-02-02T09:56:41"/>
    <d v="2026-02-02T10:04:44"/>
    <n v="2"/>
    <n v="0.58563657407648861"/>
    <n v="0.13416666677221656"/>
    <s v="NO"/>
  </r>
  <r>
    <s v="DAMCO SPAIN, S.L."/>
    <s v="HAMU3208158"/>
    <d v="2026-01-30T00:00:00"/>
    <s v="BANGKOK MAERSK"/>
    <d v="2026-02-03T00:00:00"/>
    <s v="TET"/>
    <s v="HAPAG"/>
    <x v="1"/>
    <s v="sí"/>
    <m/>
    <d v="2026-02-02T09:56:50"/>
    <d v="2026-02-02T10:04:46"/>
    <n v="2"/>
    <n v="0.58553240740729962"/>
    <n v="0.13222222222248092"/>
    <s v="NO"/>
  </r>
  <r>
    <s v="TRANS SESE SL"/>
    <s v="CAJU5143782"/>
    <d v="2026-01-28T00:00:00"/>
    <s v="ELISABETH P. "/>
    <d v="2026-02-06T00:00:00"/>
    <s v="SYRTRANS"/>
    <s v="MAERSK"/>
    <x v="1"/>
    <s v="sí"/>
    <m/>
    <d v="2026-02-02T16:14:50"/>
    <d v="2026-02-03T09:57:39"/>
    <n v="2"/>
    <n v="3.32303240741021"/>
    <n v="17.713611111219507"/>
    <s v="YES"/>
  </r>
  <r>
    <s v="EFL PAKISTAN (PRIVATE) LIMITED"/>
    <s v="SUDU6749192"/>
    <d v="2026-02-04T00:00:00"/>
    <s v="MAERSK HERRERA"/>
    <d v="2026-02-05T00:00:00"/>
    <s v="APM"/>
    <s v="MAERSK"/>
    <x v="0"/>
    <s v="sí"/>
    <s v="TREN"/>
    <d v="2026-02-03T09:27:02"/>
    <d v="2026-02-03T09:31:05"/>
    <n v="2"/>
    <n v="1.6062268518508063"/>
    <n v="6.7499999888241291E-2"/>
    <s v="NO"/>
  </r>
  <r>
    <s v="EFL PAKISTAN (PRIVATE) LIMITED"/>
    <s v="TCKU7282381"/>
    <d v="2026-02-04T00:00:00"/>
    <s v="MAERSK HERRERA"/>
    <d v="2026-02-05T00:00:00"/>
    <s v="APM"/>
    <s v="MAERSK"/>
    <x v="0"/>
    <s v="sí"/>
    <s v="TREN"/>
    <d v="2026-02-03T09:27:13"/>
    <d v="2026-02-03T09:31:06"/>
    <n v="2"/>
    <n v="1.6060995370353339"/>
    <n v="6.4722222159616649E-2"/>
    <s v="NO"/>
  </r>
  <r>
    <s v="EFL PAKISTAN (PRIVATE) LIMITED"/>
    <s v="MSKU1696162"/>
    <d v="2026-02-04T00:00:00"/>
    <s v="MAERSK HERRERA"/>
    <d v="2026-02-05T00:00:00"/>
    <s v="APM"/>
    <s v="MAERSK"/>
    <x v="0"/>
    <s v="sí"/>
    <s v="TREN"/>
    <d v="2026-02-03T09:27:33"/>
    <d v="2026-02-03T09:31:47"/>
    <n v="2"/>
    <n v="1.6058680555579485"/>
    <n v="7.0555555634200573E-2"/>
    <s v="NO"/>
  </r>
  <r>
    <s v="EFL PAKISTAN (PRIVATE) LIMITED"/>
    <s v="MRSU4067919"/>
    <d v="2026-02-04T00:00:00"/>
    <s v="MAERSK HERRERA"/>
    <d v="2026-02-05T00:00:00"/>
    <s v="APM"/>
    <s v="MAERSK"/>
    <x v="0"/>
    <s v="sí"/>
    <s v="TREN"/>
    <d v="2026-02-03T09:27:38"/>
    <d v="2026-02-03T09:32:11"/>
    <n v="2"/>
    <n v="1.6058101851886022"/>
    <n v="7.5833333423361182E-2"/>
    <s v="NO"/>
  </r>
  <r>
    <s v="EFL PAKISTAN (PRIVATE) LIMITED"/>
    <s v="MRKU5639894"/>
    <d v="2026-02-04T00:00:00"/>
    <s v="MAERSK HERRERA"/>
    <d v="2026-02-05T00:00:00"/>
    <s v="APM"/>
    <s v="MAERSK"/>
    <x v="0"/>
    <s v="sí"/>
    <s v="TREN"/>
    <d v="2026-02-03T09:27:43"/>
    <d v="2026-02-03T09:32:38"/>
    <n v="2"/>
    <n v="1.6057523148119799"/>
    <n v="8.1944444391410798E-2"/>
    <s v="NO"/>
  </r>
  <r>
    <s v="EFL PAKISTAN (PRIVATE) LIMITED"/>
    <s v="HASU5068289"/>
    <d v="2026-02-04T00:00:00"/>
    <s v="MAERSK HERRERA"/>
    <d v="2026-02-05T00:00:00"/>
    <s v="APM"/>
    <s v="MAERSK"/>
    <x v="0"/>
    <s v="sí"/>
    <s v="TREN"/>
    <d v="2026-02-03T09:27:48"/>
    <d v="2026-02-03T09:33:08"/>
    <n v="2"/>
    <n v="1.6056944444426335"/>
    <n v="8.8888888887595385E-2"/>
    <s v="NO"/>
  </r>
  <r>
    <s v="DSV AIR&amp;SEA SAU"/>
    <s v="CIPU5178501"/>
    <d v="2026-02-05T00:00:00"/>
    <s v="MAERSK HERRERA"/>
    <d v="2026-02-05T00:00:00"/>
    <s v="TET"/>
    <s v="MAERSK"/>
    <x v="0"/>
    <s v="sí"/>
    <m/>
    <d v="2026-02-03T10:14:09"/>
    <d v="2026-02-03T11:14:58"/>
    <n v="2"/>
    <n v="1.5735069444417604"/>
    <n v="1.0136111110914499"/>
    <s v="NO"/>
  </r>
  <r>
    <s v="DSV AIR&amp;SEA SAU"/>
    <s v="MSKU4676703"/>
    <d v="2026-02-05T00:00:00"/>
    <s v="MAERSK HERRERA"/>
    <d v="2026-02-05T00:00:00"/>
    <s v="TET"/>
    <s v="MAERSK"/>
    <x v="0"/>
    <s v="sí"/>
    <m/>
    <d v="2026-02-03T10:14:25"/>
    <d v="2026-02-03T11:14:58"/>
    <n v="2"/>
    <n v="1.5733217592569417"/>
    <n v="1.0091666666558012"/>
    <s v="NO"/>
  </r>
  <r>
    <s v="DSV AIR&amp;SEA SAU"/>
    <s v="CAIU8913029"/>
    <d v="2026-02-05T00:00:00"/>
    <s v="MAERSK HERRERA"/>
    <d v="2026-02-05T00:00:00"/>
    <s v="TET"/>
    <s v="MAERSK"/>
    <x v="0"/>
    <s v="sí"/>
    <m/>
    <d v="2026-02-03T10:14:36"/>
    <d v="2026-02-03T11:14:58"/>
    <n v="2"/>
    <n v="1.5731944444414694"/>
    <n v="1.0061111110844649"/>
    <s v="NO"/>
  </r>
  <r>
    <s v="TRANS SESE SL"/>
    <s v="GAOU7319752"/>
    <d v="2026-01-29T00:00:00"/>
    <s v="ANTIBES EXPRESS"/>
    <d v="2026-02-05T00:00:00"/>
    <s v="SYRTRANS"/>
    <s v="MAERSK"/>
    <x v="0"/>
    <s v="sí"/>
    <m/>
    <d v="2026-02-03T11:24:45"/>
    <d v="2026-02-03T12:04:59"/>
    <n v="2"/>
    <n v="1.5244791666700621"/>
    <n v="0.67055555566912517"/>
    <s v="NO"/>
  </r>
  <r>
    <s v="EFL PAKISTAN (PRIVATE) LIMITED"/>
    <s v="MRSU4578523"/>
    <d v="2026-02-04T00:00:00"/>
    <s v="MAERSK HERRERA"/>
    <d v="2026-02-06T00:00:00"/>
    <s v="SYRTRANS"/>
    <s v="MAERSK"/>
    <x v="0"/>
    <s v="sí"/>
    <m/>
    <d v="2026-02-03T12:00:09"/>
    <d v="2026-02-03T12:05:35"/>
    <n v="2"/>
    <n v="2.499895833330811"/>
    <n v="9.0555555419996381E-2"/>
    <s v="YES"/>
  </r>
  <r>
    <s v="DSV AIR&amp;SEA SAU"/>
    <s v="MAEU9207423"/>
    <d v="2026-02-04T00:00:00"/>
    <s v="MAERSK HERRERA"/>
    <d v="2026-02-06T00:00:00"/>
    <s v="SYRTRANS"/>
    <s v="MAERSK"/>
    <x v="0"/>
    <s v="sí"/>
    <m/>
    <d v="2026-02-03T12:00:09"/>
    <d v="2026-02-03T14:48:31"/>
    <n v="2"/>
    <n v="2.499895833330811"/>
    <n v="2.8061111110146157"/>
    <s v="YES"/>
  </r>
  <r>
    <s v="DSV AIR&amp;SEA SAU"/>
    <s v="MSKU4596130"/>
    <d v="2026-02-04T00:00:00"/>
    <s v="MAERSK HERRERA"/>
    <d v="2026-02-07T00:00:00"/>
    <s v="SYRTRANS"/>
    <s v="MAERSK"/>
    <x v="0"/>
    <s v="sí"/>
    <m/>
    <d v="2026-02-03T12:00:09"/>
    <d v="2026-02-03T14:48:32"/>
    <n v="2"/>
    <n v="3.499895833330811"/>
    <n v="2.8063888888573274"/>
    <s v="YES"/>
  </r>
  <r>
    <s v="DSV AIR&amp;SEA SAU"/>
    <s v="MSKU4682516"/>
    <d v="2026-02-04T00:00:00"/>
    <s v="MAERSK HERRERA"/>
    <d v="2026-02-06T00:00:00"/>
    <s v="SYRTRANS"/>
    <s v="MAERSK"/>
    <x v="0"/>
    <s v="sí"/>
    <m/>
    <d v="2026-02-03T12:00:09"/>
    <d v="2026-02-03T14:48:32"/>
    <n v="2"/>
    <n v="2.499895833330811"/>
    <n v="2.8063888888573274"/>
    <s v="YES"/>
  </r>
  <r>
    <s v="EFL PAKISTAN (PRIVATE) LIMITED"/>
    <s v="MRKU3235039"/>
    <d v="2026-02-04T00:00:00"/>
    <s v="MAERSK HERRERA"/>
    <d v="2026-02-09T00:00:00"/>
    <s v="SYRTRANS"/>
    <s v="MAERSK"/>
    <x v="0"/>
    <s v="sí"/>
    <m/>
    <d v="2026-02-03T12:00:09"/>
    <d v="2026-02-03T14:51:06"/>
    <n v="2"/>
    <n v="5.499895833330811"/>
    <n v="2.8491666666814126"/>
    <s v="YES"/>
  </r>
  <r>
    <s v="EFL PAKISTAN (PRIVATE) LIMITED"/>
    <s v="MRKU3925902"/>
    <d v="2026-02-04T00:00:00"/>
    <s v="MAERSK HERRERA"/>
    <d v="2026-02-06T00:00:00"/>
    <s v="SYRTRANS"/>
    <s v="MAERSK"/>
    <x v="0"/>
    <s v="sí"/>
    <m/>
    <d v="2026-02-03T12:00:09"/>
    <d v="2026-02-03T15:03:56"/>
    <n v="2"/>
    <n v="2.499895833330811"/>
    <n v="3.0630555554525927"/>
    <s v="YES"/>
  </r>
  <r>
    <s v="EFL PAKISTAN (PRIVATE) LIMITED"/>
    <s v="MSKU8716110"/>
    <d v="2026-02-04T00:00:00"/>
    <s v="MAERSK HERRERA"/>
    <d v="2026-02-09T00:00:00"/>
    <s v="SYRTRANS"/>
    <s v="MAERSK"/>
    <x v="0"/>
    <s v="sí"/>
    <m/>
    <d v="2026-02-03T12:00:09"/>
    <d v="2026-02-03T16:29:46"/>
    <n v="2"/>
    <n v="5.499895833330811"/>
    <n v="4.4936111110146157"/>
    <s v="YES"/>
  </r>
  <r>
    <s v="EFL PAKISTAN (PRIVATE) LIMITED"/>
    <s v="GCXU5542352"/>
    <d v="2026-02-04T00:00:00"/>
    <s v="MAERSK HERRERA"/>
    <d v="2026-02-06T00:00:00"/>
    <s v="SYRTRANS"/>
    <s v="MAERSK"/>
    <x v="0"/>
    <s v="sí"/>
    <m/>
    <d v="2026-02-03T12:00:09"/>
    <d v="2026-02-03T14:50:20"/>
    <n v="2"/>
    <n v="2.499895833330811"/>
    <n v="2.8363888888852671"/>
    <s v="YES"/>
  </r>
  <r>
    <s v="EFL PAKISTAN (PRIVATE) LIMITED"/>
    <s v="MRSU6409878"/>
    <d v="2026-02-04T00:00:00"/>
    <s v="MAERSK HERRERA"/>
    <d v="2026-02-09T00:00:00"/>
    <s v="SYRTRANS"/>
    <s v="MAERSK"/>
    <x v="0"/>
    <s v="sí"/>
    <m/>
    <d v="2026-02-03T12:00:09"/>
    <d v="2026-02-03T14:51:08"/>
    <n v="2"/>
    <n v="5.499895833330811"/>
    <n v="2.8497222221922129"/>
    <s v="YES"/>
  </r>
  <r>
    <s v="EFL PAKISTAN (PRIVATE) LIMITED"/>
    <s v="MSKU1422752"/>
    <d v="2026-02-04T00:00:00"/>
    <s v="MAERSK HERRERA"/>
    <d v="2026-02-06T00:00:00"/>
    <s v="SYRTRANS"/>
    <s v="MAERSK"/>
    <x v="0"/>
    <s v="sí"/>
    <m/>
    <d v="2026-02-03T12:00:09"/>
    <d v="2026-02-04T10:19:18"/>
    <n v="2"/>
    <n v="2.499895833330811"/>
    <n v="22.319166666653473"/>
    <s v="NO"/>
  </r>
  <r>
    <s v="DSV AIR&amp;SEA SAU"/>
    <s v="MSKU4798785"/>
    <d v="2026-02-04T00:00:00"/>
    <s v="MAERSK HERRERA"/>
    <d v="2026-02-07T00:00:00"/>
    <s v="SYRTRANS"/>
    <s v="MAERSK"/>
    <x v="0"/>
    <s v="sí"/>
    <m/>
    <d v="2026-02-03T12:00:09"/>
    <d v="2026-02-03T14:48:33"/>
    <n v="2"/>
    <n v="3.499895833330811"/>
    <n v="2.8066666665254161"/>
    <s v="YES"/>
  </r>
  <r>
    <s v="EFL PAKISTAN (PRIVATE) LIMITED"/>
    <s v="MRKU5999083"/>
    <d v="2026-02-04T00:00:00"/>
    <s v="MAERSK HERRERA"/>
    <d v="2026-02-07T00:00:00"/>
    <s v="SYRTRANS"/>
    <s v="MAERSK"/>
    <x v="0"/>
    <s v="sí"/>
    <m/>
    <d v="2026-02-03T12:00:09"/>
    <d v="2026-02-03T16:25:54"/>
    <n v="2"/>
    <n v="3.499895833330811"/>
    <n v="4.4291666665230878"/>
    <s v="YES"/>
  </r>
  <r>
    <s v="EFL PAKISTAN (PRIVATE) LIMITED"/>
    <s v="MSKU1025170"/>
    <d v="2026-02-04T00:00:00"/>
    <s v="MAERSK HERRERA"/>
    <d v="2026-02-07T00:00:00"/>
    <s v="SYRTRANS"/>
    <s v="MAERSK"/>
    <x v="0"/>
    <s v="sí"/>
    <m/>
    <d v="2026-02-03T12:00:09"/>
    <d v="2026-02-04T10:25:44"/>
    <n v="2"/>
    <n v="3.499895833330811"/>
    <n v="22.426388888794463"/>
    <s v="YES"/>
  </r>
  <r>
    <s v="EFL PAKISTAN (PRIVATE) LIMITED"/>
    <s v="MRSU3788079"/>
    <d v="2026-02-04T00:00:00"/>
    <s v="MAERSK HERRERA"/>
    <d v="2026-02-07T00:00:00"/>
    <s v="SYRTRANS"/>
    <s v="MAERSK"/>
    <x v="0"/>
    <s v="sí"/>
    <m/>
    <d v="2026-02-03T12:00:09"/>
    <d v="2026-02-03T16:26:30"/>
    <n v="2"/>
    <n v="3.499895833330811"/>
    <n v="4.4391666665906087"/>
    <s v="YES"/>
  </r>
  <r>
    <s v="EFL PAKISTAN (PRIVATE) LIMITED"/>
    <s v="SUDU8553819"/>
    <d v="2026-02-04T00:00:00"/>
    <s v="MAERSK HERRERA"/>
    <d v="2026-02-07T00:00:00"/>
    <s v="SYRTRANS"/>
    <s v="MAERSK"/>
    <x v="0"/>
    <s v="sí"/>
    <m/>
    <d v="2026-02-03T12:00:09"/>
    <d v="2026-02-03T15:02:01"/>
    <n v="2"/>
    <n v="3.499895833330811"/>
    <n v="3.0311111110495403"/>
    <s v="YES"/>
  </r>
  <r>
    <s v="EFL PAKISTAN (PRIVATE) LIMITED"/>
    <s v="MIEU3030804"/>
    <d v="2026-02-04T00:00:00"/>
    <s v="MAERSK HERRERA"/>
    <d v="2026-02-07T00:00:00"/>
    <s v="SYRTRANS"/>
    <s v="MAERSK"/>
    <x v="0"/>
    <s v="sí"/>
    <m/>
    <d v="2026-02-03T12:00:09"/>
    <d v="2026-02-03T15:02:02"/>
    <n v="2"/>
    <n v="3.499895833330811"/>
    <n v="3.031388888892252"/>
    <s v="YES"/>
  </r>
  <r>
    <s v="EFL PAKISTAN (PRIVATE) LIMITED"/>
    <s v="MRKU2018173"/>
    <d v="2026-02-04T00:00:00"/>
    <s v="MAERSK HERRERA"/>
    <d v="2026-02-06T00:00:00"/>
    <s v="SYRTRANS"/>
    <s v="MAERSK"/>
    <x v="0"/>
    <s v="sí"/>
    <m/>
    <d v="2026-02-03T12:00:09"/>
    <d v="2026-02-03T15:02:03"/>
    <n v="2"/>
    <n v="2.499895833330811"/>
    <n v="3.0316666665603407"/>
    <s v="YES"/>
  </r>
  <r>
    <s v="EFL PAKISTAN (PRIVATE) LIMITED"/>
    <s v="MSKU0233902"/>
    <d v="2026-02-04T00:00:00"/>
    <s v="MAERSK HERRERA"/>
    <d v="2026-02-09T00:00:00"/>
    <s v="SYRTRANS"/>
    <s v="MAERSK"/>
    <x v="0"/>
    <s v="sí"/>
    <m/>
    <d v="2026-02-03T12:00:09"/>
    <d v="2026-02-04T10:27:02"/>
    <n v="2"/>
    <n v="5.499895833330811"/>
    <n v="22.448055555461906"/>
    <s v="YES"/>
  </r>
  <r>
    <s v="EFL PAKISTAN (PRIVATE) LIMITED"/>
    <s v="MSKU1285182"/>
    <d v="2026-02-04T00:00:00"/>
    <s v="MAERSK HERRERA"/>
    <d v="2026-02-06T00:00:00"/>
    <s v="SYRTRANS"/>
    <s v="MAERSK"/>
    <x v="0"/>
    <s v="sí"/>
    <m/>
    <d v="2026-02-03T12:00:09"/>
    <d v="2026-02-03T15:02:03"/>
    <n v="2"/>
    <n v="2.499895833330811"/>
    <n v="3.0316666665603407"/>
    <s v="YES"/>
  </r>
  <r>
    <s v="EFL PAKISTAN (PRIVATE) LIMITED"/>
    <s v="TRHU8284936"/>
    <d v="2026-02-04T00:00:00"/>
    <s v="MAERSK HERRERA"/>
    <d v="2026-02-06T00:00:00"/>
    <s v="SYRTRANS"/>
    <s v="MAERSK"/>
    <x v="0"/>
    <s v="sí"/>
    <m/>
    <d v="2026-02-03T12:00:09"/>
    <d v="2026-02-03T15:04:52"/>
    <n v="2"/>
    <n v="2.499895833330811"/>
    <n v="3.0786111109773628"/>
    <s v="YES"/>
  </r>
  <r>
    <s v="EFL PAKISTAN (PRIVATE) LIMITED"/>
    <s v="CAAU4662196"/>
    <d v="2026-02-04T00:00:00"/>
    <s v="MAERSK HERRERA"/>
    <d v="2026-02-06T00:00:00"/>
    <s v="SYRTRANS"/>
    <s v="MAERSK"/>
    <x v="0"/>
    <s v="sí"/>
    <m/>
    <d v="2026-02-03T12:00:09"/>
    <d v="2026-02-03T15:05:28"/>
    <n v="2"/>
    <n v="2.499895833330811"/>
    <n v="3.0886111110448837"/>
    <s v="YES"/>
  </r>
  <r>
    <s v="EFL PAKISTAN (PRIVATE) LIMITED"/>
    <s v="CAAU8881649"/>
    <d v="2026-02-04T00:00:00"/>
    <s v="MAERSK HERRERA"/>
    <d v="2026-02-06T00:00:00"/>
    <s v="SYRTRANS"/>
    <s v="MAERSK"/>
    <x v="0"/>
    <s v="sí"/>
    <m/>
    <d v="2026-02-03T12:00:09"/>
    <d v="2026-02-03T15:05:59"/>
    <n v="2"/>
    <n v="2.499895833330811"/>
    <n v="3.0972222222480923"/>
    <s v="YES"/>
  </r>
  <r>
    <s v="DSV AIR&amp;SEA SAU"/>
    <s v="MRKU5921911"/>
    <d v="2026-02-04T00:00:00"/>
    <s v="MAERSK HERRERA"/>
    <d v="2026-02-06T00:00:00"/>
    <s v="SYRTRANS"/>
    <s v="MAERSK"/>
    <x v="0"/>
    <s v="sí"/>
    <m/>
    <d v="2026-02-03T12:00:09"/>
    <d v="2026-02-03T15:06:41"/>
    <n v="2"/>
    <n v="2.499895833330811"/>
    <n v="3.1088888888480142"/>
    <s v="YES"/>
  </r>
  <r>
    <s v="DSV AIR&amp;SEA SAU"/>
    <s v="TRHU2176024"/>
    <d v="2026-02-04T00:00:00"/>
    <s v="MAERSK HERRERA"/>
    <d v="2026-02-06T00:00:00"/>
    <s v="SYRTRANS"/>
    <s v="MAERSK"/>
    <x v="0"/>
    <s v="sí"/>
    <m/>
    <d v="2026-02-03T12:00:09"/>
    <d v="2026-02-03T15:11:09"/>
    <n v="2"/>
    <n v="2.499895833330811"/>
    <n v="3.1833333332324401"/>
    <s v="YES"/>
  </r>
  <r>
    <s v="DSV AIR&amp;SEA SAU"/>
    <s v="UETU8007657"/>
    <d v="2026-02-04T00:00:00"/>
    <s v="MAERSK HERRERA"/>
    <d v="2026-02-06T00:00:00"/>
    <s v="SYRTRANS"/>
    <s v="MAERSK"/>
    <x v="0"/>
    <s v="sí"/>
    <m/>
    <d v="2026-02-03T12:00:09"/>
    <d v="2026-02-03T15:11:09"/>
    <n v="2"/>
    <n v="2.499895833330811"/>
    <n v="3.1833333332324401"/>
    <s v="YES"/>
  </r>
  <r>
    <s v="EFL PAKISTAN (PRIVATE) LIMITED"/>
    <s v="TCNU1347005"/>
    <d v="2026-02-04T00:00:00"/>
    <s v="MAERSK HERRERA"/>
    <d v="2026-02-07T00:00:00"/>
    <s v="SYRTRANS"/>
    <s v="MAERSK"/>
    <x v="0"/>
    <s v="sí"/>
    <m/>
    <d v="2026-02-03T12:00:09"/>
    <d v="2026-02-03T16:27:15"/>
    <n v="2"/>
    <n v="3.499895833330811"/>
    <n v="4.4516666665440425"/>
    <s v="YES"/>
  </r>
  <r>
    <s v="EFL PAKISTAN (PRIVATE) LIMITED"/>
    <s v="TCKU7317997"/>
    <d v="2026-02-04T00:00:00"/>
    <s v="MAERSK HERRERA"/>
    <d v="2026-02-06T00:00:00"/>
    <s v="SYRTRANS"/>
    <s v="MAERSK"/>
    <x v="0"/>
    <s v="sí"/>
    <m/>
    <d v="2026-02-03T12:00:09"/>
    <d v="2026-02-03T15:11:45"/>
    <n v="2"/>
    <n v="2.499895833330811"/>
    <n v="3.1933333332999609"/>
    <s v="YES"/>
  </r>
  <r>
    <s v="EFL PAKISTAN (PRIVATE) LIMITED"/>
    <s v="MRKU8003479"/>
    <d v="2026-02-04T00:00:00"/>
    <s v="MAERSK HERRERA"/>
    <d v="2026-02-06T00:00:00"/>
    <s v="SYRTRANS"/>
    <s v="MAERSK"/>
    <x v="0"/>
    <s v="sí"/>
    <m/>
    <d v="2026-02-03T12:00:09"/>
    <d v="2026-02-03T15:12:21"/>
    <n v="2"/>
    <n v="2.499895833330811"/>
    <n v="3.2033333331928588"/>
    <s v="YES"/>
  </r>
  <r>
    <s v="EFL PAKISTAN (PRIVATE) LIMITED"/>
    <s v="MSKU0550342"/>
    <d v="2026-02-04T00:00:00"/>
    <s v="MAERSK HERRERA"/>
    <d v="2026-02-09T00:00:00"/>
    <s v="SYRTRANS"/>
    <s v="MAERSK"/>
    <x v="0"/>
    <s v="sí"/>
    <m/>
    <d v="2026-02-03T12:00:09"/>
    <d v="2026-02-04T10:28:29"/>
    <n v="2"/>
    <n v="5.499895833330811"/>
    <n v="22.472222222189885"/>
    <s v="YES"/>
  </r>
  <r>
    <s v="EFL PAKISTAN (PRIVATE) LIMITED"/>
    <s v="MRSU5791554"/>
    <d v="2026-02-04T00:00:00"/>
    <s v="MAERSK HERRERA"/>
    <d v="2026-02-07T00:00:00"/>
    <s v="SYRTRANS"/>
    <s v="MAERSK"/>
    <x v="0"/>
    <s v="sí"/>
    <m/>
    <d v="2026-02-03T12:00:09"/>
    <d v="2026-02-03T16:28:07"/>
    <n v="2"/>
    <n v="3.499895833330811"/>
    <n v="4.466111111047212"/>
    <s v="YES"/>
  </r>
  <r>
    <s v="EFL PAKISTAN (PRIVATE) LIMITED"/>
    <s v="CAAU7855007"/>
    <d v="2026-02-04T00:00:00"/>
    <s v="MAERSK HERRERA"/>
    <d v="2026-02-07T00:00:00"/>
    <s v="SYRTRANS"/>
    <s v="MAERSK"/>
    <x v="0"/>
    <s v="sí"/>
    <m/>
    <d v="2026-02-03T12:00:09"/>
    <d v="2026-02-03T16:28:52"/>
    <n v="2"/>
    <n v="3.499895833330811"/>
    <n v="4.4786111110006459"/>
    <s v="YES"/>
  </r>
  <r>
    <s v="DAMCO SPAIN, S.L."/>
    <s v="CIPU5211981"/>
    <d v="2026-02-08T00:00:00"/>
    <s v="EUGEN MAERSK"/>
    <d v="2026-02-12T00:00:00"/>
    <s v="APM"/>
    <s v="MAERSK"/>
    <x v="0"/>
    <s v="sí"/>
    <s v="TREN"/>
    <d v="2026-02-04T10:53:21"/>
    <d v="2026-02-04T12:32:26"/>
    <n v="2"/>
    <n v="7.5462847222224809"/>
    <n v="1.6513888888293877"/>
    <s v="YES"/>
  </r>
  <r>
    <s v="DAMCO SPAIN, S.L."/>
    <s v="HAMU1420717"/>
    <d v="2026-02-08T00:00:00"/>
    <s v="EUGEN MAERSK"/>
    <d v="2026-02-19T00:00:00"/>
    <s v="SYRTRANS"/>
    <s v="HAPAG"/>
    <x v="0"/>
    <s v="sí"/>
    <m/>
    <d v="2026-02-04T10:53:21"/>
    <d v="2026-02-04T12:29:31"/>
    <n v="2"/>
    <n v="14.546284722222481"/>
    <n v="1.6027777777053416"/>
    <s v="YES"/>
  </r>
  <r>
    <s v="DAMCO SPAIN, S.L."/>
    <s v="HASU4809155"/>
    <d v="2026-02-08T00:00:00"/>
    <s v="EUGEN MAERSK"/>
    <d v="2026-02-12T00:00:00"/>
    <s v="APM"/>
    <s v="MAERSK"/>
    <x v="0"/>
    <s v="sí"/>
    <s v="TREN"/>
    <d v="2026-02-04T10:53:21"/>
    <d v="2026-02-04T12:32:27"/>
    <n v="2"/>
    <n v="7.5462847222224809"/>
    <n v="1.6516666666720994"/>
    <s v="YES"/>
  </r>
  <r>
    <s v="DSV AIR&amp;SEA SAU"/>
    <s v="HASU4885561"/>
    <d v="2026-02-08T00:00:00"/>
    <s v="EUGEN MAERSK"/>
    <d v="2026-02-12T00:00:00"/>
    <s v="APM"/>
    <s v="MAERSK"/>
    <x v="0"/>
    <s v="sí"/>
    <s v="TREN"/>
    <d v="2026-02-04T10:53:21"/>
    <d v="2026-02-04T12:33:45"/>
    <n v="2"/>
    <n v="7.5462847222224809"/>
    <n v="1.6733333333395422"/>
    <s v="YES"/>
  </r>
  <r>
    <s v="DAMCO SPAIN, S.L."/>
    <s v="HLBU1853954"/>
    <d v="2026-02-08T00:00:00"/>
    <s v="EUGEN MAERSK"/>
    <d v="2026-02-12T00:00:00"/>
    <s v="SYRTRANS"/>
    <s v="HAPAG"/>
    <x v="0"/>
    <s v="sí"/>
    <m/>
    <d v="2026-02-04T10:53:21"/>
    <d v="2026-02-04T12:30:01"/>
    <n v="2"/>
    <n v="7.5462847222224809"/>
    <n v="1.6111111110658385"/>
    <s v="YES"/>
  </r>
  <r>
    <s v="DAMCO SPAIN, S.L."/>
    <s v="HLXU1054718"/>
    <d v="2026-02-08T00:00:00"/>
    <s v="EUGEN MAERSK"/>
    <d v="2026-02-12T00:00:00"/>
    <s v="SYRTRANS"/>
    <s v="HAPAG"/>
    <x v="0"/>
    <s v="sí"/>
    <m/>
    <d v="2026-02-04T10:53:21"/>
    <d v="2026-02-04T12:30:35"/>
    <n v="2"/>
    <n v="7.5462847222224809"/>
    <n v="1.620555555622559"/>
    <s v="YES"/>
  </r>
  <r>
    <s v="DAMCO SPAIN, S.L."/>
    <s v="MAEU9176702"/>
    <d v="2026-02-08T00:00:00"/>
    <s v="EUGEN MAERSK"/>
    <d v="2026-02-12T00:00:00"/>
    <s v="APM"/>
    <s v="MAERSK"/>
    <x v="0"/>
    <s v="sí"/>
    <s v="TREN"/>
    <d v="2026-02-04T10:53:21"/>
    <d v="2026-02-04T12:35:49"/>
    <n v="2"/>
    <n v="7.5462847222224809"/>
    <n v="1.7077777778031304"/>
    <s v="YES"/>
  </r>
  <r>
    <s v="DAMCO SPAIN, S.L."/>
    <s v="MAEU9221268"/>
    <d v="2026-02-08T00:00:00"/>
    <s v="EUGEN MAERSK"/>
    <d v="2026-02-12T00:00:00"/>
    <s v="APM"/>
    <s v="MAERSK"/>
    <x v="0"/>
    <s v="sí"/>
    <s v="TREN"/>
    <d v="2026-02-04T10:53:21"/>
    <d v="2026-02-04T12:38:36"/>
    <n v="2"/>
    <n v="7.5462847222224809"/>
    <n v="1.7541666667093523"/>
    <s v="YES"/>
  </r>
  <r>
    <s v="DAMCO SPAIN, S.L."/>
    <s v="MRKU0210952"/>
    <d v="2026-02-08T00:00:00"/>
    <s v="EUGEN MAERSK"/>
    <d v="2026-02-12T00:00:00"/>
    <s v="APM"/>
    <s v="MAERSK"/>
    <x v="0"/>
    <s v="sí"/>
    <s v="TREN"/>
    <d v="2026-02-04T10:53:21"/>
    <d v="2026-02-04T13:20:49"/>
    <n v="2"/>
    <n v="7.5462847222224809"/>
    <n v="2.4577777778031304"/>
    <s v="YES"/>
  </r>
  <r>
    <s v="DAMCO SPAIN, S.L."/>
    <s v="MRKU3001642"/>
    <d v="2026-02-08T00:00:00"/>
    <s v="EUGEN MAERSK"/>
    <d v="2026-02-12T00:00:00"/>
    <s v="APM"/>
    <s v="MAERSK"/>
    <x v="0"/>
    <s v="sí"/>
    <s v="TREN"/>
    <d v="2026-02-04T10:53:21"/>
    <d v="2026-02-04T12:32:16"/>
    <n v="2"/>
    <n v="7.5462847222224809"/>
    <n v="1.6486111111007631"/>
    <s v="YES"/>
  </r>
  <r>
    <s v="DSV AIR&amp;SEA SAU"/>
    <s v="MRKU4877774"/>
    <d v="2026-02-08T00:00:00"/>
    <s v="EUGEN MAERSK"/>
    <d v="2026-02-12T00:00:00"/>
    <s v="APM"/>
    <s v="MAERSK"/>
    <x v="0"/>
    <s v="sí"/>
    <s v="TREN"/>
    <d v="2026-02-04T10:53:21"/>
    <d v="2026-02-04T12:41:24"/>
    <n v="2"/>
    <n v="7.5462847222224809"/>
    <n v="1.8008333332836628"/>
    <s v="YES"/>
  </r>
  <r>
    <s v="DAMCO SPAIN, S.L."/>
    <s v="MRKU5016446"/>
    <d v="2026-02-08T00:00:00"/>
    <s v="EUGEN MAERSK"/>
    <d v="2026-02-12T00:00:00"/>
    <s v="APM"/>
    <s v="MAERSK"/>
    <x v="0"/>
    <s v="sí"/>
    <s v="TREN"/>
    <d v="2026-02-04T10:53:21"/>
    <d v="2026-02-04T12:39:23"/>
    <n v="2"/>
    <n v="7.5462847222224809"/>
    <n v="1.7672222221735865"/>
    <s v="YES"/>
  </r>
  <r>
    <s v="DAMCO SPAIN, S.L."/>
    <s v="MRKU9659081"/>
    <d v="2026-02-08T00:00:00"/>
    <s v="EUGEN MAERSK"/>
    <d v="2026-02-12T00:00:00"/>
    <s v="APM"/>
    <s v="MAERSK"/>
    <x v="0"/>
    <s v="sí"/>
    <s v="TREN"/>
    <d v="2026-02-04T10:53:21"/>
    <d v="2026-02-04T12:35:50"/>
    <n v="2"/>
    <n v="7.5462847222224809"/>
    <n v="1.7080555556458421"/>
    <s v="YES"/>
  </r>
  <r>
    <s v="DAMCO SPAIN, S.L."/>
    <s v="MRKU9705633"/>
    <d v="2026-02-08T00:00:00"/>
    <s v="EUGEN MAERSK"/>
    <d v="2026-02-12T00:00:00"/>
    <s v="APM"/>
    <s v="MAERSK"/>
    <x v="0"/>
    <s v="sí"/>
    <s v="TREN"/>
    <d v="2026-02-04T10:53:21"/>
    <d v="2026-02-04T12:42:30"/>
    <n v="2"/>
    <n v="7.5462847222224809"/>
    <n v="1.8191666667116806"/>
    <s v="YES"/>
  </r>
  <r>
    <s v="DSV AIR&amp;SEA SAU"/>
    <s v="MRSU6582667"/>
    <d v="2026-02-08T00:00:00"/>
    <s v="EUGEN MAERSK"/>
    <d v="2026-02-12T00:00:00"/>
    <s v="SYRTRANS"/>
    <s v="MAERSK"/>
    <x v="0"/>
    <s v="sí"/>
    <m/>
    <d v="2026-02-04T10:53:21"/>
    <d v="2026-02-04T12:43:35"/>
    <n v="2"/>
    <n v="7.5462847222224809"/>
    <n v="1.8372222222969867"/>
    <s v="YES"/>
  </r>
  <r>
    <s v="DAMCO SPAIN, S.L."/>
    <s v="MRSU9268813"/>
    <d v="2026-02-08T00:00:00"/>
    <s v="EUGEN MAERSK"/>
    <d v="2026-02-12T00:00:00"/>
    <s v="APM"/>
    <s v="MAERSK"/>
    <x v="0"/>
    <s v="sí"/>
    <s v="TREN"/>
    <d v="2026-02-04T10:53:21"/>
    <d v="2026-02-04T12:35:51"/>
    <n v="2"/>
    <n v="7.5462847222224809"/>
    <n v="1.7083333333139308"/>
    <s v="YES"/>
  </r>
  <r>
    <s v="DAMCO SPAIN, S.L."/>
    <s v="MSKU4655790"/>
    <d v="2026-02-08T00:00:00"/>
    <s v="EUGEN MAERSK"/>
    <d v="2026-02-16T00:00:00"/>
    <s v="SYRTRANS"/>
    <s v="MAERSK"/>
    <x v="0"/>
    <s v="sí"/>
    <m/>
    <d v="2026-02-04T10:53:21"/>
    <d v="2026-02-04T12:35:52"/>
    <n v="2"/>
    <n v="11.546284722222481"/>
    <n v="1.7086111111566424"/>
    <s v="YES"/>
  </r>
  <r>
    <s v="DAMCO SPAIN, S.L."/>
    <s v="MSKU4786629"/>
    <d v="2026-02-08T00:00:00"/>
    <s v="EUGEN MAERSK"/>
    <d v="2026-02-12T00:00:00"/>
    <s v="APM"/>
    <s v="MAERSK"/>
    <x v="0"/>
    <s v="sí"/>
    <s v="TREN"/>
    <d v="2026-02-04T10:53:21"/>
    <d v="2026-02-04T12:35:52"/>
    <n v="2"/>
    <n v="7.5462847222224809"/>
    <n v="1.7086111111566424"/>
    <s v="YES"/>
  </r>
  <r>
    <s v="DAMCO SPAIN, S.L."/>
    <s v="MSKU6633300"/>
    <d v="2026-02-08T00:00:00"/>
    <s v="EUGEN MAERSK"/>
    <d v="2026-02-12T00:00:00"/>
    <s v="APM"/>
    <s v="MAERSK"/>
    <x v="0"/>
    <s v="sí"/>
    <s v="TREN"/>
    <d v="2026-02-04T10:53:21"/>
    <d v="2026-02-04T12:32:18"/>
    <n v="2"/>
    <n v="7.5462847222224809"/>
    <n v="1.6491666666115634"/>
    <s v="YES"/>
  </r>
  <r>
    <s v="DAMCO SPAIN, S.L."/>
    <s v="MSKU8723399"/>
    <d v="2026-02-08T00:00:00"/>
    <s v="EUGEN MAERSK"/>
    <d v="2026-02-12T00:00:00"/>
    <s v="APM"/>
    <s v="MAERSK"/>
    <x v="0"/>
    <s v="sí"/>
    <s v="TREN"/>
    <d v="2026-02-04T10:53:21"/>
    <d v="2026-02-04T12:44:43"/>
    <n v="2"/>
    <n v="7.5462847222224809"/>
    <n v="1.8561111110611819"/>
    <s v="YES"/>
  </r>
  <r>
    <s v="DAMCO SPAIN, S.L."/>
    <s v="SEGU4487236"/>
    <d v="2026-02-08T00:00:00"/>
    <s v="EUGEN MAERSK"/>
    <d v="2026-02-12T00:00:00"/>
    <s v="APM"/>
    <s v="MAERSK"/>
    <x v="0"/>
    <s v="sí"/>
    <s v="TREN"/>
    <d v="2026-02-04T10:53:21"/>
    <d v="2026-02-04T12:42:30"/>
    <n v="2"/>
    <n v="7.5462847222224809"/>
    <n v="1.8191666667116806"/>
    <s v="YES"/>
  </r>
  <r>
    <s v="DAMCO SPAIN, S.L."/>
    <s v="SUDU5331232"/>
    <d v="2026-02-08T00:00:00"/>
    <s v="EUGEN MAERSK"/>
    <d v="2026-02-12T00:00:00"/>
    <s v="APM"/>
    <s v="MAERSK"/>
    <x v="0"/>
    <s v="sí"/>
    <s v="TREN"/>
    <d v="2026-02-04T10:53:22"/>
    <d v="2026-02-04T12:32:19"/>
    <n v="2"/>
    <n v="7.5462731481457013"/>
    <n v="1.6491666666115634"/>
    <s v="YES"/>
  </r>
  <r>
    <s v="DAMCO SPAIN, S.L."/>
    <s v="SUDU8858850"/>
    <d v="2026-02-08T00:00:00"/>
    <s v="EUGEN MAERSK"/>
    <d v="2026-02-12T00:00:00"/>
    <s v="APM"/>
    <s v="MAERSK"/>
    <x v="0"/>
    <s v="sí"/>
    <s v="TREN"/>
    <d v="2026-02-04T10:53:22"/>
    <d v="2026-02-04T12:39:23"/>
    <n v="2"/>
    <n v="7.5462731481457013"/>
    <n v="1.7669444443308748"/>
    <s v="YES"/>
  </r>
  <r>
    <s v="DAMCO SPAIN, S.L."/>
    <s v="TCNU6481043"/>
    <d v="2026-02-08T00:00:00"/>
    <s v="EUGEN MAERSK"/>
    <d v="2026-02-19T00:00:00"/>
    <s v="SYRTRANS"/>
    <s v="HAPAG"/>
    <x v="0"/>
    <s v="sí"/>
    <m/>
    <d v="2026-02-04T10:53:22"/>
    <d v="2026-02-04T12:46:54"/>
    <n v="2"/>
    <n v="14.546273148145701"/>
    <n v="1.8922222222317941"/>
    <s v="YES"/>
  </r>
  <r>
    <s v="DSV AIR&amp;SEA SAU"/>
    <s v="TCNU6992167"/>
    <d v="2026-02-08T00:00:00"/>
    <s v="EUGEN MAERSK"/>
    <d v="2026-02-12T00:00:00"/>
    <s v="APM"/>
    <s v="MAERSK"/>
    <x v="0"/>
    <s v="sí"/>
    <s v="TREN"/>
    <d v="2026-02-04T10:53:22"/>
    <d v="2026-02-04T12:43:35"/>
    <n v="2"/>
    <n v="7.5462731481457013"/>
    <n v="1.8369444444542751"/>
    <s v="YES"/>
  </r>
  <r>
    <s v="DSV AIR&amp;SEA SAU"/>
    <s v="TEMU4466348"/>
    <d v="2026-02-08T00:00:00"/>
    <s v="EUGEN MAERSK"/>
    <d v="2026-02-12T00:00:00"/>
    <s v="APM"/>
    <s v="MAERSK"/>
    <x v="0"/>
    <s v="sí"/>
    <s v="TREN"/>
    <d v="2026-02-04T10:53:22"/>
    <d v="2026-02-04T12:41:24"/>
    <n v="2"/>
    <n v="7.5462731481457013"/>
    <n v="1.8005555554409511"/>
    <s v="YES"/>
  </r>
  <r>
    <s v="DAMCO SPAIN, S.L."/>
    <s v="TEXU1553740"/>
    <d v="2026-02-08T00:00:00"/>
    <s v="EUGEN MAERSK"/>
    <d v="2026-02-12T00:00:00"/>
    <s v="APM"/>
    <s v="MAERSK"/>
    <x v="0"/>
    <s v="sí"/>
    <s v="TREN"/>
    <d v="2026-02-04T10:53:22"/>
    <d v="2026-02-04T12:45:29"/>
    <n v="2"/>
    <n v="7.5462731481457013"/>
    <n v="1.8686111110146157"/>
    <s v="YES"/>
  </r>
  <r>
    <s v="DAMCO SPAIN, S.L."/>
    <s v="UETU6394270"/>
    <d v="2026-02-08T00:00:00"/>
    <s v="EUGEN MAERSK"/>
    <d v="2026-02-12T00:00:00"/>
    <s v="SYRTRANS"/>
    <s v="HAPAG"/>
    <x v="0"/>
    <s v="sí"/>
    <m/>
    <d v="2026-02-04T10:53:22"/>
    <d v="2026-02-04T12:47:27"/>
    <n v="2"/>
    <n v="7.5462731481457013"/>
    <n v="1.9013888887711801"/>
    <s v="YES"/>
  </r>
  <r>
    <s v="DSV AIR&amp;SEA SAU"/>
    <s v="MRSU5106007"/>
    <d v="2026-02-08T00:00:00"/>
    <s v="EUGEN MAERSK"/>
    <d v="2026-02-12T00:00:00"/>
    <s v="APM"/>
    <s v="MAERSK"/>
    <x v="0"/>
    <s v="sí"/>
    <s v="TREN"/>
    <d v="2026-02-04T12:20:10"/>
    <d v="2026-02-04T12:43:36"/>
    <n v="2"/>
    <n v="7.4859953703708015"/>
    <n v="0.39055555552477017"/>
    <s v="YES"/>
  </r>
  <r>
    <s v="KUEHNE + NAGEL CO., LTD."/>
    <s v="MRKU2756562"/>
    <d v="2026-02-08T00:00:00"/>
    <s v="EUGEN MAERSK"/>
    <d v="2026-02-13T00:00:00"/>
    <s v="SYRTRANS"/>
    <s v="MAERSK"/>
    <x v="0"/>
    <s v="sí"/>
    <m/>
    <d v="2026-02-04T13:01:32"/>
    <d v="2026-02-04T13:28:39"/>
    <n v="2"/>
    <n v="8.4572685185194132"/>
    <n v="0.45194444444496185"/>
    <s v="YES"/>
  </r>
  <r>
    <s v="DAMCO SPAIN, S.L."/>
    <s v="HASU4325192"/>
    <d v="2026-02-08T00:00:00"/>
    <s v="EUGEN MAERSK"/>
    <d v="2026-02-12T00:00:00"/>
    <s v="SYRTRANS"/>
    <s v="MAERSK"/>
    <x v="0"/>
    <s v="sí"/>
    <m/>
    <d v="2026-02-04T13:01:32"/>
    <d v="2026-02-04T15:25:32"/>
    <n v="2"/>
    <n v="7.4572685185194132"/>
    <n v="2.3999999999650754"/>
    <s v="YES"/>
  </r>
  <r>
    <s v="DAMCO SPAIN, S.L."/>
    <s v="MRKU0369029"/>
    <d v="2026-02-08T00:00:00"/>
    <s v="EUGEN MAERSK"/>
    <d v="2026-02-12T00:00:00"/>
    <s v="SYRTRANS"/>
    <s v="MAERSK"/>
    <x v="0"/>
    <s v="sí"/>
    <m/>
    <d v="2026-02-04T13:01:32"/>
    <d v="2026-02-05T11:18:56"/>
    <n v="2"/>
    <n v="7.4572685185194132"/>
    <n v="22.289999999979045"/>
    <s v="YES"/>
  </r>
  <r>
    <s v="DAMCO SPAIN, S.L."/>
    <s v="TCLU6351084"/>
    <d v="2026-02-08T00:00:00"/>
    <s v="EUGEN MAERSK"/>
    <d v="2026-02-13T00:00:00"/>
    <s v="SYRTRANS"/>
    <s v="MAERSK"/>
    <x v="0"/>
    <s v="sí"/>
    <m/>
    <d v="2026-02-04T13:01:32"/>
    <d v="2026-02-04T15:29:51"/>
    <n v="2"/>
    <n v="8.4572685185194132"/>
    <n v="2.4719444444635883"/>
    <s v="YES"/>
  </r>
  <r>
    <s v="DSV AIR&amp;SEA SAU"/>
    <s v="TGBU9350509"/>
    <d v="2026-02-08T00:00:00"/>
    <s v="EUGEN MAERSK"/>
    <d v="2026-02-12T00:00:00"/>
    <s v="SYRTRANS"/>
    <s v="MAERSK"/>
    <x v="0"/>
    <s v="sí"/>
    <m/>
    <d v="2026-02-04T13:01:32"/>
    <d v="2026-02-04T15:33:15"/>
    <n v="2"/>
    <n v="7.4572685185194132"/>
    <n v="2.5286111111054197"/>
    <s v="YES"/>
  </r>
  <r>
    <s v="DSV AIR&amp;SEA SAU"/>
    <s v="MRKU6196580"/>
    <d v="2026-02-08T00:00:00"/>
    <s v="EUGEN MAERSK"/>
    <d v="2026-02-12T00:00:00"/>
    <s v="SYRTRANS"/>
    <s v="MAERSK"/>
    <x v="0"/>
    <s v="sí"/>
    <m/>
    <d v="2026-02-04T13:01:32"/>
    <d v="2026-02-04T15:33:16"/>
    <n v="2"/>
    <n v="7.4572685185194132"/>
    <n v="2.5288888889481314"/>
    <s v="YES"/>
  </r>
  <r>
    <s v="DSV AIR&amp;SEA SAU"/>
    <s v="BEAU5219621"/>
    <d v="2026-02-08T00:00:00"/>
    <s v="EUGEN MAERSK"/>
    <d v="2026-02-13T00:00:00"/>
    <s v="SYRTRANS"/>
    <s v="MAERSK"/>
    <x v="0"/>
    <s v="sí"/>
    <m/>
    <d v="2026-02-04T13:01:32"/>
    <d v="2026-02-04T15:34:26"/>
    <n v="2"/>
    <n v="8.4572685185194132"/>
    <n v="2.5483333333977498"/>
    <s v="YES"/>
  </r>
  <r>
    <s v="DSV AIR&amp;SEA SAU"/>
    <s v="MSKU0203256"/>
    <d v="2026-02-08T00:00:00"/>
    <s v="EUGEN MAERSK"/>
    <d v="2026-02-13T00:00:00"/>
    <s v="SYRTRANS"/>
    <s v="MAERSK"/>
    <x v="0"/>
    <s v="sí"/>
    <m/>
    <d v="2026-02-04T13:01:32"/>
    <d v="2026-02-04T15:34:27"/>
    <n v="2"/>
    <n v="8.4572685185194132"/>
    <n v="2.5486111110658385"/>
    <s v="YES"/>
  </r>
  <r>
    <s v="DSV AIR&amp;SEA SAU"/>
    <s v="FFAU7176822"/>
    <d v="2026-02-08T00:00:00"/>
    <s v="EUGEN MAERSK"/>
    <d v="2026-02-13T00:00:00"/>
    <s v="SYRTRANS"/>
    <s v="MAERSK"/>
    <x v="0"/>
    <s v="sí"/>
    <m/>
    <d v="2026-02-04T13:01:32"/>
    <d v="2026-02-04T15:34:27"/>
    <n v="2"/>
    <n v="8.4572685185194132"/>
    <n v="2.5486111110658385"/>
    <s v="YES"/>
  </r>
  <r>
    <s v="DSV AIR&amp;SEA SAU"/>
    <s v="MRSU7646513"/>
    <d v="2026-02-08T00:00:00"/>
    <s v="EUGEN MAERSK"/>
    <d v="2026-02-12T00:00:00"/>
    <s v="SYRTRANS"/>
    <s v="MAERSK"/>
    <x v="0"/>
    <s v="sí"/>
    <m/>
    <d v="2026-02-04T13:01:32"/>
    <d v="2026-02-04T15:35:40"/>
    <n v="2"/>
    <n v="7.4572685185194132"/>
    <n v="2.5688888888689689"/>
    <s v="YES"/>
  </r>
  <r>
    <s v="DSV AIR&amp;SEA SAU"/>
    <s v="MRSU6469012"/>
    <d v="2026-02-08T00:00:00"/>
    <s v="EUGEN MAERSK"/>
    <d v="2026-02-12T00:00:00"/>
    <s v="SYRTRANS"/>
    <s v="MAERSK"/>
    <x v="0"/>
    <s v="sí"/>
    <m/>
    <d v="2026-02-04T13:01:32"/>
    <d v="2026-02-04T15:35:40"/>
    <n v="2"/>
    <n v="7.4572685185194132"/>
    <n v="2.5688888888689689"/>
    <s v="YES"/>
  </r>
  <r>
    <s v="DSV AIR&amp;SEA SAU"/>
    <s v="GCXU5577301"/>
    <d v="2026-02-08T00:00:00"/>
    <s v="EUGEN MAERSK"/>
    <d v="2026-02-13T00:00:00"/>
    <s v="SYRTRANS"/>
    <s v="MAERSK"/>
    <x v="0"/>
    <s v="sí"/>
    <m/>
    <d v="2026-02-04T13:01:32"/>
    <d v="2026-02-04T15:35:40"/>
    <n v="2"/>
    <n v="8.4572685185194132"/>
    <n v="2.5688888888689689"/>
    <s v="YES"/>
  </r>
  <r>
    <s v="DSV AIR&amp;SEA SAU"/>
    <s v="MRSU6529620"/>
    <d v="2026-02-08T00:00:00"/>
    <s v="EUGEN MAERSK"/>
    <d v="2026-02-13T00:00:00"/>
    <s v="SYRTRANS"/>
    <s v="MAERSK"/>
    <x v="0"/>
    <s v="sí"/>
    <m/>
    <d v="2026-02-04T13:01:32"/>
    <d v="2026-02-04T15:44:00"/>
    <n v="2"/>
    <n v="8.4572685185194132"/>
    <n v="2.7077777777449228"/>
    <s v="YES"/>
  </r>
  <r>
    <s v="DSV AIR&amp;SEA SAU"/>
    <s v="MRKU3619749"/>
    <d v="2026-02-08T00:00:00"/>
    <s v="EUGEN MAERSK"/>
    <d v="2026-02-13T00:00:00"/>
    <s v="SYRTRANS"/>
    <s v="MAERSK"/>
    <x v="0"/>
    <s v="sí"/>
    <m/>
    <d v="2026-02-04T13:01:32"/>
    <d v="2026-02-04T15:42:26"/>
    <n v="2"/>
    <n v="8.4572685185194132"/>
    <n v="2.6816666666418314"/>
    <s v="YES"/>
  </r>
  <r>
    <s v="DSV AIR&amp;SEA SAU"/>
    <s v="MSKU8714078"/>
    <d v="2026-02-08T00:00:00"/>
    <s v="EUGEN MAERSK"/>
    <d v="2026-02-12T00:00:00"/>
    <s v="SYRTRANS"/>
    <s v="MAERSK"/>
    <x v="0"/>
    <s v="sí"/>
    <m/>
    <d v="2026-02-04T13:01:32"/>
    <d v="2026-02-04T15:42:27"/>
    <n v="2"/>
    <n v="7.4572685185194132"/>
    <n v="2.6819444444845431"/>
    <s v="YES"/>
  </r>
  <r>
    <s v="DSV AIR&amp;SEA SAU"/>
    <s v="MRSU3377289"/>
    <d v="2026-02-08T00:00:00"/>
    <s v="EUGEN MAERSK"/>
    <d v="2026-02-12T00:00:00"/>
    <s v="SYRTRANS"/>
    <s v="MAERSK"/>
    <x v="0"/>
    <s v="sí"/>
    <m/>
    <d v="2026-02-04T13:01:32"/>
    <d v="2026-02-04T15:42:28"/>
    <n v="2"/>
    <n v="7.4572685185194132"/>
    <n v="2.6822222223272547"/>
    <s v="YES"/>
  </r>
  <r>
    <s v="DSV AIR&amp;SEA SAU"/>
    <s v="TCNU6266950"/>
    <d v="2026-02-08T00:00:00"/>
    <s v="EUGEN MAERSK"/>
    <d v="2026-02-12T00:00:00"/>
    <s v="SYRTRANS"/>
    <s v="MAERSK"/>
    <x v="0"/>
    <s v="sí"/>
    <m/>
    <d v="2026-02-04T13:01:32"/>
    <d v="2026-02-04T15:42:29"/>
    <n v="2"/>
    <n v="7.4572685185194132"/>
    <n v="2.6824999999953434"/>
    <s v="YES"/>
  </r>
  <r>
    <s v="DSV AIR&amp;SEA SAU"/>
    <s v="BSIU9018461"/>
    <d v="2026-02-08T00:00:00"/>
    <s v="EUGEN MAERSK"/>
    <d v="2026-02-12T00:00:00"/>
    <s v="SYRTRANS"/>
    <s v="MAERSK"/>
    <x v="0"/>
    <s v="sí"/>
    <m/>
    <d v="2026-02-04T13:01:32"/>
    <d v="2026-02-05T10:05:35"/>
    <n v="2"/>
    <n v="7.4572685185194132"/>
    <n v="21.067500000062864"/>
    <s v="YES"/>
  </r>
  <r>
    <s v="DSV AIR&amp;SEA SAU"/>
    <s v="MRKU6156503"/>
    <d v="2026-02-08T00:00:00"/>
    <s v="EUGEN MAERSK"/>
    <d v="2026-02-12T00:00:00"/>
    <s v="SYRTRANS"/>
    <s v="MAERSK"/>
    <x v="0"/>
    <s v="sí"/>
    <m/>
    <d v="2026-02-04T13:01:32"/>
    <d v="2026-02-04T15:42:30"/>
    <n v="2"/>
    <n v="7.4572685185194132"/>
    <n v="2.682777777838055"/>
    <s v="YES"/>
  </r>
  <r>
    <s v="DSV AIR&amp;SEA SAU"/>
    <s v="TRHU4117102"/>
    <d v="2026-02-08T00:00:00"/>
    <s v="EUGEN MAERSK"/>
    <d v="2026-02-13T00:00:00"/>
    <s v="SYRTRANS"/>
    <s v="MAERSK"/>
    <x v="0"/>
    <s v="sí"/>
    <m/>
    <d v="2026-02-04T13:01:32"/>
    <d v="2026-02-04T15:44:45"/>
    <n v="2"/>
    <n v="8.4572685185194132"/>
    <n v="2.7202777778729796"/>
    <s v="YES"/>
  </r>
  <r>
    <s v="DSV AIR&amp;SEA SAU"/>
    <s v="MRSU7988753"/>
    <d v="2026-02-08T00:00:00"/>
    <s v="EUGEN MAERSK"/>
    <d v="2026-02-12T00:00:00"/>
    <s v="SYRTRANS"/>
    <s v="MAERSK"/>
    <x v="0"/>
    <s v="sí"/>
    <s v="asignado por naviera directamente a Syrtrans"/>
    <d v="2026-02-04T13:01:32"/>
    <d v="2026-02-05T12:09:39"/>
    <n v="2"/>
    <n v="7.4572685185194132"/>
    <n v="23.135277777852025"/>
    <s v="YES"/>
  </r>
  <r>
    <s v="DSV AIR&amp;SEA SAU"/>
    <s v="GCXU5563329"/>
    <d v="2026-02-08T00:00:00"/>
    <s v="EUGEN MAERSK"/>
    <d v="2026-02-12T00:00:00"/>
    <s v="SYRTRANS"/>
    <s v="MAERSK"/>
    <x v="0"/>
    <s v="sí"/>
    <m/>
    <d v="2026-02-04T13:01:32"/>
    <d v="2026-02-04T15:48:35"/>
    <n v="2"/>
    <n v="7.4572685185194132"/>
    <n v="2.7841666666790843"/>
    <s v="YES"/>
  </r>
  <r>
    <s v="DSV AIR&amp;SEA SAU"/>
    <s v="MAEU9255099"/>
    <d v="2026-02-08T00:00:00"/>
    <s v="EUGEN MAERSK"/>
    <d v="2026-02-12T00:00:00"/>
    <s v="SYRTRANS"/>
    <s v="MAERSK"/>
    <x v="0"/>
    <s v="sí"/>
    <m/>
    <d v="2026-02-04T13:01:32"/>
    <d v="2026-02-04T15:49:24"/>
    <n v="2"/>
    <n v="7.4572685185194132"/>
    <n v="2.7977777778287418"/>
    <s v="YES"/>
  </r>
  <r>
    <s v="DSV AIR&amp;SEA SAU"/>
    <s v="MRSU7412937"/>
    <d v="2026-02-08T00:00:00"/>
    <s v="EUGEN MAERSK"/>
    <d v="2026-02-13T00:00:00"/>
    <s v="SYRTRANS"/>
    <s v="MAERSK"/>
    <x v="0"/>
    <s v="sí"/>
    <m/>
    <d v="2026-02-04T13:01:32"/>
    <d v="2026-02-04T15:50:12"/>
    <n v="2"/>
    <n v="8.4572685185194132"/>
    <n v="2.8111111111356877"/>
    <s v="YES"/>
  </r>
  <r>
    <s v="DAMCO SPAIN, S.L."/>
    <s v="MSKU1019407"/>
    <d v="2026-02-08T00:00:00"/>
    <s v="EUGEN MAERSK"/>
    <d v="2026-02-13T00:00:00"/>
    <s v="SYRTRANS"/>
    <s v="MAERSK"/>
    <x v="0"/>
    <s v="sí"/>
    <m/>
    <d v="2026-02-04T13:01:32"/>
    <d v="2026-02-04T17:13:06"/>
    <n v="2"/>
    <n v="8.4572685185194132"/>
    <n v="4.1927777777309529"/>
    <s v="YES"/>
  </r>
  <r>
    <s v="DAMCO SPAIN, S.L."/>
    <s v="MSKU1316750"/>
    <d v="2026-02-08T00:00:00"/>
    <s v="EUGEN MAERSK"/>
    <d v="2026-02-13T00:00:00"/>
    <s v="SYRTRANS"/>
    <s v="MAERSK"/>
    <x v="0"/>
    <s v="sí"/>
    <m/>
    <d v="2026-02-04T13:01:32"/>
    <d v="2026-02-04T15:26:52"/>
    <n v="2"/>
    <n v="8.4572685185194132"/>
    <n v="2.4222222223179415"/>
    <s v="YES"/>
  </r>
  <r>
    <s v="DAMCO SPAIN, S.L."/>
    <s v="MSKU1878974"/>
    <d v="2026-02-08T00:00:00"/>
    <s v="EUGEN MAERSK"/>
    <d v="2026-02-13T00:00:00"/>
    <s v="SYRTRANS"/>
    <s v="MAERSK"/>
    <x v="0"/>
    <s v="sí"/>
    <m/>
    <d v="2026-02-04T13:01:32"/>
    <d v="2026-02-04T15:26:53"/>
    <n v="2"/>
    <n v="8.4572685185194132"/>
    <n v="2.4224999999860302"/>
    <s v="YES"/>
  </r>
  <r>
    <s v="DAMCO SPAIN, S.L."/>
    <s v="MRKU0339446"/>
    <d v="2026-02-08T00:00:00"/>
    <s v="EUGEN MAERSK"/>
    <d v="2026-02-13T00:00:00"/>
    <s v="SYRTRANS"/>
    <s v="MAERSK"/>
    <x v="0"/>
    <s v="sí"/>
    <m/>
    <d v="2026-02-04T13:01:32"/>
    <d v="2026-02-04T17:14:09"/>
    <n v="2"/>
    <n v="8.4572685185194132"/>
    <n v="4.2102777778054588"/>
    <s v="YES"/>
  </r>
  <r>
    <s v="DAMCO SPAIN, S.L."/>
    <s v="MSKU4673387"/>
    <d v="2026-02-08T00:00:00"/>
    <s v="EUGEN MAERSK"/>
    <d v="2026-02-13T00:00:00"/>
    <s v="SYRTRANS"/>
    <s v="MAERSK"/>
    <x v="0"/>
    <s v="sí"/>
    <m/>
    <d v="2026-02-04T13:01:32"/>
    <d v="2026-02-04T17:26:33"/>
    <n v="2"/>
    <n v="8.4572685185194132"/>
    <n v="4.4169444444123656"/>
    <s v="YES"/>
  </r>
  <r>
    <s v="ORIGIN SOLUTIONS LTD."/>
    <s v="MRKU3857860"/>
    <d v="2026-02-08T00:00:00"/>
    <s v="EUGEN MAERSK"/>
    <d v="2026-02-12T00:00:00"/>
    <s v="SYRTRANS"/>
    <s v="MAERSK"/>
    <x v="0"/>
    <s v="sí"/>
    <m/>
    <d v="2026-02-04T13:01:32"/>
    <d v="2026-02-04T15:52:50"/>
    <n v="2"/>
    <n v="7.4572685185194132"/>
    <n v="2.8549999999813735"/>
    <s v="YES"/>
  </r>
  <r>
    <s v="ORIGIN SOLUTIONS LTD."/>
    <s v="MSKU4762334"/>
    <d v="2026-02-08T00:00:00"/>
    <s v="EUGEN MAERSK"/>
    <d v="2026-02-13T00:00:00"/>
    <s v="SYRTRANS"/>
    <s v="MAERSK"/>
    <x v="0"/>
    <s v="sí"/>
    <m/>
    <d v="2026-02-04T13:01:32"/>
    <d v="2026-02-04T15:52:51"/>
    <n v="2"/>
    <n v="8.4572685185194132"/>
    <n v="2.8552777778240852"/>
    <s v="YES"/>
  </r>
  <r>
    <s v="ORIGIN SOLUTIONS LTD."/>
    <s v="MSKU4703542"/>
    <d v="2026-02-08T00:00:00"/>
    <s v="EUGEN MAERSK"/>
    <d v="2026-02-13T00:00:00"/>
    <s v="SYRTRANS"/>
    <s v="MAERSK"/>
    <x v="0"/>
    <s v="sí"/>
    <m/>
    <d v="2026-02-04T13:01:32"/>
    <d v="2026-02-04T17:25:59"/>
    <n v="2"/>
    <n v="8.4572685185194132"/>
    <n v="4.407500000030268"/>
    <s v="YES"/>
  </r>
  <r>
    <s v="DAMCO SPAIN, S.L."/>
    <s v="CAIU5864527"/>
    <d v="2026-02-08T00:00:00"/>
    <s v="EUGEN MAERSK"/>
    <d v="2026-02-13T00:00:00"/>
    <s v="SYRTRANS"/>
    <s v="MAERSK"/>
    <x v="0"/>
    <s v="sí"/>
    <m/>
    <d v="2026-02-04T13:01:32"/>
    <d v="2026-02-04T17:25:16"/>
    <n v="2"/>
    <n v="8.4572685185194132"/>
    <n v="4.3955555555876344"/>
    <s v="YES"/>
  </r>
  <r>
    <s v="DAMCO SPAIN, S.L."/>
    <s v="HASU4403398"/>
    <d v="2026-02-08T00:00:00"/>
    <s v="EUGEN MAERSK"/>
    <d v="2026-02-12T00:00:00"/>
    <s v="SYRTRANS"/>
    <s v="MAERSK"/>
    <x v="0"/>
    <s v="sí"/>
    <m/>
    <d v="2026-02-04T13:01:32"/>
    <d v="2026-02-04T17:24:22"/>
    <n v="2"/>
    <n v="7.4572685185194132"/>
    <n v="4.3805555555736646"/>
    <s v="YES"/>
  </r>
  <r>
    <s v="MGH LOGISTICS PVT LIMITED"/>
    <s v="MSKU6807931"/>
    <d v="2026-02-08T00:00:00"/>
    <s v="EUGEN MAERSK"/>
    <d v="2026-02-12T00:00:00"/>
    <s v="SYRTRANS"/>
    <s v="MAERSK"/>
    <x v="0"/>
    <s v="sí"/>
    <m/>
    <d v="2026-02-04T13:01:32"/>
    <d v="2026-02-05T10:06:13"/>
    <n v="2"/>
    <n v="7.4572685185194132"/>
    <n v="21.078055555641185"/>
    <s v="YES"/>
  </r>
  <r>
    <s v="KUEHNE + NAGEL CO., LTD."/>
    <s v="MRKU0377894"/>
    <d v="2026-02-08T00:00:00"/>
    <s v="EUGEN MAERSK"/>
    <d v="2026-02-13T00:00:00"/>
    <s v="SYRTRANS"/>
    <s v="MAERSK"/>
    <x v="0"/>
    <s v="sí"/>
    <m/>
    <d v="2026-02-04T13:01:32"/>
    <d v="2026-02-05T10:06:46"/>
    <n v="2"/>
    <n v="8.4572685185194132"/>
    <n v="21.087222222180571"/>
    <s v="YES"/>
  </r>
  <r>
    <s v="KUEHNE + NAGEL CO., LTD."/>
    <s v="SUDU7457847"/>
    <d v="2026-02-08T00:00:00"/>
    <s v="EUGEN MAERSK"/>
    <d v="2026-02-13T00:00:00"/>
    <s v="SYRTRANS"/>
    <s v="MAERSK"/>
    <x v="0"/>
    <s v="sí"/>
    <m/>
    <d v="2026-02-04T13:01:33"/>
    <d v="2026-02-04T17:18:11"/>
    <n v="2"/>
    <n v="8.4572569444426335"/>
    <n v="4.2772222221828997"/>
    <s v="YES"/>
  </r>
  <r>
    <s v="DAMCO SPAIN, S.L."/>
    <s v="MSKU4739150"/>
    <d v="2026-02-08T00:00:00"/>
    <s v="EUGEN MAERSK"/>
    <d v="2026-02-13T00:00:00"/>
    <s v="SYRTRANS"/>
    <s v="MAERSK"/>
    <x v="0"/>
    <s v="sí"/>
    <m/>
    <d v="2026-02-04T13:01:33"/>
    <d v="2026-02-04T17:19:15"/>
    <n v="2"/>
    <n v="8.4572569444426335"/>
    <n v="4.2949999999254942"/>
    <s v="YES"/>
  </r>
  <r>
    <s v="DAMCO SPAIN, S.L."/>
    <s v="MSKU8826102"/>
    <d v="2026-02-08T00:00:00"/>
    <s v="EUGEN MAERSK"/>
    <d v="2026-02-13T00:00:00"/>
    <s v="SYRTRANS"/>
    <s v="MAERSK"/>
    <x v="0"/>
    <s v="sí"/>
    <m/>
    <d v="2026-02-04T13:01:33"/>
    <d v="2026-02-04T15:26:53"/>
    <n v="2"/>
    <n v="8.4572569444426335"/>
    <n v="2.4222222221433185"/>
    <s v="YES"/>
  </r>
  <r>
    <s v="DAMCO SPAIN, S.L."/>
    <s v="MSKU4647979"/>
    <d v="2026-02-08T00:00:00"/>
    <s v="EUGEN MAERSK"/>
    <d v="2026-02-13T00:00:00"/>
    <s v="SYRTRANS"/>
    <s v="MAERSK"/>
    <x v="0"/>
    <s v="sí"/>
    <m/>
    <d v="2026-02-04T13:01:33"/>
    <d v="2026-02-04T15:26:53"/>
    <n v="2"/>
    <n v="8.4572569444426335"/>
    <n v="2.4222222221433185"/>
    <s v="YES"/>
  </r>
  <r>
    <s v="ORIGIN SOLUTIONS LTD."/>
    <s v="CAIU4648457"/>
    <d v="2026-02-08T00:00:00"/>
    <s v="EUGEN MAERSK"/>
    <d v="2026-02-12T00:00:00"/>
    <s v="SYRTRANS"/>
    <s v="MAERSK"/>
    <x v="0"/>
    <s v="sí"/>
    <m/>
    <d v="2026-02-04T13:01:33"/>
    <d v="2026-02-04T17:06:38"/>
    <n v="2"/>
    <n v="7.4572569444426335"/>
    <n v="4.0847222222364508"/>
    <s v="YES"/>
  </r>
  <r>
    <s v="ORIGIN SOLUTIONS LTD."/>
    <s v="MSKU1042963"/>
    <d v="2026-02-08T00:00:00"/>
    <s v="EUGEN MAERSK"/>
    <d v="2026-02-12T00:00:00"/>
    <s v="SYRTRANS"/>
    <s v="MAERSK"/>
    <x v="0"/>
    <s v="sí"/>
    <m/>
    <d v="2026-02-04T13:01:33"/>
    <d v="2026-02-04T17:06:39"/>
    <n v="2"/>
    <n v="7.4572569444426335"/>
    <n v="4.0849999999045394"/>
    <s v="YES"/>
  </r>
  <r>
    <s v="DSV AIR&amp;SEA SAU"/>
    <s v="SUDU8669922"/>
    <d v="2026-02-08T00:00:00"/>
    <s v="EUGEN MAERSK"/>
    <d v="2026-02-12T00:00:00"/>
    <s v="SYRTRANS"/>
    <s v="MAERSK"/>
    <x v="0"/>
    <s v="sí"/>
    <m/>
    <d v="2026-02-04T13:01:33"/>
    <d v="2026-02-04T17:19:53"/>
    <n v="2"/>
    <n v="7.4572569444426335"/>
    <n v="4.3055555555038154"/>
    <s v="YES"/>
  </r>
  <r>
    <s v="SCANWELL LOGISTICS SPAIN ,S.L."/>
    <s v="MSKU7655556"/>
    <d v="2026-02-08T00:00:00"/>
    <s v="EUGEN MAERSK"/>
    <d v="2026-02-13T00:00:00"/>
    <s v="SYRTRANS"/>
    <s v="MAERSK"/>
    <x v="0"/>
    <s v="sí"/>
    <m/>
    <d v="2026-02-04T13:01:33"/>
    <d v="2026-02-04T16:03:24"/>
    <n v="2"/>
    <n v="8.4572569444426335"/>
    <n v="3.0308333332068287"/>
    <s v="YES"/>
  </r>
  <r>
    <s v="SCANWELL LOGISTICS SPAIN ,S.L."/>
    <s v="MSKU4779189"/>
    <d v="2026-02-08T00:00:00"/>
    <s v="EUGEN MAERSK"/>
    <d v="2026-02-12T00:00:00"/>
    <s v="SYRTRANS"/>
    <s v="MAERSK"/>
    <x v="0"/>
    <s v="sí"/>
    <m/>
    <d v="2026-02-04T13:01:33"/>
    <d v="2026-02-04T16:03:27"/>
    <n v="2"/>
    <n v="7.4572569444426335"/>
    <n v="3.0316666665603407"/>
    <s v="YES"/>
  </r>
  <r>
    <s v="SCANWELL LOGISTICS SPAIN ,S.L."/>
    <s v="MAEU9197393"/>
    <d v="2026-02-08T00:00:00"/>
    <s v="EUGEN MAERSK"/>
    <d v="2026-02-12T00:00:00"/>
    <s v="SYRTRANS"/>
    <s v="MAERSK"/>
    <x v="0"/>
    <s v="sí"/>
    <m/>
    <d v="2026-02-04T13:01:33"/>
    <d v="2026-02-04T16:03:27"/>
    <n v="2"/>
    <n v="7.4572569444426335"/>
    <n v="3.0316666665603407"/>
    <s v="YES"/>
  </r>
  <r>
    <s v="SCANWELL LOGISTICS SPAIN ,S.L."/>
    <s v="MRSU5499795"/>
    <d v="2026-02-08T00:00:00"/>
    <s v="EUGEN MAERSK"/>
    <d v="2026-02-12T00:00:00"/>
    <s v="SYRTRANS"/>
    <s v="MAERSK"/>
    <x v="0"/>
    <s v="sí"/>
    <m/>
    <d v="2026-02-04T13:01:33"/>
    <d v="2026-02-04T16:03:27"/>
    <n v="2"/>
    <n v="7.4572569444426335"/>
    <n v="3.0316666665603407"/>
    <s v="YES"/>
  </r>
  <r>
    <s v="DAMCO SPAIN, S.L."/>
    <s v="MSKU4744080"/>
    <d v="2026-02-08T00:00:00"/>
    <s v="EUGEN MAERSK"/>
    <d v="2026-02-12T00:00:00"/>
    <s v="SYRTRANS"/>
    <s v="MAERSK"/>
    <x v="0"/>
    <s v="sí"/>
    <m/>
    <d v="2026-02-04T13:01:33"/>
    <d v="2026-02-04T17:20:24"/>
    <n v="2"/>
    <n v="7.4572569444426335"/>
    <n v="4.314166666707024"/>
    <s v="YES"/>
  </r>
  <r>
    <s v="DAMCO SPAIN, S.L."/>
    <s v="MRSU9112040"/>
    <d v="2026-02-08T00:00:00"/>
    <s v="EUGEN MAERSK"/>
    <d v="2026-02-12T00:00:00"/>
    <s v="SYRTRANS"/>
    <s v="MAERSK"/>
    <x v="0"/>
    <s v="sí"/>
    <m/>
    <d v="2026-02-04T13:01:33"/>
    <d v="2026-02-04T17:21:00"/>
    <n v="2"/>
    <n v="7.4572569444426335"/>
    <n v="4.3241666665999219"/>
    <s v="YES"/>
  </r>
  <r>
    <s v="DAMCO SPAIN, S.L."/>
    <s v="MRSU5447003"/>
    <d v="2026-02-08T00:00:00"/>
    <s v="EUGEN MAERSK"/>
    <d v="2026-02-13T00:00:00"/>
    <s v="SYRTRANS"/>
    <s v="MAERSK"/>
    <x v="0"/>
    <s v="sí"/>
    <m/>
    <d v="2026-02-04T13:01:33"/>
    <d v="2026-02-04T17:21:29"/>
    <n v="2"/>
    <n v="8.4572569444426335"/>
    <n v="4.3322222221177071"/>
    <s v="YES"/>
  </r>
  <r>
    <s v="DAMCO SPAIN, S.L."/>
    <s v="MRSU7223717"/>
    <d v="2026-02-08T00:00:00"/>
    <s v="EUGEN MAERSK"/>
    <d v="2026-02-12T00:00:00"/>
    <s v="SYRTRANS"/>
    <s v="MAERSK"/>
    <x v="0"/>
    <s v="sí"/>
    <m/>
    <d v="2026-02-04T13:01:33"/>
    <d v="2026-02-04T17:10:21"/>
    <n v="2"/>
    <n v="7.4572569444426335"/>
    <n v="4.1466666666674428"/>
    <s v="YES"/>
  </r>
  <r>
    <s v="DAMCO SPAIN, S.L."/>
    <s v="MRSU5014873"/>
    <d v="2026-02-08T00:00:00"/>
    <s v="EUGEN MAERSK"/>
    <d v="2026-02-12T00:00:00"/>
    <s v="SYRTRANS"/>
    <s v="MAERSK"/>
    <x v="0"/>
    <s v="sí"/>
    <m/>
    <d v="2026-02-04T13:01:33"/>
    <d v="2026-02-04T17:10:22"/>
    <n v="2"/>
    <n v="7.4572569444426335"/>
    <n v="4.1469444443355314"/>
    <s v="YES"/>
  </r>
  <r>
    <s v="DAMCO SPAIN, S.L."/>
    <s v="CIPU5232900"/>
    <d v="2026-02-08T00:00:00"/>
    <s v="EUGEN MAERSK"/>
    <d v="2026-02-12T00:00:00"/>
    <s v="SYRTRANS"/>
    <s v="MAERSK"/>
    <x v="0"/>
    <s v="sí"/>
    <m/>
    <d v="2026-02-04T13:01:33"/>
    <d v="2026-02-04T17:10:22"/>
    <n v="2"/>
    <n v="7.4572569444426335"/>
    <n v="4.1469444443355314"/>
    <s v="YES"/>
  </r>
  <r>
    <s v="DAMCO SPAIN, S.L."/>
    <s v="MSKU4766073"/>
    <d v="2026-02-08T00:00:00"/>
    <s v="EUGEN MAERSK"/>
    <d v="2026-02-13T00:00:00"/>
    <s v="SYRTRANS"/>
    <s v="MAERSK"/>
    <x v="0"/>
    <s v="sí"/>
    <m/>
    <d v="2026-02-04T13:01:33"/>
    <d v="2026-02-04T17:14:09"/>
    <n v="2"/>
    <n v="8.4572569444426335"/>
    <n v="4.2099999999627471"/>
    <s v="YES"/>
  </r>
  <r>
    <s v="DAMCO SPAIN, S.L."/>
    <s v="SUDU7985799"/>
    <d v="2026-02-08T00:00:00"/>
    <s v="EUGEN MAERSK"/>
    <d v="2026-02-12T00:00:00"/>
    <s v="SYRTRANS"/>
    <s v="MAERSK"/>
    <x v="0"/>
    <s v="sí"/>
    <m/>
    <d v="2026-02-04T13:01:33"/>
    <d v="2026-02-04T17:11:54"/>
    <n v="2"/>
    <n v="7.4572569444426335"/>
    <n v="4.1724999999278225"/>
    <s v="YES"/>
  </r>
  <r>
    <s v="DAMCO SPAIN, S.L."/>
    <s v="TGBU6684035"/>
    <d v="2026-02-08T00:00:00"/>
    <s v="EUGEN MAERSK"/>
    <d v="2026-02-12T00:00:00"/>
    <s v="SYRTRANS"/>
    <s v="MAERSK"/>
    <x v="0"/>
    <s v="sí"/>
    <m/>
    <d v="2026-02-04T13:01:33"/>
    <d v="2026-02-04T17:08:26"/>
    <n v="2"/>
    <n v="7.4572569444426335"/>
    <n v="4.1147222222643904"/>
    <s v="YES"/>
  </r>
  <r>
    <s v="DAMCO SPAIN, S.L."/>
    <s v="TCNU1470961"/>
    <d v="2026-02-08T00:00:00"/>
    <s v="EUGEN MAERSK"/>
    <d v="2026-02-12T00:00:00"/>
    <s v="SYRTRANS"/>
    <s v="MAERSK"/>
    <x v="0"/>
    <s v="sí"/>
    <m/>
    <d v="2026-02-04T13:01:33"/>
    <d v="2026-02-04T17:08:27"/>
    <n v="2"/>
    <n v="7.4572569444426335"/>
    <n v="4.1149999999324791"/>
    <s v="YES"/>
  </r>
  <r>
    <s v="DAMCO SPAIN, S.L."/>
    <s v="MRSU7881600"/>
    <d v="2026-02-08T00:00:00"/>
    <s v="EUGEN MAERSK"/>
    <d v="2026-02-13T00:00:00"/>
    <s v="SYRTRANS"/>
    <s v="MAERSK"/>
    <x v="0"/>
    <s v="sí"/>
    <m/>
    <d v="2026-02-04T13:01:33"/>
    <d v="2026-02-04T17:08:27"/>
    <n v="2"/>
    <n v="8.4572569444426335"/>
    <n v="4.1149999999324791"/>
    <s v="YES"/>
  </r>
  <r>
    <s v="DAMCO SPAIN, S.L."/>
    <s v="MRSU6485939"/>
    <d v="2026-02-08T00:00:00"/>
    <s v="EUGEN MAERSK"/>
    <d v="2026-02-13T00:00:00"/>
    <s v="SYRTRANS"/>
    <s v="MAERSK"/>
    <x v="0"/>
    <s v="sí"/>
    <m/>
    <d v="2026-02-04T13:01:33"/>
    <d v="2026-02-04T17:08:28"/>
    <n v="2"/>
    <n v="8.4572569444426335"/>
    <n v="4.1152777777751908"/>
    <s v="YES"/>
  </r>
  <r>
    <s v="DAMCO SPAIN, S.L."/>
    <s v="MRSU7856504"/>
    <d v="2026-02-08T00:00:00"/>
    <s v="EUGEN MAERSK"/>
    <d v="2026-02-12T00:00:00"/>
    <s v="SYRTRANS"/>
    <s v="MAERSK"/>
    <x v="0"/>
    <s v="sí"/>
    <m/>
    <d v="2026-02-04T13:01:33"/>
    <d v="2026-02-04T17:08:29"/>
    <n v="2"/>
    <n v="7.4572569444426335"/>
    <n v="4.1155555554432794"/>
    <s v="YES"/>
  </r>
  <r>
    <s v="DAMCO SPAIN, S.L."/>
    <s v="MRKU4497497"/>
    <d v="2026-02-08T00:00:00"/>
    <s v="EUGEN MAERSK"/>
    <d v="2026-02-12T00:00:00"/>
    <s v="SYRTRANS"/>
    <s v="MAERSK"/>
    <x v="0"/>
    <s v="sí"/>
    <m/>
    <d v="2026-02-04T13:01:33"/>
    <d v="2026-02-04T17:08:29"/>
    <n v="2"/>
    <n v="7.4572569444426335"/>
    <n v="4.1155555554432794"/>
    <s v="YES"/>
  </r>
  <r>
    <s v="DAMCO SPAIN, S.L."/>
    <s v="UETU8361716"/>
    <d v="2026-02-08T00:00:00"/>
    <s v="EUGEN MAERSK"/>
    <d v="2026-02-12T00:00:00"/>
    <s v="SYRTRANS"/>
    <s v="MAERSK"/>
    <x v="0"/>
    <s v="sí"/>
    <m/>
    <d v="2026-02-04T13:01:33"/>
    <d v="2026-02-04T17:08:30"/>
    <n v="2"/>
    <n v="7.4572569444426335"/>
    <n v="4.1158333332859911"/>
    <s v="YES"/>
  </r>
  <r>
    <s v="DAMCO SPAIN, S.L."/>
    <s v="MRSU7297197"/>
    <d v="2026-02-08T00:00:00"/>
    <s v="EUGEN MAERSK"/>
    <d v="2026-02-12T00:00:00"/>
    <s v="SYRTRANS"/>
    <s v="MAERSK"/>
    <x v="0"/>
    <s v="sí"/>
    <m/>
    <d v="2026-02-04T13:01:33"/>
    <d v="2026-02-04T17:08:30"/>
    <n v="2"/>
    <n v="7.4572569444426335"/>
    <n v="4.1158333332859911"/>
    <s v="YES"/>
  </r>
  <r>
    <s v="DAMCO SPAIN, S.L."/>
    <s v="MRKU5912416"/>
    <d v="2026-02-08T00:00:00"/>
    <s v="EUGEN MAERSK"/>
    <d v="2026-02-12T00:00:00"/>
    <s v="SYRTRANS"/>
    <s v="MAERSK"/>
    <x v="0"/>
    <s v="sí"/>
    <m/>
    <d v="2026-02-04T13:01:33"/>
    <d v="2026-02-04T17:08:30"/>
    <n v="2"/>
    <n v="7.4572569444426335"/>
    <n v="4.1158333332859911"/>
    <s v="YES"/>
  </r>
  <r>
    <s v="DAMCO SPAIN, S.L."/>
    <s v="MRKU4383719"/>
    <d v="2026-02-08T00:00:00"/>
    <s v="EUGEN MAERSK"/>
    <d v="2026-02-13T00:00:00"/>
    <s v="SYRTRANS"/>
    <s v="MAERSK"/>
    <x v="0"/>
    <s v="sí"/>
    <m/>
    <d v="2026-02-04T13:01:33"/>
    <d v="2026-02-04T17:08:31"/>
    <n v="2"/>
    <n v="8.4572569444426335"/>
    <n v="4.1161111111287028"/>
    <s v="YES"/>
  </r>
  <r>
    <s v="KUEHNE + NAGEL CO., LTD."/>
    <s v="TGHU9877533"/>
    <d v="2026-02-08T00:00:00"/>
    <s v="EUGEN MAERSK"/>
    <d v="2026-02-12T00:00:00"/>
    <s v="SYRTRANS"/>
    <s v="MAERSK"/>
    <x v="0"/>
    <s v="sí"/>
    <m/>
    <d v="2026-02-04T13:01:33"/>
    <d v="2026-02-04T17:22:59"/>
    <n v="2"/>
    <n v="7.4572569444426335"/>
    <n v="4.3572222221991979"/>
    <s v="YES"/>
  </r>
  <r>
    <s v="DSV AIR&amp;SEA SAU"/>
    <s v="MRSU4071360"/>
    <d v="2026-02-08T00:00:00"/>
    <s v="EUGEN MAERSK"/>
    <d v="2026-02-12T00:00:00"/>
    <s v="SYRTRANS"/>
    <s v="MAERSK"/>
    <x v="0"/>
    <s v="sí"/>
    <m/>
    <d v="2026-02-04T13:01:33"/>
    <d v="2026-02-04T17:23:51"/>
    <n v="2"/>
    <n v="7.4572569444426335"/>
    <n v="4.3716666667023674"/>
    <s v="YES"/>
  </r>
  <r>
    <s v="DAMCO SPAIN, S.L."/>
    <s v="MRKU3216888"/>
    <d v="2026-02-08T00:00:00"/>
    <s v="EUGEN MAERSK"/>
    <d v="2026-02-12T00:00:00"/>
    <s v="APM"/>
    <s v="MAERSK"/>
    <x v="0"/>
    <s v="sí"/>
    <s v="TREN"/>
    <d v="2026-02-04T13:01:33"/>
    <d v="2026-02-04T17:22:59"/>
    <n v="2"/>
    <n v="7.4572569444426335"/>
    <n v="4.3572222221991979"/>
    <s v="YES"/>
  </r>
  <r>
    <s v="DAMCO SPAIN, S.L."/>
    <s v="MRKU3915885"/>
    <d v="2026-02-08T00:00:00"/>
    <s v="EUGEN MAERSK"/>
    <d v="2026-02-13T00:00:00"/>
    <s v="SYRTRANS"/>
    <s v="MAERSK"/>
    <x v="0"/>
    <s v="sí"/>
    <m/>
    <d v="2026-02-04T13:01:33"/>
    <d v="2026-02-04T17:23:00"/>
    <n v="2"/>
    <n v="8.4572569444426335"/>
    <n v="4.3575000000419095"/>
    <s v="YES"/>
  </r>
  <r>
    <s v="GV SEA FREIGHT, S.A.U"/>
    <s v="MRSU7505644"/>
    <d v="2026-02-04T00:00:00"/>
    <s v="MAERSK HERRERA"/>
    <d v="2026-02-09T00:00:00"/>
    <s v="ERHARDT"/>
    <s v="MAERSK"/>
    <x v="0"/>
    <s v="sí"/>
    <m/>
    <d v="2026-02-04T15:37:14"/>
    <d v="2026-02-04T15:38:50"/>
    <n v="2"/>
    <n v="4.3491435185205773"/>
    <n v="2.6666666788514704E-2"/>
    <s v="YES"/>
  </r>
  <r>
    <s v="GV SEA FREIGHT, S.A.U"/>
    <s v="TIIU2083919"/>
    <d v="2026-02-08T00:00:00"/>
    <s v="EUGEN MAERSK"/>
    <d v="2026-02-12T00:00:00"/>
    <s v="ERHARDT"/>
    <s v="MAERSK"/>
    <x v="0"/>
    <s v="sí"/>
    <m/>
    <d v="2026-02-04T16:47:15"/>
    <d v="2026-02-04T16:49:29"/>
    <n v="2"/>
    <n v="7.3005208333343035"/>
    <n v="3.7222222192212939E-2"/>
    <s v="YES"/>
  </r>
  <r>
    <s v="GV SEA FREIGHT, S.A.U"/>
    <s v="MRSU8967647"/>
    <d v="2026-02-08T00:00:00"/>
    <s v="EUGEN MAERSK"/>
    <d v="2026-02-11T00:00:00"/>
    <s v="ERHARDT"/>
    <s v="MAERSK"/>
    <x v="0"/>
    <s v="sí"/>
    <m/>
    <d v="2026-02-04T16:47:15"/>
    <d v="2026-02-04T16:49:31"/>
    <n v="2"/>
    <n v="6.3005208333343035"/>
    <n v="3.7777777877636254E-2"/>
    <s v="YES"/>
  </r>
  <r>
    <s v="GV SEA FREIGHT, S.A.U"/>
    <s v="CAAU9015715"/>
    <d v="2026-02-08T00:00:00"/>
    <s v="EUGEN MAERSK"/>
    <d v="2026-02-11T00:00:00"/>
    <s v="ERHARDT"/>
    <s v="MAERSK"/>
    <x v="0"/>
    <s v="sí"/>
    <m/>
    <d v="2026-02-04T16:47:15"/>
    <d v="2026-02-04T16:49:31"/>
    <n v="2"/>
    <n v="6.3005208333343035"/>
    <n v="3.7777777877636254E-2"/>
    <s v="YES"/>
  </r>
  <r>
    <s v="GV SEA FREIGHT, S.A.U"/>
    <s v="UETU8113134"/>
    <d v="2026-02-08T00:00:00"/>
    <s v="EUGEN MAERSK"/>
    <d v="2026-02-11T00:00:00"/>
    <s v="ERHARDT"/>
    <s v="MAERSK"/>
    <x v="0"/>
    <s v="sí"/>
    <m/>
    <d v="2026-02-04T16:47:15"/>
    <d v="2026-02-04T16:49:31"/>
    <n v="2"/>
    <n v="6.3005208333343035"/>
    <n v="3.7777777877636254E-2"/>
    <s v="YES"/>
  </r>
  <r>
    <s v="GV SEA FREIGHT, S.A.U"/>
    <s v="MRKU9539717"/>
    <d v="2026-02-08T00:00:00"/>
    <s v="EUGEN MAERSK"/>
    <d v="2026-02-12T00:00:00"/>
    <s v="ERHARDT"/>
    <s v="MAERSK"/>
    <x v="0"/>
    <s v="sí"/>
    <m/>
    <d v="2026-02-04T16:47:15"/>
    <d v="2026-02-05T09:25:25"/>
    <n v="2"/>
    <n v="7.3005208333343035"/>
    <n v="16.636111111147329"/>
    <s v="YES"/>
  </r>
  <r>
    <s v="GV SEA FREIGHT, S.A.U"/>
    <s v="MRSU9062627"/>
    <d v="2026-02-08T00:00:00"/>
    <s v="EUGEN MAERSK"/>
    <d v="2026-02-13T00:00:00"/>
    <s v="ERHARDT"/>
    <s v="MAERSK"/>
    <x v="0"/>
    <s v="sí"/>
    <m/>
    <d v="2026-02-04T16:47:15"/>
    <d v="2026-02-05T09:25:28"/>
    <n v="2"/>
    <n v="8.3005208333343035"/>
    <n v="16.636944444500841"/>
    <s v="YES"/>
  </r>
  <r>
    <s v="GV SEA FREIGHT, S.A.U"/>
    <s v="MRSU9062503"/>
    <d v="2026-02-08T00:00:00"/>
    <s v="EUGEN MAERSK"/>
    <d v="2026-02-12T00:00:00"/>
    <s v="ERHARDT"/>
    <s v="MAERSK"/>
    <x v="0"/>
    <s v="sí"/>
    <m/>
    <d v="2026-02-04T16:47:15"/>
    <d v="2026-02-05T09:25:28"/>
    <n v="2"/>
    <n v="7.3005208333343035"/>
    <n v="16.636944444500841"/>
    <s v="YES"/>
  </r>
  <r>
    <s v="GV SEA FREIGHT, S.A.U"/>
    <s v="CAAU7270244"/>
    <d v="2026-02-08T00:00:00"/>
    <s v="EUGEN MAERSK"/>
    <d v="2026-02-12T00:00:00"/>
    <s v="ERHARDT"/>
    <s v="MAERSK"/>
    <x v="0"/>
    <s v="sí"/>
    <m/>
    <d v="2026-02-04T16:47:15"/>
    <d v="2026-02-05T09:25:28"/>
    <n v="2"/>
    <n v="7.3005208333343035"/>
    <n v="16.636944444500841"/>
    <s v="YES"/>
  </r>
  <r>
    <s v="GV SEA FREIGHT, S.A.U"/>
    <s v="MRSU9066345"/>
    <d v="2026-02-08T00:00:00"/>
    <s v="EUGEN MAERSK"/>
    <d v="2026-02-12T00:00:00"/>
    <s v="ERHARDT"/>
    <s v="MAERSK"/>
    <x v="0"/>
    <s v="sí"/>
    <m/>
    <d v="2026-02-04T16:47:15"/>
    <d v="2026-02-05T09:25:28"/>
    <n v="2"/>
    <n v="7.3005208333343035"/>
    <n v="16.636944444500841"/>
    <s v="YES"/>
  </r>
  <r>
    <s v="GV SEA FREIGHT, S.A.U"/>
    <s v="MRSU8973510"/>
    <d v="2026-02-08T00:00:00"/>
    <s v="EUGEN MAERSK"/>
    <d v="2026-02-12T00:00:00"/>
    <s v="ERHARDT"/>
    <s v="MAERSK"/>
    <x v="0"/>
    <s v="sí"/>
    <m/>
    <d v="2026-02-04T16:47:15"/>
    <d v="2026-02-05T09:25:28"/>
    <n v="2"/>
    <n v="7.3005208333343035"/>
    <n v="16.636944444500841"/>
    <s v="YES"/>
  </r>
  <r>
    <s v="GV SEA FREIGHT, S.A.U"/>
    <s v="MRSU8446166"/>
    <d v="2026-02-08T00:00:00"/>
    <s v="EUGEN MAERSK"/>
    <d v="2026-02-12T00:00:00"/>
    <s v="ERHARDT"/>
    <s v="MAERSK"/>
    <x v="0"/>
    <s v="sí"/>
    <m/>
    <d v="2026-02-04T16:47:15"/>
    <d v="2026-02-05T09:25:28"/>
    <n v="2"/>
    <n v="7.3005208333343035"/>
    <n v="16.636944444500841"/>
    <s v="YES"/>
  </r>
  <r>
    <s v="GV SEA FREIGHT, S.A.U"/>
    <s v="FFAU7339067"/>
    <d v="2026-02-08T00:00:00"/>
    <s v="EUGEN MAERSK"/>
    <d v="2026-02-12T00:00:00"/>
    <s v="ERHARDT"/>
    <s v="MAERSK"/>
    <x v="0"/>
    <s v="sí"/>
    <m/>
    <d v="2026-02-04T16:47:15"/>
    <d v="2026-02-05T09:25:28"/>
    <n v="2"/>
    <n v="7.3005208333343035"/>
    <n v="16.636944444500841"/>
    <s v="YES"/>
  </r>
  <r>
    <s v="GV SEA FREIGHT, S.A.U"/>
    <s v="MRSU6691502"/>
    <d v="2026-02-08T00:00:00"/>
    <s v="EUGEN MAERSK"/>
    <d v="2026-02-13T00:00:00"/>
    <s v="ERHARDT"/>
    <s v="MAERSK"/>
    <x v="0"/>
    <s v="sí"/>
    <m/>
    <d v="2026-02-04T16:47:15"/>
    <d v="2026-02-04T16:48:44"/>
    <n v="2"/>
    <n v="8.3005208333343035"/>
    <n v="2.4722222238779068E-2"/>
    <s v="YES"/>
  </r>
  <r>
    <s v="GV SEA FREIGHT, S.A.U"/>
    <s v="MRSU6935954"/>
    <d v="2026-02-08T00:00:00"/>
    <s v="EUGEN MAERSK"/>
    <d v="2026-02-12T00:00:00"/>
    <s v="ERHARDT"/>
    <s v="MAERSK"/>
    <x v="0"/>
    <s v="sí"/>
    <m/>
    <d v="2026-02-04T16:47:15"/>
    <d v="2026-02-04T16:48:47"/>
    <n v="2"/>
    <n v="7.3005208333343035"/>
    <n v="2.5555555592291057E-2"/>
    <s v="YES"/>
  </r>
  <r>
    <s v="GV SEA FREIGHT, S.A.U"/>
    <s v="SELU4118013"/>
    <d v="2026-02-08T00:00:00"/>
    <s v="EUGEN MAERSK"/>
    <d v="2026-02-12T00:00:00"/>
    <s v="ERHARDT"/>
    <s v="MAERSK"/>
    <x v="0"/>
    <s v="sí"/>
    <m/>
    <d v="2026-02-04T16:47:16"/>
    <d v="2026-02-04T16:48:47"/>
    <n v="2"/>
    <n v="7.3005092592575238"/>
    <n v="2.52777777495794E-2"/>
    <s v="YES"/>
  </r>
  <r>
    <s v="GV SEA FREIGHT, S.A.U"/>
    <s v="GCXU5769541"/>
    <d v="2026-02-08T00:00:00"/>
    <s v="EUGEN MAERSK"/>
    <d v="2026-02-12T00:00:00"/>
    <s v="ERHARDT"/>
    <s v="MAERSK"/>
    <x v="0"/>
    <s v="sí"/>
    <m/>
    <d v="2026-02-04T16:47:16"/>
    <d v="2026-02-04T16:48:47"/>
    <n v="2"/>
    <n v="7.3005092592575238"/>
    <n v="2.52777777495794E-2"/>
    <s v="YES"/>
  </r>
  <r>
    <s v="GV SEA FREIGHT, S.A.U"/>
    <s v="TRHU6929194"/>
    <d v="2026-02-08T00:00:00"/>
    <s v="EUGEN MAERSK"/>
    <d v="2026-02-13T00:00:00"/>
    <s v="ERHARDT"/>
    <s v="MAERSK"/>
    <x v="0"/>
    <s v="sí"/>
    <m/>
    <d v="2026-02-04T16:47:16"/>
    <d v="2026-02-04T16:48:47"/>
    <n v="2"/>
    <n v="8.3005092592575238"/>
    <n v="2.52777777495794E-2"/>
    <s v="YES"/>
  </r>
  <r>
    <s v="GV SEA FREIGHT, S.A.U"/>
    <s v="CAAU9184593"/>
    <d v="2026-02-08T00:00:00"/>
    <s v="EUGEN MAERSK"/>
    <d v="2026-02-12T00:00:00"/>
    <s v="ERHARDT"/>
    <s v="MAERSK"/>
    <x v="0"/>
    <s v="sí"/>
    <m/>
    <d v="2026-02-04T16:47:16"/>
    <d v="2026-02-04T16:48:47"/>
    <n v="2"/>
    <n v="7.3005092592575238"/>
    <n v="2.52777777495794E-2"/>
    <s v="YES"/>
  </r>
  <r>
    <s v="GV SEA FREIGHT, S.A.U"/>
    <s v="FFAU4768617"/>
    <d v="2026-02-08T00:00:00"/>
    <s v="EUGEN MAERSK"/>
    <d v="2026-02-12T00:00:00"/>
    <s v="ERHARDT"/>
    <s v="MAERSK"/>
    <x v="0"/>
    <s v="sí"/>
    <m/>
    <d v="2026-02-04T16:47:16"/>
    <d v="2026-02-04T16:48:47"/>
    <n v="2"/>
    <n v="7.3005092592575238"/>
    <n v="2.52777777495794E-2"/>
    <s v="YES"/>
  </r>
  <r>
    <s v="GV SEA FREIGHT, S.A.U"/>
    <s v="CAJU5115538"/>
    <d v="2026-02-08T00:00:00"/>
    <s v="EUGEN MAERSK"/>
    <d v="2026-02-12T00:00:00"/>
    <s v="ERHARDT"/>
    <s v="MAERSK"/>
    <x v="0"/>
    <s v="sí"/>
    <m/>
    <d v="2026-02-04T16:47:16"/>
    <d v="2026-02-04T16:48:47"/>
    <n v="2"/>
    <n v="7.3005092592575238"/>
    <n v="2.52777777495794E-2"/>
    <s v="YES"/>
  </r>
  <r>
    <s v="MGH LOGISTICS PVT LIMITED"/>
    <s v="MIEU2003620"/>
    <d v="2026-02-08T00:00:00"/>
    <s v="EUGEN MAERSK"/>
    <d v="2026-02-12T00:00:00"/>
    <s v="SYRTRANS"/>
    <s v="MAERSK"/>
    <x v="0"/>
    <s v="sí"/>
    <s v="no hay SIC 05/02"/>
    <d v="2026-02-05T09:19:06"/>
    <d v="2026-02-05T11:18:05"/>
    <n v="2"/>
    <n v="6.6117361111100763"/>
    <n v="1.9830555554945022"/>
    <s v="YES"/>
  </r>
  <r>
    <s v="DAMCO SPAIN, S.L."/>
    <s v="SGCU5130345"/>
    <d v="2026-02-06T00:00:00"/>
    <s v="JUDITH BORCHARD"/>
    <d v="2026-02-09T11:00:00"/>
    <s v="SYRTRANS"/>
    <s v="BORCHARD"/>
    <x v="1"/>
    <s v="sí"/>
    <m/>
    <d v="2026-02-05T12:14:27"/>
    <d v="2026-02-06T10:21:43"/>
    <n v="2"/>
    <n v="3.9482986111106584"/>
    <n v="22.121111111075152"/>
    <s v="YES"/>
  </r>
  <r>
    <s v="DAMCO SPAIN, S.L."/>
    <s v="MCLU5121943"/>
    <d v="2026-02-06T00:00:00"/>
    <s v="JUDITH BORCHARD"/>
    <d v="2026-02-09T12:00:00"/>
    <s v="SYRTRANS"/>
    <s v="BORCHARD"/>
    <x v="1"/>
    <s v="sí"/>
    <m/>
    <d v="2026-02-05T12:14:29"/>
    <d v="2026-02-06T10:23:57"/>
    <n v="2"/>
    <n v="3.9899421296286164"/>
    <n v="22.157777777756564"/>
    <s v="YES"/>
  </r>
  <r>
    <s v="DAMCO SPAIN, S.L."/>
    <s v="MCLU5093857"/>
    <d v="2026-02-06T00:00:00"/>
    <s v="JUDITH BORCHARD"/>
    <d v="2026-02-09T13:00:00"/>
    <s v="SYRTRANS"/>
    <s v="BORCHARD"/>
    <x v="1"/>
    <s v="sí"/>
    <m/>
    <d v="2026-02-05T12:14:29"/>
    <d v="2026-02-06T10:20:18"/>
    <n v="2"/>
    <n v="4.0316087962928577"/>
    <n v="22.096944444347173"/>
    <s v="YES"/>
  </r>
  <r>
    <s v="SCAN GLOBAL LOGISTICS SPAIN SLU"/>
    <s v="CAAU6537784"/>
    <d v="2026-02-08T00:00:00"/>
    <s v="EUGEN MAERSK"/>
    <d v="2026-02-10T00:00:00"/>
    <s v="TET"/>
    <s v="MAERSK"/>
    <x v="0"/>
    <s v="sí"/>
    <m/>
    <d v="2026-02-05T13:24:45"/>
    <d v="2026-02-06T14:30:48"/>
    <n v="2"/>
    <n v="4.4411458333343035"/>
    <n v="25.100833333272021"/>
    <s v="YES"/>
  </r>
  <r>
    <s v="SCAN GLOBAL LOGISTICS SPAIN SLU"/>
    <s v="MRSU7365202"/>
    <d v="2026-02-08T00:00:00"/>
    <s v="EUGEN MAERSK"/>
    <d v="2026-02-10T00:00:00"/>
    <s v="TET"/>
    <s v="MAERSK"/>
    <x v="0"/>
    <s v="sí"/>
    <m/>
    <d v="2026-02-05T13:24:45"/>
    <d v="2026-02-06T14:30:50"/>
    <n v="2"/>
    <n v="4.4411458333343035"/>
    <n v="25.101388888957445"/>
    <s v="YES"/>
  </r>
  <r>
    <s v="SCAN GLOBAL LOGISTICS SPAIN SLU"/>
    <s v="CAAU7886055"/>
    <d v="2026-02-08T00:00:00"/>
    <s v="EUGEN MAERSK"/>
    <d v="2026-02-10T00:00:00"/>
    <s v="TET"/>
    <s v="MAERSK"/>
    <x v="0"/>
    <s v="sí"/>
    <m/>
    <d v="2026-02-05T13:24:45"/>
    <d v="2026-02-06T14:30:50"/>
    <n v="2"/>
    <n v="4.4411458333343035"/>
    <n v="25.101388888957445"/>
    <s v="YES"/>
  </r>
  <r>
    <s v="SCAN GLOBAL LOGISTICS SPAIN SLU"/>
    <s v="MRSU6496194"/>
    <d v="2026-02-08T00:00:00"/>
    <s v="EUGEN MAERSK"/>
    <d v="2026-02-10T00:00:00"/>
    <s v="TET"/>
    <s v="MAERSK"/>
    <x v="0"/>
    <s v="sí"/>
    <m/>
    <d v="2026-02-05T13:24:45"/>
    <d v="2026-02-06T14:30:50"/>
    <n v="2"/>
    <n v="4.4411458333343035"/>
    <n v="25.101388888957445"/>
    <s v="YES"/>
  </r>
  <r>
    <s v="SCAN GLOBAL LOGISTICS SPAIN SLU"/>
    <s v="MRSU6408594"/>
    <d v="2026-02-08T00:00:00"/>
    <s v="EUGEN MAERSK"/>
    <d v="2026-02-10T00:00:00"/>
    <s v="TET"/>
    <s v="MAERSK"/>
    <x v="0"/>
    <s v="sí"/>
    <m/>
    <d v="2026-02-05T13:24:45"/>
    <d v="2026-02-06T14:30:50"/>
    <n v="2"/>
    <n v="4.4411458333343035"/>
    <n v="25.101388888957445"/>
    <s v="YES"/>
  </r>
  <r>
    <s v="SCAN GLOBAL LOGISTICS SPAIN SLU"/>
    <s v="MRSU9077170"/>
    <d v="2026-02-08T00:00:00"/>
    <s v="EUGEN MAERSK"/>
    <d v="2026-02-10T00:00:00"/>
    <s v="TET"/>
    <s v="MAERSK"/>
    <x v="0"/>
    <s v="sí"/>
    <m/>
    <d v="2026-02-05T13:24:45"/>
    <d v="2026-02-06T14:30:50"/>
    <n v="2"/>
    <n v="4.4411458333343035"/>
    <n v="25.101388888957445"/>
    <s v="YES"/>
  </r>
  <r>
    <s v="SCAN GLOBAL LOGISTICS SPAIN SLU"/>
    <s v="SELU4105145"/>
    <d v="2026-02-08T00:00:00"/>
    <s v="EUGEN MAERSK"/>
    <d v="2026-02-10T00:00:00"/>
    <s v="TET"/>
    <s v="MAERSK"/>
    <x v="0"/>
    <s v="sí"/>
    <m/>
    <d v="2026-02-05T13:24:45"/>
    <d v="2026-02-06T14:30:50"/>
    <n v="2"/>
    <n v="4.4411458333343035"/>
    <n v="25.101388888957445"/>
    <s v="YES"/>
  </r>
  <r>
    <s v="SCAN GLOBAL LOGISTICS SPAIN SLU"/>
    <s v="MRSU7885230"/>
    <d v="2026-02-08T00:00:00"/>
    <s v="EUGEN MAERSK"/>
    <d v="2026-02-10T00:00:00"/>
    <s v="TET"/>
    <s v="MAERSK"/>
    <x v="0"/>
    <s v="sí"/>
    <m/>
    <d v="2026-02-05T13:24:45"/>
    <d v="2026-02-06T14:30:50"/>
    <n v="2"/>
    <n v="4.4411458333343035"/>
    <n v="25.101388888957445"/>
    <s v="YES"/>
  </r>
  <r>
    <s v="SCAN GLOBAL LOGISTICS SPAIN SLU"/>
    <s v="UETU8531900"/>
    <d v="2026-02-08T00:00:00"/>
    <s v="EUGEN MAERSK"/>
    <d v="2026-02-10T00:00:00"/>
    <s v="TET"/>
    <s v="MAERSK"/>
    <x v="0"/>
    <s v="sí"/>
    <m/>
    <d v="2026-02-05T13:24:45"/>
    <d v="2026-02-06T14:30:50"/>
    <n v="2"/>
    <n v="4.4411458333343035"/>
    <n v="25.101388888957445"/>
    <s v="YES"/>
  </r>
  <r>
    <s v="SCAN GLOBAL LOGISTICS SPAIN SLU"/>
    <s v="HASU4464731"/>
    <d v="2026-02-08T00:00:00"/>
    <s v="EUGEN MAERSK"/>
    <d v="2026-02-10T00:00:00"/>
    <s v="TET"/>
    <s v="MAERSK"/>
    <x v="0"/>
    <s v="sí"/>
    <m/>
    <d v="2026-02-05T13:24:45"/>
    <d v="2026-02-06T14:33:56"/>
    <n v="2"/>
    <n v="4.4411458333343035"/>
    <n v="25.153055555652827"/>
    <s v="YES"/>
  </r>
  <r>
    <s v="SCAN GLOBAL LOGISTICS SPAIN SLU"/>
    <s v="MRKU6108700"/>
    <d v="2026-02-08T00:00:00"/>
    <s v="EUGEN MAERSK"/>
    <d v="2026-02-10T00:00:00"/>
    <s v="TET"/>
    <s v="MAERSK"/>
    <x v="0"/>
    <s v="sí"/>
    <m/>
    <d v="2026-02-05T13:24:45"/>
    <d v="2026-02-06T14:33:57"/>
    <n v="2"/>
    <n v="4.4411458333343035"/>
    <n v="25.153333333320916"/>
    <s v="YES"/>
  </r>
  <r>
    <s v="SCAN GLOBAL LOGISTICS SPAIN SLU"/>
    <s v="GAOU7368736"/>
    <d v="2026-02-08T00:00:00"/>
    <s v="EUGEN MAERSK"/>
    <d v="2026-02-10T00:00:00"/>
    <s v="TET"/>
    <s v="MAERSK"/>
    <x v="0"/>
    <s v="sí"/>
    <m/>
    <d v="2026-02-05T13:24:45"/>
    <d v="2026-02-06T14:30:50"/>
    <n v="2"/>
    <n v="4.4411458333343035"/>
    <n v="25.101388888957445"/>
    <s v="YES"/>
  </r>
  <r>
    <s v="SCAN GLOBAL LOGISTICS SPAIN SLU"/>
    <s v="MRSU9079131"/>
    <d v="2026-02-08T00:00:00"/>
    <s v="EUGEN MAERSK"/>
    <d v="2026-02-10T00:00:00"/>
    <s v="TET"/>
    <s v="MAERSK"/>
    <x v="0"/>
    <s v="sí"/>
    <m/>
    <d v="2026-02-05T13:24:45"/>
    <d v="2026-02-06T14:34:00"/>
    <n v="2"/>
    <n v="4.4411458333343035"/>
    <n v="25.154166666674428"/>
    <s v="YES"/>
  </r>
  <r>
    <s v="ORIGIN SOLUTIONS LTD."/>
    <s v="TLLU5280894"/>
    <d v="2026-02-08T00:00:00"/>
    <s v="EUGEN MAERSK"/>
    <d v="2026-02-10T00:00:00"/>
    <s v="TET"/>
    <s v="MAERSK"/>
    <x v="0"/>
    <s v="sí"/>
    <m/>
    <d v="2026-02-05T13:24:45"/>
    <d v="2026-02-06T14:36:39"/>
    <n v="2"/>
    <n v="4.4411458333343035"/>
    <n v="25.198333333362825"/>
    <s v="YES"/>
  </r>
  <r>
    <s v="SCAN GLOBAL LOGISTICS SPAIN SLU"/>
    <s v="MRSU7060055"/>
    <d v="2026-02-08T00:00:00"/>
    <s v="EUGEN MAERSK"/>
    <d v="2026-02-10T00:00:00"/>
    <s v="TET"/>
    <s v="MAERSK"/>
    <x v="0"/>
    <s v="sí"/>
    <m/>
    <d v="2026-02-05T13:24:45"/>
    <d v="2026-02-06T14:30:50"/>
    <n v="2"/>
    <n v="4.4411458333343035"/>
    <n v="25.101388888957445"/>
    <s v="YES"/>
  </r>
  <r>
    <s v="SCAN GLOBAL LOGISTICS SPAIN SLU"/>
    <s v="MRSU7988434"/>
    <d v="2026-02-08T00:00:00"/>
    <s v="EUGEN MAERSK"/>
    <d v="2026-02-10T00:00:00"/>
    <s v="TET"/>
    <s v="MAERSK"/>
    <x v="0"/>
    <s v="sí"/>
    <m/>
    <d v="2026-02-05T13:24:45"/>
    <d v="2026-02-06T14:30:50"/>
    <n v="2"/>
    <n v="4.4411458333343035"/>
    <n v="25.101388888957445"/>
    <s v="YES"/>
  </r>
  <r>
    <s v="SCAN GLOBAL LOGISTICS SPAIN SLU"/>
    <s v="MRSU8577994"/>
    <d v="2026-02-08T00:00:00"/>
    <s v="EUGEN MAERSK"/>
    <d v="2026-02-10T00:00:00"/>
    <s v="TET"/>
    <s v="MAERSK"/>
    <x v="0"/>
    <s v="sí"/>
    <m/>
    <d v="2026-02-05T13:24:45"/>
    <d v="2026-02-06T14:34:01"/>
    <n v="2"/>
    <n v="4.4411458333343035"/>
    <n v="25.154444444517139"/>
    <s v="YES"/>
  </r>
  <r>
    <s v="SCAN GLOBAL LOGISTICS SPAIN SLU"/>
    <s v="CAAU7588868"/>
    <d v="2026-02-08T00:00:00"/>
    <s v="EUGEN MAERSK"/>
    <d v="2026-02-10T00:00:00"/>
    <s v="TET"/>
    <s v="MAERSK"/>
    <x v="0"/>
    <s v="sí"/>
    <m/>
    <d v="2026-02-05T13:24:45"/>
    <d v="2026-02-06T14:34:01"/>
    <n v="2"/>
    <n v="4.4411458333343035"/>
    <n v="25.154444444517139"/>
    <s v="YES"/>
  </r>
  <r>
    <s v="SCAN GLOBAL LOGISTICS SPAIN SLU"/>
    <s v="MRSU9078475"/>
    <d v="2026-02-08T00:00:00"/>
    <s v="EUGEN MAERSK"/>
    <d v="2026-02-10T00:00:00"/>
    <s v="TET"/>
    <s v="MAERSK"/>
    <x v="0"/>
    <s v="sí"/>
    <m/>
    <d v="2026-02-05T13:24:45"/>
    <d v="2026-02-06T14:30:50"/>
    <n v="2"/>
    <n v="4.4411458333343035"/>
    <n v="25.101388888957445"/>
    <s v="YES"/>
  </r>
  <r>
    <s v="ORIGIN SOLUTIONS LTD."/>
    <s v="TCKU6465599"/>
    <d v="2026-02-08T00:00:00"/>
    <s v="EUGEN MAERSK"/>
    <d v="2026-02-10T00:00:00"/>
    <s v="TET"/>
    <s v="MAERSK"/>
    <x v="0"/>
    <s v="sí"/>
    <m/>
    <d v="2026-02-05T13:24:45"/>
    <d v="2026-02-06T14:36:39"/>
    <n v="2"/>
    <n v="4.4411458333343035"/>
    <n v="25.198333333362825"/>
    <s v="YES"/>
  </r>
  <r>
    <s v="DAMCO SPAIN, S.L."/>
    <s v="MRSU8995891"/>
    <d v="2026-02-08T00:00:00"/>
    <s v="EUGEN MAERSK"/>
    <d v="2026-02-10T00:00:00"/>
    <s v="TET"/>
    <s v="MAERSK"/>
    <x v="0"/>
    <s v="sí"/>
    <m/>
    <d v="2026-02-05T13:24:45"/>
    <d v="2026-02-06T14:36:18"/>
    <n v="2"/>
    <n v="4.4411458333343035"/>
    <n v="25.192500000062864"/>
    <s v="YES"/>
  </r>
  <r>
    <s v="SCAN GLOBAL LOGISTICS SPAIN SLU"/>
    <s v="MAEU9199349"/>
    <d v="2026-02-08T00:00:00"/>
    <s v="EUGEN MAERSK"/>
    <d v="2026-02-10T00:00:00"/>
    <s v="TET"/>
    <s v="MAERSK"/>
    <x v="0"/>
    <s v="sí"/>
    <m/>
    <d v="2026-02-05T13:24:45"/>
    <d v="2026-02-06T14:34:01"/>
    <n v="2"/>
    <n v="4.4411458333343035"/>
    <n v="25.154444444517139"/>
    <s v="YES"/>
  </r>
  <r>
    <s v="DAMCO SPAIN, S.L."/>
    <s v="CAJU5018456"/>
    <d v="2026-02-08T00:00:00"/>
    <s v="EUGEN MAERSK"/>
    <d v="2026-02-10T00:00:00"/>
    <s v="TET"/>
    <s v="MAERSK"/>
    <x v="0"/>
    <s v="sí"/>
    <m/>
    <d v="2026-02-05T13:24:45"/>
    <d v="2026-02-06T14:37:46"/>
    <n v="2"/>
    <n v="4.4411458333343035"/>
    <n v="25.216944444458932"/>
    <s v="YES"/>
  </r>
  <r>
    <s v="SCAN GLOBAL LOGISTICS SPAIN SLU"/>
    <s v="MRKU3159010"/>
    <d v="2026-02-08T00:00:00"/>
    <s v="EUGEN MAERSK"/>
    <d v="2026-02-10T00:00:00"/>
    <s v="TET"/>
    <s v="MAERSK"/>
    <x v="0"/>
    <s v="sí"/>
    <m/>
    <d v="2026-02-05T13:24:45"/>
    <d v="2026-02-06T14:30:50"/>
    <n v="2"/>
    <n v="4.4411458333343035"/>
    <n v="25.101388888957445"/>
    <s v="YES"/>
  </r>
  <r>
    <s v="SCAN GLOBAL LOGISTICS SPAIN SLU"/>
    <s v="MAEU9189090"/>
    <d v="2026-02-08T00:00:00"/>
    <s v="EUGEN MAERSK"/>
    <d v="2026-02-10T00:00:00"/>
    <s v="TET"/>
    <s v="MAERSK"/>
    <x v="0"/>
    <s v="sí"/>
    <m/>
    <d v="2026-02-05T13:24:45"/>
    <d v="2026-02-06T14:34:01"/>
    <n v="2"/>
    <n v="4.4411458333343035"/>
    <n v="25.154444444517139"/>
    <s v="YES"/>
  </r>
  <r>
    <s v="DAMCO SPAIN, S.L."/>
    <s v="MRSU6992580"/>
    <d v="2026-02-08T00:00:00"/>
    <s v="EUGEN MAERSK"/>
    <d v="2026-02-10T00:00:00"/>
    <s v="TET"/>
    <s v="MAERSK"/>
    <x v="0"/>
    <s v="sí"/>
    <m/>
    <d v="2026-02-05T13:24:45"/>
    <d v="2026-02-06T14:37:46"/>
    <n v="2"/>
    <n v="4.4411458333343035"/>
    <n v="25.216944444458932"/>
    <s v="YES"/>
  </r>
  <r>
    <s v="SCAN GLOBAL LOGISTICS SPAIN SLU"/>
    <s v="MRSU4575442"/>
    <d v="2026-02-08T00:00:00"/>
    <s v="EUGEN MAERSK"/>
    <d v="2026-02-10T00:00:00"/>
    <s v="TET"/>
    <s v="MAERSK"/>
    <x v="0"/>
    <s v="sí"/>
    <m/>
    <d v="2026-02-05T13:24:45"/>
    <d v="2026-02-06T14:30:50"/>
    <n v="2"/>
    <n v="4.4411458333343035"/>
    <n v="25.101388888957445"/>
    <s v="YES"/>
  </r>
  <r>
    <s v="DAMCO SPAIN, S.L."/>
    <s v="HLBU1254853"/>
    <d v="2026-02-08T00:00:00"/>
    <s v="EUGEN MAERSK"/>
    <d v="2026-02-10T00:00:00"/>
    <s v="TET"/>
    <s v="HAPAG"/>
    <x v="0"/>
    <s v="sí"/>
    <m/>
    <d v="2026-02-05T13:24:45"/>
    <d v="2026-02-06T14:44:01"/>
    <n v="2"/>
    <n v="4.4411458333343035"/>
    <n v="25.321111111203209"/>
    <s v="YES"/>
  </r>
  <r>
    <s v="SCAN GLOBAL LOGISTICS SPAIN SLU"/>
    <s v="MRSU8554052"/>
    <d v="2026-02-08T00:00:00"/>
    <s v="EUGEN MAERSK"/>
    <d v="2026-02-10T00:00:00"/>
    <s v="TET"/>
    <s v="MAERSK"/>
    <x v="0"/>
    <s v="sí"/>
    <m/>
    <d v="2026-02-05T13:24:45"/>
    <d v="2026-02-06T14:34:01"/>
    <n v="2"/>
    <n v="4.4411458333343035"/>
    <n v="25.154444444517139"/>
    <s v="YES"/>
  </r>
  <r>
    <s v="ORIGIN SOLUTIONS LTD."/>
    <s v="MRSU5050090"/>
    <d v="2026-02-08T00:00:00"/>
    <s v="EUGEN MAERSK"/>
    <d v="2026-02-10T00:00:00"/>
    <s v="TET"/>
    <s v="MAERSK"/>
    <x v="0"/>
    <s v="sí"/>
    <m/>
    <d v="2026-02-05T13:24:45"/>
    <d v="2026-02-06T14:45:08"/>
    <n v="2"/>
    <n v="4.4411458333343035"/>
    <n v="25.339722222299315"/>
    <s v="YES"/>
  </r>
  <r>
    <s v="SCAN GLOBAL LOGISTICS SPAIN SLU"/>
    <s v="SUDU8926229"/>
    <d v="2026-02-08T00:00:00"/>
    <s v="EUGEN MAERSK"/>
    <d v="2026-02-10T00:00:00"/>
    <s v="TET"/>
    <s v="MAERSK"/>
    <x v="0"/>
    <s v="sí"/>
    <m/>
    <d v="2026-02-05T13:24:45"/>
    <d v="2026-02-06T14:34:01"/>
    <n v="2"/>
    <n v="4.4411458333343035"/>
    <n v="25.154444444517139"/>
    <s v="YES"/>
  </r>
  <r>
    <s v="SCAN GLOBAL LOGISTICS SPAIN SLU"/>
    <s v="MRKU2563075"/>
    <d v="2026-02-08T00:00:00"/>
    <s v="EUGEN MAERSK"/>
    <d v="2026-02-10T00:00:00"/>
    <s v="TET"/>
    <s v="MAERSK"/>
    <x v="0"/>
    <s v="sí"/>
    <m/>
    <d v="2026-02-05T13:24:45"/>
    <d v="2026-02-06T14:34:01"/>
    <n v="2"/>
    <n v="4.4411458333343035"/>
    <n v="25.154444444517139"/>
    <s v="YES"/>
  </r>
  <r>
    <s v="SCAN GLOBAL LOGISTICS SPAIN SLU"/>
    <s v="MRSU4149468"/>
    <d v="2026-02-08T00:00:00"/>
    <s v="EUGEN MAERSK"/>
    <d v="2026-02-10T00:00:00"/>
    <s v="TET"/>
    <s v="MAERSK"/>
    <x v="0"/>
    <s v="sí"/>
    <m/>
    <d v="2026-02-05T13:24:45"/>
    <d v="2026-02-06T14:34:01"/>
    <n v="2"/>
    <n v="4.4411458333343035"/>
    <n v="25.154444444517139"/>
    <s v="YES"/>
  </r>
  <r>
    <s v="SCAN GLOBAL LOGISTICS SPAIN SLU"/>
    <s v="MRSU7324420"/>
    <d v="2026-02-08T00:00:00"/>
    <s v="EUGEN MAERSK"/>
    <d v="2026-02-10T00:00:00"/>
    <s v="TET"/>
    <s v="MAERSK"/>
    <x v="0"/>
    <s v="sí"/>
    <m/>
    <d v="2026-02-05T13:24:45"/>
    <d v="2026-02-06T14:34:01"/>
    <n v="2"/>
    <n v="4.4411458333343035"/>
    <n v="25.154444444517139"/>
    <s v="YES"/>
  </r>
  <r>
    <s v="ORIGIN SOLUTIONS LTD."/>
    <s v="MRSU7371118"/>
    <d v="2026-02-08T00:00:00"/>
    <s v="EUGEN MAERSK"/>
    <d v="2026-02-10T00:00:00"/>
    <s v="TET"/>
    <s v="MAERSK"/>
    <x v="0"/>
    <s v="sí"/>
    <m/>
    <d v="2026-02-05T13:24:45"/>
    <d v="2026-02-06T14:48:33"/>
    <n v="2"/>
    <n v="4.4411458333343035"/>
    <n v="25.396666666609235"/>
    <s v="YES"/>
  </r>
  <r>
    <s v="ORIGIN SOLUTIONS LTD."/>
    <s v="MSKU1835437"/>
    <d v="2026-02-08T00:00:00"/>
    <s v="EUGEN MAERSK"/>
    <d v="2026-02-10T00:00:00"/>
    <s v="TET"/>
    <s v="MAERSK"/>
    <x v="0"/>
    <s v="sí"/>
    <m/>
    <d v="2026-02-05T13:24:45"/>
    <d v="2026-02-06T14:48:34"/>
    <n v="2"/>
    <n v="4.4411458333343035"/>
    <n v="25.396944444451947"/>
    <s v="YES"/>
  </r>
  <r>
    <s v="ORIGIN SOLUTIONS LTD."/>
    <s v="MSKU7396120"/>
    <d v="2026-02-08T00:00:00"/>
    <s v="EUGEN MAERSK"/>
    <d v="2026-02-10T00:00:00"/>
    <s v="TET"/>
    <s v="MAERSK"/>
    <x v="0"/>
    <s v="sí"/>
    <m/>
    <d v="2026-02-05T13:24:45"/>
    <d v="2026-02-06T14:49:44"/>
    <n v="2"/>
    <n v="4.4411458333343035"/>
    <n v="25.416388888901565"/>
    <s v="YES"/>
  </r>
  <r>
    <s v="SCAN GLOBAL LOGISTICS SPAIN SLU"/>
    <s v="TCNU2100112"/>
    <d v="2026-02-08T00:00:00"/>
    <s v="EUGEN MAERSK"/>
    <d v="2026-02-10T00:00:00"/>
    <s v="TET"/>
    <s v="MAERSK"/>
    <x v="0"/>
    <s v="sí"/>
    <m/>
    <d v="2026-02-05T13:24:45"/>
    <d v="2026-02-06T14:34:01"/>
    <n v="2"/>
    <n v="4.4411458333343035"/>
    <n v="25.154444444517139"/>
    <s v="YES"/>
  </r>
  <r>
    <s v="DAMCO SPAIN, S.L."/>
    <s v="TRHU4861048"/>
    <d v="2026-02-08T00:00:00"/>
    <s v="EUGEN MAERSK"/>
    <d v="2026-02-10T00:00:00"/>
    <s v="TET"/>
    <s v="MAERSK"/>
    <x v="0"/>
    <s v="sí"/>
    <m/>
    <d v="2026-02-05T13:24:45"/>
    <d v="2026-02-06T14:49:45"/>
    <n v="2"/>
    <n v="4.4411458333343035"/>
    <n v="25.416666666744277"/>
    <s v="YES"/>
  </r>
  <r>
    <s v="DAMCO SPAIN, S.L."/>
    <s v="FTAU1983974"/>
    <d v="2026-02-08T00:00:00"/>
    <s v="EUGEN MAERSK"/>
    <d v="2026-02-10T00:00:00"/>
    <s v="TET"/>
    <s v="HAPAG"/>
    <x v="0"/>
    <s v="sí"/>
    <m/>
    <d v="2026-02-05T13:24:45"/>
    <d v="2026-02-06T14:51:35"/>
    <n v="2"/>
    <n v="4.4411458333343035"/>
    <n v="25.447222222283017"/>
    <s v="YES"/>
  </r>
  <r>
    <s v="SCAN GLOBAL LOGISTICS SPAIN SLU"/>
    <s v="MIEU0039618"/>
    <d v="2026-02-08T00:00:00"/>
    <s v="EUGEN MAERSK"/>
    <d v="2026-02-10T00:00:00"/>
    <s v="TET"/>
    <s v="MAERSK"/>
    <x v="0"/>
    <s v="sí"/>
    <m/>
    <d v="2026-02-05T13:24:45"/>
    <d v="2026-02-06T14:34:01"/>
    <n v="2"/>
    <n v="4.4411458333343035"/>
    <n v="25.154444444517139"/>
    <s v="YES"/>
  </r>
  <r>
    <s v="SCAN GLOBAL LOGISTICS SPAIN SLU"/>
    <s v="MRKU5710652"/>
    <d v="2026-02-08T00:00:00"/>
    <s v="EUGEN MAERSK"/>
    <d v="2026-02-10T00:00:00"/>
    <s v="TET"/>
    <s v="MAERSK"/>
    <x v="0"/>
    <s v="sí"/>
    <m/>
    <d v="2026-02-05T13:24:45"/>
    <d v="2026-02-06T14:34:02"/>
    <n v="2"/>
    <n v="4.4411458333343035"/>
    <n v="25.154722222185228"/>
    <s v="YES"/>
  </r>
  <r>
    <s v="DAMCO SPAIN, S.L."/>
    <s v="HLBU2550192"/>
    <d v="2026-02-08T00:00:00"/>
    <s v="EUGEN MAERSK"/>
    <d v="2026-02-10T00:00:00"/>
    <s v="TET"/>
    <s v="HAPAG"/>
    <x v="0"/>
    <s v="sí"/>
    <m/>
    <d v="2026-02-05T13:24:45"/>
    <d v="2026-02-06T14:51:36"/>
    <n v="2"/>
    <n v="4.4411458333343035"/>
    <n v="25.447499999951106"/>
    <s v="YES"/>
  </r>
  <r>
    <s v="SCAN GLOBAL LOGISTICS SPAIN SLU"/>
    <s v="MRSU4734020"/>
    <d v="2026-02-08T00:00:00"/>
    <s v="EUGEN MAERSK"/>
    <d v="2026-02-10T00:00:00"/>
    <s v="TET"/>
    <s v="MAERSK"/>
    <x v="0"/>
    <s v="sí"/>
    <m/>
    <d v="2026-02-05T13:24:45"/>
    <d v="2026-02-06T14:30:50"/>
    <n v="2"/>
    <n v="4.4411458333343035"/>
    <n v="25.101388888957445"/>
    <s v="YES"/>
  </r>
  <r>
    <s v="SCAN GLOBAL LOGISTICS SPAIN SLU"/>
    <s v="MRKU5949797"/>
    <d v="2026-02-08T00:00:00"/>
    <s v="EUGEN MAERSK"/>
    <d v="2026-02-10T00:00:00"/>
    <s v="TET"/>
    <s v="MAERSK"/>
    <x v="0"/>
    <s v="sí"/>
    <m/>
    <d v="2026-02-05T13:24:45"/>
    <d v="2026-02-06T14:30:50"/>
    <n v="2"/>
    <n v="4.4411458333343035"/>
    <n v="25.101388888957445"/>
    <s v="YES"/>
  </r>
  <r>
    <s v="DAMCO SPAIN, S.L."/>
    <s v="HAMU1558537"/>
    <d v="2026-02-08T00:00:00"/>
    <s v="EUGEN MAERSK"/>
    <d v="2026-02-10T00:00:00"/>
    <s v="TET"/>
    <s v="HAPAG"/>
    <x v="0"/>
    <s v="sí"/>
    <m/>
    <d v="2026-02-05T13:24:45"/>
    <d v="2026-02-06T14:51:36"/>
    <n v="2"/>
    <n v="4.4411458333343035"/>
    <n v="25.447499999951106"/>
    <s v="YES"/>
  </r>
  <r>
    <s v="DAMCO SPAIN, S.L."/>
    <s v="HAMU3095283"/>
    <d v="2026-02-08T00:00:00"/>
    <s v="EUGEN MAERSK"/>
    <d v="2026-02-10T00:00:00"/>
    <s v="TET"/>
    <s v="HAPAG"/>
    <x v="0"/>
    <s v="sí"/>
    <m/>
    <d v="2026-02-05T13:24:45"/>
    <d v="2026-02-06T14:51:33"/>
    <n v="2"/>
    <n v="4.4411458333343035"/>
    <n v="25.446666666772217"/>
    <s v="YES"/>
  </r>
  <r>
    <s v="SCAN GLOBAL LOGISTICS SPAIN SLU"/>
    <s v="HASU5207384"/>
    <d v="2026-02-08T00:00:00"/>
    <s v="EUGEN MAERSK"/>
    <d v="2026-02-10T00:00:00"/>
    <s v="TET"/>
    <s v="MAERSK"/>
    <x v="0"/>
    <s v="sí"/>
    <m/>
    <d v="2026-02-05T13:24:45"/>
    <d v="2026-02-06T14:30:50"/>
    <n v="2"/>
    <n v="4.4411458333343035"/>
    <n v="25.101388888957445"/>
    <s v="YES"/>
  </r>
  <r>
    <s v="ORIGIN SOLUTIONS LTD."/>
    <s v="MRKU9888940"/>
    <d v="2026-02-08T00:00:00"/>
    <s v="EUGEN MAERSK"/>
    <d v="2026-02-10T00:00:00"/>
    <s v="TET"/>
    <s v="MAERSK"/>
    <x v="0"/>
    <s v="sí"/>
    <m/>
    <d v="2026-02-05T13:24:45"/>
    <d v="2026-02-06T14:53:38"/>
    <n v="2"/>
    <n v="4.4411458333343035"/>
    <n v="25.481388888903894"/>
    <s v="YES"/>
  </r>
  <r>
    <s v="SCAN GLOBAL LOGISTICS SPAIN SLU"/>
    <s v="MRKU5790621"/>
    <d v="2026-02-08T00:00:00"/>
    <s v="EUGEN MAERSK"/>
    <d v="2026-02-10T00:00:00"/>
    <s v="TET"/>
    <s v="MAERSK"/>
    <x v="0"/>
    <s v="sí"/>
    <m/>
    <d v="2026-02-05T13:24:45"/>
    <d v="2026-02-06T14:34:02"/>
    <n v="2"/>
    <n v="4.4411458333343035"/>
    <n v="25.154722222185228"/>
    <s v="YES"/>
  </r>
  <r>
    <s v="DAMCO SPAIN, S.L."/>
    <s v="MRKU6678180"/>
    <d v="2026-02-08T00:00:00"/>
    <s v="EUGEN MAERSK"/>
    <d v="2026-02-10T00:00:00"/>
    <s v="TET"/>
    <s v="MAERSK"/>
    <x v="0"/>
    <s v="sí"/>
    <m/>
    <d v="2026-02-05T13:24:45"/>
    <d v="2026-02-06T14:53:38"/>
    <n v="2"/>
    <n v="4.4411458333343035"/>
    <n v="25.481388888903894"/>
    <s v="YES"/>
  </r>
  <r>
    <s v="ORIGIN SOLUTIONS LTD."/>
    <s v="TLLU4766860"/>
    <d v="2026-02-08T00:00:00"/>
    <s v="EUGEN MAERSK"/>
    <d v="2026-02-10T00:00:00"/>
    <s v="TET"/>
    <s v="MAERSK"/>
    <x v="0"/>
    <s v="sí"/>
    <m/>
    <d v="2026-02-05T13:24:45"/>
    <d v="2026-02-06T14:53:38"/>
    <n v="2"/>
    <n v="4.4411458333343035"/>
    <n v="25.481388888903894"/>
    <s v="YES"/>
  </r>
  <r>
    <s v="SCAN GLOBAL LOGISTICS SPAIN SLU"/>
    <s v="TRHU4144941"/>
    <d v="2026-02-08T00:00:00"/>
    <s v="EUGEN MAERSK"/>
    <d v="2026-02-10T00:00:00"/>
    <s v="TET"/>
    <s v="MAERSK"/>
    <x v="0"/>
    <s v="sí"/>
    <m/>
    <d v="2026-02-05T13:24:45"/>
    <d v="2026-02-06T14:34:02"/>
    <n v="2"/>
    <n v="4.4411458333343035"/>
    <n v="25.154722222185228"/>
    <s v="YES"/>
  </r>
  <r>
    <s v="TRANSMARINE LOGISTICS PRIVATE LIMITED"/>
    <s v="TCKU6733135"/>
    <d v="2026-02-08T00:00:00"/>
    <s v="EUGEN MAERSK"/>
    <d v="2026-02-10T00:00:00"/>
    <s v="TET"/>
    <s v="MAERSK"/>
    <x v="0"/>
    <s v="sí"/>
    <m/>
    <d v="2026-02-05T13:24:45"/>
    <d v="2026-02-06T14:53:38"/>
    <n v="2"/>
    <n v="4.4411458333343035"/>
    <n v="25.481388888903894"/>
    <s v="YES"/>
  </r>
  <r>
    <s v="SCAN GLOBAL LOGISTICS SPAIN SLU"/>
    <s v="TCNU1934949"/>
    <d v="2026-02-08T00:00:00"/>
    <s v="EUGEN MAERSK"/>
    <d v="2026-02-10T00:00:00"/>
    <s v="TET"/>
    <s v="MAERSK"/>
    <x v="0"/>
    <s v="sí"/>
    <m/>
    <d v="2026-02-05T13:24:45"/>
    <d v="2026-02-06T14:30:51"/>
    <n v="2"/>
    <n v="4.4411458333343035"/>
    <n v="25.101666666625533"/>
    <s v="YES"/>
  </r>
  <r>
    <s v="DAMCO SPAIN, S.L."/>
    <s v="MRKU0141893"/>
    <d v="2026-02-08T00:00:00"/>
    <s v="EUGEN MAERSK"/>
    <d v="2026-02-10T00:00:00"/>
    <s v="TET"/>
    <s v="MAERSK"/>
    <x v="0"/>
    <s v="sí"/>
    <s v="2602-352121654"/>
    <d v="2026-02-05T13:24:45"/>
    <d v="2026-02-09T08:37:28"/>
    <n v="2"/>
    <n v="4.4411458333343035"/>
    <n v="91.211944444512483"/>
    <s v="NO"/>
  </r>
  <r>
    <s v="SCAN GLOBAL LOGISTICS SPAIN SLU"/>
    <s v="MRKU2260886"/>
    <d v="2026-02-08T00:00:00"/>
    <s v="EUGEN MAERSK"/>
    <d v="2026-02-10T00:00:00"/>
    <s v="TET"/>
    <s v="MAERSK"/>
    <x v="0"/>
    <s v="sí"/>
    <m/>
    <d v="2026-02-05T13:24:45"/>
    <d v="2026-02-06T14:30:51"/>
    <n v="2"/>
    <n v="4.4411458333343035"/>
    <n v="25.101666666625533"/>
    <s v="YES"/>
  </r>
  <r>
    <s v="SCAN GLOBAL LOGISTICS SPAIN SLU"/>
    <s v="TLLU5993447"/>
    <d v="2026-02-08T00:00:00"/>
    <s v="EUGEN MAERSK"/>
    <d v="2026-02-10T00:00:00"/>
    <s v="TET"/>
    <s v="MAERSK"/>
    <x v="0"/>
    <s v="sí"/>
    <m/>
    <d v="2026-02-05T13:24:45"/>
    <d v="2026-02-06T14:30:51"/>
    <n v="2"/>
    <n v="4.4411458333343035"/>
    <n v="25.101666666625533"/>
    <s v="YES"/>
  </r>
  <r>
    <s v="DAMCO SPAIN, S.L."/>
    <s v="FFAU7468510"/>
    <d v="2026-02-08T00:00:00"/>
    <s v="EUGEN MAERSK"/>
    <d v="2026-02-12T00:00:00"/>
    <s v="SYRTRANS"/>
    <s v="MAERSK"/>
    <x v="0"/>
    <s v="sí"/>
    <m/>
    <d v="2026-02-06T08:48:15"/>
    <d v="2026-02-06T14:54:36"/>
    <n v="2"/>
    <n v="5.633159722223354"/>
    <n v="6.1058333332766779"/>
    <s v="YES"/>
  </r>
  <r>
    <s v="DAMCO SPAIN, S.L."/>
    <s v="SUDU8526177 "/>
    <d v="2026-02-04T00:00:00"/>
    <s v="MAERSK HERRERA"/>
    <d v="2026-02-09T00:00:00"/>
    <s v="ARGO"/>
    <s v="MAERSK"/>
    <x v="0"/>
    <s v="sí"/>
    <m/>
    <d v="2026-02-06T11:30:00"/>
    <d v="2026-02-06T11:31:00"/>
    <n v="2"/>
    <n v="2.5208333333357587"/>
    <n v="1.6666666720993817E-2"/>
    <s v="YES"/>
  </r>
  <r>
    <s v="MGH LOGISTICS PVT LIMITED"/>
    <s v="FTAU2061598"/>
    <d v="2026-02-08T00:00:00"/>
    <s v="EXPRESS ARGENTINA"/>
    <d v="2026-02-11T00:00:00"/>
    <s v="SYRTRANS"/>
    <s v="MAERSK"/>
    <x v="0"/>
    <s v="sí"/>
    <m/>
    <d v="2026-02-09T10:06:27"/>
    <d v="2026-02-09T10:07:01"/>
    <n v="2"/>
    <n v="1.5788541666697711"/>
    <n v="9.4444445567205548E-3"/>
    <s v="NO"/>
  </r>
  <r>
    <s v="DAMCO SPAIN, S.L."/>
    <s v="TCLU2461057 "/>
    <d v="2026-02-10T00:00:00"/>
    <s v="EUGEN MAERSK"/>
    <d v="2026-02-11T00:00:00"/>
    <s v="ARGO"/>
    <s v="MAERSK"/>
    <x v="0"/>
    <s v="sí"/>
    <m/>
    <d v="2026-02-09T17:25:28"/>
    <d v="2026-02-09T17:27:33"/>
    <n v="2"/>
    <n v="1.2739814814849524"/>
    <n v="3.4722222306299955E-2"/>
    <s v="NO"/>
  </r>
  <r>
    <s v="DSV AIR&amp;SEA SAU"/>
    <s v="MRKU3062904"/>
    <d v="2026-02-10T00:00:00"/>
    <s v="EUGEN MAERSK"/>
    <d v="2026-02-12T00:00:00"/>
    <s v="APM"/>
    <s v="MAERSK"/>
    <x v="0"/>
    <s v="sí"/>
    <s v="TREN"/>
    <d v="2026-02-11T12:38:00"/>
    <d v="2026-02-11T12:39:00"/>
    <n v="2"/>
    <n v="0.47361111111240461"/>
    <n v="1.6666666720993817E-2"/>
    <s v="NO"/>
  </r>
  <r>
    <s v="DSV AIR&amp;SEA SAU"/>
    <s v="MSKU1532894"/>
    <d v="2026-02-10T00:00:00"/>
    <s v="EUGEN MAERSK"/>
    <d v="2026-02-12T00:00:00"/>
    <s v="APM"/>
    <s v="MAERSK"/>
    <x v="0"/>
    <s v="sí"/>
    <s v="TREN"/>
    <d v="2026-02-11T12:38:00"/>
    <d v="2026-02-11T12:39:00"/>
    <n v="2"/>
    <n v="0.47361111111240461"/>
    <n v="1.6666666720993817E-2"/>
    <s v="NO"/>
  </r>
  <r>
    <s v="DSV AIR&amp;SEA SAU"/>
    <s v="MAEU9242337"/>
    <d v="2026-02-10T00:00:00"/>
    <s v="EUGEN MAERSK"/>
    <d v="2026-02-12T00:00:00"/>
    <s v="APM"/>
    <s v="MAERSK"/>
    <x v="0"/>
    <s v="sí"/>
    <s v="TREN"/>
    <d v="2026-02-11T12:38:00"/>
    <d v="2026-02-11T12:39:00"/>
    <n v="2"/>
    <n v="0.47361111111240461"/>
    <n v="1.6666666720993817E-2"/>
    <s v="NO"/>
  </r>
  <r>
    <s v="DSV AIR&amp;SEA SAU"/>
    <s v="SUDU6950139"/>
    <d v="2026-02-10T00:00:00"/>
    <s v="EUGEN MAERSK"/>
    <d v="2026-02-12T00:00:00"/>
    <s v="APM"/>
    <s v="MAERSK"/>
    <x v="0"/>
    <s v="sí"/>
    <s v="TREN"/>
    <d v="2026-02-11T12:38:00"/>
    <d v="2026-02-11T12:39:00"/>
    <n v="2"/>
    <n v="0.47361111111240461"/>
    <n v="1.6666666720993817E-2"/>
    <s v="NO"/>
  </r>
  <r>
    <s v="MGH LOGISTICS PVT LIMITED"/>
    <s v="CAAU5273780"/>
    <d v="2026-02-14T00:00:00"/>
    <s v="EUGEN MAERSK"/>
    <d v="2026-02-15T16:00:00"/>
    <s v="SYRTRANS"/>
    <s v="MAERSK"/>
    <x v="1"/>
    <s v="sí"/>
    <m/>
    <d v="2026-02-11T14:43:00"/>
    <d v="2026-02-12T10:17:27"/>
    <n v="2"/>
    <n v="4.0534722222218988"/>
    <n v="19.574166666716337"/>
    <s v="YES"/>
  </r>
  <r>
    <s v="MGH LOGISTICS PVT LIMITED"/>
    <s v="MSKU6884049"/>
    <d v="2026-02-14T00:00:00"/>
    <s v="EUGEN MAERSK"/>
    <d v="2026-02-15T16:00:00"/>
    <s v="SYRTRANS"/>
    <s v="MAERSK"/>
    <x v="1"/>
    <s v="sí"/>
    <m/>
    <d v="2026-02-11T14:43:00"/>
    <d v="2026-02-12T10:17:27"/>
    <n v="2"/>
    <n v="4.0534722222218988"/>
    <n v="19.574166666716337"/>
    <s v="YES"/>
  </r>
  <r>
    <s v="DAMCO SPAIN, S.L."/>
    <s v="MAEU9204888"/>
    <d v="2026-02-14T00:00:00"/>
    <s v="EUGEN MAERSK"/>
    <d v="2026-02-15T18:00:00"/>
    <s v="SYRTRANS"/>
    <s v="MAERSK"/>
    <x v="1"/>
    <s v="sí"/>
    <m/>
    <d v="2026-02-11T14:43:00"/>
    <d v="2026-02-12T10:18:58"/>
    <n v="2"/>
    <n v="4.1368055555576575"/>
    <n v="19.599444444465917"/>
    <s v="YES"/>
  </r>
  <r>
    <s v="MGH LOGISTICS PVT LIMITED"/>
    <s v="UETU2074597"/>
    <d v="2026-02-14T00:00:00"/>
    <s v="EUGEN MAERSK"/>
    <d v="2026-02-15T20:00:00"/>
    <s v="SYRTRANS"/>
    <s v="MAERSK"/>
    <x v="1"/>
    <s v="sí"/>
    <m/>
    <d v="2026-02-11T14:43:00"/>
    <d v="2026-02-12T10:17:28"/>
    <n v="2"/>
    <n v="4.2201388888934162"/>
    <n v="19.574444444559049"/>
    <s v="YES"/>
  </r>
  <r>
    <s v="DAMCO SPAIN, S.L."/>
    <s v="MSKU4447081"/>
    <d v="2026-02-14T00:00:00"/>
    <s v="EUGEN MAERSK"/>
    <d v="2026-02-15T21:00:00"/>
    <s v="SYRTRANS"/>
    <s v="MAERSK"/>
    <x v="1"/>
    <s v="sí"/>
    <m/>
    <d v="2026-02-11T14:43:00"/>
    <d v="2026-02-12T10:19:37"/>
    <n v="2"/>
    <n v="4.2618055555576575"/>
    <n v="19.610277777886949"/>
    <s v="YES"/>
  </r>
  <r>
    <s v="MGH LOGISTICS PVT LIMITED"/>
    <s v="TCKU7412485"/>
    <d v="2026-02-14T00:00:00"/>
    <s v="EUGEN MAERSK"/>
    <d v="2026-02-15T22:00:00"/>
    <s v="SYRTRANS"/>
    <s v="MAERSK"/>
    <x v="1"/>
    <s v="sí"/>
    <m/>
    <d v="2026-02-11T14:43:00"/>
    <d v="2026-02-12T10:20:28"/>
    <n v="2"/>
    <n v="4.3034722222218988"/>
    <n v="19.624444444547407"/>
    <s v="YES"/>
  </r>
  <r>
    <s v="DSV AIR&amp;SEA SAU"/>
    <s v="UACU5801057"/>
    <d v="2026-01-29T00:00:00"/>
    <s v="MAERSK CLEVELAND"/>
    <d v="2026-02-13T00:00:00"/>
    <s v="SYRTRANS"/>
    <s v="HAPAG"/>
    <x v="0"/>
    <s v="sí"/>
    <m/>
    <d v="2026-02-12T15:10:35"/>
    <d v="2026-02-12T15:15:00"/>
    <n v="2"/>
    <n v="0.36765046296204673"/>
    <n v="7.3611111030913889E-2"/>
    <s v="NO"/>
  </r>
  <r>
    <s v="DAMCO SPAIN, S.L."/>
    <s v="BORU7012144"/>
    <d v="2026-02-13T00:00:00"/>
    <s v="RACHEL BORCHARD"/>
    <d v="2026-02-17T00:00:00"/>
    <s v="SYRTRANS"/>
    <s v="BORCHARD"/>
    <x v="1"/>
    <s v="sí"/>
    <m/>
    <d v="2026-02-12T15:18:42"/>
    <d v="2026-02-13T09:06:31"/>
    <n v="2"/>
    <n v="4.3620138888873043"/>
    <n v="17.79694444447523"/>
    <s v="YES"/>
  </r>
  <r>
    <s v="DAMCO SPAIN, S.L."/>
    <s v="BORU7029595"/>
    <d v="2026-02-13T00:00:00"/>
    <s v="RACHEL BORCHARD"/>
    <d v="2026-02-16T00:00:00"/>
    <s v="SYRTRANS"/>
    <s v="BORCHARD"/>
    <x v="1"/>
    <s v="sí"/>
    <m/>
    <d v="2026-02-13T09:01:07"/>
    <d v="2026-02-13T09:06:52"/>
    <n v="2"/>
    <n v="2.6242245370376622"/>
    <n v="9.5833333383779973E-2"/>
    <s v="YES"/>
  </r>
  <r>
    <s v="ORIGIN SOLUTIONS LTD."/>
    <s v="CAAU4776429"/>
    <d v="2026-02-16T00:00:00"/>
    <s v="EUGEN MAERSK"/>
    <d v="2026-02-16T00:00:00"/>
    <s v="TET"/>
    <s v="MAERSK"/>
    <x v="1"/>
    <s v="sí"/>
    <m/>
    <d v="2026-02-13T11:05:23"/>
    <d v="2026-02-13T11:07:38"/>
    <n v="2"/>
    <n v="2.5379282407375285"/>
    <n v="3.7499999860301614E-2"/>
    <s v="YES"/>
  </r>
  <r>
    <s v="DAMCO SPAIN, S.L."/>
    <s v="SUDU8832937"/>
    <d v="2026-02-16T00:00:00"/>
    <s v="EUGEN MAERSK"/>
    <d v="2026-02-16T00:00:00"/>
    <s v="TET"/>
    <s v="MAERSK"/>
    <x v="1"/>
    <s v="sí"/>
    <m/>
    <d v="2026-02-13T11:05:23"/>
    <d v="2026-02-13T11:08:10"/>
    <n v="2"/>
    <n v="2.5379282407375285"/>
    <n v="4.6388888731598854E-2"/>
    <s v="YES"/>
  </r>
  <r>
    <s v="TRANSMARINE LOGISTICS PRIVATE LIMITED"/>
    <s v="MRKU4584879"/>
    <d v="2026-02-16T00:00:00"/>
    <s v="EUGEN MAERSK"/>
    <d v="2026-02-17T00:00:00"/>
    <s v="TET"/>
    <s v="MAERSK"/>
    <x v="1"/>
    <s v="sí"/>
    <m/>
    <d v="2026-02-13T11:05:23"/>
    <d v="2026-02-13T13:33:14"/>
    <n v="2"/>
    <n v="3.5379282407375285"/>
    <n v="2.4641666666138917"/>
    <s v="YES"/>
  </r>
  <r>
    <s v="TRANSMARINE LOGISTICS PRIVATE LIMITED"/>
    <s v="MRKU5837210"/>
    <d v="2026-02-16T00:00:00"/>
    <s v="EUGEN MAERSK"/>
    <d v="2026-02-17T00:00:00"/>
    <s v="TET"/>
    <s v="MAERSK"/>
    <x v="1"/>
    <s v="sí"/>
    <m/>
    <d v="2026-02-13T11:05:23"/>
    <d v="2026-02-13T13:33:57"/>
    <n v="2"/>
    <n v="3.5379282407375285"/>
    <n v="2.4761111110565253"/>
    <s v="YES"/>
  </r>
  <r>
    <s v="TRANSMARINE LOGISTICS PRIVATE LIMITED"/>
    <s v="SEKU6977129"/>
    <d v="2026-02-16T00:00:00"/>
    <s v="EUGEN MAERSK"/>
    <d v="2026-02-17T00:00:00"/>
    <s v="TET"/>
    <s v="MAERSK"/>
    <x v="1"/>
    <s v="sí"/>
    <m/>
    <d v="2026-02-13T11:05:23"/>
    <d v="2026-02-13T13:33:58"/>
    <n v="2"/>
    <n v="3.5379282407375285"/>
    <n v="2.4763888887246139"/>
    <s v="YES"/>
  </r>
  <r>
    <s v="TRANSMARINE LOGISTICS PRIVATE LIMITED"/>
    <s v="HASU4508465"/>
    <d v="2026-02-16T00:00:00"/>
    <s v="EUGEN MAERSK"/>
    <d v="2026-02-17T00:00:00"/>
    <s v="TET"/>
    <s v="MAERSK"/>
    <x v="1"/>
    <s v="sí"/>
    <m/>
    <d v="2026-02-13T11:05:23"/>
    <d v="2026-02-13T13:34:26"/>
    <n v="2"/>
    <n v="3.5379282407375285"/>
    <n v="2.4841666665743105"/>
    <s v="YES"/>
  </r>
  <r>
    <s v="DAMCO SPAIN, S.L."/>
    <s v="TCKU7599648"/>
    <d v="2026-02-16T00:00:00"/>
    <s v="EUGEN MAERSK"/>
    <d v="2026-02-17T00:00:00"/>
    <s v="TET"/>
    <s v="MAERSK"/>
    <x v="1"/>
    <s v="sí"/>
    <m/>
    <d v="2026-02-13T11:05:23"/>
    <d v="2026-02-13T11:08:10"/>
    <n v="2"/>
    <n v="3.5379282407375285"/>
    <n v="4.6388888731598854E-2"/>
    <s v="YES"/>
  </r>
  <r>
    <s v="ORIGIN SOLUTIONS LTD."/>
    <s v="MSKU1490567"/>
    <d v="2026-02-16T00:00:00"/>
    <s v="EUGEN MAERSK"/>
    <d v="2026-02-17T14:00:00"/>
    <s v="TET"/>
    <s v="MAERSK"/>
    <x v="1"/>
    <s v="SI "/>
    <m/>
    <d v="2026-02-13T11:37:45"/>
    <d v="2026-02-13T13:36:25"/>
    <n v="2"/>
    <n v="4.0987847222277196"/>
    <n v="1.9777777778799646"/>
    <s v="YES"/>
  </r>
  <r>
    <s v="SCANWELL LOGISTICS SPAIN ,S.L."/>
    <s v="MSKU4745954"/>
    <d v="2026-02-16T00:00:00"/>
    <s v="EUGEN MAERSK"/>
    <d v="2026-02-17T14:00:00"/>
    <s v="TET"/>
    <s v="MAERSK"/>
    <x v="1"/>
    <s v="SI "/>
    <m/>
    <d v="2026-02-13T11:37:45"/>
    <d v="2026-02-13T13:38:02"/>
    <n v="2"/>
    <n v="4.0987847222277196"/>
    <n v="2.0047222223365679"/>
    <s v="YES"/>
  </r>
  <r>
    <s v="SCANWELL LOGISTICS SPAIN ,S.L."/>
    <s v="MSKU4770622"/>
    <d v="2026-02-16T00:00:00"/>
    <s v="EUGEN MAERSK"/>
    <d v="2026-02-17T14:00:00"/>
    <s v="TET"/>
    <s v="MAERSK"/>
    <x v="1"/>
    <s v="SI "/>
    <m/>
    <d v="2026-02-13T11:37:45"/>
    <d v="2026-02-13T13:40:10"/>
    <n v="2"/>
    <n v="4.0987847222277196"/>
    <n v="2.0402777778217569"/>
    <s v="YES"/>
  </r>
  <r>
    <s v="SCANWELL LOGISTICS SPAIN ,S.L."/>
    <s v="SUDU8783977"/>
    <d v="2026-02-16T00:00:00"/>
    <s v="EUGEN MAERSK"/>
    <d v="2026-02-17T14:00:00"/>
    <s v="TET"/>
    <s v="MAERSK"/>
    <x v="1"/>
    <s v="SI "/>
    <m/>
    <d v="2026-02-13T11:37:45"/>
    <d v="2026-02-13T13:41:00"/>
    <n v="2"/>
    <n v="4.0987847222277196"/>
    <n v="2.0541666668141261"/>
    <s v="YES"/>
  </r>
  <r>
    <s v="ORIGIN SOLUTIONS LTD."/>
    <s v="MRKU2734291"/>
    <d v="2026-02-16T00:00:00"/>
    <s v="EUGEN MAERSK"/>
    <d v="2026-02-17T15:00:00"/>
    <s v="TET"/>
    <s v="MAERSK"/>
    <x v="1"/>
    <s v="SI "/>
    <m/>
    <d v="2026-02-13T11:37:45"/>
    <d v="2026-02-13T13:36:28"/>
    <n v="2"/>
    <n v="4.140451388891961"/>
    <n v="1.9786111112334765"/>
    <s v="YES"/>
  </r>
  <r>
    <s v="DAMCO SPAIN, S.L."/>
    <s v="SUDU6802466"/>
    <d v="2026-02-16T00:00:00"/>
    <s v="EUGEN MAERSK"/>
    <d v="2026-02-17T15:00:00"/>
    <s v="TET"/>
    <s v="MAERSK"/>
    <x v="1"/>
    <s v="SI "/>
    <m/>
    <d v="2026-02-13T11:37:45"/>
    <d v="2026-02-13T13:43:23"/>
    <n v="2"/>
    <n v="4.140451388891961"/>
    <n v="2.093888888892252"/>
    <s v="YES"/>
  </r>
  <r>
    <s v="ORIGIN SOLUTIONS LTD."/>
    <s v="MIEU2006906"/>
    <d v="2026-02-16T00:00:00"/>
    <s v="EUGEN MAERSK"/>
    <d v="2026-02-17T16:00:00"/>
    <s v="TET"/>
    <s v="MAERSK"/>
    <x v="1"/>
    <s v="SI "/>
    <m/>
    <d v="2026-02-13T11:37:45"/>
    <d v="2026-02-13T13:36:29"/>
    <n v="2"/>
    <n v="4.1821180555562023"/>
    <n v="1.9788888889015652"/>
    <s v="YES"/>
  </r>
  <r>
    <s v="ORIGIN SOLUTIONS LTD."/>
    <s v="MAGU5444390"/>
    <d v="2026-02-16T00:00:00"/>
    <s v="EUGEN MAERSK"/>
    <d v="2026-02-17T17:00:00"/>
    <s v="TET"/>
    <s v="MAERSK"/>
    <x v="1"/>
    <s v="SI "/>
    <m/>
    <d v="2026-02-13T11:37:45"/>
    <d v="2026-02-13T13:44:43"/>
    <n v="2"/>
    <n v="4.2237847222277196"/>
    <n v="2.1161111112451181"/>
    <s v="YES"/>
  </r>
  <r>
    <s v="ORIGIN SOLUTIONS LTD."/>
    <s v="MSKU0387370"/>
    <d v="2026-02-16T00:00:00"/>
    <s v="EUGEN MAERSK"/>
    <d v="2026-02-17T18:00:00"/>
    <s v="TET"/>
    <s v="MAERSK"/>
    <x v="1"/>
    <s v="SI "/>
    <m/>
    <d v="2026-02-13T11:37:45"/>
    <d v="2026-02-13T13:45:47"/>
    <n v="2"/>
    <n v="4.265451388891961"/>
    <n v="2.1338888889877126"/>
    <s v="YES"/>
  </r>
  <r>
    <s v="ORIGIN SOLUTIONS LTD."/>
    <s v="MRKU5958931"/>
    <d v="2026-02-16T00:00:00"/>
    <s v="EUGEN MAERSK"/>
    <d v="2026-02-17T18:00:00"/>
    <s v="TET"/>
    <s v="MAERSK"/>
    <x v="1"/>
    <s v="SI "/>
    <m/>
    <d v="2026-02-13T11:37:45"/>
    <d v="2026-02-13T13:46:15"/>
    <n v="2"/>
    <n v="4.265451388891961"/>
    <n v="2.1416666666627862"/>
    <s v="YES"/>
  </r>
  <r>
    <s v="SCANWELL LOGISTICS SPAIN ,S.L."/>
    <s v="MRKU0122846"/>
    <d v="2026-02-16T00:00:00"/>
    <s v="EUGEN MAERSK"/>
    <d v="2026-02-17T18:00:00"/>
    <s v="TET"/>
    <s v="MAERSK"/>
    <x v="1"/>
    <s v="SI "/>
    <m/>
    <d v="2026-02-13T11:37:45"/>
    <d v="2026-02-13T13:47:35"/>
    <n v="2"/>
    <n v="4.265451388891961"/>
    <n v="2.1638888890156522"/>
    <s v="YES"/>
  </r>
  <r>
    <s v="SCANWELL LOGISTICS SPAIN ,S.L."/>
    <s v="MSKU4627226"/>
    <d v="2026-02-16T00:00:00"/>
    <s v="EUGEN MAERSK"/>
    <d v="2026-02-18T06:00:00"/>
    <s v="TET"/>
    <s v="MAERSK"/>
    <x v="1"/>
    <s v="sí"/>
    <m/>
    <d v="2026-02-13T11:37:45"/>
    <d v="2026-02-16T11:56:00"/>
    <n v="2"/>
    <n v="4.765451388891961"/>
    <n v="72.304166666697711"/>
    <s v="NO"/>
  </r>
  <r>
    <s v="SCANWELL LOGISTICS SPAIN ,S.L."/>
    <s v="MRSU6101205"/>
    <d v="2026-02-16T00:00:00"/>
    <s v="EUGEN MAERSK"/>
    <d v="2026-02-18T06:00:00"/>
    <s v="TET"/>
    <s v="MAERSK"/>
    <x v="1"/>
    <s v="sí"/>
    <m/>
    <d v="2026-02-13T11:37:45"/>
    <d v="2026-02-16T11:56:04"/>
    <n v="2"/>
    <n v="4.765451388891961"/>
    <n v="72.305277777893934"/>
    <s v="NO"/>
  </r>
  <r>
    <s v="DAMCO SPAIN, S.L."/>
    <s v="MRSU5966251"/>
    <d v="2026-02-16T00:00:00"/>
    <s v="EUGEN MAERSK"/>
    <d v="2026-02-18T07:00:00"/>
    <s v="TET"/>
    <s v="MAERSK"/>
    <x v="1"/>
    <s v="sí"/>
    <m/>
    <d v="2026-02-13T11:37:45"/>
    <d v="2026-02-16T12:06:41"/>
    <n v="2"/>
    <n v="4.8071180555562023"/>
    <n v="72.482222222315613"/>
    <s v="NO"/>
  </r>
  <r>
    <s v="DAMCO SPAIN, S.L."/>
    <s v="HASU4837990"/>
    <d v="2026-02-16T00:00:00"/>
    <s v="EUGEN MAERSK"/>
    <d v="2026-02-18T07:00:00"/>
    <s v="TET"/>
    <s v="MAERSK"/>
    <x v="1"/>
    <s v="sí"/>
    <m/>
    <d v="2026-02-13T11:37:45"/>
    <d v="2026-02-16T12:06:42"/>
    <n v="2"/>
    <n v="4.8071180555562023"/>
    <n v="72.482500000158325"/>
    <s v="NO"/>
  </r>
  <r>
    <s v="SCANWELL LOGISTICS SPAIN ,S.L."/>
    <s v="TCKU7005999"/>
    <d v="2026-02-16T00:00:00"/>
    <s v="EUGEN MAERSK"/>
    <d v="2026-02-18T07:00:00"/>
    <s v="TET"/>
    <s v="MAERSK"/>
    <x v="1"/>
    <s v="sí"/>
    <m/>
    <d v="2026-02-13T11:37:45"/>
    <d v="2026-02-16T11:56:04"/>
    <n v="2"/>
    <n v="4.8071180555562023"/>
    <n v="72.305277777893934"/>
    <s v="NO"/>
  </r>
  <r>
    <s v="DAMCO SPAIN, S.L."/>
    <s v="MRSU7100163"/>
    <d v="2026-02-16T00:00:00"/>
    <s v="EUGEN MAERSK"/>
    <d v="2026-02-18T08:00:00"/>
    <s v="TET"/>
    <s v="MAERSK"/>
    <x v="1"/>
    <s v="sí"/>
    <m/>
    <d v="2026-02-13T11:37:45"/>
    <d v="2026-02-16T12:06:51"/>
    <n v="2"/>
    <n v="4.8487847222277196"/>
    <n v="72.485000000044238"/>
    <s v="NO"/>
  </r>
  <r>
    <s v="ORIGIN SOLUTIONS LTD."/>
    <s v="MSKU4633229"/>
    <d v="2026-02-16T00:00:00"/>
    <s v="EUGEN MAERSK"/>
    <d v="2026-02-18T11:00:00"/>
    <s v="TET"/>
    <s v="MAERSK"/>
    <x v="1"/>
    <s v="sí"/>
    <m/>
    <d v="2026-02-13T11:37:45"/>
    <d v="2026-02-16T12:09:50"/>
    <n v="2"/>
    <n v="4.9737847222277196"/>
    <n v="72.534722222364508"/>
    <s v="NO"/>
  </r>
  <r>
    <s v="ORIGIN SOLUTIONS LTD."/>
    <s v="HASU4401800"/>
    <d v="2026-02-16T00:00:00"/>
    <s v="EUGEN MAERSK"/>
    <d v="2026-02-18T11:00:00"/>
    <s v="TET"/>
    <s v="MAERSK"/>
    <x v="1"/>
    <s v="sí"/>
    <m/>
    <d v="2026-02-13T11:37:45"/>
    <d v="2026-02-16T12:09:51"/>
    <n v="2"/>
    <n v="4.9737847222277196"/>
    <n v="72.535000000032596"/>
    <s v="NO"/>
  </r>
  <r>
    <s v="ORIGIN SOLUTIONS LTD."/>
    <s v="MRKU2193237"/>
    <d v="2026-02-16T00:00:00"/>
    <s v="EUGEN MAERSK"/>
    <d v="2026-02-18T12:00:00"/>
    <s v="TET"/>
    <s v="MAERSK"/>
    <x v="1"/>
    <s v="sí"/>
    <m/>
    <d v="2026-02-13T11:37:45"/>
    <d v="2026-02-16T12:19:49"/>
    <n v="2"/>
    <n v="5.015451388891961"/>
    <n v="72.701111111207865"/>
    <s v="NO"/>
  </r>
  <r>
    <s v="ORIGIN SOLUTIONS LTD."/>
    <s v="MRKU2169230"/>
    <d v="2026-02-16T00:00:00"/>
    <s v="EUGEN MAERSK"/>
    <d v="2026-02-18T12:00:00"/>
    <s v="TET"/>
    <s v="MAERSK"/>
    <x v="1"/>
    <s v="sí"/>
    <m/>
    <d v="2026-02-13T11:37:45"/>
    <d v="2026-02-16T12:09:53"/>
    <n v="2"/>
    <n v="5.015451388891961"/>
    <n v="72.535555555543397"/>
    <s v="NO"/>
  </r>
  <r>
    <s v="ORIGIN SOLUTIONS LTD."/>
    <s v="MSKU0949728"/>
    <d v="2026-02-16T00:00:00"/>
    <s v="EUGEN MAERSK"/>
    <d v="2026-02-18T13:00:00"/>
    <s v="TET"/>
    <s v="MAERSK"/>
    <x v="1"/>
    <s v="sí"/>
    <m/>
    <d v="2026-02-13T11:37:45"/>
    <d v="2026-02-16T12:16:58"/>
    <n v="2"/>
    <n v="5.0571180555562023"/>
    <n v="72.65361111110542"/>
    <s v="YES"/>
  </r>
  <r>
    <s v="ORIGIN SOLUTIONS LTD."/>
    <s v="MAEU9254370"/>
    <d v="2026-02-16T00:00:00"/>
    <s v="EUGEN MAERSK"/>
    <d v="2026-02-18T13:00:00"/>
    <s v="TET"/>
    <s v="MAERSK"/>
    <x v="1"/>
    <s v="sí"/>
    <m/>
    <d v="2026-02-13T11:37:45"/>
    <d v="2026-02-16T12:17:00"/>
    <n v="2"/>
    <n v="5.0571180555562023"/>
    <n v="72.654166666790843"/>
    <s v="YES"/>
  </r>
  <r>
    <s v="SCANWELL LOGISTICS SPAIN ,S.L."/>
    <s v="BSIU9865701"/>
    <d v="2026-02-16T00:00:00"/>
    <s v="EUGEN MAERSK"/>
    <d v="2026-02-18T14:00:00"/>
    <s v="TET"/>
    <s v="HAPAG"/>
    <x v="1"/>
    <s v="sí"/>
    <m/>
    <d v="2026-02-13T11:37:45"/>
    <d v="2026-02-16T16:23:00"/>
    <n v="2"/>
    <n v="5.0987847222277196"/>
    <n v="76.754166666709352"/>
    <s v="NO"/>
  </r>
  <r>
    <s v="SCANWELL LOGISTICS SPAIN ,S.L."/>
    <s v="GAOU7317430"/>
    <d v="2026-02-16T00:00:00"/>
    <s v="EUGEN MAERSK"/>
    <d v="2026-02-19T06:00:00"/>
    <s v="TET"/>
    <s v="MAERSK"/>
    <x v="1"/>
    <s v="sí"/>
    <m/>
    <d v="2026-02-13T11:37:45"/>
    <d v="2026-02-16T11:56:05"/>
    <n v="2"/>
    <n v="5.765451388891961"/>
    <n v="72.305555555562023"/>
    <s v="YES"/>
  </r>
  <r>
    <s v="DAMCO SPAIN, S.L."/>
    <s v="MRSU8580730"/>
    <d v="2026-02-16T00:00:00"/>
    <s v="EUGEN MAERSK"/>
    <d v="2026-02-19T07:00:00"/>
    <s v="TET"/>
    <s v="MAERSK"/>
    <x v="1"/>
    <s v="sí"/>
    <m/>
    <d v="2026-02-13T11:37:45"/>
    <d v="2026-02-16T12:06:53"/>
    <n v="2"/>
    <n v="5.8071180555562023"/>
    <n v="72.485555555555038"/>
    <s v="YES"/>
  </r>
  <r>
    <s v="DAMCO SPAIN, S.L."/>
    <s v="MSKU4652337"/>
    <d v="2026-02-16T00:00:00"/>
    <s v="EUGEN MAERSK"/>
    <d v="2026-02-19T08:00:00"/>
    <s v="TET"/>
    <s v="MAERSK"/>
    <x v="1"/>
    <s v="sí"/>
    <m/>
    <d v="2026-02-13T11:37:45"/>
    <d v="2026-02-16T12:06:53"/>
    <n v="2"/>
    <n v="5.8487847222277196"/>
    <n v="72.485555555555038"/>
    <s v="YES"/>
  </r>
  <r>
    <s v="ORIGIN SOLUTIONS LTD."/>
    <s v="MRKU2355940"/>
    <d v="2026-02-16T00:00:00"/>
    <s v="EUGEN MAERSK"/>
    <d v="2026-02-17T14:00:00"/>
    <s v="SYRTRANS"/>
    <s v="MAERSK"/>
    <x v="1"/>
    <s v="SI "/>
    <m/>
    <d v="2026-02-13T13:18:00"/>
    <d v="2026-02-13T13:48:58"/>
    <n v="2"/>
    <n v="4.0291666666671517"/>
    <n v="0.51611111109377816"/>
    <s v="YES"/>
  </r>
  <r>
    <s v="ORIGIN SOLUTIONS LTD."/>
    <s v="MRKU3584323"/>
    <d v="2026-02-16T00:00:00"/>
    <s v="EUGEN MAERSK"/>
    <d v="2026-02-17T15:00:00"/>
    <s v="SYRTRANS"/>
    <s v="MAERSK"/>
    <x v="1"/>
    <s v="SI "/>
    <m/>
    <d v="2026-02-13T13:18:00"/>
    <d v="2026-02-13T13:48:30"/>
    <n v="2"/>
    <n v="4.0708333333313931"/>
    <n v="0.50833333324408159"/>
    <s v="YES"/>
  </r>
  <r>
    <s v="ORIGIN SOLUTIONS LTD."/>
    <s v="SUDU6875890"/>
    <d v="2026-02-16T00:00:00"/>
    <s v="EUGEN MAERSK"/>
    <d v="2026-02-17T18:00:00"/>
    <s v="SYRTRANS"/>
    <s v="MAERSK"/>
    <x v="1"/>
    <s v="SI "/>
    <m/>
    <d v="2026-02-13T13:18:00"/>
    <d v="2026-02-13T13:49:29"/>
    <n v="2"/>
    <n v="4.1958333333313931"/>
    <n v="0.52472222212236375"/>
    <s v="YES"/>
  </r>
  <r>
    <s v="DAMCO SPAIN, S.L."/>
    <s v="CAAU8916391"/>
    <d v="2026-02-16T00:00:00"/>
    <s v="EUGEN MAERSK"/>
    <d v="2026-02-18T08:00:00"/>
    <s v="SYRTRANS"/>
    <s v="MAERSK"/>
    <x v="1"/>
    <s v="sí"/>
    <m/>
    <d v="2026-02-13T13:18:00"/>
    <d v="2026-02-16T12:02:15"/>
    <n v="2"/>
    <n v="4.7791666666671517"/>
    <n v="70.737499999988358"/>
    <s v="NO"/>
  </r>
  <r>
    <s v="DAMCO SPAIN, S.L."/>
    <s v="UETU8164342"/>
    <d v="2026-02-16T00:00:00"/>
    <s v="EUGEN MAERSK"/>
    <d v="2026-02-18T10:00:00"/>
    <s v="SYRTRANS"/>
    <s v="MAERSK"/>
    <x v="1"/>
    <s v="sí"/>
    <m/>
    <d v="2026-02-13T13:18:00"/>
    <d v="2026-02-16T12:02:18"/>
    <n v="2"/>
    <n v="4.8624999999956344"/>
    <n v="70.73833333334187"/>
    <s v="NO"/>
  </r>
  <r>
    <s v="DAMCO SPAIN, S.L."/>
    <s v="GESU3849866"/>
    <d v="2026-02-16T00:00:00"/>
    <s v="EUGEN MAERSK"/>
    <d v="2026-02-18T12:00:00"/>
    <s v="SYRTRANS"/>
    <s v="MAERSK"/>
    <x v="1"/>
    <s v="sí"/>
    <m/>
    <d v="2026-02-13T13:18:00"/>
    <d v="2026-02-16T12:21:54"/>
    <n v="2"/>
    <n v="4.9458333333313931"/>
    <n v="71.064999999885913"/>
    <s v="NO"/>
  </r>
  <r>
    <s v="DAMCO SPAIN, S.L."/>
    <s v="SUDU6926410"/>
    <d v="2026-02-16T00:00:00"/>
    <s v="EUGEN MAERSK"/>
    <d v="2026-02-18T17:00:00"/>
    <s v="SYRTRANS"/>
    <s v="MAERSK"/>
    <x v="1"/>
    <s v="sí"/>
    <m/>
    <d v="2026-02-13T13:18:00"/>
    <d v="2026-02-16T12:21:55"/>
    <n v="2"/>
    <n v="5.1541666666671517"/>
    <n v="71.065277777728625"/>
    <s v="YES"/>
  </r>
  <r>
    <s v="SCANWELL LOGISTICS SPAIN ,S.L."/>
    <s v="MRSU8988341"/>
    <d v="2026-02-16T00:00:00"/>
    <s v="EUGEN MAERSK"/>
    <d v="2026-02-19T07:00:00"/>
    <s v="SYRTRANS"/>
    <s v="MAERSK"/>
    <x v="1"/>
    <s v="sí"/>
    <m/>
    <d v="2026-02-13T13:18:00"/>
    <d v="2026-02-16T12:22:33"/>
    <n v="2"/>
    <n v="5.7374999999956344"/>
    <n v="71.075833333306946"/>
    <s v="YES"/>
  </r>
  <r>
    <s v="DAMCO SPAIN, S.L."/>
    <s v="MSKU4760136"/>
    <d v="2026-02-16T00:00:00"/>
    <s v="EUGEN MAERSK"/>
    <d v="2026-02-19T08:00:00"/>
    <s v="SYRTRANS"/>
    <s v="MAERSK"/>
    <x v="1"/>
    <s v="sí"/>
    <m/>
    <d v="2026-02-13T13:18:00"/>
    <d v="2026-02-16T12:02:20"/>
    <n v="2"/>
    <n v="5.7791666666671517"/>
    <n v="70.738888888852671"/>
    <s v="YES"/>
  </r>
  <r>
    <s v="DAMCO SPAIN, S.L."/>
    <s v="CAAU4884589"/>
    <d v="2026-02-16T00:00:00"/>
    <s v="EUGEN MAERSK"/>
    <d v="2026-02-19T08:00:00"/>
    <s v="SYRTRANS"/>
    <s v="MAERSK"/>
    <x v="1"/>
    <s v="sí"/>
    <m/>
    <d v="2026-02-13T13:18:00"/>
    <d v="2026-02-16T12:02:20"/>
    <n v="2"/>
    <n v="5.7791666666671517"/>
    <n v="70.738888888852671"/>
    <s v="YES"/>
  </r>
  <r>
    <s v="DAMCO SPAIN, S.L."/>
    <s v="FFAU5745560"/>
    <d v="2026-02-16T00:00:00"/>
    <s v="EUGEN MAERSK"/>
    <d v="2026-02-17T14:00:00"/>
    <s v="LOGISTICA MUNNE"/>
    <s v="MAERSK"/>
    <x v="1"/>
    <s v="SI "/>
    <m/>
    <d v="2026-02-13T13:18:00"/>
    <d v="2026-02-13T14:00:00"/>
    <n v="2"/>
    <n v="4.0291666666671517"/>
    <n v="0.70000000001164153"/>
    <s v="YES"/>
  </r>
  <r>
    <s v="DAMCO SPAIN, S.L."/>
    <s v="MRSU4635412"/>
    <d v="2026-02-16T00:00:00"/>
    <s v="EUGEN MAERSK"/>
    <d v="2026-02-17T16:00:00"/>
    <s v="LOGISTICA MUNNE"/>
    <s v="MAERSK"/>
    <x v="1"/>
    <s v="SI "/>
    <m/>
    <d v="2026-02-13T13:18:00"/>
    <d v="2026-02-13T14:00:00"/>
    <n v="2"/>
    <n v="4.1124999999956344"/>
    <n v="0.70000000001164153"/>
    <s v="YES"/>
  </r>
  <r>
    <s v="DAMCO SPAIN, S.L."/>
    <s v="MRSU6686131"/>
    <d v="2026-02-16T00:00:00"/>
    <s v="EUGEN MAERSK"/>
    <d v="2026-02-17T17:00:00"/>
    <s v="LOGISTICA MUNNE"/>
    <s v="MAERSK"/>
    <x v="1"/>
    <s v="SI "/>
    <m/>
    <d v="2026-02-13T13:18:00"/>
    <d v="2026-02-13T14:00:00"/>
    <n v="2"/>
    <n v="4.1541666666671517"/>
    <n v="0.70000000001164153"/>
    <s v="YES"/>
  </r>
  <r>
    <s v="ORIGIN SOLUTIONS LTD."/>
    <s v="MSKU1745190"/>
    <d v="2026-02-16T00:00:00"/>
    <s v="EUGEN MAERSK"/>
    <d v="2026-02-18T09:00:00"/>
    <s v="LOGISTICA MUNNE"/>
    <s v="MAERSK"/>
    <x v="1"/>
    <s v="sí"/>
    <m/>
    <d v="2026-02-13T13:18:00"/>
    <d v="2026-02-16T12:23:25"/>
    <n v="2"/>
    <n v="4.8208333333313931"/>
    <n v="71.090277777810115"/>
    <s v="NO"/>
  </r>
  <r>
    <s v="MGH LOGISTICS PVT LIMITED"/>
    <s v="MSKU4273164"/>
    <d v="2026-02-16T00:00:00"/>
    <s v="EUGEN MAERSK"/>
    <d v="2026-02-18T10:00:00"/>
    <s v="LOGISTICA MUNNE"/>
    <s v="MAERSK"/>
    <x v="1"/>
    <s v="sí"/>
    <m/>
    <d v="2026-02-13T13:18:00"/>
    <d v="2026-02-16T17:13:23"/>
    <n v="2"/>
    <n v="4.8624999999956344"/>
    <n v="75.92305555549683"/>
    <s v="NO"/>
  </r>
  <r>
    <s v="SCANWELL LOGISTICS SPAIN ,S.L."/>
    <s v="MSKU4690656"/>
    <d v="2026-02-16T00:00:00"/>
    <s v="EUGEN MAERSK"/>
    <d v="2026-02-17T14:00:00"/>
    <s v="BUTRANSA"/>
    <s v="MAERSK"/>
    <x v="1"/>
    <s v="SI "/>
    <m/>
    <d v="2026-02-13T13:25:00"/>
    <d v="2026-02-13T13:41:51"/>
    <n v="2"/>
    <n v="4.0243055555547471"/>
    <n v="0.28083333332324401"/>
    <s v="YES"/>
  </r>
  <r>
    <s v="SCANWELL LOGISTICS SPAIN ,S.L."/>
    <s v="MSKU4758360"/>
    <d v="2026-02-16T00:00:00"/>
    <s v="EUGEN MAERSK"/>
    <d v="2026-02-17T14:00:00"/>
    <s v="BUTRANSA"/>
    <s v="MAERSK"/>
    <x v="1"/>
    <s v="SI "/>
    <m/>
    <d v="2026-02-13T13:25:00"/>
    <d v="2026-02-13T14:00:00"/>
    <n v="2"/>
    <n v="4.0243055555547471"/>
    <n v="0.58333333331393078"/>
    <s v="YES"/>
  </r>
  <r>
    <s v="SCANWELL LOGISTICS SPAIN ,S.L."/>
    <s v="MRKU3136545"/>
    <d v="2026-02-16T00:00:00"/>
    <s v="EUGEN MAERSK"/>
    <d v="2026-02-17T14:00:00"/>
    <s v="BUTRANSA"/>
    <s v="MAERSK"/>
    <x v="1"/>
    <s v="SI "/>
    <m/>
    <d v="2026-02-13T13:25:00"/>
    <d v="2026-02-13T14:00:00"/>
    <n v="2"/>
    <n v="4.0243055555547471"/>
    <n v="0.58333333331393078"/>
    <s v="YES"/>
  </r>
  <r>
    <s v="DAMCO SPAIN, S.L."/>
    <s v="MRSU5496369"/>
    <d v="2026-02-16T00:00:00"/>
    <s v="EUGEN MAERSK"/>
    <d v="2026-02-17T14:00:00"/>
    <s v="BUTRANSA"/>
    <s v="MAERSK"/>
    <x v="1"/>
    <s v="SI "/>
    <m/>
    <d v="2026-02-13T13:25:00"/>
    <d v="2026-02-13T14:00:00"/>
    <n v="2"/>
    <n v="4.0243055555547471"/>
    <n v="0.58333333331393078"/>
    <s v="YES"/>
  </r>
  <r>
    <s v="DAMCO SPAIN, S.L."/>
    <s v="TRHU4759798"/>
    <d v="2026-02-16T00:00:00"/>
    <s v="EUGEN MAERSK"/>
    <d v="2026-02-17T15:00:00"/>
    <s v="BUTRANSA"/>
    <s v="MAERSK"/>
    <x v="1"/>
    <s v="SI "/>
    <m/>
    <d v="2026-02-13T13:25:00"/>
    <d v="2026-02-13T14:00:00"/>
    <n v="2"/>
    <n v="4.0659722222189885"/>
    <n v="0.58333333331393078"/>
    <s v="YES"/>
  </r>
  <r>
    <s v="SCANWELL LOGISTICS SPAIN ,S.L."/>
    <s v="SEKU6927684"/>
    <d v="2026-02-16T00:00:00"/>
    <s v="EUGEN MAERSK"/>
    <d v="2026-02-17T18:00:00"/>
    <s v="BUTRANSA"/>
    <s v="MAERSK"/>
    <x v="1"/>
    <s v="SI "/>
    <m/>
    <d v="2026-02-13T13:25:00"/>
    <d v="2026-02-13T14:00:00"/>
    <n v="2"/>
    <n v="4.1909722222189885"/>
    <n v="0.58333333331393078"/>
    <s v="YES"/>
  </r>
  <r>
    <s v="DAMCO SPAIN, S.L."/>
    <s v="MRSU9077653"/>
    <d v="2026-02-16T00:00:00"/>
    <s v="EUGEN MAERSK"/>
    <d v="2026-02-17T18:00:00"/>
    <s v="BUTRANSA"/>
    <s v="MAERSK"/>
    <x v="1"/>
    <s v="SI "/>
    <m/>
    <d v="2026-02-13T13:25:00"/>
    <d v="2026-02-13T14:00:00"/>
    <n v="2"/>
    <n v="4.1909722222189885"/>
    <n v="0.58333333331393078"/>
    <s v="YES"/>
  </r>
  <r>
    <s v="DAMCO SPAIN, S.L."/>
    <s v="MRKU4550987"/>
    <d v="2026-02-16T00:00:00"/>
    <s v="EUGEN MAERSK"/>
    <d v="2026-02-17T18:00:00"/>
    <s v="BUTRANSA"/>
    <s v="MAERSK"/>
    <x v="1"/>
    <s v="SI "/>
    <m/>
    <d v="2026-02-13T13:25:00"/>
    <d v="2026-02-13T14:00:00"/>
    <n v="2"/>
    <n v="4.1909722222189885"/>
    <n v="0.58333333331393078"/>
    <s v="YES"/>
  </r>
  <r>
    <s v="SCANWELL LOGISTICS SPAIN ,S.L."/>
    <s v="SUDU6567829"/>
    <d v="2026-02-16T00:00:00"/>
    <s v="EUGEN MAERSK"/>
    <d v="2026-02-17T19:00:00"/>
    <s v="BUTRANSA"/>
    <s v="MAERSK"/>
    <x v="1"/>
    <s v="SI "/>
    <m/>
    <d v="2026-02-13T13:25:00"/>
    <d v="2026-02-13T14:00:00"/>
    <n v="2"/>
    <n v="4.2326388888832298"/>
    <n v="0.58333333331393078"/>
    <s v="YES"/>
  </r>
  <r>
    <s v="DAMCO SPAIN, S.L."/>
    <s v="MRKU6268186"/>
    <d v="2026-02-16T00:00:00"/>
    <s v="EUGEN MAERSK"/>
    <d v="2026-02-18T08:00:00"/>
    <s v="BUTRANSA"/>
    <s v="MAERSK"/>
    <x v="1"/>
    <s v="sí"/>
    <m/>
    <d v="2026-02-13T13:25:00"/>
    <d v="2026-02-16T11:59:06"/>
    <n v="2"/>
    <n v="4.7743055555547471"/>
    <n v="70.568333333241753"/>
    <s v="NO"/>
  </r>
  <r>
    <s v="DAMCO SPAIN, S.L."/>
    <s v="MRSU4923609"/>
    <d v="2026-02-16T00:00:00"/>
    <s v="EUGEN MAERSK"/>
    <d v="2026-02-18T09:00:00"/>
    <s v="BUTRANSA"/>
    <s v="MAERSK"/>
    <x v="1"/>
    <s v="sí"/>
    <m/>
    <d v="2026-02-13T13:25:00"/>
    <d v="2026-02-16T11:59:10"/>
    <n v="2"/>
    <n v="4.8159722222189885"/>
    <n v="70.569444444437977"/>
    <s v="NO"/>
  </r>
  <r>
    <s v="SCANWELL LOGISTICS SPAIN ,S.L."/>
    <s v="CAAU4781071"/>
    <d v="2026-02-16T00:00:00"/>
    <s v="EUGEN MAERSK"/>
    <d v="2026-02-18T10:00:00"/>
    <s v="BUTRANSA"/>
    <s v="MAERSK"/>
    <x v="1"/>
    <s v="sí"/>
    <m/>
    <d v="2026-02-13T13:25:00"/>
    <d v="2026-02-16T11:56:05"/>
    <n v="2"/>
    <n v="4.8576388888832298"/>
    <n v="70.518055555410683"/>
    <s v="NO"/>
  </r>
  <r>
    <s v="DAMCO SPAIN, S.L."/>
    <s v="MRKU4129730"/>
    <d v="2026-02-16T00:00:00"/>
    <s v="EUGEN MAERSK"/>
    <d v="2026-02-18T11:00:00"/>
    <s v="BUTRANSA"/>
    <s v="MAERSK"/>
    <x v="1"/>
    <s v="sí"/>
    <m/>
    <d v="2026-02-13T13:25:00"/>
    <d v="2026-02-16T11:59:11"/>
    <n v="2"/>
    <n v="4.8993055555547471"/>
    <n v="70.569722222106066"/>
    <s v="NO"/>
  </r>
  <r>
    <s v="SCANWELL LOGISTICS SPAIN ,S.L."/>
    <s v="MRSU6556652"/>
    <d v="2026-02-16T00:00:00"/>
    <s v="EUGEN MAERSK"/>
    <d v="2026-02-18T13:00:00"/>
    <s v="BUTRANSA"/>
    <s v="MAERSK"/>
    <x v="1"/>
    <s v="sí"/>
    <m/>
    <d v="2026-02-13T13:25:00"/>
    <d v="2026-02-16T11:56:05"/>
    <n v="2"/>
    <n v="4.9826388888832298"/>
    <n v="70.518055555410683"/>
    <s v="YES"/>
  </r>
  <r>
    <s v="DAMCO SPAIN, S.L."/>
    <s v="MRSU4113995"/>
    <d v="2026-02-16T00:00:00"/>
    <s v="EUGEN MAERSK"/>
    <d v="2026-02-18T15:00:00"/>
    <s v="BUTRANSA"/>
    <s v="MAERSK"/>
    <x v="1"/>
    <s v="sí"/>
    <m/>
    <d v="2026-02-13T13:25:00"/>
    <d v="2026-02-16T12:21:56"/>
    <n v="2"/>
    <n v="5.0659722222189885"/>
    <n v="70.948888888873626"/>
    <s v="YES"/>
  </r>
  <r>
    <s v="SCANWELL LOGISTICS SPAIN ,S.L."/>
    <s v="TCNU5620102"/>
    <d v="2026-02-16T00:00:00"/>
    <s v="EUGEN MAERSK"/>
    <d v="2026-02-18T16:00:00"/>
    <s v="BUTRANSA"/>
    <s v="MAERSK"/>
    <x v="1"/>
    <s v="sí"/>
    <m/>
    <d v="2026-02-13T13:25:00"/>
    <d v="2026-02-16T11:56:05"/>
    <n v="2"/>
    <n v="5.1076388888832298"/>
    <n v="70.518055555410683"/>
    <s v="YES"/>
  </r>
  <r>
    <s v="SCANWELL LOGISTICS SPAIN ,S.L."/>
    <s v="TEMU6704445"/>
    <d v="2026-02-16T00:00:00"/>
    <s v="EUGEN MAERSK"/>
    <d v="2026-02-18T08:00:00"/>
    <s v="BUTRANSA"/>
    <s v="HAPAG"/>
    <x v="1"/>
    <s v="sí"/>
    <m/>
    <d v="2026-02-13T14:04:08"/>
    <d v="2026-02-16T16:23:00"/>
    <n v="2"/>
    <n v="4.7471296296353103"/>
    <n v="74.314444444491528"/>
    <s v="NO"/>
  </r>
  <r>
    <s v="SCANWELL LOGISTICS SPAIN ,S.L."/>
    <s v="HAMU2171096"/>
    <d v="2026-02-16T00:00:00"/>
    <s v="EUGEN MAERSK"/>
    <d v="2026-02-18T10:00:00"/>
    <s v="BUTRANSA"/>
    <s v="HAPAG"/>
    <x v="1"/>
    <s v="sí"/>
    <m/>
    <d v="2026-02-13T14:04:09"/>
    <d v="2026-02-16T12:24:57"/>
    <n v="2"/>
    <n v="4.8304513888870133"/>
    <n v="70.346666666620877"/>
    <s v="NO"/>
  </r>
  <r>
    <s v="DSV AIR&amp;SEA SAU"/>
    <s v="CAAU5987637"/>
    <d v="2026-02-19T00:00:00"/>
    <s v="MAERSK CAMBRIDGE"/>
    <d v="2026-02-20T00:00:00"/>
    <s v="APM"/>
    <s v="MAERSK"/>
    <x v="0"/>
    <s v="sí"/>
    <s v="TREN"/>
    <d v="2026-02-16T12:13:00"/>
    <d v="2026-02-16T12:36:48"/>
    <n v="2"/>
    <n v="3.4909722222218988"/>
    <n v="0.39666666666744277"/>
    <s v="YES"/>
  </r>
  <r>
    <s v="DSV AIR&amp;SEA SAU"/>
    <s v="CAIU5865420"/>
    <d v="2026-02-19T00:00:00"/>
    <s v="MAERSK CAMBRIDGE"/>
    <d v="2026-02-24T00:00:00"/>
    <s v="SYRTRANS"/>
    <s v="MAERSK"/>
    <x v="0"/>
    <s v="sí"/>
    <m/>
    <d v="2026-02-19T13:49:00"/>
    <d v="2026-02-19T13:51:34"/>
    <n v="2"/>
    <n v="4.4243055555562023"/>
    <n v="4.2777777824085206E-2"/>
    <s v="YES"/>
  </r>
  <r>
    <s v="DAMCO SPAIN, S.L."/>
    <s v="FANU3476086"/>
    <d v="2026-02-19T00:00:00"/>
    <s v="MAERSK CAMBRIDGE"/>
    <d v="2026-02-20T00:00:00"/>
    <s v="APM"/>
    <s v="HAPAG"/>
    <x v="0"/>
    <s v="sí"/>
    <s v="TREN"/>
    <d v="2026-02-16T12:13:00"/>
    <d v="2026-02-17T10:40:59"/>
    <n v="2"/>
    <n v="3.4909722222218988"/>
    <n v="22.466388888889924"/>
    <s v="YES"/>
  </r>
  <r>
    <s v="DAMCO SPAIN, S.L."/>
    <s v="FANU3776062"/>
    <d v="2026-02-19T00:00:00"/>
    <s v="MAERSK CAMBRIDGE"/>
    <d v="2026-02-20T00:00:00"/>
    <s v="APM"/>
    <s v="HAPAG"/>
    <x v="0"/>
    <s v="sí"/>
    <s v="TREN"/>
    <d v="2026-02-16T12:13:00"/>
    <d v="2026-02-17T10:41:02"/>
    <n v="2"/>
    <n v="3.4909722222218988"/>
    <n v="22.467222222243436"/>
    <s v="YES"/>
  </r>
  <r>
    <s v="DAMCO SPAIN, S.L."/>
    <s v="HAMU3837459"/>
    <d v="2026-02-19T00:00:00"/>
    <s v="MAERSK CAMBRIDGE"/>
    <d v="2026-02-20T00:00:00"/>
    <s v="APM"/>
    <s v="HAPAG"/>
    <x v="0"/>
    <s v="sí"/>
    <s v="TREN"/>
    <d v="2026-02-16T12:13:00"/>
    <d v="2026-02-17T10:41:02"/>
    <n v="2"/>
    <n v="3.4909722222218988"/>
    <n v="22.467222222243436"/>
    <s v="YES"/>
  </r>
  <r>
    <s v="DSV AIR&amp;SEA SAU"/>
    <s v="HASU4507598"/>
    <d v="2026-02-19T00:00:00"/>
    <s v="MAERSK CAMBRIDGE"/>
    <d v="2026-02-20T00:00:00"/>
    <s v="SYRTRANS"/>
    <s v="MAERSK"/>
    <x v="0"/>
    <s v="sí"/>
    <m/>
    <d v="2026-02-16T12:13:00"/>
    <d v="2026-02-16T12:42:12"/>
    <n v="2"/>
    <n v="3.4909722222218988"/>
    <n v="0.48666666657663882"/>
    <s v="YES"/>
  </r>
  <r>
    <s v="DAMCO SPAIN, S.L."/>
    <s v="HLBU2469305"/>
    <d v="2026-02-19T00:00:00"/>
    <s v="MAERSK CAMBRIDGE"/>
    <d v="2026-02-20T00:00:00"/>
    <s v="APM"/>
    <s v="HAPAG"/>
    <x v="0"/>
    <s v="sí"/>
    <s v="TREN"/>
    <d v="2026-02-16T12:13:00"/>
    <d v="2026-02-17T10:41:26"/>
    <n v="2"/>
    <n v="3.4909722222218988"/>
    <n v="22.473888888896909"/>
    <s v="YES"/>
  </r>
  <r>
    <s v="DAMCO SPAIN, S.L."/>
    <s v="HLXU1140837"/>
    <d v="2026-02-19T00:00:00"/>
    <s v="MAERSK CAMBRIDGE"/>
    <d v="2026-02-23T00:00:00"/>
    <s v="SYRTRANS"/>
    <s v="HAPAG"/>
    <x v="0"/>
    <s v="sí"/>
    <m/>
    <d v="2026-02-16T12:13:00"/>
    <d v="2026-02-17T10:42:43"/>
    <n v="2"/>
    <n v="6.4909722222218988"/>
    <n v="22.49527777772164"/>
    <s v="YES"/>
  </r>
  <r>
    <s v="DAMCO SPAIN, S.L."/>
    <s v="MRKU0106125"/>
    <d v="2026-02-19T00:00:00"/>
    <s v="MAERSK CAMBRIDGE"/>
    <d v="2026-02-20T00:00:00"/>
    <s v="APM"/>
    <s v="MAERSK"/>
    <x v="0"/>
    <s v="sí"/>
    <s v="TREN"/>
    <d v="2026-02-16T12:13:00"/>
    <d v="2026-02-16T12:43:20"/>
    <n v="2"/>
    <n v="3.4909722222218988"/>
    <n v="0.50555555551545694"/>
    <s v="YES"/>
  </r>
  <r>
    <s v="DAMCO SPAIN, S.L."/>
    <s v="MRKU0189921"/>
    <d v="2026-02-19T00:00:00"/>
    <s v="MAERSK CAMBRIDGE"/>
    <d v="2026-02-23T00:00:00"/>
    <s v="SYRTRANS"/>
    <s v="MAERSK"/>
    <x v="0"/>
    <s v="sí"/>
    <m/>
    <d v="2026-02-16T12:13:00"/>
    <d v="2026-02-16T15:42:30"/>
    <n v="2"/>
    <n v="6.4909722222218988"/>
    <n v="3.4916666666977108"/>
    <s v="YES"/>
  </r>
  <r>
    <s v="DAMCO SPAIN, S.L."/>
    <s v="MRKU0593609"/>
    <d v="2026-02-19T00:00:00"/>
    <s v="MAERSK CAMBRIDGE"/>
    <d v="2026-02-20T00:00:00"/>
    <s v="APM"/>
    <s v="MAERSK"/>
    <x v="0"/>
    <s v="sí"/>
    <s v="TREN"/>
    <d v="2026-02-16T12:13:00"/>
    <d v="2026-02-16T12:43:40"/>
    <n v="2"/>
    <n v="3.4909722222218988"/>
    <n v="0.51111111114732921"/>
    <s v="YES"/>
  </r>
  <r>
    <s v="DAMCO SPAIN, S.L."/>
    <s v="MRKU0733064"/>
    <d v="2026-02-19T00:00:00"/>
    <s v="MAERSK CAMBRIDGE"/>
    <d v="2026-02-20T00:00:00"/>
    <s v="APM"/>
    <s v="MAERSK"/>
    <x v="0"/>
    <s v="sí"/>
    <s v="TREN"/>
    <d v="2026-02-16T12:13:00"/>
    <d v="2026-02-16T12:37:48"/>
    <n v="2"/>
    <n v="3.4909722222218988"/>
    <n v="0.41333333338843659"/>
    <s v="YES"/>
  </r>
  <r>
    <s v="DSV AIR&amp;SEA SAU"/>
    <s v="MRKU2766004"/>
    <d v="2026-02-19T00:00:00"/>
    <s v="MAERSK CAMBRIDGE"/>
    <d v="2026-02-20T00:00:00"/>
    <s v="APM"/>
    <s v="MAERSK"/>
    <x v="0"/>
    <s v="sí"/>
    <s v="TREN"/>
    <d v="2026-02-16T12:13:00"/>
    <d v="2026-02-16T12:36:49"/>
    <n v="2"/>
    <n v="3.4909722222218988"/>
    <n v="0.39694444451015443"/>
    <s v="YES"/>
  </r>
  <r>
    <s v="DSV AIR&amp;SEA SAU"/>
    <s v="MRKU5007824"/>
    <d v="2026-02-19T00:00:00"/>
    <s v="MAERSK CAMBRIDGE"/>
    <d v="2026-02-20T00:00:00"/>
    <s v="APM"/>
    <s v="MAERSK"/>
    <x v="0"/>
    <s v="sí"/>
    <s v="TREN"/>
    <d v="2026-02-16T12:13:00"/>
    <d v="2026-02-16T12:36:50"/>
    <n v="2"/>
    <n v="3.4909722222218988"/>
    <n v="0.3972222221782431"/>
    <s v="YES"/>
  </r>
  <r>
    <s v="DAMCO SPAIN, S.L."/>
    <s v="MRKU9837265"/>
    <d v="2026-02-19T00:00:00"/>
    <s v="MAERSK CAMBRIDGE"/>
    <d v="2026-02-20T00:00:00"/>
    <s v="APM"/>
    <s v="MAERSK"/>
    <x v="0"/>
    <s v="sí"/>
    <s v="TREN"/>
    <d v="2026-02-16T12:13:00"/>
    <d v="2026-02-16T12:44:27"/>
    <n v="2"/>
    <n v="3.4909722222218988"/>
    <n v="0.52416666661156341"/>
    <s v="YES"/>
  </r>
  <r>
    <s v="DAMCO SPAIN, S.L."/>
    <s v="MRSU3848455"/>
    <d v="2026-02-19T00:00:00"/>
    <s v="MAERSK CAMBRIDGE"/>
    <d v="2026-02-20T00:00:00"/>
    <s v="APM"/>
    <s v="MAERSK"/>
    <x v="0"/>
    <s v="sí"/>
    <s v="TREN"/>
    <d v="2026-02-16T12:13:00"/>
    <d v="2026-02-16T12:40:03"/>
    <n v="2"/>
    <n v="3.4909722222218988"/>
    <n v="0.4508333332487382"/>
    <s v="YES"/>
  </r>
  <r>
    <s v="DAMCO SPAIN, S.L."/>
    <s v="MRSU5322428"/>
    <d v="2026-02-19T00:00:00"/>
    <s v="MAERSK CAMBRIDGE"/>
    <d v="2026-02-20T00:00:00"/>
    <s v="APM"/>
    <s v="MAERSK"/>
    <x v="0"/>
    <s v="sí"/>
    <s v="TREN"/>
    <d v="2026-02-16T12:13:00"/>
    <d v="2026-02-16T12:38:38"/>
    <n v="2"/>
    <n v="3.4909722222218988"/>
    <n v="0.42722222220618278"/>
    <s v="YES"/>
  </r>
  <r>
    <s v="DAMCO SPAIN, S.L."/>
    <s v="MRSU6724360"/>
    <d v="2026-02-19T00:00:00"/>
    <s v="MAERSK CAMBRIDGE"/>
    <d v="2026-02-20T00:00:00"/>
    <s v="APM"/>
    <s v="MAERSK"/>
    <x v="0"/>
    <s v="sí"/>
    <s v="TREN"/>
    <d v="2026-02-16T12:13:00"/>
    <d v="2026-02-16T12:37:49"/>
    <n v="2"/>
    <n v="3.4909722222218988"/>
    <n v="0.41361111105652526"/>
    <s v="YES"/>
  </r>
  <r>
    <s v="DSV AIR&amp;SEA SAU"/>
    <s v="MRSU6952756"/>
    <d v="2026-02-19T00:00:00"/>
    <s v="MAERSK CAMBRIDGE"/>
    <d v="2026-02-24T00:00:00"/>
    <s v="SYRTRANS"/>
    <s v="MAERSK"/>
    <x v="0"/>
    <s v="sí"/>
    <m/>
    <d v="2026-02-16T12:13:00"/>
    <d v="2026-02-16T12:36:51"/>
    <n v="2"/>
    <n v="7.4909722222218988"/>
    <n v="0.39750000002095476"/>
    <s v="YES"/>
  </r>
  <r>
    <s v="DAMCO SPAIN, S.L."/>
    <s v="MRSU8647113"/>
    <d v="2026-02-19T00:00:00"/>
    <s v="MAERSK CAMBRIDGE"/>
    <d v="2026-02-20T00:00:00"/>
    <s v="APM"/>
    <s v="MAERSK"/>
    <x v="0"/>
    <s v="sí"/>
    <s v="TREN"/>
    <d v="2026-02-16T12:13:00"/>
    <d v="2026-02-16T12:37:51"/>
    <n v="2"/>
    <n v="3.4909722222218988"/>
    <n v="0.41416666674194857"/>
    <s v="YES"/>
  </r>
  <r>
    <s v="DAMCO SPAIN, S.L."/>
    <s v="MRSU9242423"/>
    <d v="2026-02-19T00:00:00"/>
    <s v="MAERSK CAMBRIDGE"/>
    <d v="2026-02-20T00:00:00"/>
    <s v="APM"/>
    <s v="MAERSK"/>
    <x v="0"/>
    <s v="sí"/>
    <s v="TREN"/>
    <d v="2026-02-16T12:13:00"/>
    <d v="2026-02-16T12:40:06"/>
    <n v="2"/>
    <n v="3.4909722222218988"/>
    <n v="0.45166666660225019"/>
    <s v="YES"/>
  </r>
  <r>
    <s v="DAMCO SPAIN, S.L."/>
    <s v="PONU8235440"/>
    <d v="2026-02-19T00:00:00"/>
    <s v="MAERSK CAMBRIDGE"/>
    <d v="2026-02-20T00:00:00"/>
    <s v="APM"/>
    <s v="MAERSK"/>
    <x v="0"/>
    <s v="sí"/>
    <s v="TREN"/>
    <d v="2026-02-16T12:13:00"/>
    <d v="2026-02-16T12:40:08"/>
    <n v="2"/>
    <n v="3.4909722222218988"/>
    <n v="0.4522222222876735"/>
    <s v="YES"/>
  </r>
  <r>
    <s v="DAMCO SPAIN, S.L."/>
    <s v="SEKU6720038"/>
    <d v="2026-02-19T00:00:00"/>
    <s v="MAERSK CAMBRIDGE"/>
    <d v="2026-02-20T00:00:00"/>
    <s v="APM"/>
    <s v="MAERSK"/>
    <x v="0"/>
    <s v="sí"/>
    <s v="TREN"/>
    <d v="2026-02-16T12:13:00"/>
    <d v="2026-02-16T12:40:11"/>
    <n v="2"/>
    <n v="3.4909722222218988"/>
    <n v="0.45305555546656251"/>
    <s v="YES"/>
  </r>
  <r>
    <s v="DSV AIR&amp;SEA SAU"/>
    <s v="TCKU7442915"/>
    <d v="2026-02-19T00:00:00"/>
    <s v="MAERSK CAMBRIDGE"/>
    <d v="2026-02-20T00:00:00"/>
    <s v="APM"/>
    <s v="MAERSK"/>
    <x v="0"/>
    <s v="sí"/>
    <s v="TREN"/>
    <d v="2026-02-16T12:13:00"/>
    <d v="2026-02-16T12:42:17"/>
    <n v="2"/>
    <n v="3.4909722222218988"/>
    <n v="0.48805555561557412"/>
    <s v="YES"/>
  </r>
  <r>
    <s v="DAMCO SPAIN, S.L."/>
    <s v="TCLU3336213"/>
    <d v="2026-02-19T00:00:00"/>
    <s v="MAERSK CAMBRIDGE"/>
    <d v="2026-02-20T00:00:00"/>
    <s v="APM"/>
    <s v="HAPAG"/>
    <x v="0"/>
    <s v="sí"/>
    <s v="TREN"/>
    <d v="2026-02-16T12:13:00"/>
    <d v="2026-02-17T10:43:11"/>
    <n v="2"/>
    <n v="3.4909722222218988"/>
    <n v="22.503055555571336"/>
    <s v="YES"/>
  </r>
  <r>
    <s v="DAMCO SPAIN, S.L."/>
    <s v="UACU5907060"/>
    <d v="2026-02-19T00:00:00"/>
    <s v="MAERSK CAMBRIDGE"/>
    <d v="2026-02-20T00:00:00"/>
    <s v="APM"/>
    <s v="HAPAG"/>
    <x v="0"/>
    <s v="sí"/>
    <s v="TREN"/>
    <d v="2026-02-16T12:13:00"/>
    <d v="2026-02-17T10:43:33"/>
    <n v="2"/>
    <n v="3.4909722222218988"/>
    <n v="22.509166666714009"/>
    <s v="YES"/>
  </r>
  <r>
    <s v="DAMCO SPAIN, S.L."/>
    <s v="BEAU4448794"/>
    <d v="2026-02-19T00:00:00"/>
    <s v="MAERSK CAMBRIDGE"/>
    <d v="2026-02-23T00:00:00"/>
    <s v="SYRTRANS"/>
    <s v="HAPAG"/>
    <x v="0"/>
    <s v="sí"/>
    <m/>
    <d v="2026-02-16T15:35:00"/>
    <d v="2026-02-17T11:35:58"/>
    <n v="2"/>
    <n v="6.3506944444452529"/>
    <n v="20.016111111093778"/>
    <s v="YES"/>
  </r>
  <r>
    <s v="DAMCO SPAIN, S.L."/>
    <s v="BEAU6363253"/>
    <d v="2026-02-19T00:00:00"/>
    <s v="MAERSK CAMBRIDGE"/>
    <d v="2026-02-23T00:00:00"/>
    <s v="SYRTRANS"/>
    <s v="MAERSK"/>
    <x v="0"/>
    <s v="sí"/>
    <m/>
    <d v="2026-02-16T15:35:00"/>
    <d v="2026-02-17T11:12:37"/>
    <n v="2"/>
    <n v="6.3506944444452529"/>
    <n v="19.62694444443332"/>
    <s v="YES"/>
  </r>
  <r>
    <s v="SCANWELL LOGISTICS SPAIN ,S.L."/>
    <s v="BEAU6378227"/>
    <d v="2026-02-19T00:00:00"/>
    <s v="MAERSK CAMBRIDGE"/>
    <d v="2026-02-24T00:00:00"/>
    <s v="SYRTRANS"/>
    <s v="MAERSK"/>
    <x v="0"/>
    <s v="sí"/>
    <m/>
    <d v="2026-02-16T15:35:00"/>
    <d v="2026-02-17T11:28:33"/>
    <n v="2"/>
    <n v="7.3506944444452529"/>
    <n v="19.892500000074506"/>
    <s v="YES"/>
  </r>
  <r>
    <s v="DAMCO SPAIN, S.L."/>
    <s v="CAAU6105224"/>
    <d v="2026-02-19T00:00:00"/>
    <s v="MAERSK CAMBRIDGE"/>
    <d v="2026-02-23T00:00:00"/>
    <s v="SYRTRANS"/>
    <s v="MAERSK"/>
    <x v="0"/>
    <s v="sí"/>
    <m/>
    <d v="2026-02-16T15:35:00"/>
    <d v="2026-02-17T11:12:43"/>
    <n v="2"/>
    <n v="6.3506944444452529"/>
    <n v="19.628611111140344"/>
    <s v="YES"/>
  </r>
  <r>
    <s v="ORIGIN SOLUTIONS LTD."/>
    <s v="CAAU9274974"/>
    <d v="2026-02-19T00:00:00"/>
    <s v="MAERSK CAMBRIDGE"/>
    <d v="2026-02-20T00:00:00"/>
    <s v="SYRTRANS"/>
    <s v="MAERSK"/>
    <x v="0"/>
    <s v="sí"/>
    <m/>
    <d v="2026-02-16T15:35:00"/>
    <d v="2026-02-17T11:14:44"/>
    <n v="2"/>
    <n v="3.3506944444452529"/>
    <n v="19.662222222250421"/>
    <s v="YES"/>
  </r>
  <r>
    <s v="DAMCO SPAIN, S.L."/>
    <s v="CAAU9280600"/>
    <d v="2026-02-19T00:00:00"/>
    <s v="MAERSK CAMBRIDGE"/>
    <d v="2026-02-20T00:00:00"/>
    <s v="SYRTRANS"/>
    <s v="MAERSK"/>
    <x v="0"/>
    <s v="sí"/>
    <m/>
    <d v="2026-02-16T15:35:00"/>
    <d v="2026-02-17T11:11:02"/>
    <n v="2"/>
    <n v="3.3506944444452529"/>
    <n v="19.60055555566214"/>
    <s v="YES"/>
  </r>
  <r>
    <s v="DAMCO SPAIN, S.L."/>
    <s v="CAJU5024459"/>
    <d v="2026-02-19T00:00:00"/>
    <s v="MAERSK CAMBRIDGE"/>
    <d v="2026-02-20T00:00:00"/>
    <s v="SYRTRANS"/>
    <s v="MAERSK"/>
    <x v="0"/>
    <s v="sí"/>
    <m/>
    <d v="2026-02-16T15:35:00"/>
    <d v="2026-02-17T11:11:05"/>
    <n v="2"/>
    <n v="3.3506944444452529"/>
    <n v="19.601388888841029"/>
    <s v="YES"/>
  </r>
  <r>
    <s v="DSV AIR&amp;SEA SAU"/>
    <s v="FFAU7174326"/>
    <d v="2026-02-19T00:00:00"/>
    <s v="MAERSK CAMBRIDGE"/>
    <d v="2026-02-20T00:00:00"/>
    <s v="SYRTRANS"/>
    <s v="MAERSK"/>
    <x v="0"/>
    <s v="sí"/>
    <m/>
    <d v="2026-02-16T15:35:00"/>
    <d v="2026-02-17T11:17:09"/>
    <n v="2"/>
    <n v="3.3506944444452529"/>
    <n v="19.70250000001397"/>
    <s v="YES"/>
  </r>
  <r>
    <s v="DAMCO SPAIN, S.L."/>
    <s v="GCXU6333526"/>
    <d v="2026-02-19T00:00:00"/>
    <s v="MAERSK CAMBRIDGE"/>
    <d v="2026-02-23T00:00:00"/>
    <s v="SYRTRANS"/>
    <s v="MAERSK"/>
    <x v="0"/>
    <s v="sí"/>
    <m/>
    <d v="2026-02-16T15:35:00"/>
    <d v="2026-02-17T11:29:30"/>
    <n v="2"/>
    <n v="6.3506944444452529"/>
    <n v="19.908333333267365"/>
    <s v="YES"/>
  </r>
  <r>
    <s v="DAMCO SPAIN, S.L."/>
    <s v="MAEU9233124"/>
    <d v="2026-02-19T00:00:00"/>
    <s v="MAERSK CAMBRIDGE"/>
    <d v="2026-02-20T00:00:00"/>
    <s v="SYRTRANS"/>
    <s v="MAERSK"/>
    <x v="0"/>
    <s v="sí"/>
    <m/>
    <d v="2026-02-16T15:35:00"/>
    <d v="2026-02-17T11:18:08"/>
    <n v="2"/>
    <n v="3.3506944444452529"/>
    <n v="19.718888888892252"/>
    <s v="YES"/>
  </r>
  <r>
    <s v="DAMCO SPAIN, S.L."/>
    <s v="MAEU9288826"/>
    <d v="2026-02-19T00:00:00"/>
    <s v="MAERSK CAMBRIDGE"/>
    <d v="2026-02-20T00:00:00"/>
    <s v="SYRTRANS"/>
    <s v="MAERSK"/>
    <x v="0"/>
    <s v="sí"/>
    <m/>
    <d v="2026-02-16T15:35:00"/>
    <d v="2026-02-17T11:18:10"/>
    <n v="2"/>
    <n v="3.3506944444452529"/>
    <n v="19.719444444403052"/>
    <s v="YES"/>
  </r>
  <r>
    <s v="MGH LOGISTICS PVT LIMITED"/>
    <s v="MAGU2534530"/>
    <d v="2026-02-19T00:00:00"/>
    <s v="MAERSK CAMBRIDGE"/>
    <d v="2026-02-20T00:00:00"/>
    <s v="SYRTRANS"/>
    <s v="MAERSK"/>
    <x v="0"/>
    <s v="sí"/>
    <m/>
    <d v="2026-02-16T15:35:00"/>
    <d v="2026-02-17T11:27:05"/>
    <n v="2"/>
    <n v="3.3506944444452529"/>
    <n v="19.868055555503815"/>
    <s v="YES"/>
  </r>
  <r>
    <s v="DAMCO SPAIN, S.L."/>
    <s v="MRKU0285334"/>
    <d v="2026-02-19T00:00:00"/>
    <s v="MAERSK CAMBRIDGE"/>
    <d v="2026-02-23T00:00:00"/>
    <s v="SYRTRANS"/>
    <s v="MAERSK"/>
    <x v="0"/>
    <s v="sí"/>
    <m/>
    <d v="2026-02-16T15:35:00"/>
    <d v="2026-02-17T17:17:09"/>
    <n v="2"/>
    <n v="6.3506944444452529"/>
    <n v="25.70250000001397"/>
    <s v="YES"/>
  </r>
  <r>
    <s v="DAMCO SPAIN, S.L."/>
    <s v="MRKU0890865"/>
    <d v="2026-02-19T00:00:00"/>
    <s v="MAERSK CAMBRIDGE"/>
    <d v="2026-02-20T00:00:00"/>
    <s v="SYRTRANS"/>
    <s v="MAERSK"/>
    <x v="0"/>
    <s v="sí"/>
    <m/>
    <d v="2026-02-16T15:35:00"/>
    <d v="2026-02-17T11:19:27"/>
    <n v="2"/>
    <n v="3.3506944444452529"/>
    <n v="19.740833333402406"/>
    <s v="YES"/>
  </r>
  <r>
    <s v="DAMCO SPAIN, S.L."/>
    <s v="MRKU2772352"/>
    <d v="2026-02-19T00:00:00"/>
    <s v="MAERSK CAMBRIDGE"/>
    <d v="2026-02-20T00:00:00"/>
    <s v="SYRTRANS"/>
    <s v="MAERSK"/>
    <x v="0"/>
    <s v="sí"/>
    <m/>
    <d v="2026-02-16T15:35:00"/>
    <d v="2026-02-17T11:20:33"/>
    <n v="2"/>
    <n v="3.3506944444452529"/>
    <n v="19.759166666655801"/>
    <s v="YES"/>
  </r>
  <r>
    <s v="DAMCO SPAIN, S.L."/>
    <s v="MRKU3247322"/>
    <d v="2026-02-19T00:00:00"/>
    <s v="MAERSK CAMBRIDGE"/>
    <d v="2026-02-23T00:00:00"/>
    <s v="SYRTRANS"/>
    <s v="MAERSK"/>
    <x v="0"/>
    <s v="sí"/>
    <m/>
    <d v="2026-02-16T15:35:00"/>
    <d v="2026-02-17T11:12:44"/>
    <n v="2"/>
    <n v="6.3506944444452529"/>
    <n v="19.628888888983056"/>
    <s v="YES"/>
  </r>
  <r>
    <s v="DAMCO SPAIN, S.L."/>
    <s v="MRKU5344321"/>
    <d v="2026-02-19T00:00:00"/>
    <s v="MAERSK CAMBRIDGE"/>
    <d v="2026-02-20T00:00:00"/>
    <s v="SYRTRANS"/>
    <s v="MAERSK"/>
    <x v="0"/>
    <s v="sí"/>
    <m/>
    <d v="2026-02-16T15:35:00"/>
    <d v="2026-02-17T11:11:05"/>
    <n v="2"/>
    <n v="3.3506944444452529"/>
    <n v="19.601388888841029"/>
    <s v="YES"/>
  </r>
  <r>
    <s v="DAMCO SPAIN, S.L."/>
    <s v="MRKU5693880"/>
    <d v="2026-02-19T00:00:00"/>
    <s v="MAERSK CAMBRIDGE"/>
    <d v="2026-02-20T00:00:00"/>
    <s v="SYRTRANS"/>
    <s v="MAERSK"/>
    <x v="0"/>
    <s v="sí"/>
    <m/>
    <d v="2026-02-16T15:35:00"/>
    <d v="2026-02-17T11:22:52"/>
    <n v="2"/>
    <n v="3.3506944444452529"/>
    <n v="19.797777777712326"/>
    <s v="YES"/>
  </r>
  <r>
    <s v="DAMCO SPAIN, S.L."/>
    <s v="MRKU6067638"/>
    <d v="2026-02-19T00:00:00"/>
    <s v="MAERSK CAMBRIDGE"/>
    <d v="2026-02-26T00:00:00"/>
    <s v="SYRTRANS"/>
    <s v="MAERSK"/>
    <x v="0"/>
    <s v="sí"/>
    <m/>
    <d v="2026-02-16T15:35:00"/>
    <d v="2026-02-17T11:21:09"/>
    <n v="2"/>
    <n v="9.3506944444452529"/>
    <n v="19.769166666723322"/>
    <s v="YES"/>
  </r>
  <r>
    <s v="DAMCO SPAIN, S.L."/>
    <s v="MRKU7176660"/>
    <d v="2026-02-19T00:00:00"/>
    <s v="MAERSK CAMBRIDGE"/>
    <d v="2026-02-20T00:00:00"/>
    <s v="SYRTRANS"/>
    <s v="MAERSK"/>
    <x v="0"/>
    <s v="sí"/>
    <m/>
    <d v="2026-02-16T15:35:00"/>
    <d v="2026-02-17T11:11:05"/>
    <n v="2"/>
    <n v="3.3506944444452529"/>
    <n v="19.601388888841029"/>
    <s v="YES"/>
  </r>
  <r>
    <s v="DAMCO SPAIN, S.L."/>
    <s v="MRSU3263563"/>
    <d v="2026-02-19T00:00:00"/>
    <s v="MAERSK CAMBRIDGE"/>
    <d v="2026-02-23T00:00:00"/>
    <s v="SYRTRANS"/>
    <s v="MAERSK"/>
    <x v="0"/>
    <s v="sí"/>
    <m/>
    <d v="2026-02-16T15:35:00"/>
    <d v="2026-02-17T11:12:48"/>
    <n v="2"/>
    <n v="6.3506944444452529"/>
    <n v="19.630000000004657"/>
    <s v="YES"/>
  </r>
  <r>
    <s v="DAMCO SPAIN, S.L."/>
    <s v="MRSU4072983"/>
    <d v="2026-02-19T00:00:00"/>
    <s v="MAERSK CAMBRIDGE"/>
    <d v="2026-02-20T00:00:00"/>
    <s v="SYRTRANS"/>
    <s v="MAERSK"/>
    <x v="0"/>
    <s v="sí"/>
    <m/>
    <d v="2026-02-16T15:35:00"/>
    <d v="2026-02-17T11:11:05"/>
    <n v="2"/>
    <n v="3.3506944444452529"/>
    <n v="19.601388888841029"/>
    <s v="YES"/>
  </r>
  <r>
    <s v="DAMCO SPAIN, S.L."/>
    <s v="MRSU7017655"/>
    <d v="2026-02-19T00:00:00"/>
    <s v="MAERSK CAMBRIDGE"/>
    <d v="2026-02-20T00:00:00"/>
    <s v="SYRTRANS"/>
    <s v="MAERSK"/>
    <x v="0"/>
    <s v="sí"/>
    <m/>
    <d v="2026-02-16T15:35:00"/>
    <d v="2026-02-17T11:20:37"/>
    <n v="2"/>
    <n v="3.3506944444452529"/>
    <n v="19.760277777852025"/>
    <s v="YES"/>
  </r>
  <r>
    <s v="DAMCO SPAIN, S.L."/>
    <s v="MRSU7845048"/>
    <d v="2026-02-19T00:00:00"/>
    <s v="MAERSK CAMBRIDGE"/>
    <d v="2026-02-23T00:00:00"/>
    <s v="SYRTRANS"/>
    <s v="MAERSK"/>
    <x v="0"/>
    <s v="sí"/>
    <m/>
    <d v="2026-02-16T15:35:00"/>
    <d v="2026-02-17T11:12:48"/>
    <n v="2"/>
    <n v="6.3506944444452529"/>
    <n v="19.630000000004657"/>
    <s v="YES"/>
  </r>
  <r>
    <s v="DAMCO SPAIN, S.L."/>
    <s v="MRSU8335516"/>
    <d v="2026-02-19T00:00:00"/>
    <s v="MAERSK CAMBRIDGE"/>
    <d v="2026-02-20T00:00:00"/>
    <s v="SYRTRANS"/>
    <s v="MAERSK"/>
    <x v="0"/>
    <s v="sí"/>
    <m/>
    <d v="2026-02-16T15:35:00"/>
    <d v="2026-02-17T11:11:05"/>
    <n v="2"/>
    <n v="3.3506944444452529"/>
    <n v="19.601388888841029"/>
    <s v="YES"/>
  </r>
  <r>
    <s v="DAMCO SPAIN, S.L."/>
    <s v="MRSU9104960"/>
    <d v="2026-02-19T00:00:00"/>
    <s v="MAERSK CAMBRIDGE"/>
    <d v="2026-02-20T00:00:00"/>
    <s v="SYRTRANS"/>
    <s v="MAERSK"/>
    <x v="0"/>
    <s v="sí"/>
    <m/>
    <d v="2026-02-16T15:35:00"/>
    <d v="2026-02-17T11:21:59"/>
    <n v="2"/>
    <n v="3.3506944444452529"/>
    <n v="19.783055555541068"/>
    <s v="YES"/>
  </r>
  <r>
    <s v="DAMCO SPAIN, S.L."/>
    <s v="MRSU9247019"/>
    <d v="2026-02-19T00:00:00"/>
    <s v="MAERSK CAMBRIDGE"/>
    <d v="2026-02-21T00:00:00"/>
    <s v="SYRTRANS"/>
    <s v="MAERSK"/>
    <x v="0"/>
    <s v="sí"/>
    <m/>
    <d v="2026-02-16T15:35:00"/>
    <d v="2026-02-17T11:24:16"/>
    <n v="2"/>
    <n v="4.3506944444452529"/>
    <n v="19.821111111086793"/>
    <s v="YES"/>
  </r>
  <r>
    <s v="DAMCO SPAIN, S.L."/>
    <s v="MSKU0082534"/>
    <d v="2026-02-19T00:00:00"/>
    <s v="MAERSK CAMBRIDGE"/>
    <d v="2026-02-20T00:00:00"/>
    <s v="SYRTRANS"/>
    <s v="MAERSK"/>
    <x v="0"/>
    <s v="sí"/>
    <m/>
    <d v="2026-02-16T15:35:00"/>
    <d v="2026-02-17T11:20:38"/>
    <n v="2"/>
    <n v="3.3506944444452529"/>
    <n v="19.760555555520114"/>
    <s v="YES"/>
  </r>
  <r>
    <s v="DAMCO SPAIN, S.L."/>
    <s v="MSKU0654244"/>
    <d v="2026-02-19T00:00:00"/>
    <s v="MAERSK CAMBRIDGE"/>
    <d v="2026-02-23T00:00:00"/>
    <s v="SYRTRANS"/>
    <s v="MAERSK"/>
    <x v="0"/>
    <s v="sí"/>
    <m/>
    <d v="2026-02-16T15:35:00"/>
    <d v="2026-02-17T11:12:48"/>
    <n v="2"/>
    <n v="6.3506944444452529"/>
    <n v="19.630000000004657"/>
    <s v="YES"/>
  </r>
  <r>
    <s v="SCANWELL LOGISTICS SPAIN ,S.L."/>
    <s v="MSKU4798126"/>
    <d v="2026-02-19T00:00:00"/>
    <s v="MAERSK CAMBRIDGE"/>
    <d v="2026-02-23T00:00:00"/>
    <s v="SYRTRANS"/>
    <s v="MAERSK"/>
    <x v="0"/>
    <s v="sí"/>
    <m/>
    <d v="2026-02-16T15:35:00"/>
    <d v="2026-02-17T11:28:38"/>
    <n v="2"/>
    <n v="6.3506944444452529"/>
    <n v="19.893888888938818"/>
    <s v="YES"/>
  </r>
  <r>
    <s v="ORIGIN SOLUTIONS LTD."/>
    <s v="MSKU9585479"/>
    <d v="2026-02-19T00:00:00"/>
    <s v="MAERSK CAMBRIDGE"/>
    <d v="2026-02-25T00:00:00"/>
    <s v="SYRTRANS"/>
    <s v="MAERSK"/>
    <x v="0"/>
    <s v="sí"/>
    <m/>
    <d v="2026-02-16T15:35:00"/>
    <d v="2026-02-17T11:14:50"/>
    <n v="2"/>
    <n v="8.3506944444452529"/>
    <n v="19.663888888957445"/>
    <s v="YES"/>
  </r>
  <r>
    <s v="DSV AIR&amp;SEA SAU"/>
    <s v="MVIU0029611"/>
    <d v="2026-02-19T00:00:00"/>
    <s v="MAERSK CAMBRIDGE"/>
    <d v="2026-02-21T00:00:00"/>
    <s v="SYRTRANS"/>
    <s v="MAERSK"/>
    <x v="0"/>
    <s v="sí"/>
    <m/>
    <d v="2026-02-16T15:35:00"/>
    <d v="2026-02-17T11:30:14"/>
    <n v="2"/>
    <n v="4.3506944444452529"/>
    <n v="19.92055555555271"/>
    <s v="YES"/>
  </r>
  <r>
    <s v="DSV AIR&amp;SEA SAU"/>
    <s v="SEGU4734613"/>
    <d v="2026-02-19T00:00:00"/>
    <s v="MAERSK CAMBRIDGE"/>
    <d v="2026-02-23T00:00:00"/>
    <s v="SYRTRANS"/>
    <s v="MAERSK"/>
    <x v="0"/>
    <s v="sí"/>
    <m/>
    <d v="2026-02-16T15:35:00"/>
    <d v="2026-02-17T11:30:49"/>
    <n v="2"/>
    <n v="6.3506944444452529"/>
    <n v="19.930277777777519"/>
    <s v="YES"/>
  </r>
  <r>
    <s v="DAMCO SPAIN, S.L."/>
    <s v="TCKU7580386"/>
    <d v="2026-02-19T00:00:00"/>
    <s v="MAERSK CAMBRIDGE"/>
    <d v="2026-02-26T00:00:00"/>
    <s v="SYRTRANS"/>
    <s v="MAERSK"/>
    <x v="0"/>
    <s v="sí"/>
    <m/>
    <d v="2026-02-16T15:35:00"/>
    <d v="2026-02-17T11:34:33"/>
    <n v="2"/>
    <n v="9.3506944444452529"/>
    <n v="19.992500000051223"/>
    <s v="YES"/>
  </r>
  <r>
    <s v="DAMCO SPAIN, S.L."/>
    <s v="TRHU4298340"/>
    <d v="2026-02-19T00:00:00"/>
    <s v="MAERSK CAMBRIDGE"/>
    <d v="2026-02-20T00:00:00"/>
    <s v="SYRTRANS"/>
    <s v="MAERSK"/>
    <x v="0"/>
    <s v="sí"/>
    <m/>
    <d v="2026-02-16T15:35:00"/>
    <d v="2026-02-17T11:33:49"/>
    <n v="2"/>
    <n v="3.3506944444452529"/>
    <n v="19.980277777765878"/>
    <s v="YES"/>
  </r>
  <r>
    <s v="DAMCO SPAIN, S.L."/>
    <s v="TRHU7953127"/>
    <d v="2026-02-19T00:00:00"/>
    <s v="MAERSK CAMBRIDGE"/>
    <d v="2026-02-20T00:00:00"/>
    <s v="SYRTRANS"/>
    <s v="MAERSK"/>
    <x v="0"/>
    <s v="sí"/>
    <m/>
    <d v="2026-02-16T15:35:00"/>
    <d v="2026-02-17T11:11:05"/>
    <n v="2"/>
    <n v="3.3506944444452529"/>
    <n v="19.601388888841029"/>
    <s v="YES"/>
  </r>
  <r>
    <s v="MGH LOGISTICS PVT LIMITED"/>
    <s v="TXGU5264386"/>
    <d v="2026-02-19T00:00:00"/>
    <s v="MAERSK CAMBRIDGE"/>
    <d v="2026-02-20T00:00:00"/>
    <s v="SYRTRANS"/>
    <s v="MAERSK"/>
    <x v="0"/>
    <s v="sí"/>
    <m/>
    <d v="2026-02-16T15:35:00"/>
    <d v="2026-02-17T11:27:06"/>
    <n v="2"/>
    <n v="3.3506944444452529"/>
    <n v="19.868333333346527"/>
    <s v="YES"/>
  </r>
  <r>
    <s v="DSV AIR&amp;SEA SAU"/>
    <s v="UETU6694174"/>
    <d v="2026-02-19T00:00:00"/>
    <s v="MAERSK CAMBRIDGE"/>
    <d v="2026-02-20T00:00:00"/>
    <s v="SYRTRANS"/>
    <s v="MAERSK"/>
    <x v="0"/>
    <s v="sí"/>
    <m/>
    <d v="2026-02-16T15:35:00"/>
    <d v="2026-02-17T11:17:11"/>
    <n v="2"/>
    <n v="3.3506944444452529"/>
    <n v="19.70305555552477"/>
    <s v="YES"/>
  </r>
  <r>
    <s v="SCANWELL LOGISTICS SPAIN ,S.L."/>
    <s v="MAEU9188220"/>
    <d v="2026-02-19T00:00:00"/>
    <s v="MAERSK CAMBRIDGE"/>
    <d v="2026-02-23T00:00:00"/>
    <s v="SYRTRANS"/>
    <s v="MAERSK"/>
    <x v="0"/>
    <s v="sí"/>
    <m/>
    <d v="2026-02-16T15:35:00"/>
    <d v="2026-02-17T17:17:07"/>
    <n v="2"/>
    <n v="6.3506944444452529"/>
    <n v="25.70194444450317"/>
    <s v="YES"/>
  </r>
  <r>
    <s v="SCANWELL LOGISTICS SPAIN ,S.L."/>
    <s v="MSKU4763109"/>
    <d v="2026-02-19T00:00:00"/>
    <s v="MAERSK CAMBRIDGE"/>
    <d v="2026-02-23T00:00:00"/>
    <s v="SYRTRANS"/>
    <s v="MAERSK"/>
    <x v="0"/>
    <s v="sí"/>
    <m/>
    <d v="2026-02-16T15:35:00"/>
    <d v="2026-02-17T17:17:49"/>
    <n v="2"/>
    <n v="6.3506944444452529"/>
    <n v="25.713611111103091"/>
    <s v="YES"/>
  </r>
  <r>
    <s v="SCANWELL LOGISTICS SPAIN ,S.L."/>
    <s v="MRSU7514733"/>
    <d v="2026-02-19T00:00:00"/>
    <s v="MAERSK CAMBRIDGE"/>
    <d v="2026-02-23T00:00:00"/>
    <s v="SYRTRANS"/>
    <s v="MAERSK"/>
    <x v="0"/>
    <s v="sí"/>
    <m/>
    <d v="2026-02-16T15:35:00"/>
    <d v="2026-02-17T17:17:49"/>
    <n v="2"/>
    <n v="6.3506944444452529"/>
    <n v="25.713611111103091"/>
    <s v="YES"/>
  </r>
  <r>
    <s v="DAMCO SPAIN, S.L."/>
    <s v="TCKU6967431"/>
    <d v="2026-02-10T00:00:00"/>
    <s v="EUGEN MAERSK"/>
    <d v="2026-02-17T00:00:00"/>
    <s v="SYRTRANS"/>
    <s v="MAERSK"/>
    <x v="0"/>
    <s v="sí"/>
    <m/>
    <d v="2026-02-16T17:00:40"/>
    <d v="2026-02-16T17:09:11"/>
    <n v="2"/>
    <n v="0.29120370370219462"/>
    <n v="0.14194444444729015"/>
    <s v="NO"/>
  </r>
  <r>
    <s v="DAMCO SPAIN, S.L."/>
    <s v="UETU2602781"/>
    <d v="2026-02-10T00:00:00"/>
    <s v="EUGEN MAERSK"/>
    <d v="2026-02-17T00:00:00"/>
    <s v="SYRTRANS"/>
    <s v="MAERSK"/>
    <x v="0"/>
    <s v="sí"/>
    <m/>
    <d v="2026-02-16T17:00:49"/>
    <d v="2026-02-16T17:09:13"/>
    <n v="2"/>
    <n v="0.29109953704028158"/>
    <n v="0.1400000000721775"/>
    <s v="NO"/>
  </r>
  <r>
    <s v="DAMCO SPAIN, S.L."/>
    <s v="UETU7320944"/>
    <d v="2026-02-19T00:00:00"/>
    <s v="MAERSK CAMBRIDGE"/>
    <d v="2026-02-20T00:00:00"/>
    <s v="APM"/>
    <s v="MAERSK"/>
    <x v="0"/>
    <s v="sí"/>
    <s v="TREN"/>
    <d v="2026-02-18T09:56:21"/>
    <d v="2026-02-18T10:00:38"/>
    <n v="2"/>
    <n v="1.585868055553874"/>
    <n v="7.1388888813089579E-2"/>
    <s v="NO"/>
  </r>
  <r>
    <s v="DAMCO SPAIN, S.L."/>
    <s v="HASU4196747"/>
    <d v="2026-02-19T00:00:00"/>
    <s v="MAERSK CAMBRIDGE"/>
    <d v="2026-02-20T00:00:00"/>
    <s v="APM"/>
    <s v="MAERSK"/>
    <x v="0"/>
    <s v="sí"/>
    <s v="TREN"/>
    <d v="2026-02-18T09:56:17"/>
    <d v="2026-02-18T10:01:39"/>
    <n v="2"/>
    <n v="1.5859143518537167"/>
    <n v="8.94444445730187E-2"/>
    <s v="NO"/>
  </r>
  <r>
    <s v="DAMCO SPAIN, S.L."/>
    <s v="TCLU6164484"/>
    <d v="2026-02-19T00:00:00"/>
    <s v="MAERSK CAMBRIDGE"/>
    <d v="2026-02-25T00:00:00"/>
    <s v="SYRTRANS"/>
    <s v="MAERSK"/>
    <x v="0"/>
    <s v="sí"/>
    <m/>
    <d v="2026-02-18T09:56:17"/>
    <d v="2026-02-18T10:01:39"/>
    <n v="2"/>
    <n v="6.5859143518537167"/>
    <n v="8.94444445730187E-2"/>
    <s v="YES"/>
  </r>
  <r>
    <s v="DAMCO SPAIN, S.L."/>
    <s v="MSKU4716576"/>
    <d v="2026-02-19T00:00:00"/>
    <s v="MAERSK CAMBRIDGE"/>
    <d v="2026-02-25T00:00:00"/>
    <s v="SYRTRANS"/>
    <s v="MAERSK"/>
    <x v="0"/>
    <s v="sí"/>
    <m/>
    <d v="2026-02-19T13:49:00"/>
    <d v="2026-02-19T16:57:35"/>
    <n v="2"/>
    <n v="5.4243055555562023"/>
    <n v="3.1430555556435138"/>
    <s v="YES"/>
  </r>
  <r>
    <s v="DAMCO SPAIN, S.L."/>
    <s v="MRSU9237448"/>
    <d v="2026-02-19T00:00:00"/>
    <s v="MAERSK CAMBRIDGE"/>
    <d v="2026-02-25T00:00:00"/>
    <s v="APM"/>
    <s v="MAERSK"/>
    <x v="0"/>
    <s v="sí"/>
    <m/>
    <d v="2026-02-18T09:56:17"/>
    <d v="2026-02-23T12:15:38"/>
    <n v="2"/>
    <n v="6.5859143518537167"/>
    <n v="122.32250000000931"/>
    <s v="NO"/>
  </r>
  <r>
    <s v="DAMCO SPAIN, S.L."/>
    <s v="BMOU6675873"/>
    <d v="2026-02-19T00:00:00"/>
    <s v="MAERSK CAMBRIDGE"/>
    <d v="2026-02-20T00:00:00"/>
    <s v="APM"/>
    <s v="HAPAG"/>
    <x v="0"/>
    <s v="sí"/>
    <s v="TREN"/>
    <d v="2026-02-18T09:56:17"/>
    <d v="2026-02-18T10:09:02"/>
    <n v="2"/>
    <n v="1.5859143518537167"/>
    <n v="0.21250000008149073"/>
    <s v="NO"/>
  </r>
  <r>
    <s v="DAMCO SPAIN, S.L."/>
    <s v="TEMU2883804"/>
    <d v="2026-02-19T00:00:00"/>
    <s v="MAERSK CAMBRIDGE"/>
    <d v="2026-02-20T00:00:00"/>
    <s v="APM"/>
    <s v="HAPAG"/>
    <x v="0"/>
    <s v="sí"/>
    <s v="TREN"/>
    <d v="2026-02-18T09:56:17"/>
    <d v="2026-02-18T10:09:03"/>
    <n v="2"/>
    <n v="1.5859143518537167"/>
    <n v="0.2127777777495794"/>
    <s v="NO"/>
  </r>
  <r>
    <s v="DAMCO SPAIN, S.L."/>
    <s v="CAIU9424320"/>
    <d v="2026-02-19T00:00:00"/>
    <s v="MAERSK CAMBRIDGE"/>
    <d v="2026-02-20T00:00:00"/>
    <s v="APM"/>
    <s v="HAPAG"/>
    <x v="0"/>
    <s v="sí"/>
    <s v="TREN"/>
    <d v="2026-02-18T09:56:17"/>
    <d v="2026-02-18T10:09:03"/>
    <n v="2"/>
    <n v="1.5859143518537167"/>
    <n v="0.2127777777495794"/>
    <s v="NO"/>
  </r>
  <r>
    <s v="DAMCO SPAIN, S.L."/>
    <s v="MSKU4696783"/>
    <d v="2026-02-19T00:00:00"/>
    <s v="MAERSK CAMBRIDGE"/>
    <d v="2026-02-25T00:00:00"/>
    <s v="SYRTRANS"/>
    <s v="MAERSK"/>
    <x v="0"/>
    <s v="sí"/>
    <m/>
    <d v="2026-02-19T13:49:00"/>
    <d v="2026-02-19T16:57:34"/>
    <n v="2"/>
    <n v="5.4243055555562023"/>
    <n v="3.1427777778008021"/>
    <s v="YES"/>
  </r>
  <r>
    <s v="GV SEA FREIGHT, S.A.U"/>
    <s v="FFAU7602614"/>
    <d v="2026-02-23T00:00:00"/>
    <s v="MAERSK CAMBRIDGE"/>
    <d v="2026-02-23T00:00:00"/>
    <s v="TET"/>
    <s v="MAERSK"/>
    <x v="1"/>
    <s v="sí"/>
    <m/>
    <d v="2026-02-18T13:45:07"/>
    <d v="2026-02-23T09:38:37"/>
    <n v="2"/>
    <n v="4.427002314812853"/>
    <n v="115.89166666654637"/>
    <s v="NO"/>
  </r>
  <r>
    <s v="GV SEA FREIGHT, S.A.U"/>
    <s v="CAAU2246939"/>
    <d v="2026-02-19T00:00:00"/>
    <s v="MAERSK CAMBRIDGE"/>
    <d v="2026-02-23T00:00:00"/>
    <s v="TET"/>
    <s v="MAERSK"/>
    <x v="0"/>
    <s v="sí"/>
    <m/>
    <d v="2026-02-18T13:45:07"/>
    <d v="2026-02-19T11:43:18"/>
    <n v="2"/>
    <n v="4.427002314812853"/>
    <n v="21.969722222245764"/>
    <s v="YES"/>
  </r>
  <r>
    <s v="GV SEA FREIGHT, S.A.U"/>
    <s v="CAAU7047945"/>
    <d v="2026-02-19T00:00:00"/>
    <s v="MAERSK CAMBRIDGE"/>
    <d v="2026-02-23T00:00:00"/>
    <s v="TET"/>
    <s v="MAERSK"/>
    <x v="0"/>
    <s v="sí"/>
    <m/>
    <d v="2026-02-18T13:45:07"/>
    <d v="2026-02-19T11:43:22"/>
    <n v="2"/>
    <n v="4.427002314812853"/>
    <n v="21.970833333267365"/>
    <s v="YES"/>
  </r>
  <r>
    <s v="GV SEA FREIGHT, S.A.U"/>
    <s v="CAAU7228769"/>
    <d v="2026-02-19T00:00:00"/>
    <s v="MAERSK CAMBRIDGE"/>
    <d v="2026-02-23T00:00:00"/>
    <s v="TET"/>
    <s v="MAERSK"/>
    <x v="0"/>
    <s v="sí"/>
    <m/>
    <d v="2026-02-18T13:45:07"/>
    <d v="2026-02-19T11:46:59"/>
    <n v="2"/>
    <n v="4.427002314812853"/>
    <n v="22.031111110991333"/>
    <s v="YES"/>
  </r>
  <r>
    <s v="GV SEA FREIGHT, S.A.U"/>
    <s v="CAAU7304180"/>
    <d v="2026-02-19T00:00:00"/>
    <s v="MAERSK CAMBRIDGE"/>
    <d v="2026-02-23T00:00:00"/>
    <s v="TET"/>
    <s v="MAERSK"/>
    <x v="0"/>
    <s v="sí"/>
    <m/>
    <d v="2026-02-18T13:45:07"/>
    <d v="2026-02-19T11:54:58"/>
    <n v="2"/>
    <n v="4.427002314812853"/>
    <n v="22.164166666567326"/>
    <s v="YES"/>
  </r>
  <r>
    <s v="GV SEA FREIGHT, S.A.U"/>
    <s v="CAAU7390300"/>
    <d v="2026-02-19T00:00:00"/>
    <s v="MAERSK CAMBRIDGE"/>
    <d v="2026-02-23T00:00:00"/>
    <s v="TET"/>
    <s v="MAERSK"/>
    <x v="0"/>
    <s v="sí"/>
    <m/>
    <d v="2026-02-18T13:45:07"/>
    <d v="2026-02-19T11:43:22"/>
    <n v="2"/>
    <n v="4.427002314812853"/>
    <n v="21.970833333267365"/>
    <s v="YES"/>
  </r>
  <r>
    <s v="GV SEA FREIGHT, S.A.U"/>
    <s v="CAAU7695819"/>
    <d v="2026-02-19T00:00:00"/>
    <s v="MAERSK CAMBRIDGE"/>
    <d v="2026-02-23T00:00:00"/>
    <s v="ERHARDT"/>
    <s v="MAERSK"/>
    <x v="0"/>
    <s v="sí"/>
    <m/>
    <d v="2026-02-18T13:45:07"/>
    <d v="2026-02-19T11:45:52"/>
    <n v="2"/>
    <n v="4.427002314812853"/>
    <n v="22.012499999895226"/>
    <s v="YES"/>
  </r>
  <r>
    <s v="GV SEA FREIGHT, S.A.U"/>
    <s v="CAAU8250582"/>
    <d v="2026-02-19T00:00:00"/>
    <s v="MAERSK CAMBRIDGE"/>
    <d v="2026-02-23T00:00:00"/>
    <s v="TET"/>
    <s v="MAERSK"/>
    <x v="0"/>
    <s v="sí"/>
    <m/>
    <d v="2026-02-18T13:45:07"/>
    <d v="2026-02-19T11:47:00"/>
    <n v="2"/>
    <n v="4.427002314812853"/>
    <n v="22.031388888834044"/>
    <s v="YES"/>
  </r>
  <r>
    <s v="GV SEA FREIGHT, S.A.U"/>
    <s v="CAAU9308842"/>
    <d v="2026-02-19T00:00:00"/>
    <s v="MAERSK CAMBRIDGE"/>
    <d v="2026-02-23T00:00:00"/>
    <s v="ERHARDT"/>
    <s v="MAERSK"/>
    <x v="0"/>
    <s v="sí"/>
    <m/>
    <d v="2026-02-18T13:45:07"/>
    <d v="2026-02-19T11:53:47"/>
    <n v="2"/>
    <n v="4.427002314812853"/>
    <n v="22.144444444449618"/>
    <s v="YES"/>
  </r>
  <r>
    <s v="GV SEA FREIGHT, S.A.U"/>
    <s v="CAAU9789650"/>
    <d v="2026-02-19T00:00:00"/>
    <s v="MAERSK CAMBRIDGE"/>
    <d v="2026-02-23T00:00:00"/>
    <s v="TET"/>
    <s v="MAERSK"/>
    <x v="0"/>
    <s v="sí"/>
    <m/>
    <d v="2026-02-18T13:45:07"/>
    <d v="2026-02-19T11:47:00"/>
    <n v="2"/>
    <n v="4.427002314812853"/>
    <n v="22.031388888834044"/>
    <s v="YES"/>
  </r>
  <r>
    <s v="GV SEA FREIGHT, S.A.U"/>
    <s v="CAAU9805854"/>
    <d v="2026-02-19T00:00:00"/>
    <s v="MAERSK CAMBRIDGE"/>
    <d v="2026-02-20T00:00:00"/>
    <s v="TET"/>
    <s v="MAERSK"/>
    <x v="0"/>
    <s v="sí"/>
    <m/>
    <d v="2026-02-18T13:45:07"/>
    <d v="2026-02-19T08:47:45"/>
    <n v="2"/>
    <n v="1.427002314812853"/>
    <n v="19.043888888787478"/>
    <s v="NO"/>
  </r>
  <r>
    <s v="GV SEA FREIGHT, S.A.U"/>
    <s v="CAJU5015945"/>
    <d v="2026-02-19T00:00:00"/>
    <s v="MAERSK CAMBRIDGE"/>
    <d v="2026-02-20T00:00:00"/>
    <s v="ERHARDT"/>
    <s v="MAERSK"/>
    <x v="0"/>
    <s v="sí"/>
    <m/>
    <d v="2026-02-18T13:45:07"/>
    <d v="2026-02-19T08:53:19"/>
    <n v="2"/>
    <n v="1.427002314812853"/>
    <n v="19.136666666599922"/>
    <s v="NO"/>
  </r>
  <r>
    <s v="GV SEA FREIGHT, S.A.U"/>
    <s v="CAJU5296415"/>
    <d v="2026-02-19T00:00:00"/>
    <s v="MAERSK CAMBRIDGE"/>
    <d v="2026-02-20T00:00:00"/>
    <s v="ERHARDT"/>
    <s v="MAERSK"/>
    <x v="0"/>
    <s v="sí"/>
    <m/>
    <d v="2026-02-18T13:45:07"/>
    <d v="2026-02-19T08:49:08"/>
    <n v="2"/>
    <n v="1.427002314812853"/>
    <n v="19.066944444319233"/>
    <s v="NO"/>
  </r>
  <r>
    <s v="GV SEA FREIGHT, S.A.U"/>
    <s v="CIPU5001310"/>
    <d v="2026-02-19T00:00:00"/>
    <s v="MAERSK CAMBRIDGE"/>
    <d v="2026-02-23T00:00:00"/>
    <s v="TET"/>
    <s v="MAERSK"/>
    <x v="0"/>
    <s v="sí"/>
    <m/>
    <d v="2026-02-18T13:45:07"/>
    <d v="2026-02-19T11:47:01"/>
    <n v="2"/>
    <n v="4.427002314812853"/>
    <n v="22.031666666676756"/>
    <s v="YES"/>
  </r>
  <r>
    <s v="GV SEA FREIGHT, S.A.U"/>
    <s v="FFAU5615607"/>
    <d v="2026-02-19T00:00:00"/>
    <s v="MAERSK CAMBRIDGE"/>
    <d v="2026-02-23T00:00:00"/>
    <s v="TET"/>
    <s v="MAERSK"/>
    <x v="0"/>
    <s v="sí"/>
    <m/>
    <d v="2026-02-18T13:45:07"/>
    <d v="2026-02-19T11:45:53"/>
    <n v="2"/>
    <n v="4.427002314812853"/>
    <n v="22.012777777737938"/>
    <s v="YES"/>
  </r>
  <r>
    <s v="GV SEA FREIGHT, S.A.U"/>
    <s v="FFAU7285103"/>
    <d v="2026-02-19T00:00:00"/>
    <s v="MAERSK CAMBRIDGE"/>
    <d v="2026-02-20T00:00:00"/>
    <s v="TET"/>
    <s v="MAERSK"/>
    <x v="0"/>
    <s v="sí"/>
    <m/>
    <d v="2026-02-18T13:45:07"/>
    <d v="2026-02-19T08:51:53"/>
    <n v="2"/>
    <n v="1.427002314812853"/>
    <n v="19.112777777714655"/>
    <s v="NO"/>
  </r>
  <r>
    <s v="GV SEA FREIGHT, S.A.U"/>
    <s v="GCXU6373874"/>
    <d v="2026-02-19T00:00:00"/>
    <s v="MAERSK CAMBRIDGE"/>
    <d v="2026-02-20T00:00:00"/>
    <s v="TET"/>
    <s v="MAERSK"/>
    <x v="0"/>
    <s v="sí"/>
    <m/>
    <d v="2026-02-18T13:45:07"/>
    <d v="2026-02-19T08:51:53"/>
    <n v="2"/>
    <n v="1.427002314812853"/>
    <n v="19.112777777714655"/>
    <s v="NO"/>
  </r>
  <r>
    <s v="GV SEA FREIGHT, S.A.U"/>
    <s v="HLBU1533246"/>
    <d v="2026-02-19T00:00:00"/>
    <s v="MAERSK CAMBRIDGE"/>
    <d v="2026-02-20T00:00:00"/>
    <s v="TET"/>
    <s v="HAPAG"/>
    <x v="0"/>
    <s v="sí"/>
    <m/>
    <d v="2026-02-18T13:45:07"/>
    <d v="2026-02-19T08:53:57"/>
    <n v="2"/>
    <n v="1.427002314812853"/>
    <n v="19.147222222178243"/>
    <s v="NO"/>
  </r>
  <r>
    <s v="GV SEA FREIGHT, S.A.U"/>
    <s v="MRKU3932157"/>
    <d v="2026-02-19T00:00:00"/>
    <s v="MAERSK CAMBRIDGE"/>
    <d v="2026-02-20T00:00:00"/>
    <s v="ERHARDT"/>
    <s v="MAERSK"/>
    <x v="0"/>
    <s v="sí"/>
    <m/>
    <d v="2026-02-18T13:45:07"/>
    <d v="2026-02-19T08:46:43"/>
    <n v="2"/>
    <n v="1.427002314812853"/>
    <n v="19.026666666555684"/>
    <s v="NO"/>
  </r>
  <r>
    <s v="GV SEA FREIGHT, S.A.U"/>
    <s v="MRKU6415754"/>
    <d v="2026-02-19T00:00:00"/>
    <s v="MAERSK CAMBRIDGE"/>
    <d v="2026-02-23T00:00:00"/>
    <s v="TET"/>
    <s v="MAERSK"/>
    <x v="0"/>
    <s v="sí"/>
    <m/>
    <d v="2026-02-18T13:45:07"/>
    <d v="2026-02-19T11:54:58"/>
    <n v="2"/>
    <n v="4.427002314812853"/>
    <n v="22.164166666567326"/>
    <s v="YES"/>
  </r>
  <r>
    <s v="GV SEA FREIGHT, S.A.U"/>
    <s v="MRKU9811907"/>
    <d v="2026-02-19T00:00:00"/>
    <s v="MAERSK CAMBRIDGE"/>
    <d v="2026-02-23T00:00:00"/>
    <s v="TET"/>
    <s v="MAERSK"/>
    <x v="0"/>
    <s v="sí"/>
    <m/>
    <d v="2026-02-18T13:45:07"/>
    <d v="2026-02-19T11:43:22"/>
    <n v="2"/>
    <n v="4.427002314812853"/>
    <n v="21.970833333267365"/>
    <s v="YES"/>
  </r>
  <r>
    <s v="GV SEA FREIGHT, S.A.U"/>
    <s v="MRSU0640730"/>
    <d v="2026-02-19T00:00:00"/>
    <s v="MAERSK CAMBRIDGE"/>
    <d v="2026-02-20T00:00:00"/>
    <s v="ERHARDT"/>
    <s v="MAERSK"/>
    <x v="0"/>
    <s v="sí"/>
    <m/>
    <d v="2026-02-18T13:45:07"/>
    <d v="2026-02-19T08:54:30"/>
    <n v="2"/>
    <n v="1.427002314812853"/>
    <n v="19.156388888892252"/>
    <s v="NO"/>
  </r>
  <r>
    <s v="GV SEA FREIGHT, S.A.U"/>
    <s v="MRSU3295262"/>
    <d v="2026-02-19T00:00:00"/>
    <s v="MAERSK CAMBRIDGE"/>
    <d v="2026-02-23T00:00:00"/>
    <s v="TET"/>
    <s v="MAERSK"/>
    <x v="0"/>
    <s v="sí"/>
    <m/>
    <d v="2026-02-18T13:45:07"/>
    <d v="2026-02-19T11:54:59"/>
    <n v="2"/>
    <n v="4.427002314812853"/>
    <n v="22.164444444410037"/>
    <s v="YES"/>
  </r>
  <r>
    <s v="GV SEA FREIGHT, S.A.U"/>
    <s v="MRSU3709790"/>
    <d v="2026-02-19T00:00:00"/>
    <s v="MAERSK CAMBRIDGE"/>
    <d v="2026-02-20T00:00:00"/>
    <s v="ERHARDT"/>
    <s v="MAERSK"/>
    <x v="0"/>
    <s v="sí"/>
    <m/>
    <d v="2026-02-18T13:45:07"/>
    <d v="2026-02-19T08:46:44"/>
    <n v="2"/>
    <n v="1.427002314812853"/>
    <n v="19.026944444398396"/>
    <s v="NO"/>
  </r>
  <r>
    <s v="GV SEA FREIGHT, S.A.U"/>
    <s v="MRSU4097641"/>
    <d v="2026-02-19T00:00:00"/>
    <s v="MAERSK CAMBRIDGE"/>
    <d v="2026-02-23T00:00:00"/>
    <s v="TET"/>
    <s v="MAERSK"/>
    <x v="0"/>
    <s v="sí"/>
    <m/>
    <d v="2026-02-18T13:45:07"/>
    <d v="2026-02-19T11:45:53"/>
    <n v="2"/>
    <n v="4.427002314812853"/>
    <n v="22.012777777737938"/>
    <s v="YES"/>
  </r>
  <r>
    <s v="GV SEA FREIGHT, S.A.U"/>
    <s v="MRSU4675098"/>
    <d v="2026-02-19T00:00:00"/>
    <s v="MAERSK CAMBRIDGE"/>
    <d v="2026-02-20T00:00:00"/>
    <s v="ERHARDT"/>
    <s v="MAERSK"/>
    <x v="0"/>
    <s v="sí"/>
    <m/>
    <d v="2026-02-18T13:45:07"/>
    <d v="2026-02-19T08:46:44"/>
    <n v="2"/>
    <n v="1.427002314812853"/>
    <n v="19.026944444398396"/>
    <s v="NO"/>
  </r>
  <r>
    <s v="GV SEA FREIGHT, S.A.U"/>
    <s v="MRSU5145220"/>
    <d v="2026-02-19T00:00:00"/>
    <s v="MAERSK CAMBRIDGE"/>
    <d v="2026-02-20T00:00:00"/>
    <s v="ERHARDT"/>
    <s v="MAERSK"/>
    <x v="0"/>
    <s v="sí"/>
    <m/>
    <d v="2026-02-18T13:45:07"/>
    <d v="2026-02-19T08:49:09"/>
    <n v="2"/>
    <n v="1.427002314812853"/>
    <n v="19.067222222161945"/>
    <s v="NO"/>
  </r>
  <r>
    <s v="GV SEA FREIGHT, S.A.U"/>
    <s v="MRSU6699648"/>
    <d v="2026-02-19T00:00:00"/>
    <s v="MAERSK CAMBRIDGE"/>
    <d v="2026-02-20T00:00:00"/>
    <s v="TET"/>
    <s v="MAERSK"/>
    <x v="0"/>
    <s v="sí"/>
    <m/>
    <d v="2026-02-18T13:45:07"/>
    <d v="2026-02-19T08:49:10"/>
    <n v="2"/>
    <n v="1.427002314812853"/>
    <n v="19.067500000004657"/>
    <s v="NO"/>
  </r>
  <r>
    <s v="GV SEA FREIGHT, S.A.U"/>
    <s v="MRSU7112190"/>
    <d v="2026-02-19T00:00:00"/>
    <s v="MAERSK CAMBRIDGE"/>
    <d v="2026-02-20T00:00:00"/>
    <s v="ERHARDT"/>
    <s v="MAERSK"/>
    <x v="0"/>
    <s v="sí"/>
    <m/>
    <d v="2026-02-18T13:45:07"/>
    <d v="2026-02-19T08:51:54"/>
    <n v="2"/>
    <n v="1.427002314812853"/>
    <n v="19.113055555557366"/>
    <s v="NO"/>
  </r>
  <r>
    <s v="GV SEA FREIGHT, S.A.U"/>
    <s v="MRSU7200666"/>
    <d v="2026-02-19T00:00:00"/>
    <s v="MAERSK CAMBRIDGE"/>
    <d v="2026-02-23T00:00:00"/>
    <s v="TET"/>
    <s v="MAERSK"/>
    <x v="0"/>
    <s v="sí"/>
    <m/>
    <d v="2026-02-18T13:45:07"/>
    <d v="2026-02-19T11:45:53"/>
    <n v="2"/>
    <n v="4.427002314812853"/>
    <n v="22.012777777737938"/>
    <s v="YES"/>
  </r>
  <r>
    <s v="GV SEA FREIGHT, S.A.U"/>
    <s v="MRSU7375474"/>
    <d v="2026-02-19T00:00:00"/>
    <s v="MAERSK CAMBRIDGE"/>
    <d v="2026-02-23T00:00:00"/>
    <s v="TET"/>
    <s v="MAERSK"/>
    <x v="0"/>
    <s v="sí"/>
    <m/>
    <d v="2026-02-18T13:45:07"/>
    <d v="2026-02-19T11:54:59"/>
    <n v="2"/>
    <n v="4.427002314812853"/>
    <n v="22.164444444410037"/>
    <s v="YES"/>
  </r>
  <r>
    <s v="GV SEA FREIGHT, S.A.U"/>
    <s v="MRSU7423274"/>
    <d v="2026-02-19T00:00:00"/>
    <s v="MAERSK CAMBRIDGE"/>
    <d v="2026-02-20T00:00:00"/>
    <s v="ERHARDT"/>
    <s v="MAERSK"/>
    <x v="0"/>
    <s v="sí"/>
    <m/>
    <d v="2026-02-18T13:45:07"/>
    <d v="2026-02-19T08:49:10"/>
    <n v="2"/>
    <n v="1.427002314812853"/>
    <n v="19.067500000004657"/>
    <s v="NO"/>
  </r>
  <r>
    <s v="GV SEA FREIGHT, S.A.U"/>
    <s v="MRSU7673150"/>
    <d v="2026-02-19T00:00:00"/>
    <s v="MAERSK CAMBRIDGE"/>
    <d v="2026-02-23T00:00:00"/>
    <s v="TET"/>
    <s v="MAERSK"/>
    <x v="0"/>
    <s v="sí"/>
    <m/>
    <d v="2026-02-18T13:45:07"/>
    <d v="2026-02-19T11:43:22"/>
    <n v="2"/>
    <n v="4.427002314812853"/>
    <n v="21.970833333267365"/>
    <s v="YES"/>
  </r>
  <r>
    <s v="GV SEA FREIGHT, S.A.U"/>
    <s v="MRSU8105745"/>
    <d v="2026-02-19T00:00:00"/>
    <s v="MAERSK CAMBRIDGE"/>
    <d v="2026-02-23T00:00:00"/>
    <s v="TET"/>
    <s v="MAERSK"/>
    <x v="0"/>
    <s v="sí"/>
    <m/>
    <d v="2026-02-18T13:45:07"/>
    <d v="2026-02-19T11:47:01"/>
    <n v="2"/>
    <n v="4.427002314812853"/>
    <n v="22.031666666676756"/>
    <s v="YES"/>
  </r>
  <r>
    <s v="GV SEA FREIGHT, S.A.U"/>
    <s v="MRSU8679574"/>
    <d v="2026-02-19T00:00:00"/>
    <s v="MAERSK CAMBRIDGE"/>
    <d v="2026-02-23T00:00:00"/>
    <s v="TET"/>
    <s v="MAERSK"/>
    <x v="0"/>
    <s v="sí"/>
    <m/>
    <d v="2026-02-18T13:45:07"/>
    <d v="2026-02-19T11:43:22"/>
    <n v="2"/>
    <n v="4.427002314812853"/>
    <n v="21.970833333267365"/>
    <s v="YES"/>
  </r>
  <r>
    <s v="GV SEA FREIGHT, S.A.U"/>
    <s v="MRSU8691395"/>
    <d v="2026-02-19T00:00:00"/>
    <s v="MAERSK CAMBRIDGE"/>
    <d v="2026-02-23T00:00:00"/>
    <s v="TET"/>
    <s v="MAERSK"/>
    <x v="0"/>
    <s v="sí"/>
    <m/>
    <d v="2026-02-18T13:45:07"/>
    <d v="2026-02-19T11:43:22"/>
    <n v="2"/>
    <n v="4.427002314812853"/>
    <n v="21.970833333267365"/>
    <s v="YES"/>
  </r>
  <r>
    <s v="GV SEA FREIGHT, S.A.U"/>
    <s v="MRSU8726758"/>
    <d v="2026-02-19T00:00:00"/>
    <s v="MAERSK CAMBRIDGE"/>
    <d v="2026-02-23T00:00:00"/>
    <s v="TET"/>
    <s v="MAERSK"/>
    <x v="0"/>
    <s v="sí"/>
    <m/>
    <d v="2026-02-18T13:45:07"/>
    <d v="2026-02-19T11:43:22"/>
    <n v="2"/>
    <n v="4.427002314812853"/>
    <n v="21.970833333267365"/>
    <s v="YES"/>
  </r>
  <r>
    <s v="GV SEA FREIGHT, S.A.U"/>
    <s v="MRSU8978810"/>
    <d v="2026-02-19T00:00:00"/>
    <s v="MAERSK CAMBRIDGE"/>
    <d v="2026-02-23T00:00:00"/>
    <s v="ERHARDT"/>
    <s v="MAERSK"/>
    <x v="0"/>
    <s v="sí"/>
    <m/>
    <d v="2026-02-18T13:45:07"/>
    <d v="2026-02-19T11:53:48"/>
    <n v="2"/>
    <n v="4.427002314812853"/>
    <n v="22.144722222117707"/>
    <s v="YES"/>
  </r>
  <r>
    <s v="GV SEA FREIGHT, S.A.U"/>
    <s v="MRSU8994386"/>
    <d v="2026-02-19T00:00:00"/>
    <s v="MAERSK CAMBRIDGE"/>
    <d v="2026-02-23T00:00:00"/>
    <s v="TET"/>
    <s v="MAERSK"/>
    <x v="0"/>
    <s v="sí"/>
    <m/>
    <d v="2026-02-18T13:45:07"/>
    <d v="2026-02-19T11:43:22"/>
    <n v="2"/>
    <n v="4.427002314812853"/>
    <n v="21.970833333267365"/>
    <s v="YES"/>
  </r>
  <r>
    <s v="GV SEA FREIGHT, S.A.U"/>
    <s v="MRSU9003835"/>
    <d v="2026-02-19T00:00:00"/>
    <s v="MAERSK CAMBRIDGE"/>
    <d v="2026-02-23T00:00:00"/>
    <s v="TET"/>
    <s v="MAERSK"/>
    <x v="0"/>
    <s v="sí"/>
    <m/>
    <d v="2026-02-18T13:45:07"/>
    <d v="2026-02-19T11:43:22"/>
    <n v="2"/>
    <n v="4.427002314812853"/>
    <n v="21.970833333267365"/>
    <s v="YES"/>
  </r>
  <r>
    <s v="GV SEA FREIGHT, S.A.U"/>
    <s v="TCKU6707964"/>
    <d v="2026-02-19T00:00:00"/>
    <s v="MAERSK CAMBRIDGE"/>
    <d v="2026-02-20T00:00:00"/>
    <s v="TET"/>
    <s v="MAERSK"/>
    <x v="0"/>
    <s v="sí"/>
    <m/>
    <d v="2026-02-18T13:45:07"/>
    <d v="2026-02-19T08:51:55"/>
    <n v="2"/>
    <n v="1.427002314812853"/>
    <n v="19.113333333225455"/>
    <s v="NO"/>
  </r>
  <r>
    <s v="GV SEA FREIGHT, S.A.U"/>
    <s v="TCKU7121303"/>
    <d v="2026-02-19T00:00:00"/>
    <s v="MAERSK CAMBRIDGE"/>
    <d v="2026-02-20T00:00:00"/>
    <s v="ERHARDT"/>
    <s v="MAERSK"/>
    <x v="0"/>
    <s v="sí"/>
    <m/>
    <d v="2026-02-18T13:45:07"/>
    <d v="2026-02-19T08:49:10"/>
    <n v="2"/>
    <n v="1.427002314812853"/>
    <n v="19.067500000004657"/>
    <s v="NO"/>
  </r>
  <r>
    <s v="GV SEA FREIGHT, S.A.U"/>
    <s v="TCNU2827122"/>
    <d v="2026-02-19T00:00:00"/>
    <s v="MAERSK CAMBRIDGE"/>
    <d v="2026-02-27T00:00:00"/>
    <s v="TET"/>
    <s v="MAERSK"/>
    <x v="0"/>
    <s v="sí"/>
    <m/>
    <d v="2026-02-26T12:29:00"/>
    <d v="2026-02-26T12:30:00"/>
    <n v="2"/>
    <n v="0.47986111111094942"/>
    <n v="1.6666666720993817E-2"/>
    <s v="NO"/>
  </r>
  <r>
    <s v="GV SEA FREIGHT, S.A.U"/>
    <s v="TCNU3428852"/>
    <d v="2026-02-19T00:00:00"/>
    <s v="MAERSK CAMBRIDGE"/>
    <d v="2026-02-23T00:00:00"/>
    <s v="TET"/>
    <s v="MAERSK"/>
    <x v="0"/>
    <s v="sí"/>
    <m/>
    <d v="2026-02-18T13:45:07"/>
    <d v="2026-02-19T11:45:53"/>
    <n v="2"/>
    <n v="4.427002314812853"/>
    <n v="22.012777777737938"/>
    <s v="YES"/>
  </r>
  <r>
    <s v="GV SEA FREIGHT, S.A.U"/>
    <s v="TRHU4247786"/>
    <d v="2026-02-19T00:00:00"/>
    <s v="MAERSK CAMBRIDGE"/>
    <d v="2026-02-23T00:00:00"/>
    <s v="TET"/>
    <s v="MAERSK"/>
    <x v="0"/>
    <s v="sí"/>
    <m/>
    <d v="2026-02-18T13:45:07"/>
    <d v="2026-02-19T11:55:00"/>
    <n v="2"/>
    <n v="4.427002314812853"/>
    <n v="22.164722222252749"/>
    <s v="YES"/>
  </r>
  <r>
    <s v="GV SEA FREIGHT, S.A.U"/>
    <s v="UETU6813313"/>
    <d v="2026-02-19T00:00:00"/>
    <s v="MAERSK CAMBRIDGE"/>
    <d v="2026-02-20T00:00:00"/>
    <s v="ERHARDT"/>
    <s v="MAERSK"/>
    <x v="0"/>
    <s v="sí"/>
    <m/>
    <d v="2026-02-18T13:45:07"/>
    <d v="2026-02-19T08:46:45"/>
    <n v="2"/>
    <n v="1.427002314812853"/>
    <n v="19.027222222241107"/>
    <s v="NO"/>
  </r>
  <r>
    <s v="ORIGIN SOLUTIONS LTD."/>
    <s v="TGBU9344234"/>
    <d v="2026-02-19T00:00:00"/>
    <s v="MAERSK CAMBRIDGE"/>
    <d v="2026-02-20T00:00:00"/>
    <s v="TET"/>
    <s v="MAERSK"/>
    <x v="0"/>
    <s v="sí"/>
    <m/>
    <d v="2026-02-18T17:29:50"/>
    <d v="2026-02-19T08:57:05"/>
    <n v="2"/>
    <n v="1.2709490740744513"/>
    <n v="15.454166666662786"/>
    <s v="NO"/>
  </r>
  <r>
    <s v="SCAN GLOBAL LOGISTICS SPAIN SLU"/>
    <s v="CAAU4663947"/>
    <d v="2026-02-19T00:00:00"/>
    <s v="MAERSK CAMBRIDGE"/>
    <d v="2026-02-20T00:00:00"/>
    <s v="TET"/>
    <s v="MAERSK"/>
    <x v="0"/>
    <s v="sí"/>
    <m/>
    <d v="2026-02-18T17:29:50"/>
    <d v="2026-02-19T09:00:43"/>
    <n v="2"/>
    <n v="1.2709490740744513"/>
    <n v="15.514722222229466"/>
    <s v="NO"/>
  </r>
  <r>
    <s v="DAMCO SPAIN, S.L."/>
    <s v="MAEU9239570"/>
    <d v="2026-02-19T00:00:00"/>
    <s v="MAERSK CAMBRIDGE"/>
    <d v="2026-02-20T00:00:00"/>
    <s v="TET"/>
    <s v="MAERSK"/>
    <x v="0"/>
    <s v="sí"/>
    <m/>
    <d v="2026-02-18T17:29:50"/>
    <d v="2026-02-19T09:08:02"/>
    <n v="2"/>
    <n v="1.2709490740744513"/>
    <n v="15.636666666716337"/>
    <s v="NO"/>
  </r>
  <r>
    <s v="DAMCO SPAIN, S.L."/>
    <s v="MSKU4728598"/>
    <d v="2026-02-19T00:00:00"/>
    <s v="MAERSK CAMBRIDGE"/>
    <d v="2026-02-20T00:00:00"/>
    <s v="TET"/>
    <s v="MAERSK"/>
    <x v="0"/>
    <s v="sí"/>
    <m/>
    <d v="2026-02-18T17:29:50"/>
    <d v="2026-02-19T09:08:40"/>
    <n v="2"/>
    <n v="1.2709490740744513"/>
    <n v="15.647222222294658"/>
    <s v="NO"/>
  </r>
  <r>
    <s v="SCAN GLOBAL LOGISTICS SPAIN SLU"/>
    <s v="SEKU4599360"/>
    <d v="2026-02-19T00:00:00"/>
    <s v="MAERSK CAMBRIDGE"/>
    <d v="2026-02-20T00:00:00"/>
    <s v="TET"/>
    <s v="MAERSK"/>
    <x v="0"/>
    <s v="sí"/>
    <m/>
    <d v="2026-02-18T17:29:50"/>
    <d v="2026-02-19T09:00:44"/>
    <n v="2"/>
    <n v="1.2709490740744513"/>
    <n v="15.515000000072177"/>
    <s v="NO"/>
  </r>
  <r>
    <s v="ORIGIN SOLUTIONS LTD."/>
    <s v="MRSU3587222"/>
    <d v="2026-02-19T00:00:00"/>
    <s v="MAERSK CAMBRIDGE"/>
    <d v="2026-02-20T00:00:00"/>
    <s v="TET"/>
    <s v="MAERSK"/>
    <x v="0"/>
    <s v="sí"/>
    <m/>
    <d v="2026-02-18T17:29:50"/>
    <d v="2026-02-19T08:57:05"/>
    <n v="2"/>
    <n v="1.2709490740744513"/>
    <n v="15.454166666662786"/>
    <s v="NO"/>
  </r>
  <r>
    <s v="ORIGIN SOLUTIONS LTD."/>
    <s v="MRSU4869386"/>
    <d v="2026-02-19T00:00:00"/>
    <s v="MAERSK CAMBRIDGE"/>
    <d v="2026-02-20T00:00:00"/>
    <s v="TET"/>
    <s v="MAERSK"/>
    <x v="0"/>
    <s v="sí"/>
    <m/>
    <d v="2026-02-18T17:29:50"/>
    <d v="2026-02-19T09:09:58"/>
    <n v="2"/>
    <n v="1.2709490740744513"/>
    <n v="15.668888888962101"/>
    <s v="NO"/>
  </r>
  <r>
    <s v="DAMCO SPAIN, S.L."/>
    <s v="MAEU9199647"/>
    <d v="2026-02-19T00:00:00"/>
    <s v="MAERSK CAMBRIDGE"/>
    <d v="2026-02-20T00:00:00"/>
    <s v="TET"/>
    <s v="MAERSK"/>
    <x v="0"/>
    <s v="sí"/>
    <m/>
    <d v="2026-02-18T17:29:50"/>
    <d v="2026-02-19T09:11:03"/>
    <n v="2"/>
    <n v="1.2709490740744513"/>
    <n v="15.686944444372784"/>
    <s v="NO"/>
  </r>
  <r>
    <s v="DAMCO SPAIN, S.L."/>
    <s v="TCKU6949926"/>
    <d v="2026-02-19T00:00:00"/>
    <s v="MAERSK CAMBRIDGE"/>
    <d v="2026-02-20T00:00:00"/>
    <s v="TET"/>
    <s v="MAERSK"/>
    <x v="0"/>
    <s v="sí"/>
    <m/>
    <d v="2026-02-18T17:29:50"/>
    <d v="2026-02-19T09:11:54"/>
    <n v="2"/>
    <n v="1.2709490740744513"/>
    <n v="15.701111111033242"/>
    <s v="NO"/>
  </r>
  <r>
    <s v="SCAN GLOBAL LOGISTICS SPAIN SLU"/>
    <s v="MRSU5063775"/>
    <d v="2026-02-19T00:00:00"/>
    <s v="MAERSK CAMBRIDGE"/>
    <d v="2026-02-20T00:00:00"/>
    <s v="TET"/>
    <s v="MAERSK"/>
    <x v="0"/>
    <s v="sí"/>
    <m/>
    <d v="2026-02-18T17:29:50"/>
    <d v="2026-02-19T09:00:46"/>
    <n v="2"/>
    <n v="1.2709490740744513"/>
    <n v="15.515555555582978"/>
    <s v="NO"/>
  </r>
  <r>
    <s v="SCAN GLOBAL LOGISTICS SPAIN SLU"/>
    <s v="MRSU5179195"/>
    <d v="2026-02-19T00:00:00"/>
    <s v="MAERSK CAMBRIDGE"/>
    <d v="2026-02-20T00:00:00"/>
    <s v="TET"/>
    <s v="MAERSK"/>
    <x v="0"/>
    <s v="sí"/>
    <m/>
    <d v="2026-02-18T17:29:50"/>
    <d v="2026-02-19T09:00:46"/>
    <n v="2"/>
    <n v="1.2709490740744513"/>
    <n v="15.515555555582978"/>
    <s v="NO"/>
  </r>
  <r>
    <s v="ORIGIN SOLUTIONS LTD."/>
    <s v="FFAU4631990"/>
    <d v="2026-02-19T00:00:00"/>
    <s v="MAERSK CAMBRIDGE"/>
    <d v="2026-02-20T00:00:00"/>
    <s v="TET"/>
    <s v="MAERSK"/>
    <x v="0"/>
    <s v="sí"/>
    <m/>
    <d v="2026-02-18T17:29:50"/>
    <d v="2026-02-19T09:13:06"/>
    <n v="2"/>
    <n v="1.2709490740744513"/>
    <n v="15.721111111168284"/>
    <s v="NO"/>
  </r>
  <r>
    <s v="SCAN GLOBAL LOGISTICS SPAIN SLU"/>
    <s v="MRSU8996244"/>
    <d v="2026-02-19T00:00:00"/>
    <s v="MAERSK CAMBRIDGE"/>
    <d v="2026-02-20T00:00:00"/>
    <s v="TET"/>
    <s v="MAERSK"/>
    <x v="0"/>
    <s v="sí"/>
    <m/>
    <d v="2026-02-18T17:29:50"/>
    <d v="2026-02-19T09:00:46"/>
    <n v="2"/>
    <n v="1.2709490740744513"/>
    <n v="15.515555555582978"/>
    <s v="NO"/>
  </r>
  <r>
    <s v="ORIGIN SOLUTIONS LTD."/>
    <s v="FFAU5746130"/>
    <d v="2026-02-19T00:00:00"/>
    <s v="MAERSK CAMBRIDGE"/>
    <d v="2026-02-20T00:00:00"/>
    <s v="TET"/>
    <s v="MAERSK"/>
    <x v="0"/>
    <s v="sí"/>
    <m/>
    <d v="2026-02-18T17:29:50"/>
    <d v="2026-02-19T09:14:39"/>
    <n v="2"/>
    <n v="1.2709490740744513"/>
    <n v="15.746944444428664"/>
    <s v="NO"/>
  </r>
  <r>
    <s v="SCAN GLOBAL LOGISTICS SPAIN SLU"/>
    <s v="MRSU4510966"/>
    <d v="2026-02-19T00:00:00"/>
    <s v="MAERSK CAMBRIDGE"/>
    <d v="2026-02-20T00:00:00"/>
    <s v="TET"/>
    <s v="MAERSK"/>
    <x v="0"/>
    <s v="sí"/>
    <m/>
    <d v="2026-02-18T17:29:50"/>
    <d v="2026-02-19T09:00:46"/>
    <n v="2"/>
    <n v="1.2709490740744513"/>
    <n v="15.515555555582978"/>
    <s v="NO"/>
  </r>
  <r>
    <s v="SCAN GLOBAL LOGISTICS SPAIN SLU"/>
    <s v="MRSU7088134"/>
    <d v="2026-02-19T00:00:00"/>
    <s v="MAERSK CAMBRIDGE"/>
    <d v="2026-02-20T00:00:00"/>
    <s v="TET"/>
    <s v="MAERSK"/>
    <x v="0"/>
    <s v="sí"/>
    <m/>
    <d v="2026-02-18T17:29:50"/>
    <d v="2026-02-19T09:00:46"/>
    <n v="2"/>
    <n v="1.2709490740744513"/>
    <n v="15.515555555582978"/>
    <s v="NO"/>
  </r>
  <r>
    <s v="DAMCO SPAIN, S.L."/>
    <s v="MRSU7594087"/>
    <d v="2026-02-19T00:00:00"/>
    <s v="MAERSK CAMBRIDGE"/>
    <d v="2026-02-20T00:00:00"/>
    <s v="TET"/>
    <s v="MAERSK"/>
    <x v="0"/>
    <s v="sí"/>
    <m/>
    <d v="2026-02-18T17:29:50"/>
    <d v="2026-02-19T09:11:55"/>
    <n v="2"/>
    <n v="1.2709490740744513"/>
    <n v="15.701388888875954"/>
    <s v="NO"/>
  </r>
  <r>
    <s v="SCAN GLOBAL LOGISTICS SPAIN SLU"/>
    <s v="MRSU8973260"/>
    <d v="2026-02-19T00:00:00"/>
    <s v="MAERSK CAMBRIDGE"/>
    <d v="2026-02-20T00:00:00"/>
    <s v="TET"/>
    <s v="MAERSK"/>
    <x v="0"/>
    <s v="sí"/>
    <m/>
    <d v="2026-02-18T17:29:50"/>
    <d v="2026-02-19T09:00:46"/>
    <n v="2"/>
    <n v="1.2709490740744513"/>
    <n v="15.515555555582978"/>
    <s v="NO"/>
  </r>
  <r>
    <s v="SCAN GLOBAL LOGISTICS SPAIN SLU"/>
    <s v="MRSU6039372"/>
    <d v="2026-02-19T00:00:00"/>
    <s v="MAERSK CAMBRIDGE"/>
    <d v="2026-02-20T00:00:00"/>
    <s v="TET"/>
    <s v="MAERSK"/>
    <x v="0"/>
    <s v="sí"/>
    <m/>
    <d v="2026-02-18T17:29:50"/>
    <d v="2026-02-19T09:00:46"/>
    <n v="2"/>
    <n v="1.2709490740744513"/>
    <n v="15.515555555582978"/>
    <s v="NO"/>
  </r>
  <r>
    <s v="SCAN GLOBAL LOGISTICS SPAIN SLU"/>
    <s v="HASU5119745"/>
    <d v="2026-02-19T00:00:00"/>
    <s v="MAERSK CAMBRIDGE"/>
    <d v="2026-02-23T00:00:00"/>
    <s v="TET"/>
    <s v="MAERSK"/>
    <x v="0"/>
    <s v="sí"/>
    <m/>
    <d v="2026-02-19T09:26:19"/>
    <d v="2026-02-19T11:55:56"/>
    <n v="2"/>
    <n v="3.606724537035916"/>
    <n v="2.4936111111310311"/>
    <s v="YES"/>
  </r>
  <r>
    <s v="DAMCO SPAIN, S.L."/>
    <s v="MRSU9052737"/>
    <d v="2026-02-19T00:00:00"/>
    <s v="MAERSK CAMBRIDGE"/>
    <d v="2026-02-23T00:00:00"/>
    <s v="TET"/>
    <s v="MAERSK"/>
    <x v="0"/>
    <s v="sí"/>
    <m/>
    <d v="2026-02-19T09:26:19"/>
    <d v="2026-02-19T11:43:57"/>
    <n v="2"/>
    <n v="3.606724537035916"/>
    <n v="2.2938888888456859"/>
    <s v="YES"/>
  </r>
  <r>
    <s v="MGH LOGISTICS PVT LIMITED"/>
    <s v="MRSU5298846"/>
    <d v="2026-02-19T00:00:00"/>
    <s v="MAERSK CAMBRIDGE"/>
    <d v="2026-02-23T00:00:00"/>
    <s v="TET"/>
    <s v="MAERSK"/>
    <x v="0"/>
    <s v="sí"/>
    <m/>
    <d v="2026-02-19T09:26:19"/>
    <d v="2026-02-19T11:51:57"/>
    <n v="2"/>
    <n v="3.606724537035916"/>
    <n v="2.4272222222643904"/>
    <s v="YES"/>
  </r>
  <r>
    <s v="ORIGIN SOLUTIONS LTD."/>
    <s v="MRKU4422374"/>
    <d v="2026-02-19T00:00:00"/>
    <s v="MAERSK CAMBRIDGE"/>
    <d v="2026-02-23T00:00:00"/>
    <s v="TET"/>
    <s v="MAERSK"/>
    <x v="0"/>
    <s v="sí"/>
    <m/>
    <d v="2026-02-19T09:26:20"/>
    <d v="2026-02-19T11:49:17"/>
    <n v="2"/>
    <n v="3.6067129629664123"/>
    <n v="2.3825000000651926"/>
    <s v="YES"/>
  </r>
  <r>
    <s v="SCAN GLOBAL LOGISTICS SPAIN SLU"/>
    <s v="CAAU4617134"/>
    <d v="2026-02-19T00:00:00"/>
    <s v="MAERSK CAMBRIDGE"/>
    <d v="2026-02-23T00:00:00"/>
    <s v="TET"/>
    <s v="MAERSK"/>
    <x v="0"/>
    <s v="sí"/>
    <m/>
    <d v="2026-02-19T09:26:20"/>
    <d v="2026-02-19T11:55:57"/>
    <n v="2"/>
    <n v="3.6067129629664123"/>
    <n v="2.4936111111310311"/>
    <s v="YES"/>
  </r>
  <r>
    <s v="ORIGIN SOLUTIONS LTD."/>
    <s v="MRKU3280130"/>
    <d v="2026-02-19T00:00:00"/>
    <s v="MAERSK CAMBRIDGE"/>
    <d v="2026-02-23T00:00:00"/>
    <s v="TET"/>
    <s v="MAERSK"/>
    <x v="0"/>
    <s v="sí"/>
    <m/>
    <d v="2026-02-19T09:26:20"/>
    <d v="2026-02-19T11:50:43"/>
    <n v="2"/>
    <n v="3.6067129629664123"/>
    <n v="2.4063888889504597"/>
    <s v="YES"/>
  </r>
  <r>
    <s v="ORIGIN SOLUTIONS LTD."/>
    <s v="MRKU2877688"/>
    <d v="2026-02-19T00:00:00"/>
    <s v="MAERSK CAMBRIDGE"/>
    <d v="2026-02-23T00:00:00"/>
    <s v="TET"/>
    <s v="MAERSK"/>
    <x v="0"/>
    <s v="sí"/>
    <m/>
    <d v="2026-02-19T09:26:20"/>
    <d v="2026-02-19T11:50:43"/>
    <n v="2"/>
    <n v="3.6067129629664123"/>
    <n v="2.4063888889504597"/>
    <s v="YES"/>
  </r>
  <r>
    <s v="SCAN GLOBAL LOGISTICS SPAIN SLU"/>
    <s v="MRSU6936101"/>
    <d v="2026-02-19T00:00:00"/>
    <s v="MAERSK CAMBRIDGE"/>
    <d v="2026-02-23T00:00:00"/>
    <s v="TET"/>
    <s v="MAERSK"/>
    <x v="0"/>
    <s v="sí"/>
    <m/>
    <d v="2026-02-19T09:26:20"/>
    <d v="2026-02-19T11:44:46"/>
    <n v="2"/>
    <n v="3.6067129629664123"/>
    <n v="2.3072222223272547"/>
    <s v="YES"/>
  </r>
  <r>
    <s v="SCAN GLOBAL LOGISTICS SPAIN SLU"/>
    <s v="MRSU8996537"/>
    <d v="2026-02-19T00:00:00"/>
    <s v="MAERSK CAMBRIDGE"/>
    <d v="2026-02-23T00:00:00"/>
    <s v="TET"/>
    <s v="MAERSK"/>
    <x v="0"/>
    <s v="sí"/>
    <m/>
    <d v="2026-02-19T09:26:20"/>
    <d v="2026-02-19T11:44:47"/>
    <n v="2"/>
    <n v="3.6067129629664123"/>
    <n v="2.3075000001699664"/>
    <s v="YES"/>
  </r>
  <r>
    <s v="DAMCO SPAIN, S.L."/>
    <s v="MAEU9190721"/>
    <d v="2026-02-19T00:00:00"/>
    <s v="MAERSK CAMBRIDGE"/>
    <d v="2026-02-23T00:00:00"/>
    <s v="TET"/>
    <s v="MAERSK"/>
    <x v="0"/>
    <s v="sí"/>
    <m/>
    <d v="2026-02-19T09:26:20"/>
    <d v="2026-02-19T11:53:07"/>
    <n v="2"/>
    <n v="3.6067129629664123"/>
    <n v="2.4463888890459202"/>
    <s v="YES"/>
  </r>
  <r>
    <s v="SCAN GLOBAL LOGISTICS SPAIN SLU"/>
    <s v="MRSU8278078"/>
    <d v="2026-02-19T00:00:00"/>
    <s v="MAERSK CAMBRIDGE"/>
    <d v="2026-02-23T00:00:00"/>
    <s v="TET"/>
    <s v="MAERSK"/>
    <x v="0"/>
    <s v="sí"/>
    <m/>
    <d v="2026-02-19T09:26:20"/>
    <d v="2026-02-19T11:44:47"/>
    <n v="2"/>
    <n v="3.6067129629664123"/>
    <n v="2.3075000001699664"/>
    <s v="YES"/>
  </r>
  <r>
    <s v="SCAN GLOBAL LOGISTICS SPAIN SLU"/>
    <s v="MRSU4991666"/>
    <d v="2026-02-19T00:00:00"/>
    <s v="MAERSK CAMBRIDGE"/>
    <d v="2026-02-23T00:00:00"/>
    <s v="TET"/>
    <s v="MAERSK"/>
    <x v="0"/>
    <s v="sí"/>
    <m/>
    <d v="2026-02-19T09:26:20"/>
    <d v="2026-02-19T11:55:57"/>
    <n v="2"/>
    <n v="3.6067129629664123"/>
    <n v="2.4936111111310311"/>
    <s v="YES"/>
  </r>
  <r>
    <s v="SCAN GLOBAL LOGISTICS SPAIN SLU"/>
    <s v="MAEU9197109"/>
    <d v="2026-02-19T00:00:00"/>
    <s v="MAERSK CAMBRIDGE"/>
    <d v="2026-02-23T00:00:00"/>
    <s v="TET"/>
    <s v="MAERSK"/>
    <x v="0"/>
    <s v="sí"/>
    <m/>
    <d v="2026-02-19T09:26:20"/>
    <d v="2026-02-19T11:55:58"/>
    <n v="2"/>
    <n v="3.6067129629664123"/>
    <n v="2.4938888889737427"/>
    <s v="YES"/>
  </r>
  <r>
    <s v="SCAN GLOBAL LOGISTICS SPAIN SLU"/>
    <s v="MAEU9270961"/>
    <d v="2026-02-19T00:00:00"/>
    <s v="MAERSK CAMBRIDGE"/>
    <d v="2026-02-23T00:00:00"/>
    <s v="TET"/>
    <s v="MAERSK"/>
    <x v="0"/>
    <s v="sí"/>
    <m/>
    <d v="2026-02-19T09:26:20"/>
    <d v="2026-02-19T11:55:58"/>
    <n v="2"/>
    <n v="3.6067129629664123"/>
    <n v="2.4938888889737427"/>
    <s v="YES"/>
  </r>
  <r>
    <s v="ORIGIN SOLUTIONS LTD."/>
    <s v="SEKU6874460"/>
    <d v="2026-02-19T00:00:00"/>
    <s v="MAERSK CAMBRIDGE"/>
    <d v="2026-02-23T00:00:00"/>
    <s v="TET"/>
    <s v="MAERSK"/>
    <x v="0"/>
    <s v="sí"/>
    <m/>
    <d v="2026-02-19T09:26:20"/>
    <d v="2026-02-19T11:49:18"/>
    <n v="2"/>
    <n v="3.6067129629664123"/>
    <n v="2.3827777779079042"/>
    <s v="YES"/>
  </r>
  <r>
    <s v="ORIGIN SOLUTIONS LTD."/>
    <s v="MRKU3794567"/>
    <d v="2026-02-19T00:00:00"/>
    <s v="MAERSK CAMBRIDGE"/>
    <d v="2026-02-23T00:00:00"/>
    <s v="TET"/>
    <s v="MAERSK"/>
    <x v="0"/>
    <s v="sí"/>
    <m/>
    <d v="2026-02-19T09:26:20"/>
    <d v="2026-02-19T11:49:57"/>
    <n v="2"/>
    <n v="3.6067129629664123"/>
    <n v="2.3936111111543141"/>
    <s v="YES"/>
  </r>
  <r>
    <s v="MGH LOGISTICS PVT LIMITED"/>
    <s v="CAJU5286530"/>
    <d v="2026-02-19T00:00:00"/>
    <s v="MAERSK CAMBRIDGE"/>
    <d v="2026-02-23T00:00:00"/>
    <s v="TET"/>
    <s v="MAERSK"/>
    <x v="0"/>
    <s v="sí"/>
    <m/>
    <d v="2026-02-19T09:26:20"/>
    <d v="2026-02-19T11:52:35"/>
    <n v="2"/>
    <n v="3.6067129629664123"/>
    <n v="2.4375"/>
    <s v="YES"/>
  </r>
  <r>
    <s v="MGH LOGISTICS PVT LIMITED"/>
    <s v="MRSU8243338"/>
    <d v="2026-02-19T00:00:00"/>
    <s v="MAERSK CAMBRIDGE"/>
    <d v="2026-02-23T00:00:00"/>
    <s v="TET"/>
    <s v="MAERSK"/>
    <x v="0"/>
    <s v="sí"/>
    <m/>
    <d v="2026-02-19T09:26:20"/>
    <d v="2026-02-19T11:51:23"/>
    <n v="2"/>
    <n v="3.6067129629664123"/>
    <n v="2.4175000000395812"/>
    <s v="YES"/>
  </r>
  <r>
    <s v="DAMCO SPAIN, S.L."/>
    <s v="MSKU4722809"/>
    <d v="2026-02-19T00:00:00"/>
    <s v="MAERSK CAMBRIDGE"/>
    <d v="2026-02-23T00:00:00"/>
    <s v="TET"/>
    <s v="MAERSK"/>
    <x v="0"/>
    <s v="sí"/>
    <m/>
    <d v="2026-02-19T09:26:20"/>
    <d v="2026-02-19T11:54:19"/>
    <n v="2"/>
    <n v="3.6067129629664123"/>
    <n v="2.466388889006339"/>
    <s v="YES"/>
  </r>
  <r>
    <s v="ORIGIN SOLUTIONS LTD."/>
    <s v="MRSU7125032"/>
    <d v="2026-02-19T00:00:00"/>
    <s v="MAERSK CAMBRIDGE"/>
    <d v="2026-02-23T00:00:00"/>
    <s v="TET"/>
    <s v="MAERSK"/>
    <x v="0"/>
    <s v="sí"/>
    <m/>
    <d v="2026-02-19T09:26:20"/>
    <d v="2026-02-19T11:48:07"/>
    <n v="2"/>
    <n v="3.6067129629664123"/>
    <n v="2.3630555556155741"/>
    <s v="YES"/>
  </r>
  <r>
    <s v="ORIGIN SOLUTIONS LTD."/>
    <s v="TCKU6857100"/>
    <d v="2026-02-19T00:00:00"/>
    <s v="MAERSK CAMBRIDGE"/>
    <d v="2026-02-23T00:00:00"/>
    <s v="TET"/>
    <s v="MAERSK"/>
    <x v="0"/>
    <s v="sí"/>
    <m/>
    <d v="2026-02-19T09:26:20"/>
    <d v="2026-02-19T11:48:39"/>
    <n v="2"/>
    <n v="3.6067129629664123"/>
    <n v="2.3719444444868714"/>
    <s v="YES"/>
  </r>
  <r>
    <s v="DAMCO SPAIN, S.L."/>
    <s v="GAOU6875588"/>
    <d v="2026-02-20T00:00:00"/>
    <s v="JOANNA BORCHARD"/>
    <d v="2026-02-24T00:00:00"/>
    <s v="SYRTRANS"/>
    <s v="BORCHARD"/>
    <x v="1"/>
    <s v="sí"/>
    <m/>
    <d v="2026-02-19T12:35:21"/>
    <d v="2026-02-19T12:36:36"/>
    <n v="2"/>
    <n v="4.4754513888910878"/>
    <n v="2.083333331393078E-2"/>
    <s v="YES"/>
  </r>
  <r>
    <s v="DAMCO SPAIN, S.L."/>
    <s v="MSKU5885708"/>
    <d v="2026-02-24T00:00:00"/>
    <s v="ELEONORA MAERSK"/>
    <d v="2026-02-25T00:00:00"/>
    <s v="APM"/>
    <s v="MAERSK"/>
    <x v="0"/>
    <s v="sí"/>
    <s v="TREN"/>
    <d v="2026-02-19T12:41:23"/>
    <d v="2026-02-19T13:04:08"/>
    <n v="2"/>
    <n v="5.471261574071832"/>
    <n v="0.37916666659293696"/>
    <s v="YES"/>
  </r>
  <r>
    <s v="DAMCO SPAIN, S.L."/>
    <s v="MRSU9266153"/>
    <d v="2026-02-24T00:00:00"/>
    <s v="ELEONORA MAERSK"/>
    <d v="2026-02-25T00:00:00"/>
    <s v="APM"/>
    <s v="MAERSK"/>
    <x v="0"/>
    <s v="sí"/>
    <s v="TREN"/>
    <d v="2026-02-19T12:41:23"/>
    <d v="2026-02-19T13:04:09"/>
    <n v="2"/>
    <n v="5.471261574071832"/>
    <n v="0.37944444443564862"/>
    <s v="YES"/>
  </r>
  <r>
    <s v="DAMCO SPAIN, S.L."/>
    <s v="MRKU6332095"/>
    <d v="2026-02-24T00:00:00"/>
    <s v="ELEONORA MAERSK"/>
    <d v="2026-02-25T00:00:00"/>
    <s v="APM"/>
    <s v="MAERSK"/>
    <x v="0"/>
    <s v="sí"/>
    <s v="TREN"/>
    <d v="2026-02-19T12:41:23"/>
    <d v="2026-02-19T13:10:23"/>
    <n v="2"/>
    <n v="5.471261574071832"/>
    <n v="0.48333333333721384"/>
    <s v="YES"/>
  </r>
  <r>
    <s v="DAMCO SPAIN, S.L."/>
    <s v="MRKU1007256"/>
    <d v="2026-02-24T00:00:00"/>
    <s v="ELEONORA MAERSK"/>
    <d v="2026-02-25T00:00:00"/>
    <s v="APM"/>
    <s v="MAERSK"/>
    <x v="0"/>
    <s v="sí"/>
    <s v="TREN"/>
    <d v="2026-02-19T12:41:23"/>
    <d v="2026-02-19T13:10:23"/>
    <n v="2"/>
    <n v="5.471261574071832"/>
    <n v="0.48333333333721384"/>
    <s v="YES"/>
  </r>
  <r>
    <s v="DSV AIR&amp;SEA SAU"/>
    <s v="MRKU6165260"/>
    <d v="2026-02-24T00:00:00"/>
    <s v="ELEONORA MAERSK"/>
    <d v="2026-02-25T00:00:00"/>
    <s v="APM"/>
    <s v="MAERSK"/>
    <x v="0"/>
    <s v="sí"/>
    <s v="TREN"/>
    <d v="2026-02-19T12:41:23"/>
    <d v="2026-02-19T13:10:23"/>
    <n v="2"/>
    <n v="5.471261574071832"/>
    <n v="0.48333333333721384"/>
    <s v="YES"/>
  </r>
  <r>
    <s v="DSV AIR&amp;SEA SAU"/>
    <s v="MRKU2688998"/>
    <d v="2026-02-24T00:00:00"/>
    <s v="ELEONORA MAERSK"/>
    <d v="2026-02-25T00:00:00"/>
    <s v="APM"/>
    <s v="MAERSK"/>
    <x v="0"/>
    <s v="sí"/>
    <s v="TREN"/>
    <d v="2026-02-19T12:41:23"/>
    <d v="2026-02-19T13:07:30"/>
    <n v="2"/>
    <n v="5.471261574071832"/>
    <n v="0.43527777772396803"/>
    <s v="YES"/>
  </r>
  <r>
    <s v="DSV AIR&amp;SEA SAU"/>
    <s v="MRSU3790688"/>
    <d v="2026-02-24T00:00:00"/>
    <s v="ELEONORA MAERSK"/>
    <d v="2026-02-25T00:00:00"/>
    <s v="APM"/>
    <s v="MAERSK"/>
    <x v="0"/>
    <s v="sí"/>
    <s v="TREN"/>
    <d v="2026-02-19T12:41:23"/>
    <d v="2026-02-19T13:07:30"/>
    <n v="2"/>
    <n v="5.471261574071832"/>
    <n v="0.43527777772396803"/>
    <s v="YES"/>
  </r>
  <r>
    <s v="DSV AIR&amp;SEA SAU"/>
    <s v="MRKU2523299"/>
    <d v="2026-02-24T00:00:00"/>
    <s v="ELEONORA MAERSK"/>
    <d v="2026-02-25T00:00:00"/>
    <s v="APM"/>
    <s v="MAERSK"/>
    <x v="0"/>
    <s v="sí"/>
    <s v="TREN"/>
    <d v="2026-02-19T12:41:23"/>
    <d v="2026-02-19T13:10:21"/>
    <n v="2"/>
    <n v="5.471261574071832"/>
    <n v="0.48277777765179053"/>
    <s v="YES"/>
  </r>
  <r>
    <s v="DAMCO SPAIN, S.L."/>
    <s v="TCKU7861721"/>
    <d v="2026-02-24T00:00:00"/>
    <s v="ELEONORA MAERSK"/>
    <d v="2026-02-25T00:00:00"/>
    <s v="APM"/>
    <s v="MAERSK"/>
    <x v="0"/>
    <s v="sí"/>
    <s v="TREN"/>
    <d v="2026-02-19T12:41:23"/>
    <d v="2026-02-19T13:05:35"/>
    <n v="2"/>
    <n v="5.471261574071832"/>
    <n v="0.4033333333209157"/>
    <s v="YES"/>
  </r>
  <r>
    <s v="DAMCO SPAIN, S.L."/>
    <s v="MRKU2944343"/>
    <d v="2026-02-24T00:00:00"/>
    <s v="ELEONORA MAERSK"/>
    <d v="2026-02-25T00:00:00"/>
    <s v="APM"/>
    <s v="MAERSK"/>
    <x v="0"/>
    <s v="sí"/>
    <s v="TREN"/>
    <d v="2026-02-19T12:41:23"/>
    <d v="2026-02-19T13:05:38"/>
    <n v="2"/>
    <n v="5.471261574071832"/>
    <n v="0.40416666667442769"/>
    <s v="YES"/>
  </r>
  <r>
    <s v="DAMCO SPAIN, S.L."/>
    <s v="MVIU0011952"/>
    <d v="2026-02-24T00:00:00"/>
    <s v="ELEONORA MAERSK"/>
    <d v="2026-02-25T00:00:00"/>
    <s v="APM"/>
    <s v="MAERSK"/>
    <x v="0"/>
    <s v="sí"/>
    <s v="TREN"/>
    <d v="2026-02-19T12:41:23"/>
    <d v="2026-02-19T13:05:38"/>
    <n v="2"/>
    <n v="5.471261574071832"/>
    <n v="0.40416666667442769"/>
    <s v="YES"/>
  </r>
  <r>
    <s v="DAMCO SPAIN, S.L."/>
    <s v="TGBU9320398"/>
    <d v="2026-02-24T00:00:00"/>
    <s v="ELEONORA MAERSK"/>
    <d v="2026-02-25T00:00:00"/>
    <s v="APM"/>
    <s v="MAERSK"/>
    <x v="0"/>
    <s v="sí"/>
    <s v="TREN"/>
    <d v="2026-02-19T12:41:23"/>
    <d v="2026-02-19T13:05:38"/>
    <n v="2"/>
    <n v="5.471261574071832"/>
    <n v="0.40416666667442769"/>
    <s v="YES"/>
  </r>
  <r>
    <s v="DAMCO SPAIN, S.L."/>
    <s v="MRSU7561210"/>
    <d v="2026-02-24T00:00:00"/>
    <s v="ELEONORA MAERSK"/>
    <d v="2026-02-25T00:00:00"/>
    <s v="APM"/>
    <s v="MAERSK"/>
    <x v="0"/>
    <s v="sí"/>
    <s v="TREN"/>
    <d v="2026-02-19T12:41:23"/>
    <d v="2026-02-19T13:05:38"/>
    <n v="2"/>
    <n v="5.471261574071832"/>
    <n v="0.40416666667442769"/>
    <s v="YES"/>
  </r>
  <r>
    <s v="DAMCO SPAIN, S.L."/>
    <s v="TCNU2058033"/>
    <d v="2026-02-24T00:00:00"/>
    <s v="ELEONORA MAERSK"/>
    <d v="2026-02-25T00:00:00"/>
    <s v="APM"/>
    <s v="MAERSK"/>
    <x v="0"/>
    <s v="sí"/>
    <s v="TREN"/>
    <d v="2026-02-19T12:41:23"/>
    <d v="2026-02-19T13:05:38"/>
    <n v="2"/>
    <n v="5.471261574071832"/>
    <n v="0.40416666667442769"/>
    <s v="YES"/>
  </r>
  <r>
    <s v="DAMCO SPAIN, S.L."/>
    <s v="CAAU3013525"/>
    <d v="2026-02-24T00:00:00"/>
    <s v="ELEONORA MAERSK"/>
    <d v="2026-02-25T00:00:00"/>
    <s v="APM"/>
    <s v="MAERSK"/>
    <x v="0"/>
    <s v="sí"/>
    <s v="TREN"/>
    <d v="2026-02-19T12:41:23"/>
    <d v="2026-02-19T13:08:25"/>
    <n v="2"/>
    <n v="5.471261574071832"/>
    <n v="0.45055555558064952"/>
    <s v="YES"/>
  </r>
  <r>
    <s v="DAMCO SPAIN, S.L."/>
    <s v="MAEU9210685"/>
    <d v="2026-02-24T00:00:00"/>
    <s v="ELEONORA MAERSK"/>
    <d v="2026-02-25T00:00:00"/>
    <s v="APM"/>
    <s v="MAERSK"/>
    <x v="0"/>
    <s v="sí"/>
    <s v="TREN"/>
    <d v="2026-02-19T12:41:23"/>
    <d v="2026-02-19T13:08:26"/>
    <n v="2"/>
    <n v="5.471261574071832"/>
    <n v="0.4508333332487382"/>
    <s v="YES"/>
  </r>
  <r>
    <s v="DAMCO SPAIN, S.L."/>
    <s v="TCNU1784319"/>
    <d v="2026-02-24T00:00:00"/>
    <s v="ELEONORA MAERSK"/>
    <d v="2026-02-25T00:00:00"/>
    <s v="APM"/>
    <s v="HAPAG"/>
    <x v="0"/>
    <s v="sí"/>
    <s v="TREN"/>
    <d v="2026-02-19T12:41:23"/>
    <d v="2026-02-19T13:10:59"/>
    <n v="2"/>
    <n v="5.471261574071832"/>
    <n v="0.49333333323011175"/>
    <s v="YES"/>
  </r>
  <r>
    <s v="DSV AIR&amp;SEA SAU"/>
    <s v="TCNU7214756"/>
    <d v="2026-02-24T00:00:00"/>
    <s v="ELEONORA MAERSK"/>
    <d v="2026-02-25T00:00:00"/>
    <s v="APM"/>
    <s v="MAERSK"/>
    <x v="0"/>
    <s v="sí"/>
    <s v="TREN"/>
    <d v="2026-02-19T12:41:23"/>
    <d v="2026-02-19T13:07:34"/>
    <n v="2"/>
    <n v="5.471261574071832"/>
    <n v="0.43638888892019168"/>
    <s v="YES"/>
  </r>
  <r>
    <s v="DSV AIR&amp;SEA SAU"/>
    <s v="CAIU8209771"/>
    <d v="2026-02-24T00:00:00"/>
    <s v="ELEONORA MAERSK"/>
    <d v="2026-02-25T00:00:00"/>
    <s v="APM"/>
    <s v="MAERSK"/>
    <x v="0"/>
    <s v="sí"/>
    <s v="TREN"/>
    <d v="2026-02-19T12:41:23"/>
    <d v="2026-02-19T13:16:56"/>
    <n v="2"/>
    <n v="5.471261574071832"/>
    <n v="0.59250000002793968"/>
    <s v="YES"/>
  </r>
  <r>
    <s v="DSV AIR&amp;SEA SAU"/>
    <s v="MRKU5515471"/>
    <d v="2026-02-24T00:00:00"/>
    <s v="ELEONORA MAERSK"/>
    <d v="2026-02-25T00:00:00"/>
    <s v="APM"/>
    <s v="MAERSK"/>
    <x v="0"/>
    <s v="sí"/>
    <s v="TREN"/>
    <d v="2026-02-19T12:41:23"/>
    <d v="2026-02-19T13:17:26"/>
    <n v="2"/>
    <n v="5.471261574071832"/>
    <n v="0.6008333332138136"/>
    <s v="YES"/>
  </r>
  <r>
    <s v="DAMCO SPAIN, S.L."/>
    <s v="MRSU9235168"/>
    <d v="2026-02-24T00:00:00"/>
    <s v="ELEONORA MAERSK"/>
    <d v="2026-02-25T00:00:00"/>
    <s v="APM"/>
    <s v="MAERSK"/>
    <x v="0"/>
    <s v="sí"/>
    <s v="TREN"/>
    <d v="2026-02-19T12:41:23"/>
    <d v="2026-02-19T13:04:09"/>
    <n v="2"/>
    <n v="5.471261574071832"/>
    <n v="0.37944444443564862"/>
    <s v="YES"/>
  </r>
  <r>
    <s v="DSV AIR&amp;SEA SAU"/>
    <s v="MIEU3006644"/>
    <d v="2026-02-24T00:00:00"/>
    <s v="ELEONORA MAERSK"/>
    <d v="2026-02-25T00:00:00"/>
    <s v="APM"/>
    <s v="MAERSK"/>
    <x v="0"/>
    <s v="sí"/>
    <s v="TREN"/>
    <d v="2026-02-19T12:41:23"/>
    <d v="2026-02-19T13:21:52"/>
    <n v="2"/>
    <n v="5.471261574071832"/>
    <n v="0.67472222208743915"/>
    <s v="YES"/>
  </r>
  <r>
    <s v="DAMCO SPAIN, S.L."/>
    <s v="MRKU0934011"/>
    <d v="2026-02-24T00:00:00"/>
    <s v="ELEONORA MAERSK"/>
    <d v="2026-02-25T00:00:00"/>
    <s v="APM"/>
    <s v="MAERSK"/>
    <x v="0"/>
    <s v="sí"/>
    <s v="TREN"/>
    <d v="2026-02-19T12:41:23"/>
    <d v="2026-02-19T13:22:23"/>
    <n v="2"/>
    <n v="5.471261574071832"/>
    <n v="0.68333333329064772"/>
    <s v="YES"/>
  </r>
  <r>
    <s v="DAMCO SPAIN, S.L."/>
    <s v="MAEU9168501"/>
    <d v="2026-02-24T00:00:00"/>
    <s v="ELEONORA MAERSK"/>
    <d v="2026-02-27T00:00:00"/>
    <s v="SYRTRANS"/>
    <s v="MAERSK"/>
    <x v="0"/>
    <s v="sí"/>
    <m/>
    <d v="2026-02-19T12:47:39"/>
    <d v="2026-02-21T12:47:39"/>
    <n v="2"/>
    <n v="7.4669097222213168"/>
    <n v="48"/>
    <s v="YES"/>
  </r>
  <r>
    <s v="DAMCO SPAIN, S.L."/>
    <s v="MRKU1028639"/>
    <d v="2026-02-24T00:00:00"/>
    <s v="ELEONORA MAERSK"/>
    <d v="2026-02-27T00:00:00"/>
    <s v="SYRTRANS"/>
    <s v="MAERSK"/>
    <x v="0"/>
    <s v="sí"/>
    <m/>
    <d v="2026-02-19T12:47:39"/>
    <d v="2026-02-21T12:47:39"/>
    <n v="2"/>
    <n v="7.4669097222213168"/>
    <n v="48"/>
    <s v="YES"/>
  </r>
  <r>
    <s v="DAMCO SPAIN, S.L."/>
    <s v="TCNU6572122"/>
    <d v="2026-02-24T00:00:00"/>
    <s v="ELEONORA MAERSK"/>
    <d v="2026-02-25T00:00:00"/>
    <s v="SYRTRANS"/>
    <s v="MAERSK"/>
    <x v="0"/>
    <s v="sí"/>
    <m/>
    <d v="2026-02-19T12:47:39"/>
    <d v="2026-02-19T13:40:53"/>
    <n v="2"/>
    <n v="5.4669097222213168"/>
    <n v="0.88722222216892987"/>
    <s v="YES"/>
  </r>
  <r>
    <s v="DAMCO SPAIN, S.L."/>
    <s v="MSKU4804194"/>
    <d v="2026-02-24T00:00:00"/>
    <s v="ELEONORA MAERSK"/>
    <d v="2026-02-26T00:00:00"/>
    <s v="SYRTRANS"/>
    <s v="MAERSK"/>
    <x v="0"/>
    <s v="sí"/>
    <m/>
    <d v="2026-02-19T12:47:39"/>
    <d v="2026-02-19T17:10:40"/>
    <n v="2"/>
    <n v="6.4669097222213168"/>
    <n v="4.3836111111450009"/>
    <s v="YES"/>
  </r>
  <r>
    <s v="GV SEA FREIGHT, S.A.U"/>
    <s v="MRSU8296997"/>
    <d v="2026-02-24T00:00:00"/>
    <s v="ELEONORA MAERSK"/>
    <d v="2026-02-26T00:00:00"/>
    <s v="SYRTRANS"/>
    <s v="MAERSK"/>
    <x v="0"/>
    <s v="sí"/>
    <m/>
    <d v="2026-02-19T12:47:39"/>
    <d v="2026-02-23T08:36:26"/>
    <n v="2"/>
    <n v="6.4669097222213168"/>
    <n v="91.813055555569008"/>
    <s v="YES"/>
  </r>
  <r>
    <s v="DSV AIR&amp;SEA SAU"/>
    <s v="MRSU7545708"/>
    <d v="2026-02-24T00:00:00"/>
    <s v="ELEONORA MAERSK"/>
    <d v="2026-02-25T00:00:00"/>
    <s v="SYRTRANS"/>
    <s v="MAERSK"/>
    <x v="0"/>
    <s v="sí"/>
    <m/>
    <d v="2026-02-19T12:47:39"/>
    <d v="2026-02-19T13:41:53"/>
    <n v="2"/>
    <n v="5.4669097222213168"/>
    <n v="0.90388888888992369"/>
    <s v="YES"/>
  </r>
  <r>
    <s v="DSV AIR&amp;SEA SAU"/>
    <s v="MRSU8301265"/>
    <d v="2026-02-24T00:00:00"/>
    <s v="ELEONORA MAERSK"/>
    <d v="2026-02-25T00:00:00"/>
    <s v="SYRTRANS"/>
    <s v="MAERSK"/>
    <x v="0"/>
    <s v="sí"/>
    <m/>
    <d v="2026-02-19T12:47:39"/>
    <d v="2026-02-19T13:41:54"/>
    <n v="2"/>
    <n v="5.4669097222213168"/>
    <n v="0.90416666655801237"/>
    <s v="YES"/>
  </r>
  <r>
    <s v="GV SEA FREIGHT, S.A.U"/>
    <s v="MRKU4600990"/>
    <d v="2026-02-24T00:00:00"/>
    <s v="ELEONORA MAERSK"/>
    <d v="2026-02-26T00:00:00"/>
    <s v="SYRTRANS"/>
    <s v="MAERSK"/>
    <x v="0"/>
    <s v="sí"/>
    <m/>
    <d v="2026-02-19T12:47:39"/>
    <d v="2026-02-23T08:36:27"/>
    <n v="2"/>
    <n v="6.4669097222213168"/>
    <n v="91.813333333237097"/>
    <s v="YES"/>
  </r>
  <r>
    <s v="MGH LOGISTICS PVT LIMITED"/>
    <s v="MRKU4431186"/>
    <d v="2026-02-24T00:00:00"/>
    <s v="ELEONORA MAERSK"/>
    <d v="2026-02-25T00:00:00"/>
    <s v="SYRTRANS"/>
    <s v="MAERSK"/>
    <x v="0"/>
    <s v="sí"/>
    <m/>
    <d v="2026-02-19T12:47:39"/>
    <d v="2026-02-19T13:44:10"/>
    <n v="2"/>
    <n v="5.4669097222213168"/>
    <n v="0.94194444443564862"/>
    <s v="YES"/>
  </r>
  <r>
    <s v="MGH LOGISTICS PVT LIMITED"/>
    <s v="TCKU6426490"/>
    <d v="2026-02-24T00:00:00"/>
    <s v="ELEONORA MAERSK"/>
    <d v="2026-02-25T00:00:00"/>
    <s v="SYRTRANS"/>
    <s v="MAERSK"/>
    <x v="0"/>
    <s v="sí"/>
    <m/>
    <d v="2026-02-19T12:47:39"/>
    <d v="2026-02-19T13:44:11"/>
    <n v="2"/>
    <n v="5.4669097222213168"/>
    <n v="0.94222222227836028"/>
    <s v="YES"/>
  </r>
  <r>
    <s v="MGH LOGISTICS PVT LIMITED"/>
    <s v="GCXU6239320"/>
    <d v="2026-02-24T00:00:00"/>
    <s v="ELEONORA MAERSK"/>
    <d v="2026-02-25T00:00:00"/>
    <s v="SYRTRANS"/>
    <s v="MAERSK"/>
    <x v="0"/>
    <s v="sí"/>
    <m/>
    <d v="2026-02-19T12:47:39"/>
    <d v="2026-02-19T13:44:16"/>
    <n v="2"/>
    <n v="5.4669097222213168"/>
    <n v="0.9436111111426726"/>
    <s v="YES"/>
  </r>
  <r>
    <s v="DAMCO SPAIN, S.L."/>
    <s v="MRKU0946049"/>
    <d v="2026-02-24T00:00:00"/>
    <s v="ELEONORA MAERSK"/>
    <d v="2026-02-25T00:00:00"/>
    <s v="SYRTRANS"/>
    <s v="MAERSK"/>
    <x v="0"/>
    <s v="sí"/>
    <m/>
    <d v="2026-02-19T12:47:39"/>
    <d v="2026-02-19T16:57:33"/>
    <n v="2"/>
    <n v="5.4669097222213168"/>
    <n v="4.1649999999208376"/>
    <s v="YES"/>
  </r>
  <r>
    <s v="DAMCO SPAIN, S.L."/>
    <s v="MRKU1102192"/>
    <d v="2026-02-24T00:00:00"/>
    <s v="ELEONORA MAERSK"/>
    <d v="2026-02-25T00:00:00"/>
    <s v="SYRTRANS"/>
    <s v="MAERSK"/>
    <x v="0"/>
    <s v="sí"/>
    <m/>
    <d v="2026-02-19T12:47:39"/>
    <d v="2026-02-19T16:58:22"/>
    <n v="2"/>
    <n v="5.4669097222213168"/>
    <n v="4.1786111110704951"/>
    <s v="YES"/>
  </r>
  <r>
    <s v="DAMCO SPAIN, S.L."/>
    <s v="MRKU0830254"/>
    <d v="2026-02-24T00:00:00"/>
    <s v="ELEONORA MAERSK"/>
    <d v="2026-02-26T00:00:00"/>
    <s v="SYRTRANS"/>
    <s v="MAERSK"/>
    <x v="0"/>
    <s v="sí"/>
    <m/>
    <d v="2026-02-19T12:47:39"/>
    <d v="2026-02-19T17:11:43"/>
    <n v="2"/>
    <n v="6.4669097222213168"/>
    <n v="4.4011111110448837"/>
    <s v="YES"/>
  </r>
  <r>
    <s v="DAMCO SPAIN, S.L."/>
    <s v="MSKU4676154"/>
    <d v="2026-02-24T00:00:00"/>
    <s v="ELEONORA MAERSK"/>
    <d v="2026-02-26T00:00:00"/>
    <s v="SYRTRANS"/>
    <s v="MAERSK"/>
    <x v="0"/>
    <s v="sí"/>
    <m/>
    <d v="2026-02-19T12:47:39"/>
    <d v="2026-02-19T17:12:14"/>
    <n v="2"/>
    <n v="6.4669097222213168"/>
    <n v="4.4097222222480923"/>
    <s v="YES"/>
  </r>
  <r>
    <s v="DAMCO SPAIN, S.L."/>
    <s v="MRSU8928492"/>
    <d v="2026-02-24T00:00:00"/>
    <s v="ELEONORA MAERSK"/>
    <d v="2026-02-27T00:00:00"/>
    <s v="SYRTRANS"/>
    <s v="MAERSK"/>
    <x v="0"/>
    <s v="sí"/>
    <m/>
    <d v="2026-02-19T12:47:39"/>
    <d v="2026-02-21T12:47:39"/>
    <n v="2"/>
    <n v="7.4669097222213168"/>
    <n v="48"/>
    <s v="YES"/>
  </r>
  <r>
    <s v="DAMCO SPAIN, S.L."/>
    <s v="HAMU4580621"/>
    <d v="2026-02-24T00:00:00"/>
    <s v="ELEONORA MAERSK"/>
    <d v="2026-02-27T00:00:00"/>
    <s v="SYRTRANS"/>
    <s v="HAPAG"/>
    <x v="0"/>
    <s v="sí"/>
    <m/>
    <d v="2026-02-19T12:47:39"/>
    <d v="2026-02-21T12:47:39"/>
    <n v="2"/>
    <n v="7.4669097222213168"/>
    <n v="48"/>
    <s v="YES"/>
  </r>
  <r>
    <s v="SCANWELL LOGISTICS SPAIN ,S.L."/>
    <s v="MRSU9057322"/>
    <d v="2026-02-24T00:00:00"/>
    <s v="ELEONORA MAERSK"/>
    <d v="2026-02-25T00:00:00"/>
    <s v="SYRTRANS"/>
    <s v="MAERSK"/>
    <x v="0"/>
    <s v="sí"/>
    <m/>
    <d v="2026-02-19T12:47:39"/>
    <d v="2026-02-19T16:58:47"/>
    <n v="2"/>
    <n v="5.4669097222213168"/>
    <n v="4.1855555555666797"/>
    <s v="YES"/>
  </r>
  <r>
    <s v="SCANWELL LOGISTICS SPAIN ,S.L."/>
    <s v="SUDU7735974"/>
    <d v="2026-02-24T00:00:00"/>
    <s v="ELEONORA MAERSK"/>
    <d v="2026-02-26T00:00:00"/>
    <s v="SYRTRANS"/>
    <s v="MAERSK"/>
    <x v="0"/>
    <s v="sí"/>
    <m/>
    <d v="2026-02-19T12:47:39"/>
    <d v="2026-02-19T17:12:57"/>
    <n v="2"/>
    <n v="6.4669097222213168"/>
    <n v="4.4216666666907258"/>
    <s v="YES"/>
  </r>
  <r>
    <s v="SCANWELL LOGISTICS SPAIN ,S.L."/>
    <s v="MSKU4736398"/>
    <d v="2026-02-24T00:00:00"/>
    <s v="ELEONORA MAERSK"/>
    <d v="2026-02-25T00:00:00"/>
    <s v="SYRTRANS"/>
    <s v="MAERSK"/>
    <x v="0"/>
    <s v="sí"/>
    <m/>
    <d v="2026-02-19T12:47:39"/>
    <d v="2026-02-19T16:59:21"/>
    <n v="2"/>
    <n v="5.4669097222213168"/>
    <n v="4.1949999999487773"/>
    <s v="YES"/>
  </r>
  <r>
    <s v="DSV AIR&amp;SEA SAU"/>
    <s v="HASU4432040"/>
    <d v="2026-02-24T00:00:00"/>
    <s v="ELEONORA MAERSK"/>
    <d v="2026-02-25T00:00:00"/>
    <s v="SYRTRANS"/>
    <s v="MAERSK"/>
    <x v="0"/>
    <s v="sí"/>
    <m/>
    <d v="2026-02-19T12:47:39"/>
    <d v="2026-02-19T17:00:30"/>
    <n v="2"/>
    <n v="5.4669097222213168"/>
    <n v="4.214166666730307"/>
    <s v="YES"/>
  </r>
  <r>
    <s v="DSV AIR&amp;SEA SAU"/>
    <s v="MSKU1942121"/>
    <d v="2026-02-24T00:00:00"/>
    <s v="ELEONORA MAERSK"/>
    <d v="2026-02-26T00:00:00"/>
    <s v="SYRTRANS"/>
    <s v="MAERSK"/>
    <x v="0"/>
    <s v="sí"/>
    <m/>
    <d v="2026-02-19T12:47:39"/>
    <d v="2026-02-21T12:47:39"/>
    <n v="2"/>
    <n v="6.4669097222213168"/>
    <n v="48"/>
    <s v="YES"/>
  </r>
  <r>
    <s v="ORIGIN SOLUTIONS LTD."/>
    <s v="TCLU5591373"/>
    <d v="2026-02-24T00:00:00"/>
    <s v="ELEONORA MAERSK"/>
    <d v="2026-02-25T00:00:00"/>
    <s v="SYRTRANS"/>
    <s v="MAERSK"/>
    <x v="0"/>
    <s v="sí"/>
    <m/>
    <d v="2026-02-19T12:47:39"/>
    <d v="2026-02-23T17:09:28"/>
    <n v="2"/>
    <n v="5.4669097222213168"/>
    <n v="100.36361111100996"/>
    <s v="NO"/>
  </r>
  <r>
    <s v="ORIGIN SOLUTIONS LTD."/>
    <s v="MSKU4769431"/>
    <d v="2026-02-24T00:00:00"/>
    <s v="ELEONORA MAERSK"/>
    <d v="2026-02-26T00:00:00"/>
    <s v="SYRTRANS"/>
    <s v="MAERSK"/>
    <x v="0"/>
    <s v="sí"/>
    <m/>
    <d v="2026-02-19T12:47:39"/>
    <d v="2026-02-23T17:10:07"/>
    <n v="2"/>
    <n v="6.4669097222213168"/>
    <n v="100.37444444443099"/>
    <s v="YES"/>
  </r>
  <r>
    <s v="DSV AIR&amp;SEA SAU"/>
    <s v="MSKU7587765"/>
    <d v="2026-02-24T00:00:00"/>
    <s v="ELEONORA MAERSK"/>
    <d v="2026-02-26T00:00:00"/>
    <s v="SYRTRANS"/>
    <s v="MAERSK"/>
    <x v="0"/>
    <s v="sí"/>
    <m/>
    <d v="2026-02-19T12:47:39"/>
    <d v="2026-02-19T13:50:51"/>
    <n v="2"/>
    <n v="6.4669097222213168"/>
    <n v="1.0533333333441988"/>
    <s v="YES"/>
  </r>
  <r>
    <s v="DSV AIR&amp;SEA SAU"/>
    <s v="HASU5038129"/>
    <d v="2026-02-24T00:00:00"/>
    <s v="ELEONORA MAERSK"/>
    <d v="2026-02-25T00:00:00"/>
    <s v="SYRTRANS"/>
    <s v="MAERSK"/>
    <x v="0"/>
    <s v="sí"/>
    <m/>
    <d v="2026-02-19T12:47:39"/>
    <d v="2026-02-19T13:50:51"/>
    <n v="2"/>
    <n v="5.4669097222213168"/>
    <n v="1.0533333333441988"/>
    <s v="YES"/>
  </r>
  <r>
    <s v="DAMCO SPAIN, S.L."/>
    <s v="CAAU7230621"/>
    <d v="2026-02-24T00:00:00"/>
    <s v="ELEONORA MAERSK"/>
    <d v="2026-02-26T00:00:00"/>
    <s v="SYRTRANS"/>
    <s v="MAERSK"/>
    <x v="0"/>
    <s v="sí"/>
    <m/>
    <d v="2026-02-19T12:47:39"/>
    <d v="2026-02-21T12:47:39"/>
    <n v="2"/>
    <n v="6.4669097222213168"/>
    <n v="48"/>
    <s v="YES"/>
  </r>
  <r>
    <s v="DAMCO SPAIN, S.L."/>
    <s v="MAEU9283233"/>
    <d v="2026-02-24T00:00:00"/>
    <s v="ELEONORA MAERSK"/>
    <d v="2026-02-26T00:00:00"/>
    <s v="SYRTRANS"/>
    <s v="MAERSK"/>
    <x v="0"/>
    <s v="sí"/>
    <m/>
    <d v="2026-02-19T12:47:39"/>
    <d v="2026-02-21T12:47:39"/>
    <n v="2"/>
    <n v="6.4669097222213168"/>
    <n v="48"/>
    <s v="YES"/>
  </r>
  <r>
    <s v="DAMCO SPAIN, S.L."/>
    <s v="MRKU2431973"/>
    <d v="2026-02-24T00:00:00"/>
    <s v="ELEONORA MAERSK"/>
    <d v="2026-02-27T00:00:00"/>
    <s v="SYRTRANS"/>
    <s v="MAERSK"/>
    <x v="0"/>
    <s v="sí"/>
    <m/>
    <d v="2026-02-19T12:47:39"/>
    <d v="2026-02-21T12:47:39"/>
    <n v="2"/>
    <n v="7.4669097222213168"/>
    <n v="48"/>
    <s v="YES"/>
  </r>
  <r>
    <s v="DAMCO SPAIN, S.L."/>
    <s v="MRKU2164898"/>
    <d v="2026-02-24T00:00:00"/>
    <s v="ELEONORA MAERSK"/>
    <d v="2026-02-27T00:00:00"/>
    <s v="SYRTRANS"/>
    <s v="MAERSK"/>
    <x v="0"/>
    <s v="sí"/>
    <m/>
    <d v="2026-02-19T12:47:39"/>
    <d v="2026-02-21T12:47:39"/>
    <n v="2"/>
    <n v="7.4669097222213168"/>
    <n v="48"/>
    <s v="YES"/>
  </r>
  <r>
    <s v="DAMCO SPAIN, S.L."/>
    <s v="CAAU9969293"/>
    <d v="2026-02-24T00:00:00"/>
    <s v="ELEONORA MAERSK"/>
    <d v="2026-02-26T00:00:00"/>
    <s v="SYRTRANS"/>
    <s v="MAERSK"/>
    <x v="0"/>
    <s v="sí"/>
    <m/>
    <d v="2026-02-19T12:47:39"/>
    <d v="2026-02-19T13:40:53"/>
    <n v="2"/>
    <n v="6.4669097222213168"/>
    <n v="0.88722222216892987"/>
    <s v="YES"/>
  </r>
  <r>
    <s v="DSV AIR&amp;SEA SAU"/>
    <s v="CAIU4628281"/>
    <d v="2026-02-24T00:00:00"/>
    <s v="ELEONORA MAERSK"/>
    <d v="2026-02-25T00:00:00"/>
    <s v="SYRTRANS"/>
    <s v="MAERSK"/>
    <x v="0"/>
    <s v="sí"/>
    <m/>
    <d v="2026-02-19T12:47:39"/>
    <d v="2026-02-19T17:00:33"/>
    <n v="2"/>
    <n v="5.4669097222213168"/>
    <n v="4.214999999909196"/>
    <s v="YES"/>
  </r>
  <r>
    <s v="DAMCO SPAIN, S.L."/>
    <s v="CAIU5858606"/>
    <d v="2026-02-24T00:00:00"/>
    <s v="ELEONORA MAERSK"/>
    <d v="2026-02-25T00:00:00"/>
    <s v="SYRTRANS"/>
    <s v="MAERSK"/>
    <x v="0"/>
    <s v="sí"/>
    <m/>
    <d v="2026-02-19T12:47:39"/>
    <d v="2026-02-19T13:45:14"/>
    <n v="2"/>
    <n v="5.4669097222213168"/>
    <n v="0.9597222221782431"/>
    <s v="YES"/>
  </r>
  <r>
    <s v="DAMCO SPAIN, S.L."/>
    <s v="TGBU9662050"/>
    <d v="2026-02-24T00:00:00"/>
    <s v="ELEONORA MAERSK"/>
    <d v="2026-02-25T00:00:00"/>
    <s v="SYRTRANS"/>
    <s v="MAERSK"/>
    <x v="0"/>
    <s v="sí"/>
    <m/>
    <d v="2026-02-19T12:47:39"/>
    <d v="2026-02-19T13:45:14"/>
    <n v="2"/>
    <n v="5.4669097222213168"/>
    <n v="0.9597222221782431"/>
    <s v="YES"/>
  </r>
  <r>
    <s v="DAMCO SPAIN, S.L."/>
    <s v="MRSU9234665"/>
    <d v="2026-02-24T00:00:00"/>
    <s v="ELEONORA MAERSK"/>
    <d v="2026-02-27T00:00:00"/>
    <s v="SYRTRANS"/>
    <s v="MAERSK"/>
    <x v="0"/>
    <s v="sí"/>
    <m/>
    <d v="2026-02-19T12:47:39"/>
    <d v="2026-02-21T12:47:39"/>
    <n v="2"/>
    <n v="7.4669097222213168"/>
    <n v="48"/>
    <s v="YES"/>
  </r>
  <r>
    <s v="DAMCO SPAIN, S.L."/>
    <s v="MRSU9242167"/>
    <d v="2026-02-24T00:00:00"/>
    <s v="ELEONORA MAERSK"/>
    <d v="2026-02-26T00:00:00"/>
    <s v="SYRTRANS"/>
    <s v="MAERSK"/>
    <x v="0"/>
    <s v="sí"/>
    <m/>
    <d v="2026-02-19T12:47:39"/>
    <d v="2026-02-21T12:47:39"/>
    <n v="2"/>
    <n v="6.4669097222213168"/>
    <n v="48"/>
    <s v="YES"/>
  </r>
  <r>
    <s v="DAMCO SPAIN, S.L."/>
    <s v="HAMU2997365"/>
    <d v="2026-02-24T00:00:00"/>
    <s v="ELEONORA MAERSK"/>
    <d v="2026-02-27T00:00:00"/>
    <s v="SYRTRANS"/>
    <s v="HAPAG"/>
    <x v="0"/>
    <s v="sí"/>
    <m/>
    <d v="2026-02-19T12:47:39"/>
    <d v="2026-02-21T12:47:39"/>
    <n v="2"/>
    <n v="7.4669097222213168"/>
    <n v="48"/>
    <s v="YES"/>
  </r>
  <r>
    <s v="DAMCO SPAIN, S.L."/>
    <s v="SEGU6947114"/>
    <d v="2026-02-24T00:00:00"/>
    <s v="ELEONORA MAERSK"/>
    <d v="2026-02-27T00:00:00"/>
    <s v="SYRTRANS"/>
    <s v="HAPAG"/>
    <x v="0"/>
    <s v="sí"/>
    <m/>
    <d v="2026-02-19T12:47:39"/>
    <d v="2026-02-21T12:47:39"/>
    <n v="2"/>
    <n v="7.4669097222213168"/>
    <n v="48"/>
    <s v="YES"/>
  </r>
  <r>
    <s v="DAMCO SPAIN, S.L."/>
    <s v="HAMU2642350"/>
    <d v="2026-02-24T00:00:00"/>
    <s v="ELEONORA MAERSK"/>
    <d v="2026-02-26T00:00:00"/>
    <s v="SYRTRANS"/>
    <s v="HAPAG"/>
    <x v="0"/>
    <s v="sí"/>
    <m/>
    <d v="2026-02-19T12:47:39"/>
    <d v="2026-02-21T12:47:39"/>
    <n v="2"/>
    <n v="6.4669097222213168"/>
    <n v="48"/>
    <s v="YES"/>
  </r>
  <r>
    <s v="SCANWELL LOGISTICS SPAIN ,S.L."/>
    <s v="MSKU4682054"/>
    <d v="2026-02-23T00:00:00"/>
    <s v="ELEONORA MAERSK"/>
    <d v="2026-02-26T00:00:00"/>
    <s v="SYRTRANS"/>
    <s v="MAERSK"/>
    <x v="0"/>
    <s v="sí"/>
    <m/>
    <d v="2026-02-19T12:47:39"/>
    <d v="2026-02-20T15:46:50"/>
    <n v="2"/>
    <n v="6.4669097222213168"/>
    <n v="26.986388888850342"/>
    <s v="YES"/>
  </r>
  <r>
    <s v="SCANWELL LOGISTICS SPAIN ,S.L."/>
    <s v="MSKU4703645"/>
    <d v="2026-02-23T00:00:00"/>
    <s v="ELEONORA MAERSK"/>
    <d v="2026-02-25T00:00:00"/>
    <s v="SYRTRANS"/>
    <s v="MAERSK"/>
    <x v="0"/>
    <s v="sí"/>
    <m/>
    <d v="2026-02-19T12:47:39"/>
    <d v="2026-02-20T15:46:52"/>
    <n v="2"/>
    <n v="5.4669097222213168"/>
    <n v="26.986944444361143"/>
    <s v="YES"/>
  </r>
  <r>
    <s v="SCANWELL LOGISTICS SPAIN ,S.L."/>
    <s v="MSKU4737394"/>
    <d v="2026-02-23T00:00:00"/>
    <s v="ELEONORA MAERSK"/>
    <d v="2026-02-25T00:00:00"/>
    <s v="SYRTRANS"/>
    <s v="MAERSK"/>
    <x v="0"/>
    <s v="sí"/>
    <m/>
    <d v="2026-02-19T12:47:39"/>
    <d v="2026-02-20T15:46:52"/>
    <n v="2"/>
    <n v="5.4669097222213168"/>
    <n v="26.986944444361143"/>
    <s v="YES"/>
  </r>
  <r>
    <s v="SCANWELL LOGISTICS SPAIN ,S.L."/>
    <s v="MSKU4826064"/>
    <d v="2026-02-23T00:00:00"/>
    <s v="ELEONORA MAERSK"/>
    <d v="2026-02-26T00:00:00"/>
    <s v="SYRTRANS"/>
    <s v="MAERSK"/>
    <x v="0"/>
    <s v="sí"/>
    <m/>
    <d v="2026-02-19T12:47:39"/>
    <d v="2026-02-20T15:46:52"/>
    <n v="2"/>
    <n v="6.4669097222213168"/>
    <n v="26.986944444361143"/>
    <s v="YES"/>
  </r>
  <r>
    <s v="SCANWELL LOGISTICS SPAIN ,S.L."/>
    <s v="MRSU9000538"/>
    <d v="2026-02-23T00:00:00"/>
    <s v="ELEONORA MAERSK"/>
    <d v="2026-02-25T00:00:00"/>
    <s v="SYRTRANS"/>
    <s v="MAERSK"/>
    <x v="0"/>
    <s v="sí"/>
    <m/>
    <d v="2026-02-19T12:47:39"/>
    <d v="2026-02-20T15:46:52"/>
    <n v="2"/>
    <n v="5.4669097222213168"/>
    <n v="26.986944444361143"/>
    <s v="YES"/>
  </r>
  <r>
    <s v="SCANWELL LOGISTICS SPAIN ,S.L."/>
    <s v="MRSU9000559"/>
    <d v="2026-02-23T00:00:00"/>
    <s v="ELEONORA MAERSK"/>
    <d v="2026-02-26T00:00:00"/>
    <s v="SYRTRANS"/>
    <s v="MAERSK"/>
    <x v="0"/>
    <s v="sí"/>
    <m/>
    <d v="2026-02-19T12:47:39"/>
    <d v="2026-02-20T15:46:52"/>
    <n v="2"/>
    <n v="6.4669097222213168"/>
    <n v="26.986944444361143"/>
    <s v="YES"/>
  </r>
  <r>
    <s v="SCANWELL LOGISTICS SPAIN ,S.L."/>
    <s v="MRSU9000570"/>
    <d v="2026-02-23T00:00:00"/>
    <s v="ELEONORA MAERSK"/>
    <d v="2026-02-26T00:00:00"/>
    <s v="SYRTRANS"/>
    <s v="MAERSK"/>
    <x v="0"/>
    <s v="sí"/>
    <m/>
    <d v="2026-02-19T12:47:39"/>
    <d v="2026-02-20T15:46:52"/>
    <n v="2"/>
    <n v="6.4669097222213168"/>
    <n v="26.986944444361143"/>
    <s v="YES"/>
  </r>
  <r>
    <s v="DAMCO SPAIN, S.L."/>
    <s v="SEGU4075917"/>
    <d v="2026-02-23T00:00:00"/>
    <s v="ELEONORA MAERSK"/>
    <d v="2026-02-26T00:00:00"/>
    <s v="SYRTRANS"/>
    <s v="MAERSK"/>
    <x v="0"/>
    <s v="sí"/>
    <m/>
    <d v="2026-02-19T12:47:39"/>
    <d v="2026-02-23T17:14:49"/>
    <n v="2"/>
    <n v="6.4669097222213168"/>
    <n v="100.45277777774027"/>
    <s v="YES"/>
  </r>
  <r>
    <s v="DAMCO SPAIN, S.L."/>
    <s v="MRKU4345051"/>
    <d v="2026-02-24T00:00:00"/>
    <s v="ELEONORA MAERSK"/>
    <d v="2026-02-25T00:00:00"/>
    <s v="SYRTRANS"/>
    <s v="MAERSK"/>
    <x v="0"/>
    <s v="sí"/>
    <m/>
    <d v="2026-02-19T12:47:39"/>
    <d v="2026-02-19T17:01:22"/>
    <n v="2"/>
    <n v="5.4669097222213168"/>
    <n v="4.2286111110588536"/>
    <s v="YES"/>
  </r>
  <r>
    <s v="DAMCO SPAIN, S.L."/>
    <s v="BSIU8086970"/>
    <d v="2026-02-24T00:00:00"/>
    <s v="ELEONORA MAERSK"/>
    <d v="2026-02-25T00:00:00"/>
    <s v="SYRTRANS"/>
    <s v="MAERSK"/>
    <x v="0"/>
    <s v="sí"/>
    <m/>
    <d v="2026-02-19T12:47:39"/>
    <d v="2026-02-19T13:47:46"/>
    <n v="2"/>
    <n v="5.4669097222213168"/>
    <n v="1.001944444491528"/>
    <s v="YES"/>
  </r>
  <r>
    <s v="DAMCO SPAIN, S.L."/>
    <s v="SUDU6979298"/>
    <d v="2026-02-24T00:00:00"/>
    <s v="ELEONORA MAERSK"/>
    <d v="2026-02-25T00:00:00"/>
    <s v="SYRTRANS"/>
    <s v="MAERSK"/>
    <x v="0"/>
    <s v="sí"/>
    <m/>
    <d v="2026-02-19T12:47:39"/>
    <d v="2026-02-19T13:47:46"/>
    <n v="2"/>
    <n v="5.4669097222213168"/>
    <n v="1.001944444491528"/>
    <s v="YES"/>
  </r>
  <r>
    <s v="DAMCO SPAIN, S.L."/>
    <s v="MRKU5327350"/>
    <d v="2026-02-24T00:00:00"/>
    <s v="ELEONORA MAERSK"/>
    <d v="2026-02-25T00:00:00"/>
    <s v="SYRTRANS"/>
    <s v="MAERSK"/>
    <x v="0"/>
    <s v="sí"/>
    <m/>
    <d v="2026-02-19T12:47:39"/>
    <d v="2026-02-19T13:47:46"/>
    <n v="2"/>
    <n v="5.4669097222213168"/>
    <n v="1.001944444491528"/>
    <s v="YES"/>
  </r>
  <r>
    <s v="DAMCO SPAIN, S.L."/>
    <s v="SEKU4711905"/>
    <d v="2026-02-24T00:00:00"/>
    <s v="ELEONORA MAERSK"/>
    <d v="2026-02-26T00:00:00"/>
    <s v="SYRTRANS"/>
    <s v="MAERSK"/>
    <x v="0"/>
    <s v="sí"/>
    <m/>
    <d v="2026-02-19T12:47:39"/>
    <d v="2026-02-19T13:47:46"/>
    <n v="2"/>
    <n v="6.4669097222213168"/>
    <n v="1.001944444491528"/>
    <s v="YES"/>
  </r>
  <r>
    <s v="DAMCO SPAIN, S.L."/>
    <s v="MRSU3883498"/>
    <d v="2026-02-24T00:00:00"/>
    <s v="ELEONORA MAERSK"/>
    <d v="2026-02-25T00:00:00"/>
    <s v="SYRTRANS"/>
    <s v="MAERSK"/>
    <x v="0"/>
    <s v="sí"/>
    <m/>
    <d v="2026-02-19T12:47:39"/>
    <d v="2026-02-19T13:49:50"/>
    <n v="2"/>
    <n v="5.4669097222213168"/>
    <n v="1.0363888887804933"/>
    <s v="YES"/>
  </r>
  <r>
    <s v="DAMCO SPAIN, S.L."/>
    <s v="CAAU6790745"/>
    <d v="2026-02-24T00:00:00"/>
    <s v="ELEONORA MAERSK"/>
    <d v="2026-02-26T00:00:00"/>
    <s v="SYRTRANS"/>
    <s v="MAERSK"/>
    <x v="0"/>
    <s v="sí"/>
    <m/>
    <d v="2026-02-19T12:47:39"/>
    <d v="2026-02-19T13:49:53"/>
    <n v="2"/>
    <n v="6.4669097222213168"/>
    <n v="1.0372222221340053"/>
    <s v="YES"/>
  </r>
  <r>
    <s v="DAMCO SPAIN, S.L."/>
    <s v="MRSU7041630"/>
    <d v="2026-02-24T00:00:00"/>
    <s v="ELEONORA MAERSK"/>
    <d v="2026-02-25T00:00:00"/>
    <s v="SYRTRANS"/>
    <s v="MAERSK"/>
    <x v="0"/>
    <s v="sí"/>
    <m/>
    <d v="2026-02-19T12:47:39"/>
    <d v="2026-02-19T13:49:53"/>
    <n v="2"/>
    <n v="5.4669097222213168"/>
    <n v="1.0372222221340053"/>
    <s v="YES"/>
  </r>
  <r>
    <s v="DAMCO SPAIN, S.L."/>
    <s v="FFAU5141540"/>
    <d v="2026-02-24T00:00:00"/>
    <s v="ELEONORA MAERSK"/>
    <d v="2026-02-25T00:00:00"/>
    <s v="SYRTRANS"/>
    <s v="MAERSK"/>
    <x v="0"/>
    <s v="sí"/>
    <m/>
    <d v="2026-02-19T12:47:39"/>
    <d v="2026-02-19T13:49:53"/>
    <n v="2"/>
    <n v="5.4669097222213168"/>
    <n v="1.0372222221340053"/>
    <s v="YES"/>
  </r>
  <r>
    <s v="DAMCO SPAIN, S.L."/>
    <s v="CAAU8123248"/>
    <d v="2026-02-24T00:00:00"/>
    <s v="ELEONORA MAERSK"/>
    <d v="2026-02-26T00:00:00"/>
    <s v="SYRTRANS"/>
    <s v="MAERSK"/>
    <x v="0"/>
    <s v="sí"/>
    <m/>
    <d v="2026-02-19T12:47:39"/>
    <d v="2026-02-19T13:49:53"/>
    <n v="2"/>
    <n v="6.4669097222213168"/>
    <n v="1.0372222221340053"/>
    <s v="YES"/>
  </r>
  <r>
    <s v="DAMCO SPAIN, S.L."/>
    <s v="MRKU2055310"/>
    <d v="2026-02-24T00:00:00"/>
    <s v="ELEONORA MAERSK"/>
    <d v="2026-02-25T00:00:00"/>
    <s v="SYRTRANS"/>
    <s v="MAERSK"/>
    <x v="0"/>
    <s v="sí"/>
    <m/>
    <d v="2026-02-19T12:47:39"/>
    <d v="2026-02-19T13:49:53"/>
    <n v="2"/>
    <n v="5.4669097222213168"/>
    <n v="1.0372222221340053"/>
    <s v="YES"/>
  </r>
  <r>
    <s v="DAMCO SPAIN, S.L."/>
    <s v="CAAU5433358"/>
    <d v="2026-02-24T00:00:00"/>
    <s v="ELEONORA MAERSK"/>
    <d v="2026-02-25T00:00:00"/>
    <s v="SYRTRANS"/>
    <s v="MAERSK"/>
    <x v="0"/>
    <s v="sí"/>
    <m/>
    <d v="2026-02-19T12:47:39"/>
    <d v="2026-02-19T13:49:53"/>
    <n v="2"/>
    <n v="5.4669097222213168"/>
    <n v="1.0372222221340053"/>
    <s v="YES"/>
  </r>
  <r>
    <s v="DAMCO SPAIN, S.L."/>
    <s v="MRSU5817514"/>
    <d v="2026-02-24T00:00:00"/>
    <s v="ELEONORA MAERSK"/>
    <d v="2026-02-25T00:00:00"/>
    <s v="SYRTRANS"/>
    <s v="MAERSK"/>
    <x v="0"/>
    <s v="sí"/>
    <m/>
    <d v="2026-02-19T12:47:39"/>
    <d v="2026-02-19T13:49:53"/>
    <n v="2"/>
    <n v="5.4669097222213168"/>
    <n v="1.0372222221340053"/>
    <s v="YES"/>
  </r>
  <r>
    <s v="DAMCO SPAIN, S.L."/>
    <s v="CAAU9224994"/>
    <d v="2026-02-24T00:00:00"/>
    <s v="ELEONORA MAERSK"/>
    <d v="2026-02-25T00:00:00"/>
    <s v="SYRTRANS"/>
    <s v="MAERSK"/>
    <x v="0"/>
    <s v="sí"/>
    <m/>
    <d v="2026-02-19T12:47:39"/>
    <d v="2026-02-19T13:49:53"/>
    <n v="2"/>
    <n v="5.4669097222213168"/>
    <n v="1.0372222221340053"/>
    <s v="YES"/>
  </r>
  <r>
    <s v="DAMCO SPAIN, S.L."/>
    <s v="SEKU1646431"/>
    <d v="2026-02-24T00:00:00"/>
    <s v="ELEONORA MAERSK"/>
    <d v="2026-02-25T00:00:00"/>
    <s v="SYRTRANS"/>
    <s v="MAERSK"/>
    <x v="0"/>
    <s v="sí"/>
    <m/>
    <d v="2026-02-19T12:47:39"/>
    <d v="2026-02-19T13:49:53"/>
    <n v="2"/>
    <n v="5.4669097222213168"/>
    <n v="1.0372222221340053"/>
    <s v="YES"/>
  </r>
  <r>
    <s v="DAMCO SPAIN, S.L."/>
    <s v="MRSU9255729"/>
    <d v="2026-02-24T00:00:00"/>
    <s v="ELEONORA MAERSK"/>
    <d v="2026-02-25T00:00:00"/>
    <s v="SYRTRANS"/>
    <s v="MAERSK"/>
    <x v="0"/>
    <s v="sí"/>
    <m/>
    <d v="2026-02-19T13:11:35"/>
    <d v="2026-02-19T13:12:25"/>
    <n v="2"/>
    <n v="5.4502893518510973"/>
    <n v="1.3888888817746192E-2"/>
    <s v="YES"/>
  </r>
  <r>
    <s v="MGH LOGISTICS PVT LIMITED"/>
    <s v="MRKU0558906"/>
    <d v="2026-02-19T00:00:00"/>
    <s v="MAERSK CAMBRIDGE"/>
    <d v="2026-02-23T00:00:00"/>
    <s v="TET"/>
    <s v="MAERSK"/>
    <x v="0"/>
    <s v="sí"/>
    <m/>
    <d v="2026-02-19T13:15:07"/>
    <d v="2026-02-19T13:28:20"/>
    <n v="2"/>
    <n v="3.4478356481486117"/>
    <n v="0.22027777775656432"/>
    <s v="YES"/>
  </r>
  <r>
    <s v="SCAN GLOBAL LOGISTICS SPAIN SLU"/>
    <s v="MRSU0486769"/>
    <d v="2026-02-19T00:00:00"/>
    <s v="MAERSK CAMBRIDGE"/>
    <d v="2026-02-23T00:00:00"/>
    <s v="TET"/>
    <s v="MAERSK"/>
    <x v="0"/>
    <s v="sí"/>
    <m/>
    <d v="2026-02-19T13:15:07"/>
    <d v="2026-02-19T13:27:50"/>
    <n v="2"/>
    <n v="3.4478356481486117"/>
    <n v="0.21194444439606741"/>
    <s v="YES"/>
  </r>
  <r>
    <s v="ORIGIN SOLUTIONS LTD."/>
    <s v="MRKU2130389"/>
    <d v="2026-02-19T00:00:00"/>
    <s v="MAERSK CAMBRIDGE"/>
    <d v="2026-02-23T00:00:00"/>
    <s v="TET"/>
    <s v="MAERSK"/>
    <x v="0"/>
    <s v="sí"/>
    <m/>
    <d v="2026-02-19T13:15:07"/>
    <d v="2026-02-19T13:25:30"/>
    <n v="2"/>
    <n v="3.4478356481486117"/>
    <n v="0.17305555549683049"/>
    <s v="YES"/>
  </r>
  <r>
    <s v="SCAN GLOBAL LOGISTICS SPAIN SLU"/>
    <s v="MRSU8349021"/>
    <d v="2026-02-19T00:00:00"/>
    <s v="MAERSK CAMBRIDGE"/>
    <d v="2026-02-23T00:00:00"/>
    <s v="TET"/>
    <s v="MAERSK"/>
    <x v="0"/>
    <s v="sí"/>
    <m/>
    <d v="2026-02-19T13:15:07"/>
    <d v="2026-02-19T13:24:17"/>
    <n v="2"/>
    <n v="3.4478356481486117"/>
    <n v="0.15277777786832303"/>
    <s v="YES"/>
  </r>
  <r>
    <s v="ORIGIN SOLUTIONS LTD."/>
    <s v="BEAU5104197"/>
    <d v="2026-02-19T00:00:00"/>
    <s v="MAERSK CAMBRIDGE"/>
    <d v="2026-02-23T00:00:00"/>
    <s v="TET"/>
    <s v="MAERSK"/>
    <x v="0"/>
    <s v="sí"/>
    <m/>
    <d v="2026-02-19T13:15:07"/>
    <d v="2026-02-19T13:25:30"/>
    <n v="2"/>
    <n v="3.4478356481486117"/>
    <n v="0.17305555549683049"/>
    <s v="YES"/>
  </r>
  <r>
    <s v="SCAN GLOBAL LOGISTICS SPAIN SLU"/>
    <s v="MRKU3602319"/>
    <d v="2026-02-19T00:00:00"/>
    <s v="MAERSK CAMBRIDGE"/>
    <d v="2026-02-23T00:00:00"/>
    <s v="TET"/>
    <s v="MAERSK"/>
    <x v="0"/>
    <s v="sí"/>
    <m/>
    <d v="2026-02-19T13:15:07"/>
    <d v="2026-02-19T13:24:19"/>
    <n v="2"/>
    <n v="3.4478356481486117"/>
    <n v="0.15333333337912336"/>
    <s v="YES"/>
  </r>
  <r>
    <s v="SCAN GLOBAL LOGISTICS SPAIN SLU"/>
    <s v="MRSU6846707"/>
    <d v="2026-02-19T00:00:00"/>
    <s v="MAERSK CAMBRIDGE"/>
    <d v="2026-02-23T00:00:00"/>
    <s v="TET"/>
    <s v="MAERSK"/>
    <x v="0"/>
    <s v="sí"/>
    <m/>
    <d v="2026-02-19T13:15:07"/>
    <d v="2026-02-19T13:24:19"/>
    <n v="2"/>
    <n v="3.4478356481486117"/>
    <n v="0.15333333337912336"/>
    <s v="YES"/>
  </r>
  <r>
    <s v="SCAN GLOBAL LOGISTICS SPAIN SLU"/>
    <s v="TCKU6157554"/>
    <d v="2026-02-19T00:00:00"/>
    <s v="MAERSK CAMBRIDGE"/>
    <d v="2026-02-23T00:00:00"/>
    <s v="TET"/>
    <s v="MAERSK"/>
    <x v="0"/>
    <s v="sí"/>
    <m/>
    <d v="2026-02-19T13:15:07"/>
    <d v="2026-02-19T13:24:19"/>
    <n v="2"/>
    <n v="3.4478356481486117"/>
    <n v="0.15333333337912336"/>
    <s v="YES"/>
  </r>
  <r>
    <s v="SCAN GLOBAL LOGISTICS SPAIN SLU"/>
    <s v="TCLU4893105"/>
    <d v="2026-02-19T00:00:00"/>
    <s v="MAERSK CAMBRIDGE"/>
    <d v="2026-02-23T00:00:00"/>
    <s v="TET"/>
    <s v="MAERSK"/>
    <x v="0"/>
    <s v="sí"/>
    <m/>
    <d v="2026-02-19T13:15:07"/>
    <d v="2026-02-19T13:24:19"/>
    <n v="2"/>
    <n v="3.4478356481486117"/>
    <n v="0.15333333337912336"/>
    <s v="YES"/>
  </r>
  <r>
    <s v="SCAN GLOBAL LOGISTICS SPAIN SLU"/>
    <s v="SEKU4467492"/>
    <d v="2026-02-19T00:00:00"/>
    <s v="MAERSK CAMBRIDGE"/>
    <d v="2026-02-23T00:00:00"/>
    <s v="TET"/>
    <s v="MAERSK"/>
    <x v="0"/>
    <s v="sí"/>
    <m/>
    <d v="2026-02-19T13:15:07"/>
    <d v="2026-02-19T13:24:19"/>
    <n v="2"/>
    <n v="3.4478356481486117"/>
    <n v="0.15333333337912336"/>
    <s v="YES"/>
  </r>
  <r>
    <s v="ORIGIN SOLUTIONS LTD."/>
    <s v="HASU4510884"/>
    <d v="2026-02-19T00:00:00"/>
    <s v="MAERSK CAMBRIDGE"/>
    <d v="2026-02-23T00:00:00"/>
    <s v="TET"/>
    <s v="MAERSK"/>
    <x v="0"/>
    <s v="sí"/>
    <m/>
    <d v="2026-02-19T13:15:07"/>
    <d v="2026-02-19T13:26:35"/>
    <n v="2"/>
    <n v="3.4478356481486117"/>
    <n v="0.19111111108213663"/>
    <s v="YES"/>
  </r>
  <r>
    <s v="ORIGIN SOLUTIONS LTD."/>
    <s v="HASU5067718"/>
    <d v="2026-02-19T00:00:00"/>
    <s v="MAERSK CAMBRIDGE"/>
    <d v="2026-02-23T00:00:00"/>
    <s v="TET"/>
    <s v="MAERSK"/>
    <x v="0"/>
    <s v="sí"/>
    <m/>
    <d v="2026-02-19T13:15:07"/>
    <d v="2026-02-19T13:27:20"/>
    <n v="2"/>
    <n v="3.4478356481486117"/>
    <n v="0.2036111110355705"/>
    <s v="YES"/>
  </r>
  <r>
    <s v="SCAN GLOBAL LOGISTICS SPAIN SLU"/>
    <s v="MRKU4585793"/>
    <d v="2026-02-19T00:00:00"/>
    <s v="MAERSK CAMBRIDGE"/>
    <d v="2026-02-23T00:00:00"/>
    <s v="TET"/>
    <s v="MAERSK"/>
    <x v="0"/>
    <s v="sí"/>
    <m/>
    <d v="2026-02-19T13:15:07"/>
    <d v="2026-02-19T13:24:19"/>
    <n v="2"/>
    <n v="3.4478356481486117"/>
    <n v="0.15333333337912336"/>
    <s v="YES"/>
  </r>
  <r>
    <s v="SCAN GLOBAL LOGISTICS SPAIN SLU"/>
    <s v="CAAU7643796"/>
    <d v="2026-02-19T00:00:00"/>
    <s v="MAERSK CAMBRIDGE"/>
    <d v="2026-02-23T00:00:00"/>
    <s v="TET"/>
    <s v="MAERSK"/>
    <x v="0"/>
    <s v="sí"/>
    <m/>
    <d v="2026-02-19T13:15:07"/>
    <d v="2026-02-19T13:24:19"/>
    <n v="2"/>
    <n v="3.4478356481486117"/>
    <n v="0.15333333337912336"/>
    <s v="YES"/>
  </r>
  <r>
    <s v="ORIGIN SOLUTIONS LTD."/>
    <s v="MRKU3610994"/>
    <d v="2026-02-19T00:00:00"/>
    <s v="MAERSK CAMBRIDGE"/>
    <d v="2026-02-23T00:00:00"/>
    <s v="TET"/>
    <s v="MAERSK"/>
    <x v="0"/>
    <s v="sí"/>
    <m/>
    <d v="2026-02-19T13:15:07"/>
    <d v="2026-02-19T13:26:35"/>
    <n v="2"/>
    <n v="3.4478356481486117"/>
    <n v="0.19111111108213663"/>
    <s v="YES"/>
  </r>
  <r>
    <s v="ORIGIN SOLUTIONS LTD."/>
    <s v="MRSU6194804"/>
    <d v="2026-02-19T00:00:00"/>
    <s v="MAERSK CAMBRIDGE"/>
    <d v="2026-02-23T00:00:00"/>
    <s v="TET"/>
    <s v="MAERSK"/>
    <x v="0"/>
    <s v="sí"/>
    <m/>
    <d v="2026-02-19T13:15:07"/>
    <d v="2026-02-19T13:27:20"/>
    <n v="2"/>
    <n v="3.4478356481486117"/>
    <n v="0.2036111110355705"/>
    <s v="YES"/>
  </r>
  <r>
    <s v="DAMCO SPAIN, S.L."/>
    <s v="MRKU0219570"/>
    <d v="2026-02-24T00:00:00"/>
    <s v="ELEONORA MAERSK"/>
    <d v="2026-02-25T00:00:00"/>
    <s v="SYRTRANS"/>
    <s v="MAERSK"/>
    <x v="0"/>
    <s v="sí"/>
    <m/>
    <d v="2026-02-19T15:41:04"/>
    <d v="2026-02-19T17:02:08"/>
    <n v="2"/>
    <n v="5.3464814814797137"/>
    <n v="1.3511111110565253"/>
    <s v="YES"/>
  </r>
  <r>
    <s v="DAMCO SPAIN, S.L."/>
    <s v="TTNU1249315"/>
    <d v="2026-02-24T00:00:00"/>
    <s v="ELEONORA MAERSK"/>
    <d v="2026-02-25T00:00:00"/>
    <s v="SYRTRANS"/>
    <s v="MAERSK"/>
    <x v="0"/>
    <s v="sí"/>
    <m/>
    <d v="2026-02-19T15:41:35"/>
    <d v="2026-02-19T17:02:08"/>
    <n v="2"/>
    <n v="5.346122685186856"/>
    <n v="1.3425000000279397"/>
    <s v="YES"/>
  </r>
  <r>
    <s v="DAMCO SPAIN, S.L."/>
    <s v="TCNU1826137"/>
    <d v="2026-02-25T00:00:00"/>
    <s v="ANGELICA MAERSK"/>
    <d v="2026-02-26T00:00:00"/>
    <s v="ARGO"/>
    <s v="MAERSK"/>
    <x v="0"/>
    <s v="sí"/>
    <m/>
    <d v="2026-02-19T17:03:02"/>
    <d v="2026-02-20T15:46:52"/>
    <n v="2"/>
    <n v="6.2895601851851097"/>
    <n v="22.730555555492174"/>
    <s v="YES"/>
  </r>
  <r>
    <s v="DAMCO SPAIN, S.L."/>
    <s v="MRKU2085232"/>
    <d v="2026-02-25T00:00:00"/>
    <s v="ANGELICA MAERSK"/>
    <d v="2026-02-26T00:00:00"/>
    <s v="ARGO"/>
    <s v="MAERSK"/>
    <x v="0"/>
    <s v="sí"/>
    <m/>
    <d v="2026-02-19T17:03:02"/>
    <d v="2026-02-20T15:46:52"/>
    <n v="2"/>
    <n v="6.2895601851851097"/>
    <n v="22.730555555492174"/>
    <s v="YES"/>
  </r>
  <r>
    <s v="DAMCO SPAIN, S.L."/>
    <s v="SUDU8670760"/>
    <d v="2026-02-25T00:00:00"/>
    <s v="ANGELICA MAERSK"/>
    <d v="2026-02-26T00:00:00"/>
    <s v="ARGO"/>
    <s v="MAERSK"/>
    <x v="0"/>
    <s v="sí"/>
    <m/>
    <d v="2026-02-19T17:03:02"/>
    <d v="2026-02-20T15:46:52"/>
    <n v="2"/>
    <n v="6.2895601851851097"/>
    <n v="22.730555555492174"/>
    <s v="YES"/>
  </r>
  <r>
    <s v="DAMCO SPAIN, S.L."/>
    <s v="TLLU5264738"/>
    <d v="2026-02-25T00:00:00"/>
    <s v="ANGELICA MAERSK"/>
    <d v="2026-02-26T00:00:00"/>
    <s v="ARGO"/>
    <s v="MAERSK"/>
    <x v="0"/>
    <s v="sí"/>
    <m/>
    <d v="2026-02-19T17:03:02"/>
    <d v="2026-02-20T15:46:52"/>
    <n v="2"/>
    <n v="6.2895601851851097"/>
    <n v="22.730555555492174"/>
    <s v="YES"/>
  </r>
  <r>
    <s v="DAMCO SPAIN, S.L."/>
    <s v="ICBU4506967"/>
    <d v="2026-02-20T00:00:00"/>
    <s v="JOANNA BORCHARD"/>
    <d v="2026-02-23T21:00:00"/>
    <s v="SYRTRANS"/>
    <s v="BORCHARD"/>
    <x v="1"/>
    <s v="sí"/>
    <m/>
    <d v="2026-02-20T09:02:08"/>
    <d v="2026-02-20T09:04:06"/>
    <n v="2"/>
    <n v="3.4985185185214505"/>
    <n v="3.2777777931187302E-2"/>
    <s v="YES"/>
  </r>
  <r>
    <s v="DAMCO SPAIN, S.L."/>
    <s v="ICBU4506817"/>
    <d v="2026-02-20T00:00:00"/>
    <s v="JOANNA BORCHARD"/>
    <d v="2026-02-21T00:00:00"/>
    <s v="SYRTRANS"/>
    <s v="BORCHARD"/>
    <x v="1"/>
    <s v="sí"/>
    <m/>
    <d v="2026-02-20T09:02:11"/>
    <d v="2026-02-20T09:04:08"/>
    <n v="2"/>
    <n v="0.62348379629838746"/>
    <n v="3.2500000088475645E-2"/>
    <s v="NO"/>
  </r>
  <r>
    <s v="DSV AIR&amp;SEA SAU"/>
    <s v="TGBU6687137"/>
    <d v="2026-02-24T00:00:00"/>
    <s v="ELEONORA MAERSK"/>
    <d v="2026-02-25T00:00:00"/>
    <s v="SYRTRANS"/>
    <s v="MAERSK"/>
    <x v="0"/>
    <s v="sí"/>
    <m/>
    <d v="2026-02-20T09:08:35"/>
    <d v="2026-02-20T15:46:52"/>
    <n v="2"/>
    <n v="4.6190393518554629"/>
    <n v="6.6380555555806495"/>
    <s v="YES"/>
  </r>
  <r>
    <s v="DAMCO SPAIN, S.L."/>
    <s v="UACU8573602"/>
    <d v="2026-02-23T00:00:00"/>
    <s v="MAERSK CAMBRIDGE"/>
    <d v="2026-02-25T00:00:00"/>
    <s v="TET"/>
    <s v="HAPAG"/>
    <x v="1"/>
    <s v="sí"/>
    <m/>
    <d v="2026-02-20T09:24:10"/>
    <d v="2026-02-20T09:26:10"/>
    <n v="2"/>
    <n v="4.6082175925912452"/>
    <n v="3.3333333267364651E-2"/>
    <s v="YES"/>
  </r>
  <r>
    <s v="DAMCO SPAIN, S.L."/>
    <s v="UACU8521297"/>
    <d v="2026-02-23T00:00:00"/>
    <s v="MAERSK CAMBRIDGE"/>
    <d v="2026-02-25T00:00:00"/>
    <s v="TET"/>
    <s v="HAPAG"/>
    <x v="1"/>
    <s v="sí"/>
    <m/>
    <d v="2026-02-20T09:24:10"/>
    <d v="2026-02-20T09:26:13"/>
    <n v="2"/>
    <n v="4.6082175925912452"/>
    <n v="3.416666662087664E-2"/>
    <s v="YES"/>
  </r>
  <r>
    <s v="DAMCO SPAIN, S.L."/>
    <s v="UACU8482591"/>
    <d v="2026-02-23T00:00:00"/>
    <s v="MAERSK CAMBRIDGE"/>
    <d v="2026-02-25T00:00:00"/>
    <s v="TET"/>
    <s v="HAPAG"/>
    <x v="1"/>
    <s v="sí"/>
    <m/>
    <d v="2026-02-20T09:24:10"/>
    <d v="2026-02-20T09:26:13"/>
    <n v="2"/>
    <n v="4.6082175925912452"/>
    <n v="3.416666662087664E-2"/>
    <s v="YES"/>
  </r>
  <r>
    <s v="DAMCO SPAIN, S.L."/>
    <s v="TRLU8745569"/>
    <d v="2026-02-23T00:00:00"/>
    <s v="MAERSK CAMBRIDGE"/>
    <d v="2026-02-25T00:00:00"/>
    <s v="TET"/>
    <s v="HAPAG"/>
    <x v="1"/>
    <s v="sí"/>
    <m/>
    <d v="2026-02-20T09:24:10"/>
    <d v="2026-02-20T09:26:13"/>
    <n v="2"/>
    <n v="4.6082175925912452"/>
    <n v="3.416666662087664E-2"/>
    <s v="YES"/>
  </r>
  <r>
    <s v="DAMCO SPAIN, S.L."/>
    <s v="HLBU1267167"/>
    <d v="2026-02-23T00:00:00"/>
    <s v="MAERSK CAMBRIDGE"/>
    <d v="2026-02-25T00:00:00"/>
    <s v="TET"/>
    <s v="HAPAG"/>
    <x v="1"/>
    <s v="sí"/>
    <m/>
    <d v="2026-02-20T09:24:10"/>
    <d v="2026-02-20T09:26:13"/>
    <n v="2"/>
    <n v="4.6082175925912452"/>
    <n v="3.416666662087664E-2"/>
    <s v="YES"/>
  </r>
  <r>
    <s v="ORIGIN SOLUTIONS LTD."/>
    <s v="TGHU6218189"/>
    <d v="2026-02-19T00:00:00"/>
    <s v="MAERSK CAMBRIDGE"/>
    <d v="2026-02-23T00:00:00"/>
    <s v="TET"/>
    <s v="MAERSK"/>
    <x v="0"/>
    <s v="sí"/>
    <m/>
    <d v="2026-02-20T09:30:49"/>
    <d v="2026-02-20T09:33:37"/>
    <n v="2"/>
    <n v="2.6035995370402816"/>
    <n v="4.6666666748933494E-2"/>
    <s v="YES"/>
  </r>
  <r>
    <s v="DAMCO SPAIN, S.L."/>
    <s v="CAIU5865842"/>
    <d v="2026-02-19T00:00:00"/>
    <s v="MAERSK CAMBRIDGE"/>
    <d v="2026-02-23T00:00:00"/>
    <s v="TET"/>
    <s v="MAERSK"/>
    <x v="0"/>
    <s v="sí"/>
    <m/>
    <d v="2026-02-20T09:31:14"/>
    <d v="2026-02-20T09:33:37"/>
    <n v="2"/>
    <n v="2.6033101851862739"/>
    <n v="3.9722222252748907E-2"/>
    <s v="YES"/>
  </r>
  <r>
    <s v="DAMCO SPAIN, S.L."/>
    <s v="HASU4183251"/>
    <d v="2026-02-19T00:00:00"/>
    <s v="MAERSK CAMBRIDGE"/>
    <d v="2026-02-23T00:00:00"/>
    <s v="TET"/>
    <s v="MAERSK"/>
    <x v="0"/>
    <s v="sí"/>
    <m/>
    <d v="2026-02-20T09:31:26"/>
    <d v="2026-02-20T09:33:38"/>
    <n v="2"/>
    <n v="2.6031712962940219"/>
    <n v="3.6666666681412607E-2"/>
    <s v="YES"/>
  </r>
  <r>
    <s v="SCANWELL LOGISTICS SPAIN ,S.L."/>
    <s v="MRSU9054200"/>
    <d v="2026-02-24T00:00:00"/>
    <s v="ELEONORA MAERSK"/>
    <d v="2026-02-25T00:00:00"/>
    <s v="SYRTRANS"/>
    <s v="MAERSK"/>
    <x v="0"/>
    <s v="sí"/>
    <m/>
    <d v="2026-02-20T10:31:20"/>
    <d v="2026-02-20T15:46:52"/>
    <n v="2"/>
    <n v="4.5615740740759065"/>
    <n v="5.2588888888712972"/>
    <s v="YES"/>
  </r>
  <r>
    <s v="ORIGIN SOLUTIONS LTD."/>
    <s v="MSKU0551565"/>
    <d v="2026-02-23T00:00:00"/>
    <s v="MAERSK CAMBRIDGE"/>
    <d v="2026-02-24T14:00:00"/>
    <s v="SYRTRANS"/>
    <s v="MAERSK"/>
    <x v="1"/>
    <s v="sí"/>
    <m/>
    <d v="2026-02-20T11:55:41"/>
    <d v="2026-02-22T11:55:41"/>
    <n v="2"/>
    <n v="4.0863310185231967"/>
    <n v="48"/>
    <s v="YES"/>
  </r>
  <r>
    <s v="ORIGIN SOLUTIONS LTD."/>
    <s v="MRKU5180697"/>
    <d v="2026-02-23T00:00:00"/>
    <s v="MAERSK CAMBRIDGE"/>
    <d v="2026-02-24T14:00:00"/>
    <s v="SYRTRANS"/>
    <s v="MAERSK"/>
    <x v="1"/>
    <s v="sí"/>
    <m/>
    <d v="2026-02-20T11:55:41"/>
    <d v="2026-02-22T11:55:41"/>
    <n v="2"/>
    <n v="4.0863310185231967"/>
    <n v="48"/>
    <s v="YES"/>
  </r>
  <r>
    <s v="MGH LOGISTICS PVT LIMITED"/>
    <s v="MSKU5405706"/>
    <d v="2026-02-23T00:00:00"/>
    <s v="MAERSK CAMBRIDGE"/>
    <d v="2026-02-24T17:00:00"/>
    <s v="SYRTRANS"/>
    <s v="MAERSK"/>
    <x v="1"/>
    <s v="sí"/>
    <m/>
    <d v="2026-02-20T11:55:41"/>
    <d v="2026-02-22T11:55:41"/>
    <n v="2"/>
    <n v="4.2113310185231967"/>
    <n v="48"/>
    <s v="YES"/>
  </r>
  <r>
    <s v="DAMCO SPAIN, S.L."/>
    <s v="SUDU6701516"/>
    <d v="2026-02-23T00:00:00"/>
    <s v="MAERSK CAMBRIDGE"/>
    <d v="2026-02-24T18:00:00"/>
    <s v="SYRTRANS"/>
    <s v="MAERSK"/>
    <x v="1"/>
    <s v="sí"/>
    <m/>
    <d v="2026-02-20T11:55:41"/>
    <d v="2026-02-23T09:21:03"/>
    <n v="2"/>
    <n v="4.252997685187438"/>
    <n v="69.422777777770534"/>
    <s v="NO"/>
  </r>
  <r>
    <s v="MGH LOGISTICS PVT LIMITED"/>
    <s v="CAAU5948461"/>
    <d v="2026-02-23T00:00:00"/>
    <s v="MAERSK CAMBRIDGE"/>
    <d v="2026-02-24T18:00:00"/>
    <s v="SYRTRANS"/>
    <s v="MAERSK"/>
    <x v="1"/>
    <s v="sí"/>
    <m/>
    <d v="2026-02-20T11:55:41"/>
    <d v="2026-02-22T11:55:41"/>
    <n v="2"/>
    <n v="4.252997685187438"/>
    <n v="48"/>
    <s v="YES"/>
  </r>
  <r>
    <s v="MGH LOGISTICS PVT LIMITED"/>
    <s v="MRKU3507672"/>
    <d v="2026-02-23T00:00:00"/>
    <s v="MAERSK CAMBRIDGE"/>
    <d v="2026-02-24T18:00:00"/>
    <s v="SYRTRANS"/>
    <s v="MAERSK"/>
    <x v="1"/>
    <s v="sí"/>
    <m/>
    <d v="2026-02-20T11:55:41"/>
    <d v="2026-02-22T11:55:41"/>
    <n v="2"/>
    <n v="4.252997685187438"/>
    <n v="48"/>
    <s v="YES"/>
  </r>
  <r>
    <s v="DAMCO SPAIN, S.L."/>
    <s v="TCKU6129906"/>
    <d v="2026-02-23T00:00:00"/>
    <s v="MAERSK CAMBRIDGE"/>
    <d v="2026-02-24T19:00:00"/>
    <s v="SYRTRANS"/>
    <s v="MAERSK"/>
    <x v="1"/>
    <s v="sí"/>
    <m/>
    <d v="2026-02-20T11:55:41"/>
    <d v="2026-02-23T09:21:04"/>
    <n v="2"/>
    <n v="4.2946643518516794"/>
    <n v="69.423055555613246"/>
    <s v="NO"/>
  </r>
  <r>
    <s v="MGH LOGISTICS PVT LIMITED"/>
    <s v="MRKU7715099"/>
    <d v="2026-02-23T00:00:00"/>
    <s v="MAERSK CAMBRIDGE"/>
    <d v="2026-02-24T20:00:00"/>
    <s v="SYRTRANS"/>
    <s v="MAERSK"/>
    <x v="1"/>
    <s v="sí"/>
    <m/>
    <d v="2026-02-20T11:55:41"/>
    <d v="2026-02-23T09:21:55"/>
    <n v="2"/>
    <n v="4.3363310185231967"/>
    <n v="69.437222222273704"/>
    <s v="NO"/>
  </r>
  <r>
    <s v="MGH LOGISTICS PVT LIMITED"/>
    <s v="MRSU4426243"/>
    <d v="2026-02-23T00:00:00"/>
    <s v="MAERSK CAMBRIDGE"/>
    <d v="2026-02-24T20:00:00"/>
    <s v="SYRTRANS"/>
    <s v="MAERSK"/>
    <x v="1"/>
    <s v="sí"/>
    <m/>
    <d v="2026-02-20T11:55:41"/>
    <d v="2026-02-22T11:55:41"/>
    <n v="2"/>
    <n v="4.3363310185231967"/>
    <n v="48"/>
    <s v="YES"/>
  </r>
  <r>
    <s v="SCANWELL LOGISTICS SPAIN ,S.L."/>
    <s v="MRSU3401092"/>
    <d v="2026-02-23T00:00:00"/>
    <s v="MAERSK CAMBRIDGE"/>
    <d v="2026-02-25T08:00:00"/>
    <s v="SYRTRANS"/>
    <s v="MAERSK"/>
    <x v="1"/>
    <s v="sí"/>
    <m/>
    <d v="2026-02-20T11:55:41"/>
    <d v="2026-02-22T11:55:41"/>
    <n v="2"/>
    <n v="4.8363310185231967"/>
    <n v="48"/>
    <s v="YES"/>
  </r>
  <r>
    <s v="DAMCO SPAIN, S.L."/>
    <s v="MRSU3501002"/>
    <d v="2026-02-23T00:00:00"/>
    <s v="MAERSK CAMBRIDGE"/>
    <d v="2026-02-26T08:00:00"/>
    <s v="SYRTRANS"/>
    <s v="MAERSK"/>
    <x v="1"/>
    <s v="sí"/>
    <m/>
    <d v="2026-02-20T11:55:41"/>
    <d v="2026-02-22T11:55:41"/>
    <n v="2"/>
    <n v="5.8363310185231967"/>
    <n v="48"/>
    <s v="YES"/>
  </r>
  <r>
    <s v="DAMCO SPAIN, S.L."/>
    <s v="TEMU6665992"/>
    <d v="2026-02-23T00:00:00"/>
    <s v="MAERSK CAMBRIDGE"/>
    <d v="2026-02-26T08:00:00"/>
    <s v="SYRTRANS"/>
    <s v="MAERSK"/>
    <x v="1"/>
    <s v="sí"/>
    <m/>
    <d v="2026-02-20T11:55:41"/>
    <d v="2026-02-22T11:55:41"/>
    <n v="2"/>
    <n v="5.8363310185231967"/>
    <n v="48"/>
    <s v="YES"/>
  </r>
  <r>
    <s v="DAMCO SPAIN, S.L."/>
    <s v="SUDU6742412"/>
    <d v="2026-02-23T00:00:00"/>
    <s v="MAERSK CAMBRIDGE"/>
    <d v="2026-02-24T14:00:00"/>
    <s v="TET"/>
    <s v="MAERSK"/>
    <x v="1"/>
    <s v="sí"/>
    <m/>
    <d v="2026-02-20T12:17:20"/>
    <d v="2026-02-22T12:17:20"/>
    <n v="2"/>
    <n v="4.0712962963007158"/>
    <n v="48"/>
    <s v="YES"/>
  </r>
  <r>
    <s v="DAMCO SPAIN, S.L."/>
    <s v="FFAU6706785"/>
    <d v="2026-02-23T00:00:00"/>
    <s v="MAERSK CAMBRIDGE"/>
    <d v="2026-02-24T15:00:00"/>
    <s v="TET"/>
    <s v="MAERSK"/>
    <x v="1"/>
    <s v="sí"/>
    <m/>
    <d v="2026-02-20T12:17:20"/>
    <d v="2026-02-22T12:17:20"/>
    <n v="2"/>
    <n v="4.1129629629649571"/>
    <n v="48"/>
    <s v="YES"/>
  </r>
  <r>
    <s v="DAMCO SPAIN, S.L."/>
    <s v="MRSU9007445"/>
    <d v="2026-02-23T00:00:00"/>
    <s v="MAERSK CAMBRIDGE"/>
    <d v="2026-02-24T15:00:00"/>
    <s v="TET"/>
    <s v="MAERSK"/>
    <x v="1"/>
    <s v="sí"/>
    <m/>
    <d v="2026-02-20T12:17:20"/>
    <d v="2026-02-22T12:17:20"/>
    <n v="2"/>
    <n v="4.1129629629649571"/>
    <n v="48"/>
    <s v="YES"/>
  </r>
  <r>
    <s v="DAMCO SPAIN, S.L."/>
    <s v="MRKU2975299"/>
    <d v="2026-02-23T00:00:00"/>
    <s v="MAERSK CAMBRIDGE"/>
    <d v="2026-02-24T15:00:00"/>
    <s v="TET"/>
    <s v="MAERSK"/>
    <x v="1"/>
    <s v="sí"/>
    <m/>
    <d v="2026-02-20T12:17:20"/>
    <d v="2026-02-22T12:17:20"/>
    <n v="2"/>
    <n v="4.1129629629649571"/>
    <n v="48"/>
    <s v="YES"/>
  </r>
  <r>
    <s v="ORIGIN SOLUTIONS LTD."/>
    <s v="TCNU1126431"/>
    <d v="2026-02-23T00:00:00"/>
    <s v="MAERSK CAMBRIDGE"/>
    <d v="2026-02-24T15:00:00"/>
    <s v="TET"/>
    <s v="MAERSK"/>
    <x v="1"/>
    <s v="sí"/>
    <m/>
    <d v="2026-02-20T12:17:20"/>
    <d v="2026-02-22T12:17:20"/>
    <n v="2"/>
    <n v="4.1129629629649571"/>
    <n v="48"/>
    <s v="YES"/>
  </r>
  <r>
    <s v="DAMCO SPAIN, S.L."/>
    <s v="TLLU5877540"/>
    <d v="2026-02-23T00:00:00"/>
    <s v="MAERSK CAMBRIDGE"/>
    <d v="2026-02-24T16:00:00"/>
    <s v="TET"/>
    <s v="MAERSK"/>
    <x v="1"/>
    <s v="sí"/>
    <m/>
    <d v="2026-02-20T12:17:20"/>
    <d v="2026-02-22T12:17:20"/>
    <n v="2"/>
    <n v="4.1546296296291985"/>
    <n v="48"/>
    <s v="YES"/>
  </r>
  <r>
    <s v="SCANWELL LOGISTICS SPAIN ,S.L."/>
    <s v="MSKU4733676"/>
    <d v="2026-02-23T00:00:00"/>
    <s v="MAERSK CAMBRIDGE"/>
    <d v="2026-02-24T16:00:00"/>
    <s v="TET"/>
    <s v="MAERSK"/>
    <x v="1"/>
    <s v="sí"/>
    <m/>
    <d v="2026-02-20T12:17:20"/>
    <d v="2026-02-22T12:17:20"/>
    <n v="2"/>
    <n v="4.1546296296291985"/>
    <n v="48"/>
    <s v="YES"/>
  </r>
  <r>
    <s v="ORIGIN SOLUTIONS LTD."/>
    <s v="MSKU8597156"/>
    <d v="2026-02-23T00:00:00"/>
    <s v="MAERSK CAMBRIDGE"/>
    <d v="2026-02-25T06:00:00"/>
    <s v="TET"/>
    <s v="MAERSK"/>
    <x v="1"/>
    <s v="sí"/>
    <m/>
    <d v="2026-02-20T12:17:20"/>
    <d v="2026-02-22T12:17:20"/>
    <n v="2"/>
    <n v="4.7379629629649571"/>
    <n v="48"/>
    <s v="YES"/>
  </r>
  <r>
    <s v="DAMCO SPAIN, S.L."/>
    <s v="TCNU1812806"/>
    <d v="2026-02-23T00:00:00"/>
    <s v="MAERSK CAMBRIDGE"/>
    <d v="2026-02-25T06:00:00"/>
    <s v="TET"/>
    <s v="MAERSK"/>
    <x v="1"/>
    <s v="sí"/>
    <m/>
    <d v="2026-02-20T12:17:20"/>
    <d v="2026-02-23T09:21:05"/>
    <n v="2"/>
    <n v="4.7379629629649571"/>
    <n v="69.062500000116415"/>
    <s v="NO"/>
  </r>
  <r>
    <s v="ORIGIN SOLUTIONS LTD."/>
    <s v="MAEU9173133"/>
    <d v="2026-02-23T00:00:00"/>
    <s v="MAERSK CAMBRIDGE"/>
    <d v="2026-02-25T06:00:00"/>
    <s v="TET"/>
    <s v="MAERSK"/>
    <x v="1"/>
    <s v="sí"/>
    <m/>
    <d v="2026-02-20T12:17:20"/>
    <d v="2026-02-22T12:17:20"/>
    <n v="2"/>
    <n v="4.7379629629649571"/>
    <n v="48"/>
    <s v="YES"/>
  </r>
  <r>
    <s v="DAMCO SPAIN, S.L."/>
    <s v="CAAU7589313"/>
    <d v="2026-02-23T00:00:00"/>
    <s v="MAERSK CAMBRIDGE"/>
    <d v="2026-02-25T07:00:00"/>
    <s v="TET"/>
    <s v="MAERSK"/>
    <x v="1"/>
    <s v="sí"/>
    <m/>
    <d v="2026-02-20T12:17:20"/>
    <d v="2026-02-22T12:17:20"/>
    <n v="2"/>
    <n v="4.7796296296291985"/>
    <n v="48"/>
    <s v="YES"/>
  </r>
  <r>
    <s v="SCANWELL LOGISTICS SPAIN ,S.L."/>
    <s v="MAEU9168878"/>
    <d v="2026-02-23T00:00:00"/>
    <s v="MAERSK CAMBRIDGE"/>
    <d v="2026-02-25T07:00:00"/>
    <s v="TET"/>
    <s v="MAERSK"/>
    <x v="1"/>
    <s v="sí"/>
    <m/>
    <d v="2026-02-20T12:17:20"/>
    <d v="2026-02-22T12:17:20"/>
    <n v="2"/>
    <n v="4.7796296296291985"/>
    <n v="48"/>
    <s v="YES"/>
  </r>
  <r>
    <s v="ORIGIN SOLUTIONS LTD."/>
    <s v="TCLU5637812"/>
    <d v="2026-02-23T00:00:00"/>
    <s v="MAERSK CAMBRIDGE"/>
    <d v="2026-02-25T07:00:00"/>
    <s v="TET"/>
    <s v="MAERSK"/>
    <x v="1"/>
    <s v="sí"/>
    <m/>
    <d v="2026-02-20T12:17:20"/>
    <d v="2026-02-20T14:49:11"/>
    <n v="2"/>
    <n v="4.7796296296291985"/>
    <n v="2.530833333323244"/>
    <s v="YES"/>
  </r>
  <r>
    <s v="DAMCO SPAIN, S.L."/>
    <s v="MRSU5054618"/>
    <d v="2026-02-23T00:00:00"/>
    <s v="MAERSK CAMBRIDGE"/>
    <d v="2026-02-25T09:00:00"/>
    <s v="TET"/>
    <s v="MAERSK"/>
    <x v="1"/>
    <s v="sí"/>
    <m/>
    <d v="2026-02-20T12:17:20"/>
    <d v="2026-02-20T14:58:05"/>
    <n v="2"/>
    <n v="4.8629629629649571"/>
    <n v="2.6791666667559184"/>
    <s v="YES"/>
  </r>
  <r>
    <s v="DAMCO SPAIN, S.L."/>
    <s v="GCXU5706332"/>
    <d v="2026-02-23T00:00:00"/>
    <s v="MAERSK CAMBRIDGE"/>
    <d v="2026-02-25T09:00:00"/>
    <s v="TET"/>
    <s v="MAERSK"/>
    <x v="1"/>
    <s v="sí"/>
    <m/>
    <d v="2026-02-20T12:17:20"/>
    <d v="2026-02-20T14:58:05"/>
    <n v="2"/>
    <n v="4.8629629629649571"/>
    <n v="2.6791666667559184"/>
    <s v="YES"/>
  </r>
  <r>
    <s v="DAMCO SPAIN, S.L."/>
    <s v="CAAU5983293"/>
    <d v="2026-02-23T00:00:00"/>
    <s v="MAERSK CAMBRIDGE"/>
    <d v="2026-02-25T10:00:00"/>
    <s v="TET"/>
    <s v="MAERSK"/>
    <x v="1"/>
    <s v="sí"/>
    <m/>
    <d v="2026-02-20T12:17:20"/>
    <d v="2026-02-20T14:58:05"/>
    <n v="2"/>
    <n v="4.9046296296291985"/>
    <n v="2.6791666667559184"/>
    <s v="YES"/>
  </r>
  <r>
    <s v="SCANWELL LOGISTICS SPAIN ,S.L."/>
    <s v="TCKU7477070"/>
    <d v="2026-02-23T00:00:00"/>
    <s v="MAERSK CAMBRIDGE"/>
    <d v="2026-02-25T10:00:00"/>
    <s v="TET"/>
    <s v="MAERSK"/>
    <x v="1"/>
    <s v="sí"/>
    <m/>
    <d v="2026-02-20T12:17:20"/>
    <d v="2026-02-20T15:01:53"/>
    <n v="2"/>
    <n v="4.9046296296291985"/>
    <n v="2.7425000000512227"/>
    <s v="YES"/>
  </r>
  <r>
    <s v="DAMCO SPAIN, S.L."/>
    <s v="MRKU3698624"/>
    <d v="2026-02-23T00:00:00"/>
    <s v="MAERSK CAMBRIDGE"/>
    <d v="2026-02-25T11:00:00"/>
    <s v="TET"/>
    <s v="MAERSK"/>
    <x v="1"/>
    <s v="sí"/>
    <m/>
    <d v="2026-02-20T12:17:20"/>
    <d v="2026-02-20T14:58:05"/>
    <n v="2"/>
    <n v="4.9462962963007158"/>
    <n v="2.6791666667559184"/>
    <s v="YES"/>
  </r>
  <r>
    <s v="DAMCO SPAIN, S.L."/>
    <s v="MRSU8959929"/>
    <d v="2026-02-23T00:00:00"/>
    <s v="MAERSK CAMBRIDGE"/>
    <d v="2026-02-25T11:00:00"/>
    <s v="TET"/>
    <s v="MAERSK"/>
    <x v="1"/>
    <s v="sí"/>
    <m/>
    <d v="2026-02-20T12:17:20"/>
    <d v="2026-02-20T14:58:05"/>
    <n v="2"/>
    <n v="4.9462962963007158"/>
    <n v="2.6791666667559184"/>
    <s v="YES"/>
  </r>
  <r>
    <s v="ORIGIN SOLUTIONS LTD."/>
    <s v="MRKU2127560"/>
    <d v="2026-02-23T00:00:00"/>
    <s v="MAERSK CAMBRIDGE"/>
    <d v="2026-02-26T06:00:00"/>
    <s v="TET"/>
    <s v="MAERSK"/>
    <x v="1"/>
    <s v="sí"/>
    <m/>
    <d v="2026-02-20T12:17:20"/>
    <d v="2026-02-20T14:49:14"/>
    <n v="2"/>
    <n v="5.7379629629649571"/>
    <n v="2.531666666676756"/>
    <s v="YES"/>
  </r>
  <r>
    <s v="ORIGIN SOLUTIONS LTD."/>
    <s v="MSKU4760115"/>
    <d v="2026-02-23T00:00:00"/>
    <s v="MAERSK CAMBRIDGE"/>
    <d v="2026-02-26T06:00:00"/>
    <s v="TET"/>
    <s v="MAERSK"/>
    <x v="1"/>
    <s v="sí"/>
    <m/>
    <d v="2026-02-20T12:17:20"/>
    <d v="2026-02-20T14:49:14"/>
    <n v="2"/>
    <n v="5.7379629629649571"/>
    <n v="2.531666666676756"/>
    <s v="YES"/>
  </r>
  <r>
    <s v="ORIGIN SOLUTIONS LTD."/>
    <s v="TCLU1612436"/>
    <d v="2026-02-23T00:00:00"/>
    <s v="MAERSK CAMBRIDGE"/>
    <d v="2026-02-26T07:00:00"/>
    <s v="TET"/>
    <s v="MAERSK"/>
    <x v="1"/>
    <s v="sí"/>
    <m/>
    <d v="2026-02-20T12:17:20"/>
    <d v="2026-02-20T14:49:14"/>
    <n v="2"/>
    <n v="5.7796296296291985"/>
    <n v="2.531666666676756"/>
    <s v="YES"/>
  </r>
  <r>
    <s v="ORIGIN SOLUTIONS LTD."/>
    <s v="MRKU5268371"/>
    <d v="2026-02-23T00:00:00"/>
    <s v="MAERSK CAMBRIDGE"/>
    <d v="2026-02-26T09:00:00"/>
    <s v="TET"/>
    <s v="MAERSK"/>
    <x v="1"/>
    <s v="sí"/>
    <m/>
    <d v="2026-02-20T12:17:20"/>
    <d v="2026-02-20T15:36:34"/>
    <n v="2"/>
    <n v="5.8629629629649571"/>
    <n v="3.3205555555759929"/>
    <s v="YES"/>
  </r>
  <r>
    <s v="DAMCO SPAIN, S.L."/>
    <s v="TLLU5262400"/>
    <d v="2026-02-23T00:00:00"/>
    <s v="MAERSK CAMBRIDGE"/>
    <d v="2026-02-26T10:00:00"/>
    <s v="TET"/>
    <s v="MAERSK"/>
    <x v="1"/>
    <s v="sí"/>
    <m/>
    <d v="2026-02-20T12:17:20"/>
    <d v="2026-02-20T14:58:05"/>
    <n v="2"/>
    <n v="5.9046296296291985"/>
    <n v="2.6791666667559184"/>
    <s v="YES"/>
  </r>
  <r>
    <s v="SCANWELL LOGISTICS SPAIN ,S.L."/>
    <s v="MRSU6607533"/>
    <d v="2026-02-23T00:00:00"/>
    <s v="MAERSK CAMBRIDGE"/>
    <d v="2026-02-26T11:00:00"/>
    <s v="TET"/>
    <s v="MAERSK"/>
    <x v="1"/>
    <s v="sí"/>
    <m/>
    <d v="2026-02-20T12:17:20"/>
    <d v="2026-02-20T15:01:57"/>
    <n v="2"/>
    <n v="5.9462962963007158"/>
    <n v="2.7436111110728234"/>
    <s v="YES"/>
  </r>
  <r>
    <s v="ORIGIN SOLUTIONS LTD."/>
    <s v="MSKU4755361"/>
    <d v="2026-02-23T00:00:00"/>
    <s v="MAERSK CAMBRIDGE"/>
    <d v="2026-02-26T11:00:00"/>
    <s v="TET"/>
    <s v="MAERSK"/>
    <x v="1"/>
    <s v="sí"/>
    <m/>
    <d v="2026-02-20T12:17:20"/>
    <d v="2026-02-20T14:49:14"/>
    <n v="2"/>
    <n v="5.9462962963007158"/>
    <n v="2.531666666676756"/>
    <s v="YES"/>
  </r>
  <r>
    <s v="DAMCO SPAIN, S.L."/>
    <s v="MSKU1956275"/>
    <d v="2026-02-23T00:00:00"/>
    <s v="MAERSK CAMBRIDGE"/>
    <d v="2026-02-26T12:00:00"/>
    <s v="TET"/>
    <s v="MAERSK"/>
    <x v="1"/>
    <s v="sí"/>
    <m/>
    <d v="2026-02-20T12:17:20"/>
    <d v="2026-02-20T14:58:05"/>
    <n v="2"/>
    <n v="5.9879629629649571"/>
    <n v="2.6791666667559184"/>
    <s v="YES"/>
  </r>
  <r>
    <s v="ORIGIN SOLUTIONS LTD."/>
    <s v="MRKU6148771"/>
    <d v="2026-02-23T00:00:00"/>
    <s v="MAERSK CAMBRIDGE"/>
    <d v="2026-02-27T06:00:00"/>
    <s v="TET"/>
    <s v="MAERSK"/>
    <x v="1"/>
    <s v="sí"/>
    <m/>
    <d v="2026-02-20T12:17:20"/>
    <d v="2026-02-20T14:49:14"/>
    <n v="2"/>
    <n v="6.7379629629649571"/>
    <n v="2.531666666676756"/>
    <s v="YES"/>
  </r>
  <r>
    <s v="SCANWELL LOGISTICS SPAIN ,S.L."/>
    <s v="MRKU0954173"/>
    <d v="2026-02-23T00:00:00"/>
    <s v="MAERSK CAMBRIDGE"/>
    <d v="2026-02-24T14:00:00"/>
    <s v="BUTRANSA"/>
    <s v="MAERSK"/>
    <x v="1"/>
    <s v="si"/>
    <m/>
    <d v="2026-02-20T12:23:46"/>
    <d v="2026-02-20T15:01:57"/>
    <n v="2"/>
    <n v="4.0668287037042319"/>
    <n v="2.6363888887572102"/>
    <s v="YES"/>
  </r>
  <r>
    <s v="SCANWELL LOGISTICS SPAIN ,S.L."/>
    <s v="SUDU5333636"/>
    <d v="2026-02-23T00:00:00"/>
    <s v="MAERSK CAMBRIDGE"/>
    <d v="2026-02-24T14:00:00"/>
    <s v="BUTRANSA"/>
    <s v="MAERSK"/>
    <x v="1"/>
    <s v="si"/>
    <m/>
    <d v="2026-02-20T12:23:46"/>
    <d v="2026-02-20T15:01:57"/>
    <n v="2"/>
    <n v="4.0668287037042319"/>
    <n v="2.6363888887572102"/>
    <s v="YES"/>
  </r>
  <r>
    <s v="DAMCO SPAIN, S.L."/>
    <s v="TCNU2532420"/>
    <d v="2026-02-23T00:00:00"/>
    <s v="MAERSK CAMBRIDGE"/>
    <d v="2026-02-24T15:00:00"/>
    <s v="BUTRANSA"/>
    <s v="MAERSK"/>
    <x v="1"/>
    <s v="si"/>
    <m/>
    <d v="2026-02-20T12:23:46"/>
    <d v="2026-02-23T09:07:25"/>
    <n v="2"/>
    <n v="4.1084953703684732"/>
    <n v="68.727500000037253"/>
    <s v="NO"/>
  </r>
  <r>
    <s v="DAMCO SPAIN, S.L."/>
    <s v="MRSU9079553"/>
    <d v="2026-02-23T00:00:00"/>
    <s v="MAERSK CAMBRIDGE"/>
    <d v="2026-02-24T16:00:00"/>
    <s v="BUTRANSA"/>
    <s v="MAERSK"/>
    <x v="1"/>
    <s v="si"/>
    <m/>
    <d v="2026-02-20T12:23:46"/>
    <d v="2026-02-20T15:01:57"/>
    <n v="2"/>
    <n v="4.1501620370327146"/>
    <n v="2.6363888887572102"/>
    <s v="YES"/>
  </r>
  <r>
    <s v="DAMCO SPAIN, S.L."/>
    <s v="MRKU9708524"/>
    <d v="2026-02-23T00:00:00"/>
    <s v="MAERSK CAMBRIDGE"/>
    <d v="2026-02-24T17:00:00"/>
    <s v="BUTRANSA"/>
    <s v="MAERSK"/>
    <x v="1"/>
    <s v="si"/>
    <m/>
    <d v="2026-02-20T12:23:46"/>
    <d v="2026-02-20T15:01:57"/>
    <n v="2"/>
    <n v="4.1918287037042319"/>
    <n v="2.6363888887572102"/>
    <s v="YES"/>
  </r>
  <r>
    <s v="SCANWELL LOGISTICS SPAIN ,S.L."/>
    <s v="MSKU4826423"/>
    <d v="2026-02-23T00:00:00"/>
    <s v="MAERSK CAMBRIDGE"/>
    <d v="2026-02-24T18:00:00"/>
    <s v="BUTRANSA"/>
    <s v="MAERSK"/>
    <x v="1"/>
    <s v="sí"/>
    <m/>
    <d v="2026-02-20T12:23:46"/>
    <d v="2026-02-20T14:40:26"/>
    <n v="2"/>
    <n v="4.2334953703684732"/>
    <n v="2.2777777778101154"/>
    <s v="YES"/>
  </r>
  <r>
    <s v="DAMCO SPAIN, S.L."/>
    <s v="MSKU1726267"/>
    <d v="2026-02-23T00:00:00"/>
    <s v="MAERSK CAMBRIDGE"/>
    <d v="2026-02-25T10:00:00"/>
    <s v="BUTRANSA"/>
    <s v="MAERSK"/>
    <x v="1"/>
    <s v="sí"/>
    <m/>
    <d v="2026-02-20T12:23:46"/>
    <d v="2026-02-20T14:53:49"/>
    <n v="2"/>
    <n v="4.9001620370327146"/>
    <n v="2.5008333332953043"/>
    <s v="YES"/>
  </r>
  <r>
    <s v="DAMCO SPAIN, S.L."/>
    <s v="MRSU8736838"/>
    <d v="2026-02-23T00:00:00"/>
    <s v="MAERSK CAMBRIDGE"/>
    <d v="2026-02-25T11:00:00"/>
    <s v="BUTRANSA"/>
    <s v="MAERSK"/>
    <x v="1"/>
    <s v="sí"/>
    <m/>
    <d v="2026-02-20T12:23:46"/>
    <d v="2026-02-20T14:53:51"/>
    <n v="2"/>
    <n v="4.9418287037042319"/>
    <n v="2.5013888888061047"/>
    <s v="YES"/>
  </r>
  <r>
    <s v="DAMCO SPAIN, S.L."/>
    <s v="CAAU9014513"/>
    <d v="2026-02-23T00:00:00"/>
    <s v="MAERSK CAMBRIDGE"/>
    <d v="2026-02-25T11:00:00"/>
    <s v="BUTRANSA"/>
    <s v="MAERSK"/>
    <x v="1"/>
    <s v="sí"/>
    <m/>
    <d v="2026-02-20T12:23:46"/>
    <d v="2026-02-20T14:53:51"/>
    <n v="2"/>
    <n v="4.9418287037042319"/>
    <n v="2.5013888888061047"/>
    <s v="YES"/>
  </r>
  <r>
    <s v="DAMCO SPAIN, S.L."/>
    <s v="TIIU5554714"/>
    <d v="2026-02-23T00:00:00"/>
    <s v="MAERSK CAMBRIDGE"/>
    <d v="2026-02-25T12:00:00"/>
    <s v="BUTRANSA"/>
    <s v="MAERSK"/>
    <x v="1"/>
    <s v="sí"/>
    <m/>
    <d v="2026-02-20T12:23:46"/>
    <d v="2026-02-20T14:53:51"/>
    <n v="2"/>
    <n v="4.9834953703684732"/>
    <n v="2.5013888888061047"/>
    <s v="YES"/>
  </r>
  <r>
    <s v="ORIGIN SOLUTIONS LTD."/>
    <s v="CAAU7957924"/>
    <d v="2026-02-23T00:00:00"/>
    <s v="MAERSK CAMBRIDGE"/>
    <d v="2026-02-25T12:00:00"/>
    <s v="BUTRANSA"/>
    <s v="MAERSK"/>
    <x v="1"/>
    <s v="sí"/>
    <m/>
    <d v="2026-02-20T12:23:46"/>
    <d v="2026-02-20T15:36:37"/>
    <n v="2"/>
    <n v="4.9834953703684732"/>
    <n v="3.2141666666138917"/>
    <s v="YES"/>
  </r>
  <r>
    <s v="SCANWELL LOGISTICS SPAIN ,S.L."/>
    <s v="MSKU4795195"/>
    <d v="2026-02-23T00:00:00"/>
    <s v="MAERSK CAMBRIDGE"/>
    <d v="2026-02-25T15:00:00"/>
    <s v="BUTRANSA"/>
    <s v="MAERSK"/>
    <x v="1"/>
    <s v="sí"/>
    <m/>
    <d v="2026-02-20T12:23:46"/>
    <d v="2026-02-20T15:01:57"/>
    <n v="2"/>
    <n v="5.1084953703684732"/>
    <n v="2.6363888887572102"/>
    <s v="YES"/>
  </r>
  <r>
    <s v="SCANWELL LOGISTICS SPAIN ,S.L."/>
    <s v="GESU6567465"/>
    <d v="2026-02-23T00:00:00"/>
    <s v="MAERSK CAMBRIDGE"/>
    <d v="2026-02-26T12:00:00"/>
    <s v="BUTRANSA"/>
    <s v="MAERSK"/>
    <x v="1"/>
    <s v="sí"/>
    <m/>
    <d v="2026-02-20T12:23:46"/>
    <d v="2026-02-20T15:37:13"/>
    <n v="2"/>
    <n v="5.9834953703684732"/>
    <n v="3.2241666666814126"/>
    <s v="YES"/>
  </r>
  <r>
    <s v="SCANWELL LOGISTICS SPAIN ,S.L."/>
    <s v="UASU1040183"/>
    <d v="2026-02-23T00:00:00"/>
    <s v="MAERSK CAMBRIDGE"/>
    <d v="2026-02-25T00:00:00"/>
    <s v="BUTRANSA"/>
    <s v="HAPAG"/>
    <x v="1"/>
    <s v="sí"/>
    <m/>
    <d v="2026-02-20T12:28:41"/>
    <d v="2026-02-20T15:37:42"/>
    <n v="2"/>
    <n v="4.4800810185188311"/>
    <n v="3.1502777778077871"/>
    <s v="YES"/>
  </r>
  <r>
    <s v="SCANWELL LOGISTICS SPAIN ,S.L."/>
    <s v="MAEU9162530"/>
    <d v="2026-02-23T00:00:00"/>
    <s v="MAERSK CAMBRIDGE"/>
    <d v="2026-02-24T16:00:00"/>
    <s v="LOGISTICA MUNNE"/>
    <s v="MAERSK"/>
    <x v="1"/>
    <s v="sí"/>
    <m/>
    <d v="2026-02-20T12:31:22"/>
    <d v="2026-02-20T14:40:27"/>
    <n v="2"/>
    <n v="4.1448842592581059"/>
    <n v="2.1513888888875954"/>
    <s v="YES"/>
  </r>
  <r>
    <s v="SCANWELL LOGISTICS SPAIN ,S.L."/>
    <s v="TEMU6116884"/>
    <d v="2026-02-23T00:00:00"/>
    <s v="MAERSK CAMBRIDGE"/>
    <d v="2026-02-25T10:00:00"/>
    <s v="LOGISTICA MUNNE"/>
    <s v="MAERSK"/>
    <x v="1"/>
    <s v="sí"/>
    <m/>
    <d v="2026-02-20T12:31:22"/>
    <d v="2026-02-20T15:01:57"/>
    <n v="2"/>
    <n v="4.8948842592581059"/>
    <n v="2.5097222221666016"/>
    <s v="YES"/>
  </r>
  <r>
    <s v="DAMCO SPAIN, S.L."/>
    <s v="CAAU8636153"/>
    <d v="2026-02-23T00:00:00"/>
    <s v="MAERSK CAMBRIDGE"/>
    <d v="2026-02-25T16:00:00"/>
    <s v="LOGISTICA MUNNE"/>
    <s v="MAERSK"/>
    <x v="1"/>
    <s v="sí"/>
    <m/>
    <d v="2026-02-20T12:31:22"/>
    <d v="2026-02-20T14:51:21"/>
    <n v="2"/>
    <n v="5.1448842592581059"/>
    <n v="2.3330555555876344"/>
    <s v="YES"/>
  </r>
  <r>
    <s v="SCANWELL LOGISTICS SPAIN ,S.L."/>
    <s v="MAEU9215028"/>
    <d v="2026-02-23T00:00:00"/>
    <s v="MAERSK CAMBRIDGE"/>
    <d v="2026-02-26T11:00:00"/>
    <s v="LOGISTICA MUNNE"/>
    <s v="MAERSK"/>
    <x v="1"/>
    <s v="sí"/>
    <m/>
    <d v="2026-02-20T12:31:22"/>
    <d v="2026-02-20T15:01:57"/>
    <n v="2"/>
    <n v="5.9365509259296232"/>
    <n v="2.5097222221666016"/>
    <s v="YES"/>
  </r>
  <r>
    <s v="DAMCO SPAIN, S.L."/>
    <s v="MRSU9235912"/>
    <d v="2026-02-24T00:00:00"/>
    <s v="ELEONORA MAERSK"/>
    <d v="2026-02-25T00:00:00"/>
    <s v="TET"/>
    <s v="MAERSK"/>
    <x v="0"/>
    <s v="sí"/>
    <m/>
    <d v="2026-02-20T13:10:43"/>
    <d v="2026-02-23T08:38:55"/>
    <n v="2"/>
    <n v="4.450891203705396"/>
    <n v="67.46999999997206"/>
    <s v="NO"/>
  </r>
  <r>
    <s v="DAMCO SPAIN, S.L."/>
    <s v="MRSU9254390"/>
    <d v="2026-02-24T00:00:00"/>
    <s v="ELEONORA MAERSK"/>
    <d v="2026-02-25T00:00:00"/>
    <s v="TET"/>
    <s v="MAERSK"/>
    <x v="0"/>
    <s v="sí"/>
    <m/>
    <d v="2026-02-20T13:10:43"/>
    <d v="2026-02-23T08:38:57"/>
    <n v="2"/>
    <n v="4.450891203705396"/>
    <n v="67.470555555657484"/>
    <s v="NO"/>
  </r>
  <r>
    <s v="DAMCO SPAIN, S.L."/>
    <s v="MSKU4665144"/>
    <d v="2026-02-24T00:00:00"/>
    <s v="ELEONORA MAERSK"/>
    <d v="2026-02-25T00:00:00"/>
    <s v="TET"/>
    <s v="MAERSK"/>
    <x v="0"/>
    <s v="sí"/>
    <m/>
    <d v="2026-02-20T13:10:43"/>
    <d v="2026-02-23T08:44:06"/>
    <n v="2"/>
    <n v="4.450891203705396"/>
    <n v="67.556388888973743"/>
    <s v="NO"/>
  </r>
  <r>
    <s v="SCAN GLOBAL LOGISTICS SPAIN SLU"/>
    <s v="BEAU6376918"/>
    <d v="2026-02-24T00:00:00"/>
    <s v="ELEONORA MAERSK"/>
    <d v="2026-02-25T00:00:00"/>
    <s v="TET"/>
    <s v="MAERSK"/>
    <x v="0"/>
    <s v="sí"/>
    <m/>
    <d v="2026-02-20T13:10:43"/>
    <d v="2026-02-23T08:41:50"/>
    <n v="2"/>
    <n v="4.450891203705396"/>
    <n v="67.518611111096106"/>
    <s v="NO"/>
  </r>
  <r>
    <s v="DAMCO SPAIN, S.L."/>
    <s v="CAIU6280723"/>
    <d v="2026-02-24T00:00:00"/>
    <s v="ELEONORA MAERSK"/>
    <d v="2026-02-25T00:00:00"/>
    <s v="TET"/>
    <s v="MAERSK"/>
    <x v="0"/>
    <s v="sí"/>
    <m/>
    <d v="2026-02-20T13:10:43"/>
    <d v="2026-02-23T08:38:59"/>
    <n v="2"/>
    <n v="4.450891203705396"/>
    <n v="67.471111111168284"/>
    <s v="NO"/>
  </r>
  <r>
    <s v="DAMCO SPAIN, S.L."/>
    <s v="CAAU9240594"/>
    <d v="2026-02-24T00:00:00"/>
    <s v="ELEONORA MAERSK"/>
    <d v="2026-02-25T00:00:00"/>
    <s v="TET"/>
    <s v="MAERSK"/>
    <x v="0"/>
    <s v="sí"/>
    <m/>
    <d v="2026-02-20T13:10:43"/>
    <d v="2026-02-23T08:44:08"/>
    <n v="2"/>
    <n v="4.450891203705396"/>
    <n v="67.556944444484543"/>
    <s v="NO"/>
  </r>
  <r>
    <s v="SCAN GLOBAL LOGISTICS SPAIN SLU"/>
    <s v="MRSU6191390"/>
    <d v="2026-02-24T00:00:00"/>
    <s v="ELEONORA MAERSK"/>
    <d v="2026-02-25T00:00:00"/>
    <s v="TET"/>
    <s v="MAERSK"/>
    <x v="0"/>
    <s v="sí"/>
    <m/>
    <d v="2026-02-20T13:10:43"/>
    <d v="2026-02-23T08:41:58"/>
    <n v="2"/>
    <n v="4.450891203705396"/>
    <n v="67.520833333313931"/>
    <s v="NO"/>
  </r>
  <r>
    <s v="SCAN GLOBAL LOGISTICS SPAIN SLU"/>
    <s v="MRKU4723362"/>
    <d v="2026-02-24T00:00:00"/>
    <s v="ELEONORA MAERSK"/>
    <d v="2026-02-25T00:00:00"/>
    <s v="TET"/>
    <s v="MAERSK"/>
    <x v="0"/>
    <s v="sí"/>
    <m/>
    <d v="2026-02-20T13:10:43"/>
    <d v="2026-02-23T08:41:58"/>
    <n v="2"/>
    <n v="4.450891203705396"/>
    <n v="67.520833333313931"/>
    <s v="NO"/>
  </r>
  <r>
    <s v="SCAN GLOBAL LOGISTICS SPAIN SLU"/>
    <s v="MRSU3677917"/>
    <d v="2026-02-24T00:00:00"/>
    <s v="ELEONORA MAERSK"/>
    <d v="2026-02-25T00:00:00"/>
    <s v="TET"/>
    <s v="MAERSK"/>
    <x v="0"/>
    <s v="sí"/>
    <m/>
    <d v="2026-02-20T13:10:43"/>
    <d v="2026-02-23T08:41:58"/>
    <n v="2"/>
    <n v="4.450891203705396"/>
    <n v="67.520833333313931"/>
    <s v="NO"/>
  </r>
  <r>
    <s v="SCAN GLOBAL LOGISTICS SPAIN SLU"/>
    <s v="MRKU5786154"/>
    <d v="2026-02-24T00:00:00"/>
    <s v="ELEONORA MAERSK"/>
    <d v="2026-02-25T00:00:00"/>
    <s v="TET"/>
    <s v="MAERSK"/>
    <x v="0"/>
    <s v="sí"/>
    <m/>
    <d v="2026-02-20T13:10:43"/>
    <d v="2026-02-23T08:41:58"/>
    <n v="2"/>
    <n v="4.450891203705396"/>
    <n v="67.520833333313931"/>
    <s v="NO"/>
  </r>
  <r>
    <s v="SCAN GLOBAL LOGISTICS SPAIN SLU"/>
    <s v="CAAU9792171"/>
    <d v="2026-02-24T00:00:00"/>
    <s v="ELEONORA MAERSK"/>
    <d v="2026-02-25T00:00:00"/>
    <s v="TET"/>
    <s v="MAERSK"/>
    <x v="0"/>
    <s v="sí"/>
    <m/>
    <d v="2026-02-20T13:10:43"/>
    <d v="2026-02-23T08:41:58"/>
    <n v="2"/>
    <n v="4.450891203705396"/>
    <n v="67.520833333313931"/>
    <s v="NO"/>
  </r>
  <r>
    <s v="SCAN GLOBAL LOGISTICS SPAIN SLU"/>
    <s v="MRSU5199627"/>
    <d v="2026-02-24T00:00:00"/>
    <s v="ELEONORA MAERSK"/>
    <d v="2026-02-25T00:00:00"/>
    <s v="TET"/>
    <s v="MAERSK"/>
    <x v="0"/>
    <s v="sí"/>
    <m/>
    <d v="2026-02-20T13:10:43"/>
    <d v="2026-02-23T08:41:58"/>
    <n v="2"/>
    <n v="4.450891203705396"/>
    <n v="67.520833333313931"/>
    <s v="NO"/>
  </r>
  <r>
    <s v="DAMCO SPAIN, S.L."/>
    <s v="FANU3580758"/>
    <d v="2026-02-24T00:00:00"/>
    <s v="ELEONORA MAERSK"/>
    <d v="2026-02-25T00:00:00"/>
    <s v="TET"/>
    <s v="HAPAG"/>
    <x v="0"/>
    <s v="sí"/>
    <m/>
    <d v="2026-02-20T13:10:43"/>
    <d v="2026-02-23T08:46:49"/>
    <n v="2"/>
    <n v="4.450891203705396"/>
    <n v="67.601666666683741"/>
    <s v="NO"/>
  </r>
  <r>
    <s v="DAMCO SPAIN, S.L."/>
    <s v="HLBU1401342"/>
    <d v="2026-02-24T00:00:00"/>
    <s v="ELEONORA MAERSK"/>
    <d v="2026-02-25T00:00:00"/>
    <s v="TET"/>
    <s v="HAPAG"/>
    <x v="0"/>
    <s v="sí"/>
    <m/>
    <d v="2026-02-20T13:10:43"/>
    <d v="2026-02-23T08:47:26"/>
    <n v="2"/>
    <n v="4.450891203705396"/>
    <n v="67.61194444441935"/>
    <s v="NO"/>
  </r>
  <r>
    <s v="GV SEA FREIGHT, S.A.U"/>
    <s v="MRSU5669989"/>
    <d v="2026-02-24T00:00:00"/>
    <s v="ELEONORA MAERSK"/>
    <d v="2026-02-25T00:00:00"/>
    <s v="TET"/>
    <s v="MAERSK"/>
    <x v="0"/>
    <s v="sí"/>
    <m/>
    <d v="2026-02-20T13:10:43"/>
    <d v="2026-02-23T08:45:14"/>
    <n v="2"/>
    <n v="4.450891203705396"/>
    <n v="67.575277777737938"/>
    <s v="NO"/>
  </r>
  <r>
    <s v="GV SEA FREIGHT, S.A.U"/>
    <s v="MRSU7017721"/>
    <d v="2026-02-24T00:00:00"/>
    <s v="ELEONORA MAERSK"/>
    <d v="2026-02-25T00:00:00"/>
    <s v="TET"/>
    <s v="MAERSK"/>
    <x v="0"/>
    <s v="sí"/>
    <m/>
    <d v="2026-02-20T13:10:43"/>
    <d v="2026-02-23T08:45:16"/>
    <n v="2"/>
    <n v="4.450891203705396"/>
    <n v="67.575833333423361"/>
    <s v="NO"/>
  </r>
  <r>
    <s v="GV SEA FREIGHT, S.A.U"/>
    <s v="CAAU8495780"/>
    <d v="2026-02-24T00:00:00"/>
    <s v="ELEONORA MAERSK"/>
    <d v="2026-02-25T00:00:00"/>
    <s v="TET"/>
    <s v="MAERSK"/>
    <x v="0"/>
    <s v="sí"/>
    <m/>
    <d v="2026-02-20T13:10:43"/>
    <d v="2026-02-23T17:01:05"/>
    <n v="2"/>
    <n v="4.450891203705396"/>
    <n v="75.839444444398396"/>
    <s v="NO"/>
  </r>
  <r>
    <s v="GV SEA FREIGHT, S.A.U"/>
    <s v="CAJU5236490"/>
    <d v="2026-02-24T00:00:00"/>
    <s v="ELEONORA MAERSK"/>
    <d v="2026-02-25T00:00:00"/>
    <s v="TET"/>
    <s v="MAERSK"/>
    <x v="0"/>
    <s v="sí"/>
    <m/>
    <d v="2026-02-20T13:10:43"/>
    <d v="2026-02-23T17:01:07"/>
    <n v="2"/>
    <n v="4.450891203705396"/>
    <n v="75.840000000083819"/>
    <s v="NO"/>
  </r>
  <r>
    <s v="GV SEA FREIGHT, S.A.U"/>
    <s v="FFAU6107935"/>
    <d v="2026-02-24T00:00:00"/>
    <s v="ELEONORA MAERSK"/>
    <d v="2026-02-25T00:00:00"/>
    <s v="TET"/>
    <s v="MAERSK"/>
    <x v="0"/>
    <s v="sí"/>
    <m/>
    <d v="2026-02-20T13:10:43"/>
    <d v="2026-02-23T17:01:07"/>
    <n v="2"/>
    <n v="4.450891203705396"/>
    <n v="75.840000000083819"/>
    <s v="NO"/>
  </r>
  <r>
    <s v="GV SEA FREIGHT, S.A.U"/>
    <s v="GAOU7469053"/>
    <d v="2026-02-24T00:00:00"/>
    <s v="ELEONORA MAERSK"/>
    <d v="2026-02-25T00:00:00"/>
    <s v="TET"/>
    <s v="MAERSK"/>
    <x v="0"/>
    <s v="sí"/>
    <m/>
    <d v="2026-02-20T13:10:43"/>
    <d v="2026-02-23T17:01:07"/>
    <n v="2"/>
    <n v="4.450891203705396"/>
    <n v="75.840000000083819"/>
    <s v="NO"/>
  </r>
  <r>
    <s v="GV SEA FREIGHT, S.A.U"/>
    <s v="MRKU9820597"/>
    <d v="2026-02-24T00:00:00"/>
    <s v="ELEONORA MAERSK"/>
    <d v="2026-02-25T00:00:00"/>
    <s v="TET"/>
    <s v="MAERSK"/>
    <x v="0"/>
    <s v="sí"/>
    <m/>
    <d v="2026-02-20T13:10:43"/>
    <d v="2026-02-23T08:45:17"/>
    <n v="2"/>
    <n v="4.450891203705396"/>
    <n v="67.57611111109145"/>
    <s v="NO"/>
  </r>
  <r>
    <s v="GV SEA FREIGHT, S.A.U"/>
    <s v="TCKU1245565"/>
    <d v="2026-02-24T00:00:00"/>
    <s v="ELEONORA MAERSK"/>
    <d v="2026-02-25T00:00:00"/>
    <s v="TET"/>
    <s v="MAERSK"/>
    <x v="0"/>
    <s v="sí"/>
    <m/>
    <d v="2026-02-20T13:10:43"/>
    <d v="2026-02-23T08:51:31"/>
    <n v="2"/>
    <n v="4.450891203705396"/>
    <n v="67.679999999993015"/>
    <s v="NO"/>
  </r>
  <r>
    <s v="GV SEA FREIGHT, S.A.U"/>
    <s v="FFAU6682404"/>
    <d v="2026-02-24T00:00:00"/>
    <s v="ELEONORA MAERSK"/>
    <d v="2026-02-25T00:00:00"/>
    <s v="TET"/>
    <s v="MAERSK"/>
    <x v="0"/>
    <s v="sí"/>
    <m/>
    <d v="2026-02-20T13:10:43"/>
    <d v="2026-02-23T17:01:07"/>
    <n v="2"/>
    <n v="4.450891203705396"/>
    <n v="75.840000000083819"/>
    <s v="NO"/>
  </r>
  <r>
    <s v="GV SEA FREIGHT, S.A.U"/>
    <s v="FFAU7204056"/>
    <d v="2026-02-24T00:00:00"/>
    <s v="ELEONORA MAERSK"/>
    <d v="2026-02-25T00:00:00"/>
    <s v="TET"/>
    <s v="MAERSK"/>
    <x v="0"/>
    <s v="sí"/>
    <m/>
    <d v="2026-02-20T13:10:43"/>
    <d v="2026-02-23T17:01:07"/>
    <n v="2"/>
    <n v="4.450891203705396"/>
    <n v="75.840000000083819"/>
    <s v="NO"/>
  </r>
  <r>
    <s v="DAMCO SPAIN, S.L."/>
    <s v="MSKU4703331"/>
    <d v="2026-02-24T00:00:00"/>
    <s v="ELEONORA MAERSK"/>
    <d v="2026-02-25T00:00:00"/>
    <s v="TET"/>
    <s v="MAERSK"/>
    <x v="0"/>
    <s v="sí"/>
    <m/>
    <d v="2026-02-20T13:10:43"/>
    <d v="2026-02-23T08:44:09"/>
    <n v="2"/>
    <n v="4.450891203705396"/>
    <n v="67.557222222327255"/>
    <s v="NO"/>
  </r>
  <r>
    <s v="DAMCO SPAIN, S.L."/>
    <s v="HAMU2345963"/>
    <d v="2026-02-24T00:00:00"/>
    <s v="ELEONORA MAERSK"/>
    <d v="2026-02-25T00:00:00"/>
    <s v="TET"/>
    <s v="HAPAG"/>
    <x v="0"/>
    <s v="sí"/>
    <m/>
    <d v="2026-02-20T13:10:43"/>
    <d v="2026-02-23T08:48:01"/>
    <n v="2"/>
    <n v="4.450891203705396"/>
    <n v="67.62166666664416"/>
    <s v="NO"/>
  </r>
  <r>
    <s v="DAMCO SPAIN, S.L."/>
    <s v="MSKU4623684"/>
    <d v="2026-02-24T00:00:00"/>
    <s v="ELEONORA MAERSK"/>
    <d v="2026-02-25T00:00:00"/>
    <s v="TET"/>
    <s v="MAERSK"/>
    <x v="0"/>
    <s v="sí"/>
    <m/>
    <d v="2026-02-20T13:10:43"/>
    <d v="2026-02-23T08:44:10"/>
    <n v="2"/>
    <n v="4.450891203705396"/>
    <n v="67.557499999995343"/>
    <s v="NO"/>
  </r>
  <r>
    <s v="DAMCO SPAIN, S.L."/>
    <s v="FFAU7103678"/>
    <d v="2026-02-24T00:00:00"/>
    <s v="ELEONORA MAERSK"/>
    <d v="2026-02-25T00:00:00"/>
    <s v="TET"/>
    <s v="MAERSK"/>
    <x v="0"/>
    <s v="sí"/>
    <m/>
    <d v="2026-02-20T13:10:43"/>
    <d v="2026-02-23T08:49:38"/>
    <n v="2"/>
    <n v="4.450891203705396"/>
    <n v="67.648611111100763"/>
    <s v="NO"/>
  </r>
  <r>
    <s v="DAMCO SPAIN, S.L."/>
    <s v="MRSU3213351"/>
    <d v="2026-02-24T00:00:00"/>
    <s v="ELEONORA MAERSK"/>
    <d v="2026-02-25T00:00:00"/>
    <s v="TET"/>
    <s v="MAERSK"/>
    <x v="0"/>
    <s v="sí"/>
    <m/>
    <d v="2026-02-20T13:10:43"/>
    <d v="2026-02-23T08:49:39"/>
    <n v="2"/>
    <n v="4.450891203705396"/>
    <n v="67.648888888943475"/>
    <s v="NO"/>
  </r>
  <r>
    <s v="SCAN GLOBAL LOGISTICS SPAIN SLU"/>
    <s v="TCLU5449604"/>
    <d v="2026-02-24T00:00:00"/>
    <s v="ELEONORA MAERSK"/>
    <d v="2026-02-25T00:00:00"/>
    <s v="TET"/>
    <s v="MAERSK"/>
    <x v="0"/>
    <s v="sí"/>
    <m/>
    <d v="2026-02-20T13:10:43"/>
    <d v="2026-02-23T08:41:58"/>
    <n v="2"/>
    <n v="4.450891203705396"/>
    <n v="67.520833333313931"/>
    <s v="NO"/>
  </r>
  <r>
    <s v="SCAN GLOBAL LOGISTICS SPAIN SLU"/>
    <s v="MRKU2749938"/>
    <d v="2026-02-24T00:00:00"/>
    <s v="ELEONORA MAERSK"/>
    <d v="2026-02-25T00:00:00"/>
    <s v="TET"/>
    <s v="MAERSK"/>
    <x v="0"/>
    <s v="sí"/>
    <m/>
    <d v="2026-02-20T13:10:43"/>
    <d v="2026-02-23T17:05:27"/>
    <n v="2"/>
    <n v="4.450891203705396"/>
    <n v="75.912222222250421"/>
    <s v="NO"/>
  </r>
  <r>
    <s v="SCAN GLOBAL LOGISTICS SPAIN SLU"/>
    <s v="MRKU3228050"/>
    <d v="2026-02-24T00:00:00"/>
    <s v="ELEONORA MAERSK"/>
    <d v="2026-02-25T00:00:00"/>
    <s v="TET"/>
    <s v="MAERSK"/>
    <x v="0"/>
    <s v="sí"/>
    <m/>
    <d v="2026-02-20T13:10:43"/>
    <d v="2026-02-23T17:05:29"/>
    <n v="2"/>
    <n v="4.450891203705396"/>
    <n v="75.912777777761221"/>
    <s v="NO"/>
  </r>
  <r>
    <s v="SCAN GLOBAL LOGISTICS SPAIN SLU"/>
    <s v="TCKU6983237"/>
    <d v="2026-02-24T00:00:00"/>
    <s v="ELEONORA MAERSK"/>
    <d v="2026-02-25T00:00:00"/>
    <s v="TET"/>
    <s v="MAERSK"/>
    <x v="0"/>
    <s v="sí"/>
    <m/>
    <d v="2026-02-20T13:10:43"/>
    <d v="2026-02-23T08:41:58"/>
    <n v="2"/>
    <n v="4.450891203705396"/>
    <n v="67.520833333313931"/>
    <s v="NO"/>
  </r>
  <r>
    <s v="SCAN GLOBAL LOGISTICS SPAIN SLU"/>
    <s v="MRSU7974488"/>
    <d v="2026-02-24T00:00:00"/>
    <s v="ELEONORA MAERSK"/>
    <d v="2026-02-25T00:00:00"/>
    <s v="TET"/>
    <s v="MAERSK"/>
    <x v="0"/>
    <s v="sí"/>
    <m/>
    <d v="2026-02-20T13:10:43"/>
    <d v="2026-02-23T08:41:58"/>
    <n v="2"/>
    <n v="4.450891203705396"/>
    <n v="67.520833333313931"/>
    <s v="NO"/>
  </r>
  <r>
    <s v="SCAN GLOBAL LOGISTICS SPAIN SLU"/>
    <s v="MRSU6867084"/>
    <d v="2026-02-24T00:00:00"/>
    <s v="ELEONORA MAERSK"/>
    <d v="2026-02-25T00:00:00"/>
    <s v="TET"/>
    <s v="MAERSK"/>
    <x v="0"/>
    <s v="sí"/>
    <m/>
    <d v="2026-02-20T13:10:43"/>
    <d v="2026-02-23T08:41:58"/>
    <n v="2"/>
    <n v="4.450891203705396"/>
    <n v="67.520833333313931"/>
    <s v="NO"/>
  </r>
  <r>
    <s v="SCAN GLOBAL LOGISTICS SPAIN SLU"/>
    <s v="MRKU3395654"/>
    <d v="2026-02-24T00:00:00"/>
    <s v="ELEONORA MAERSK"/>
    <d v="2026-02-25T00:00:00"/>
    <s v="TET"/>
    <s v="MAERSK"/>
    <x v="0"/>
    <s v="sí"/>
    <m/>
    <d v="2026-02-20T13:10:43"/>
    <d v="2026-02-23T17:05:29"/>
    <n v="2"/>
    <n v="4.450891203705396"/>
    <n v="75.912777777761221"/>
    <s v="NO"/>
  </r>
  <r>
    <s v="DAMCO SPAIN, S.L."/>
    <s v="SEKU6070539"/>
    <d v="2026-02-24T00:00:00"/>
    <s v="ELEONORA MAERSK"/>
    <d v="2026-02-25T00:00:00"/>
    <s v="TET"/>
    <s v="HAPAG"/>
    <x v="0"/>
    <s v="sí"/>
    <m/>
    <d v="2026-02-20T13:10:43"/>
    <d v="2026-02-23T17:21:00"/>
    <n v="2"/>
    <n v="4.450891203705396"/>
    <n v="76.171388888906222"/>
    <s v="NO"/>
  </r>
  <r>
    <s v="SCAN GLOBAL LOGISTICS SPAIN SLU"/>
    <s v="MRKU5845642"/>
    <d v="2026-02-24T00:00:00"/>
    <s v="ELEONORA MAERSK"/>
    <d v="2026-02-25T00:00:00"/>
    <s v="TET"/>
    <s v="MAERSK"/>
    <x v="0"/>
    <s v="sí"/>
    <m/>
    <d v="2026-02-20T13:10:43"/>
    <d v="2026-02-23T17:05:29"/>
    <n v="2"/>
    <n v="4.450891203705396"/>
    <n v="75.912777777761221"/>
    <s v="NO"/>
  </r>
  <r>
    <s v="SCAN GLOBAL LOGISTICS SPAIN SLU"/>
    <s v="MRSU3647445"/>
    <d v="2026-02-24T00:00:00"/>
    <s v="ELEONORA MAERSK"/>
    <d v="2026-02-25T00:00:00"/>
    <s v="TET"/>
    <s v="MAERSK"/>
    <x v="0"/>
    <s v="sí"/>
    <m/>
    <d v="2026-02-20T13:10:43"/>
    <d v="2026-02-23T17:05:29"/>
    <n v="2"/>
    <n v="4.450891203705396"/>
    <n v="75.912777777761221"/>
    <s v="NO"/>
  </r>
  <r>
    <s v="SCAN GLOBAL LOGISTICS SPAIN SLU"/>
    <s v="MRSU3573300"/>
    <d v="2026-02-24T00:00:00"/>
    <s v="ELEONORA MAERSK"/>
    <d v="2026-02-25T00:00:00"/>
    <s v="TET"/>
    <s v="MAERSK"/>
    <x v="0"/>
    <s v="sí"/>
    <m/>
    <d v="2026-02-20T13:10:43"/>
    <d v="2026-02-23T08:41:58"/>
    <n v="2"/>
    <n v="4.450891203705396"/>
    <n v="67.520833333313931"/>
    <s v="NO"/>
  </r>
  <r>
    <s v="ORIGIN SOLUTIONS LTD."/>
    <s v="TCKU7291547"/>
    <d v="2026-02-24T00:00:00"/>
    <s v="ELEONORA MAERSK"/>
    <d v="2026-02-25T00:00:00"/>
    <s v="TET"/>
    <s v="MAERSK"/>
    <x v="0"/>
    <s v="sí"/>
    <m/>
    <d v="2026-02-20T13:10:43"/>
    <d v="2026-02-24T08:59:17"/>
    <n v="2"/>
    <n v="4.450891203705396"/>
    <n v="91.809444444486871"/>
    <s v="NO"/>
  </r>
  <r>
    <s v="SCAN GLOBAL LOGISTICS SPAIN SLU"/>
    <s v="MIEU3049800"/>
    <d v="2026-02-24T00:00:00"/>
    <s v="ELEONORA MAERSK"/>
    <d v="2026-02-25T00:00:00"/>
    <s v="TET"/>
    <s v="MAERSK"/>
    <x v="0"/>
    <s v="sí"/>
    <m/>
    <d v="2026-02-20T13:10:43"/>
    <d v="2026-02-23T08:41:58"/>
    <n v="2"/>
    <n v="4.450891203705396"/>
    <n v="67.520833333313931"/>
    <s v="NO"/>
  </r>
  <r>
    <s v="SCAN GLOBAL LOGISTICS SPAIN SLU"/>
    <s v="MRSU6142267"/>
    <d v="2026-02-24T00:00:00"/>
    <s v="ELEONORA MAERSK"/>
    <d v="2026-02-25T00:00:00"/>
    <s v="TET"/>
    <s v="MAERSK"/>
    <x v="0"/>
    <s v="sí"/>
    <m/>
    <d v="2026-02-20T13:10:43"/>
    <d v="2026-02-23T17:05:29"/>
    <n v="2"/>
    <n v="4.450891203705396"/>
    <n v="75.912777777761221"/>
    <s v="NO"/>
  </r>
  <r>
    <s v="ORIGIN SOLUTIONS LTD."/>
    <s v="TTNU1107542"/>
    <d v="2026-02-24T00:00:00"/>
    <s v="ELEONORA MAERSK"/>
    <d v="2026-02-25T00:00:00"/>
    <s v="TET"/>
    <s v="MAERSK"/>
    <x v="0"/>
    <s v="sí"/>
    <m/>
    <d v="2026-02-20T13:10:43"/>
    <d v="2026-02-24T09:00:19"/>
    <n v="2"/>
    <n v="4.450891203705396"/>
    <n v="91.826666666718666"/>
    <s v="NO"/>
  </r>
  <r>
    <s v="DAMCO SPAIN, S.L."/>
    <s v="HLBU2574070"/>
    <d v="2026-02-24T00:00:00"/>
    <s v="ELEONORA MAERSK"/>
    <d v="2026-02-25T00:00:00"/>
    <s v="TET"/>
    <s v="HAPAG"/>
    <x v="0"/>
    <s v="sí"/>
    <m/>
    <d v="2026-02-20T13:10:43"/>
    <d v="2026-02-23T08:52:50"/>
    <n v="2"/>
    <n v="4.450891203705396"/>
    <n v="67.70194444450317"/>
    <s v="NO"/>
  </r>
  <r>
    <s v="SCAN GLOBAL LOGISTICS SPAIN SLU"/>
    <s v="HASU4019253"/>
    <d v="2026-02-24T00:00:00"/>
    <s v="ELEONORA MAERSK"/>
    <d v="2026-02-25T00:00:00"/>
    <s v="TET"/>
    <s v="MAERSK"/>
    <x v="0"/>
    <s v="sí"/>
    <m/>
    <d v="2026-02-20T13:10:43"/>
    <d v="2026-02-23T17:05:29"/>
    <n v="2"/>
    <n v="4.450891203705396"/>
    <n v="75.912777777761221"/>
    <s v="NO"/>
  </r>
  <r>
    <s v="SCAN GLOBAL LOGISTICS SPAIN SLU"/>
    <s v="MRSU4552508"/>
    <d v="2026-02-24T00:00:00"/>
    <s v="ELEONORA MAERSK"/>
    <d v="2026-02-25T00:00:00"/>
    <s v="TET"/>
    <s v="MAERSK"/>
    <x v="0"/>
    <s v="sí"/>
    <m/>
    <d v="2026-02-20T13:10:43"/>
    <d v="2026-02-23T17:05:29"/>
    <n v="2"/>
    <n v="4.450891203705396"/>
    <n v="75.912777777761221"/>
    <s v="NO"/>
  </r>
  <r>
    <s v="SCAN GLOBAL LOGISTICS SPAIN SLU"/>
    <s v="MRSU8375972"/>
    <d v="2026-02-24T00:00:00"/>
    <s v="ELEONORA MAERSK"/>
    <d v="2026-02-25T00:00:00"/>
    <s v="TET"/>
    <s v="MAERSK"/>
    <x v="0"/>
    <s v="sí"/>
    <m/>
    <d v="2026-02-20T13:10:43"/>
    <d v="2026-02-23T17:05:29"/>
    <n v="2"/>
    <n v="4.450891203705396"/>
    <n v="75.912777777761221"/>
    <s v="NO"/>
  </r>
  <r>
    <s v="ORIGIN SOLUTIONS LTD."/>
    <s v="CAAU6587065"/>
    <d v="2026-02-24T00:00:00"/>
    <s v="ELEONORA MAERSK"/>
    <d v="2026-02-25T00:00:00"/>
    <s v="TET"/>
    <s v="MAERSK"/>
    <x v="0"/>
    <s v="sí"/>
    <m/>
    <d v="2026-02-20T13:10:43"/>
    <d v="2026-02-24T09:03:28"/>
    <n v="2"/>
    <n v="4.450891203705396"/>
    <n v="91.87916666676756"/>
    <s v="NO"/>
  </r>
  <r>
    <s v="ORIGIN SOLUTIONS LTD."/>
    <s v="MRKU2127549"/>
    <d v="2026-02-24T00:00:00"/>
    <s v="ELEONORA MAERSK"/>
    <d v="2026-02-25T00:00:00"/>
    <s v="TET"/>
    <s v="MAERSK"/>
    <x v="0"/>
    <s v="sí"/>
    <m/>
    <d v="2026-02-20T13:10:43"/>
    <d v="2026-02-24T08:59:18"/>
    <n v="2"/>
    <n v="4.450891203705396"/>
    <n v="91.809722222329583"/>
    <s v="NO"/>
  </r>
  <r>
    <s v="ORIGIN SOLUTIONS LTD."/>
    <s v="MRKU3230309"/>
    <d v="2026-02-24T00:00:00"/>
    <s v="ELEONORA MAERSK"/>
    <d v="2026-02-25T00:00:00"/>
    <s v="TET"/>
    <s v="MAERSK"/>
    <x v="0"/>
    <s v="sí"/>
    <m/>
    <d v="2026-02-20T13:10:43"/>
    <d v="2026-02-24T08:59:18"/>
    <n v="2"/>
    <n v="4.450891203705396"/>
    <n v="91.809722222329583"/>
    <s v="NO"/>
  </r>
  <r>
    <s v="ORIGIN SOLUTIONS LTD."/>
    <s v="CAAU8546677"/>
    <d v="2026-02-24T00:00:00"/>
    <s v="ELEONORA MAERSK"/>
    <d v="2026-02-25T00:00:00"/>
    <s v="TET"/>
    <s v="MAERSK"/>
    <x v="0"/>
    <s v="sí"/>
    <m/>
    <d v="2026-02-20T13:10:43"/>
    <d v="2026-02-24T09:03:28"/>
    <n v="2"/>
    <n v="4.450891203705396"/>
    <n v="91.87916666676756"/>
    <s v="NO"/>
  </r>
  <r>
    <s v="DAMCO SPAIN, S.L."/>
    <s v="MSKU4828956"/>
    <d v="2026-02-24T00:00:00"/>
    <s v="ELEONORA MAERSK"/>
    <d v="2026-02-26T00:00:00"/>
    <s v="TET"/>
    <s v="MAERSK"/>
    <x v="0"/>
    <s v="sí"/>
    <m/>
    <d v="2026-02-20T13:10:43"/>
    <d v="2026-02-23T10:05:58"/>
    <n v="2"/>
    <n v="5.450891203705396"/>
    <n v="68.920833333337214"/>
    <s v="YES"/>
  </r>
  <r>
    <s v="ORIGIN SOLUTIONS LTD."/>
    <s v="CIPU5084300"/>
    <d v="2026-02-24T00:00:00"/>
    <s v="ELEONORA MAERSK"/>
    <d v="2026-02-26T00:00:00"/>
    <s v="TET"/>
    <s v="MAERSK"/>
    <x v="0"/>
    <s v="sí"/>
    <m/>
    <d v="2026-02-20T13:10:43"/>
    <d v="2026-02-24T09:00:20"/>
    <n v="2"/>
    <n v="5.450891203705396"/>
    <n v="91.826944444561377"/>
    <s v="NO"/>
  </r>
  <r>
    <s v="ORIGIN SOLUTIONS LTD."/>
    <s v="MRSU5320770"/>
    <d v="2026-02-24T00:00:00"/>
    <s v="ELEONORA MAERSK"/>
    <d v="2026-02-26T00:00:00"/>
    <s v="TET"/>
    <s v="MAERSK"/>
    <x v="0"/>
    <s v="sí"/>
    <m/>
    <d v="2026-02-20T13:10:43"/>
    <d v="2026-02-23T17:12:20"/>
    <n v="2"/>
    <n v="5.450891203705396"/>
    <n v="76.026944444398396"/>
    <s v="YES"/>
  </r>
  <r>
    <s v="SCAN GLOBAL LOGISTICS SPAIN SLU"/>
    <s v="MSKU0298626"/>
    <d v="2026-02-24T00:00:00"/>
    <s v="ELEONORA MAERSK"/>
    <d v="2026-02-26T00:00:00"/>
    <s v="TET"/>
    <s v="MAERSK"/>
    <x v="0"/>
    <s v="sí"/>
    <m/>
    <d v="2026-02-20T13:10:43"/>
    <d v="2026-02-23T17:05:29"/>
    <n v="2"/>
    <n v="5.450891203705396"/>
    <n v="75.912777777761221"/>
    <s v="YES"/>
  </r>
  <r>
    <s v="SCAN GLOBAL LOGISTICS SPAIN SLU"/>
    <s v="MSKU0659647"/>
    <d v="2026-02-24T00:00:00"/>
    <s v="ELEONORA MAERSK"/>
    <d v="2026-02-26T00:00:00"/>
    <s v="TET"/>
    <s v="MAERSK"/>
    <x v="0"/>
    <s v="sí"/>
    <m/>
    <d v="2026-02-20T13:10:43"/>
    <d v="2026-02-23T17:05:29"/>
    <n v="2"/>
    <n v="5.450891203705396"/>
    <n v="75.912777777761221"/>
    <s v="YES"/>
  </r>
  <r>
    <s v="ORIGIN SOLUTIONS LTD."/>
    <s v="MVIU0029123"/>
    <d v="2026-02-24T00:00:00"/>
    <s v="ELEONORA MAERSK"/>
    <d v="2026-02-26T00:00:00"/>
    <s v="TET"/>
    <s v="MAERSK"/>
    <x v="0"/>
    <s v="sí"/>
    <m/>
    <d v="2026-02-20T13:10:43"/>
    <d v="2026-02-24T08:59:18"/>
    <n v="2"/>
    <n v="5.450891203705396"/>
    <n v="91.809722222329583"/>
    <s v="NO"/>
  </r>
  <r>
    <s v="DAMCO SPAIN, S.L."/>
    <s v="HAMU1483016"/>
    <d v="2026-02-24T00:00:00"/>
    <s v="ELEONORA MAERSK"/>
    <d v="2026-02-26T00:00:00"/>
    <s v="TET"/>
    <s v="HAPAG"/>
    <x v="0"/>
    <s v="sí"/>
    <m/>
    <d v="2026-02-20T13:10:43"/>
    <d v="2026-02-23T10:09:12"/>
    <n v="2"/>
    <n v="5.450891203705396"/>
    <n v="68.974722222250421"/>
    <s v="YES"/>
  </r>
  <r>
    <s v="SCAN GLOBAL LOGISTICS SPAIN SLU"/>
    <s v="MRKU4758749"/>
    <d v="2026-02-24T00:00:00"/>
    <s v="ELEONORA MAERSK"/>
    <d v="2026-02-26T00:00:00"/>
    <s v="TET"/>
    <s v="MAERSK"/>
    <x v="0"/>
    <s v="sí"/>
    <m/>
    <d v="2026-02-20T13:10:43"/>
    <d v="2026-02-23T10:08:35"/>
    <n v="2"/>
    <n v="5.450891203705396"/>
    <n v="68.964444444514811"/>
    <s v="YES"/>
  </r>
  <r>
    <s v="SCAN GLOBAL LOGISTICS SPAIN SLU"/>
    <s v="TCKU7682752"/>
    <d v="2026-02-24T00:00:00"/>
    <s v="ELEONORA MAERSK"/>
    <d v="2026-02-26T00:00:00"/>
    <s v="TET"/>
    <s v="MAERSK"/>
    <x v="0"/>
    <s v="sí"/>
    <m/>
    <d v="2026-02-20T13:10:43"/>
    <d v="2026-02-23T17:05:29"/>
    <n v="2"/>
    <n v="5.450891203705396"/>
    <n v="75.912777777761221"/>
    <s v="YES"/>
  </r>
  <r>
    <s v="ORIGIN SOLUTIONS LTD."/>
    <s v="CAAU8926297"/>
    <d v="2026-02-24T00:00:00"/>
    <s v="ELEONORA MAERSK"/>
    <d v="2026-02-26T00:00:00"/>
    <s v="TET"/>
    <s v="MAERSK"/>
    <x v="0"/>
    <s v="sí"/>
    <m/>
    <d v="2026-02-20T13:10:43"/>
    <d v="2026-02-24T09:03:35"/>
    <n v="2"/>
    <n v="5.450891203705396"/>
    <n v="91.881111111142673"/>
    <s v="NO"/>
  </r>
  <r>
    <s v="ORIGIN SOLUTIONS LTD."/>
    <s v="TCKU7092313"/>
    <d v="2026-02-24T00:00:00"/>
    <s v="ELEONORA MAERSK"/>
    <d v="2026-02-26T00:00:00"/>
    <s v="TET"/>
    <s v="MAERSK"/>
    <x v="0"/>
    <s v="sí"/>
    <m/>
    <d v="2026-02-20T13:10:43"/>
    <d v="2026-02-24T09:03:35"/>
    <n v="2"/>
    <n v="5.450891203705396"/>
    <n v="91.881111111142673"/>
    <s v="NO"/>
  </r>
  <r>
    <s v="ORIGIN SOLUTIONS LTD."/>
    <s v="CAAU9104751"/>
    <d v="2026-02-24T00:00:00"/>
    <s v="ELEONORA MAERSK"/>
    <d v="2026-02-26T00:00:00"/>
    <s v="TET"/>
    <s v="MAERSK"/>
    <x v="0"/>
    <s v="sí"/>
    <m/>
    <d v="2026-02-20T13:10:43"/>
    <d v="2026-02-23T17:13:15"/>
    <n v="2"/>
    <n v="5.450891203705396"/>
    <n v="76.042222222255077"/>
    <s v="YES"/>
  </r>
  <r>
    <s v="ORIGIN SOLUTIONS LTD."/>
    <s v="MRSU4505002"/>
    <d v="2026-02-24T00:00:00"/>
    <s v="ELEONORA MAERSK"/>
    <d v="2026-02-26T00:00:00"/>
    <s v="TET"/>
    <s v="MAERSK"/>
    <x v="0"/>
    <s v="sí"/>
    <m/>
    <d v="2026-02-20T13:10:43"/>
    <d v="2026-02-24T08:59:18"/>
    <n v="2"/>
    <n v="5.450891203705396"/>
    <n v="91.809722222329583"/>
    <s v="NO"/>
  </r>
  <r>
    <s v="ORIGIN SOLUTIONS LTD."/>
    <s v="MRSU5260434"/>
    <d v="2026-02-24T00:00:00"/>
    <s v="ELEONORA MAERSK"/>
    <d v="2026-02-26T00:00:00"/>
    <s v="TET"/>
    <s v="MAERSK"/>
    <x v="0"/>
    <s v="sí"/>
    <m/>
    <d v="2026-02-20T13:10:43"/>
    <d v="2026-02-23T17:14:01"/>
    <n v="2"/>
    <n v="5.450891203705396"/>
    <n v="76.055000000051223"/>
    <s v="YES"/>
  </r>
  <r>
    <s v="ORIGIN SOLUTIONS LTD."/>
    <s v="GAOU7177175"/>
    <d v="2026-02-24T00:00:00"/>
    <s v="ELEONORA MAERSK"/>
    <d v="2026-02-26T00:00:00"/>
    <s v="TET"/>
    <s v="MAERSK"/>
    <x v="0"/>
    <s v="sí"/>
    <m/>
    <d v="2026-02-20T13:10:43"/>
    <d v="2026-02-24T09:00:21"/>
    <n v="2"/>
    <n v="5.450891203705396"/>
    <n v="91.827222222229466"/>
    <s v="NO"/>
  </r>
  <r>
    <s v="DSV AIR&amp;SEA SAU"/>
    <s v="MRKU6508040"/>
    <d v="2026-02-26T00:00:00"/>
    <s v="ANGELICA MAERSK"/>
    <d v="2026-02-27T00:00:00"/>
    <s v="TET"/>
    <s v="MAERSK"/>
    <x v="0"/>
    <s v="sí"/>
    <m/>
    <d v="2026-02-24T11:53:50"/>
    <d v="2026-02-24T13:45:40"/>
    <n v="2"/>
    <n v="2.5042824074043892"/>
    <n v="1.8638888887362555"/>
    <s v="YES"/>
  </r>
  <r>
    <s v="MGH LOGISTICS PVT LIMITED"/>
    <s v="CAAU8977062"/>
    <d v="2026-02-26T00:00:00"/>
    <s v="ANGELICA MAERSK"/>
    <d v="2026-02-27T00:00:00"/>
    <s v="TET"/>
    <s v="MAERSK"/>
    <x v="0"/>
    <s v="sí"/>
    <m/>
    <d v="2026-02-24T11:53:50"/>
    <d v="2026-02-24T13:46:44"/>
    <n v="2"/>
    <n v="2.5042824074043892"/>
    <n v="1.8816666666534729"/>
    <s v="YES"/>
  </r>
  <r>
    <s v="MGH LOGISTICS PVT LIMITED"/>
    <s v="UETU6558706"/>
    <d v="2026-02-26T00:00:00"/>
    <s v="ANGELICA MAERSK"/>
    <d v="2026-02-27T00:00:00"/>
    <s v="TET"/>
    <s v="MAERSK"/>
    <x v="0"/>
    <s v="sí"/>
    <m/>
    <d v="2026-02-24T11:53:50"/>
    <d v="2026-02-24T13:47:37"/>
    <n v="2"/>
    <n v="2.5042824074043892"/>
    <n v="1.8963888888247311"/>
    <s v="YES"/>
  </r>
  <r>
    <s v="MGH LOGISTICS PVT LIMITED"/>
    <s v="TCLU8922578"/>
    <d v="2026-02-26T00:00:00"/>
    <s v="ANGELICA MAERSK"/>
    <d v="2026-02-27T00:00:00"/>
    <s v="TET"/>
    <s v="MAERSK"/>
    <x v="0"/>
    <s v="sí"/>
    <m/>
    <d v="2026-02-24T11:53:50"/>
    <d v="2026-02-24T13:48:22"/>
    <n v="2"/>
    <n v="2.5042824074043892"/>
    <n v="1.908888888778165"/>
    <s v="YES"/>
  </r>
  <r>
    <s v="MGH LOGISTICS PVT LIMITED"/>
    <s v="MRKU3986404"/>
    <d v="2026-02-26T00:00:00"/>
    <s v="ANGELICA MAERSK"/>
    <d v="2026-02-27T00:00:00"/>
    <s v="TET"/>
    <s v="MAERSK"/>
    <x v="0"/>
    <s v="sí"/>
    <m/>
    <d v="2026-02-24T11:53:50"/>
    <d v="2026-02-24T13:49:01"/>
    <n v="2"/>
    <n v="2.5042824074043892"/>
    <n v="1.9197222221991979"/>
    <s v="YES"/>
  </r>
  <r>
    <s v="MGH LOGISTICS PVT LIMITED"/>
    <s v="MRKU5642938"/>
    <d v="2026-02-26T00:00:00"/>
    <s v="ANGELICA MAERSK"/>
    <d v="2026-02-27T00:00:00"/>
    <s v="TET"/>
    <s v="MAERSK"/>
    <x v="0"/>
    <s v="sí"/>
    <m/>
    <d v="2026-02-24T11:53:50"/>
    <d v="2026-02-24T13:49:54"/>
    <n v="2"/>
    <n v="2.5042824074043892"/>
    <n v="1.934444444370456"/>
    <s v="YES"/>
  </r>
  <r>
    <s v="DSV AIR&amp;SEA SAU"/>
    <s v="MSKU1113840"/>
    <d v="2026-02-26T00:00:00"/>
    <s v="ANGELICA MAERSK"/>
    <d v="2026-02-27T00:00:00"/>
    <s v="TET"/>
    <s v="MAERSK"/>
    <x v="0"/>
    <s v="sí"/>
    <m/>
    <d v="2026-02-24T11:53:50"/>
    <d v="2026-02-24T13:45:41"/>
    <n v="2"/>
    <n v="2.5042824074043892"/>
    <n v="1.8641666665789671"/>
    <s v="YES"/>
  </r>
  <r>
    <s v="DSV AIR&amp;SEA SAU"/>
    <s v="MRKU9643418"/>
    <d v="2026-02-26T00:00:00"/>
    <s v="ANGELICA MAERSK"/>
    <d v="2026-02-27T00:00:00"/>
    <s v="TET"/>
    <s v="MAERSK"/>
    <x v="0"/>
    <s v="sí"/>
    <m/>
    <d v="2026-02-24T11:53:50"/>
    <d v="2026-02-24T13:50:30"/>
    <n v="2"/>
    <n v="2.5042824074043892"/>
    <n v="1.9444444444379769"/>
    <s v="YES"/>
  </r>
  <r>
    <s v="DSV AIR&amp;SEA SAU"/>
    <s v="MRKU3112055"/>
    <d v="2026-02-26T00:00:00"/>
    <s v="ANGELICA MAERSK"/>
    <d v="2026-02-27T00:00:00"/>
    <s v="TET"/>
    <s v="MAERSK"/>
    <x v="0"/>
    <s v="sí"/>
    <m/>
    <d v="2026-02-24T11:53:50"/>
    <d v="2026-02-24T13:51:11"/>
    <n v="2"/>
    <n v="2.5042824074043892"/>
    <n v="1.9558333331951872"/>
    <s v="YES"/>
  </r>
  <r>
    <s v="DSV AIR&amp;SEA SAU"/>
    <s v="MRKU4096257"/>
    <d v="2026-02-26T00:00:00"/>
    <s v="ANGELICA MAERSK"/>
    <d v="2026-02-27T00:00:00"/>
    <s v="TET"/>
    <s v="MAERSK"/>
    <x v="0"/>
    <s v="sí"/>
    <m/>
    <d v="2026-02-24T11:53:50"/>
    <d v="2026-02-24T13:51:53"/>
    <n v="2"/>
    <n v="2.5042824074043892"/>
    <n v="1.967499999969732"/>
    <s v="YES"/>
  </r>
  <r>
    <s v="DSV AIR&amp;SEA SAU"/>
    <s v="MRKU8180453"/>
    <d v="2026-02-26T00:00:00"/>
    <s v="ANGELICA MAERSK"/>
    <d v="2026-02-27T00:00:00"/>
    <s v="TET"/>
    <s v="MAERSK"/>
    <x v="0"/>
    <s v="sí"/>
    <m/>
    <d v="2026-02-24T11:53:50"/>
    <d v="2026-02-24T13:52:34"/>
    <n v="2"/>
    <n v="2.5042824074043892"/>
    <n v="1.9788888889015652"/>
    <s v="YES"/>
  </r>
  <r>
    <s v="MGH LOGISTICS PVT LIMITED"/>
    <s v="UETU5823488"/>
    <d v="2026-02-26T00:00:00"/>
    <s v="ANGELICA MAERSK"/>
    <d v="2026-02-27T00:00:00"/>
    <s v="TET"/>
    <s v="HAPAG"/>
    <x v="0"/>
    <s v="sí"/>
    <m/>
    <d v="2026-02-24T11:53:50"/>
    <d v="2026-02-24T13:54:28"/>
    <n v="2"/>
    <n v="2.5042824074043892"/>
    <n v="2.0105555554619059"/>
    <s v="YES"/>
  </r>
  <r>
    <s v="MGH LOGISTICS PVT LIMITED"/>
    <s v="UETU2827258"/>
    <d v="2026-02-26T00:00:00"/>
    <s v="ANGELICA MAERSK"/>
    <d v="2026-02-27T00:00:00"/>
    <s v="TET"/>
    <s v="HAPAG"/>
    <x v="0"/>
    <s v="sí"/>
    <m/>
    <d v="2026-02-24T11:53:50"/>
    <d v="2026-02-24T13:54:28"/>
    <n v="2"/>
    <n v="2.5042824074043892"/>
    <n v="2.0105555554619059"/>
    <s v="YES"/>
  </r>
  <r>
    <s v="MGH LOGISTICS PVT LIMITED"/>
    <s v="HAMU1895081"/>
    <d v="2026-02-26T00:00:00"/>
    <s v="ANGELICA MAERSK"/>
    <d v="2026-02-27T00:00:00"/>
    <s v="TET"/>
    <s v="HAPAG"/>
    <x v="0"/>
    <s v="sí"/>
    <m/>
    <d v="2026-02-24T11:53:50"/>
    <d v="2026-02-24T13:54:26"/>
    <n v="2"/>
    <n v="2.5042824074043892"/>
    <n v="2.0099999999511056"/>
    <s v="YES"/>
  </r>
  <r>
    <s v="EFL PAKISTAN (PRIVATE) LIMITED"/>
    <s v="CAAU6071741"/>
    <d v="2026-02-26T00:00:00"/>
    <s v="ANGELICA MAERSK"/>
    <d v="2026-02-27T00:00:00"/>
    <s v="SYRTRANS"/>
    <s v="MAERSK"/>
    <x v="0"/>
    <s v="sí"/>
    <m/>
    <d v="2026-02-24T12:01:15"/>
    <d v="2026-02-24T15:55:54"/>
    <n v="2"/>
    <n v="2.4991319444452529"/>
    <n v="3.9108333333861083"/>
    <s v="YES"/>
  </r>
  <r>
    <s v="EFL PAKISTAN (PRIVATE) LIMITED"/>
    <s v="CAAU6460804"/>
    <d v="2026-02-26T00:00:00"/>
    <s v="ANGELICA MAERSK"/>
    <d v="2026-02-27T00:00:00"/>
    <s v="SYRTRANS"/>
    <s v="MAERSK"/>
    <x v="0"/>
    <s v="sí"/>
    <m/>
    <d v="2026-02-24T12:01:15"/>
    <d v="2026-02-24T15:56:50"/>
    <n v="2"/>
    <n v="2.4991319444452529"/>
    <n v="3.9263888889108784"/>
    <s v="YES"/>
  </r>
  <r>
    <s v="EFL PAKISTAN (PRIVATE) LIMITED"/>
    <s v="CAAU8417258"/>
    <d v="2026-02-26T00:00:00"/>
    <s v="ANGELICA MAERSK"/>
    <d v="2026-02-27T00:00:00"/>
    <s v="SYRTRANS"/>
    <s v="MAERSK"/>
    <x v="0"/>
    <s v="sí"/>
    <m/>
    <d v="2026-02-24T12:01:15"/>
    <d v="2026-02-24T15:55:55"/>
    <n v="2"/>
    <n v="2.4991319444452529"/>
    <n v="3.911111111054197"/>
    <s v="YES"/>
  </r>
  <r>
    <s v="EFL PAKISTAN (PRIVATE) LIMITED"/>
    <s v="CAAU8480564"/>
    <d v="2026-02-26T00:00:00"/>
    <s v="ANGELICA MAERSK"/>
    <d v="2026-02-28T00:00:00"/>
    <s v="SYRTRANS"/>
    <s v="MAERSK"/>
    <x v="0"/>
    <s v="sí"/>
    <m/>
    <d v="2026-02-24T12:01:15"/>
    <d v="2026-02-24T16:03:30"/>
    <n v="2"/>
    <n v="3.4991319444452529"/>
    <n v="4.0374999999767169"/>
    <s v="YES"/>
  </r>
  <r>
    <s v="DSV AIR&amp;SEA SAU"/>
    <s v="CAAU8560274"/>
    <d v="2026-02-26T00:00:00"/>
    <s v="ANGELICA MAERSK"/>
    <d v="2026-02-27T00:00:00"/>
    <s v="SYRTRANS"/>
    <s v="MAERSK"/>
    <x v="0"/>
    <s v="sí"/>
    <m/>
    <d v="2026-02-24T12:01:15"/>
    <d v="2026-02-24T15:57:49"/>
    <n v="2"/>
    <n v="2.4991319444452529"/>
    <n v="3.9427777777891606"/>
    <s v="YES"/>
  </r>
  <r>
    <s v="EFL PAKISTAN (PRIVATE) LIMITED"/>
    <s v="CAAU9848692"/>
    <d v="2026-02-26T00:00:00"/>
    <s v="ANGELICA MAERSK"/>
    <d v="2026-02-28T00:00:00"/>
    <s v="SYRTRANS"/>
    <s v="MAERSK"/>
    <x v="0"/>
    <s v="sí"/>
    <m/>
    <d v="2026-02-24T12:01:15"/>
    <d v="2026-02-24T15:58:55"/>
    <n v="2"/>
    <n v="3.4991319444452529"/>
    <n v="3.9611111112171784"/>
    <s v="YES"/>
  </r>
  <r>
    <s v="DSV AIR&amp;SEA SAU"/>
    <s v="CAIU7148964"/>
    <d v="2026-02-26T00:00:00"/>
    <s v="ANGELICA MAERSK"/>
    <d v="2026-02-27T00:00:00"/>
    <s v="SYRTRANS"/>
    <s v="MAERSK"/>
    <x v="0"/>
    <s v="sí"/>
    <m/>
    <d v="2026-02-24T12:01:15"/>
    <d v="2026-02-24T16:00:02"/>
    <n v="2"/>
    <n v="2.4991319444452529"/>
    <n v="3.9797222223132849"/>
    <s v="YES"/>
  </r>
  <r>
    <s v="EFL PAKISTAN (PRIVATE) LIMITED"/>
    <s v="CAIU8341155"/>
    <d v="2026-02-26T00:00:00"/>
    <s v="ANGELICA MAERSK"/>
    <d v="2026-02-28T00:00:00"/>
    <s v="SYRTRANS"/>
    <s v="MAERSK"/>
    <x v="0"/>
    <s v="sí"/>
    <m/>
    <d v="2026-02-24T12:01:15"/>
    <d v="2026-02-24T16:00:52"/>
    <n v="2"/>
    <n v="3.4991319444452529"/>
    <n v="3.9936111111310311"/>
    <s v="YES"/>
  </r>
  <r>
    <s v="DSV AIR&amp;SEA SAU"/>
    <s v="GCXU6210990"/>
    <d v="2026-02-26T00:00:00"/>
    <s v="ANGELICA MAERSK"/>
    <d v="2026-02-27T00:00:00"/>
    <s v="SYRTRANS"/>
    <s v="MAERSK"/>
    <x v="0"/>
    <s v="sí"/>
    <m/>
    <d v="2026-02-24T12:01:15"/>
    <d v="2026-02-24T15:57:49"/>
    <n v="2"/>
    <n v="2.4991319444452529"/>
    <n v="3.9427777777891606"/>
    <s v="YES"/>
  </r>
  <r>
    <s v="DSV AIR&amp;SEA SAU"/>
    <s v="HASU4045490"/>
    <d v="2026-02-26T00:00:00"/>
    <s v="ANGELICA MAERSK"/>
    <d v="2026-02-28T00:00:00"/>
    <s v="SYRTRANS"/>
    <s v="MAERSK"/>
    <x v="0"/>
    <s v="sí"/>
    <m/>
    <d v="2026-02-24T12:01:15"/>
    <d v="2026-02-24T16:02:09"/>
    <n v="2"/>
    <n v="3.4991319444452529"/>
    <n v="4.0149999999557622"/>
    <s v="YES"/>
  </r>
  <r>
    <s v="EFL PAKISTAN (PRIVATE) LIMITED"/>
    <s v="HASU4631891"/>
    <d v="2026-02-26T00:00:00"/>
    <s v="ANGELICA MAERSK"/>
    <d v="2026-02-27T00:00:00"/>
    <s v="SYRTRANS"/>
    <s v="MAERSK"/>
    <x v="0"/>
    <s v="sí"/>
    <m/>
    <d v="2026-02-24T12:01:15"/>
    <d v="2026-02-24T15:58:56"/>
    <n v="2"/>
    <n v="2.4991319444452529"/>
    <n v="3.9613888888852671"/>
    <s v="YES"/>
  </r>
  <r>
    <s v="EFL PAKISTAN (PRIVATE) LIMITED"/>
    <s v="HASU5047861"/>
    <d v="2026-02-26T00:00:00"/>
    <s v="ANGELICA MAERSK"/>
    <d v="2026-02-27T00:00:00"/>
    <s v="SYRTRANS"/>
    <s v="MAERSK"/>
    <x v="0"/>
    <s v="sí"/>
    <m/>
    <d v="2026-02-24T12:01:15"/>
    <d v="2026-02-24T15:56:51"/>
    <n v="2"/>
    <n v="2.4991319444452529"/>
    <n v="3.9266666667535901"/>
    <s v="YES"/>
  </r>
  <r>
    <s v="EFL PAKISTAN (PRIVATE) LIMITED"/>
    <s v="MRKU2132653"/>
    <d v="2026-02-26T00:00:00"/>
    <s v="ANGELICA MAERSK"/>
    <d v="2026-02-27T00:00:00"/>
    <s v="SYRTRANS"/>
    <s v="MAERSK"/>
    <x v="0"/>
    <s v="sí"/>
    <m/>
    <d v="2026-02-24T12:01:15"/>
    <d v="2026-02-24T16:03:30"/>
    <n v="2"/>
    <n v="2.4991319444452529"/>
    <n v="4.0374999999767169"/>
    <s v="YES"/>
  </r>
  <r>
    <s v="DSV AIR&amp;SEA SAU"/>
    <s v="MRKU2822176"/>
    <d v="2026-02-26T00:00:00"/>
    <s v="ANGELICA MAERSK"/>
    <d v="2026-02-27T00:00:00"/>
    <s v="SYRTRANS"/>
    <s v="MAERSK"/>
    <x v="0"/>
    <s v="sí"/>
    <m/>
    <d v="2026-02-24T12:01:15"/>
    <d v="2026-02-24T16:04:50"/>
    <n v="2"/>
    <n v="2.4991319444452529"/>
    <n v="4.05972222215496"/>
    <s v="YES"/>
  </r>
  <r>
    <s v="DSV AIR&amp;SEA SAU"/>
    <s v="MRKU3929106"/>
    <d v="2026-02-26T00:00:00"/>
    <s v="ANGELICA MAERSK"/>
    <d v="2026-02-27T00:00:00"/>
    <s v="SYRTRANS"/>
    <s v="MAERSK"/>
    <x v="0"/>
    <s v="sí"/>
    <m/>
    <d v="2026-02-24T12:01:15"/>
    <d v="2026-02-24T16:05:57"/>
    <n v="2"/>
    <n v="2.4991319444452529"/>
    <n v="4.0783333334256895"/>
    <s v="YES"/>
  </r>
  <r>
    <s v="DSV AIR&amp;SEA SAU"/>
    <s v="MRKU4709359"/>
    <d v="2026-02-26T00:00:00"/>
    <s v="ANGELICA MAERSK"/>
    <d v="2026-02-27T00:00:00"/>
    <s v="SYRTRANS"/>
    <s v="MAERSK"/>
    <x v="0"/>
    <s v="sí"/>
    <m/>
    <d v="2026-02-24T12:01:15"/>
    <d v="2026-02-24T16:06:50"/>
    <n v="2"/>
    <n v="2.4991319444452529"/>
    <n v="4.0930555555969477"/>
    <s v="YES"/>
  </r>
  <r>
    <s v="EFL PAKISTAN (PRIVATE) LIMITED"/>
    <s v="MRKU5224964"/>
    <d v="2026-02-26T00:00:00"/>
    <s v="ANGELICA MAERSK"/>
    <d v="2026-02-27T00:00:00"/>
    <s v="SYRTRANS"/>
    <s v="MAERSK"/>
    <x v="0"/>
    <s v="sí"/>
    <m/>
    <d v="2026-02-24T12:01:15"/>
    <d v="2026-02-24T16:00:52"/>
    <n v="2"/>
    <n v="2.4991319444452529"/>
    <n v="3.9936111111310311"/>
    <s v="YES"/>
  </r>
  <r>
    <s v="EFL PAKISTAN (PRIVATE) LIMITED"/>
    <s v="MRKU6300950"/>
    <d v="2026-02-26T00:00:00"/>
    <s v="ANGELICA MAERSK"/>
    <d v="2026-02-27T00:00:00"/>
    <s v="SYRTRANS"/>
    <s v="MAERSK"/>
    <x v="0"/>
    <s v="sí"/>
    <m/>
    <d v="2026-02-24T12:01:15"/>
    <d v="2026-02-24T15:56:51"/>
    <n v="2"/>
    <n v="2.4991319444452529"/>
    <n v="3.9266666667535901"/>
    <s v="YES"/>
  </r>
  <r>
    <s v="EFL PAKISTAN (PRIVATE) LIMITED"/>
    <s v="MRKU9734760"/>
    <d v="2026-02-26T00:00:00"/>
    <s v="ANGELICA MAERSK"/>
    <d v="2026-02-27T00:00:00"/>
    <s v="SYRTRANS"/>
    <s v="MAERSK"/>
    <x v="0"/>
    <s v="sí"/>
    <m/>
    <d v="2026-02-24T12:01:15"/>
    <d v="2026-02-25T11:12:26"/>
    <n v="2"/>
    <n v="2.4991319444452529"/>
    <n v="23.186388888861984"/>
    <s v="NO"/>
  </r>
  <r>
    <s v="EFL PAKISTAN (PRIVATE) LIMITED"/>
    <s v="MRSU0172602"/>
    <d v="2026-02-26T00:00:00"/>
    <s v="ANGELICA MAERSK"/>
    <d v="2026-02-27T00:00:00"/>
    <s v="SYRTRANS"/>
    <s v="MAERSK"/>
    <x v="0"/>
    <s v="sí"/>
    <m/>
    <d v="2026-02-24T12:01:15"/>
    <d v="2026-02-24T16:20:50"/>
    <n v="2"/>
    <n v="2.4991319444452529"/>
    <n v="4.3263888889923692"/>
    <s v="YES"/>
  </r>
  <r>
    <s v="EFL PAKISTAN (PRIVATE) LIMITED"/>
    <s v="MRSU3090961"/>
    <d v="2026-02-26T00:00:00"/>
    <s v="ANGELICA MAERSK"/>
    <d v="2026-02-28T00:00:00"/>
    <s v="SYRTRANS"/>
    <s v="MAERSK"/>
    <x v="0"/>
    <s v="sí"/>
    <m/>
    <d v="2026-02-24T12:01:15"/>
    <d v="2026-02-24T15:59:01"/>
    <n v="2"/>
    <n v="3.4991319444452529"/>
    <n v="3.9627777777495794"/>
    <s v="YES"/>
  </r>
  <r>
    <s v="EFL PAKISTAN (PRIVATE) LIMITED"/>
    <s v="MRSU3177969"/>
    <d v="2026-02-26T00:00:00"/>
    <s v="ANGELICA MAERSK"/>
    <d v="2026-02-27T00:00:00"/>
    <s v="SYRTRANS"/>
    <s v="MAERSK"/>
    <x v="0"/>
    <s v="sí"/>
    <m/>
    <d v="2026-02-24T12:01:15"/>
    <d v="2026-02-24T16:03:34"/>
    <n v="2"/>
    <n v="2.4991319444452529"/>
    <n v="4.0386111111729406"/>
    <s v="YES"/>
  </r>
  <r>
    <s v="EFL PAKISTAN (PRIVATE) LIMITED"/>
    <s v="MRSU3212606"/>
    <d v="2026-02-26T00:00:00"/>
    <s v="ANGELICA MAERSK"/>
    <d v="2026-02-27T00:00:00"/>
    <s v="SYRTRANS"/>
    <s v="MAERSK"/>
    <x v="0"/>
    <s v="sí"/>
    <m/>
    <d v="2026-02-24T12:01:15"/>
    <d v="2026-02-24T15:59:01"/>
    <n v="2"/>
    <n v="2.4991319444452529"/>
    <n v="3.9627777777495794"/>
    <s v="YES"/>
  </r>
  <r>
    <s v="EFL PAKISTAN (PRIVATE) LIMITED"/>
    <s v="MRSU3284437"/>
    <d v="2026-02-26T00:00:00"/>
    <s v="ANGELICA MAERSK"/>
    <d v="2026-02-27T00:00:00"/>
    <s v="SYRTRANS"/>
    <s v="MAERSK"/>
    <x v="0"/>
    <s v="sí"/>
    <m/>
    <d v="2026-02-24T12:01:15"/>
    <d v="2026-02-24T16:21:38"/>
    <n v="2"/>
    <n v="2.4991319444452529"/>
    <n v="4.339722222299315"/>
    <s v="YES"/>
  </r>
  <r>
    <s v="DSV AIR&amp;SEA SAU"/>
    <s v="MRSU3300158"/>
    <d v="2026-02-26T00:00:00"/>
    <s v="ANGELICA MAERSK"/>
    <d v="2026-02-27T00:00:00"/>
    <s v="SYRTRANS"/>
    <s v="MAERSK"/>
    <x v="0"/>
    <s v="sí"/>
    <m/>
    <d v="2026-02-24T12:01:15"/>
    <d v="2026-02-24T16:22:15"/>
    <n v="2"/>
    <n v="2.4991319444452529"/>
    <n v="4.3500000000349246"/>
    <s v="YES"/>
  </r>
  <r>
    <s v="DSV AIR&amp;SEA SAU"/>
    <s v="MRSU4334928"/>
    <d v="2026-02-26T00:00:00"/>
    <s v="ANGELICA MAERSK"/>
    <d v="2026-02-27T00:00:00"/>
    <s v="SYRTRANS"/>
    <s v="MAERSK"/>
    <x v="0"/>
    <s v="sí"/>
    <m/>
    <d v="2026-02-24T12:01:15"/>
    <d v="2026-02-24T16:23:26"/>
    <n v="2"/>
    <n v="2.4991319444452529"/>
    <n v="4.3697222223272547"/>
    <s v="YES"/>
  </r>
  <r>
    <s v="EFL PAKISTAN (PRIVATE) LIMITED"/>
    <s v="MRSU4815121"/>
    <d v="2026-02-26T00:00:00"/>
    <s v="ANGELICA MAERSK"/>
    <d v="2026-02-28T00:00:00"/>
    <s v="SYRTRANS"/>
    <s v="MAERSK"/>
    <x v="0"/>
    <s v="sí"/>
    <m/>
    <d v="2026-02-24T12:01:15"/>
    <d v="2026-02-24T16:24:19"/>
    <n v="2"/>
    <n v="3.4991319444452529"/>
    <n v="4.3844444444985129"/>
    <s v="YES"/>
  </r>
  <r>
    <s v="EFL PAKISTAN (PRIVATE) LIMITED"/>
    <s v="MRSU5386593"/>
    <d v="2026-02-26T00:00:00"/>
    <s v="ANGELICA MAERSK"/>
    <d v="2026-02-28T00:00:00"/>
    <s v="SYRTRANS"/>
    <s v="MAERSK"/>
    <x v="0"/>
    <s v="sí"/>
    <m/>
    <d v="2026-02-24T12:01:15"/>
    <d v="2026-02-24T15:59:01"/>
    <n v="2"/>
    <n v="3.4991319444452529"/>
    <n v="3.9627777777495794"/>
    <s v="YES"/>
  </r>
  <r>
    <s v="DSV AIR&amp;SEA SAU"/>
    <s v="MRSU5560365"/>
    <d v="2026-02-26T00:00:00"/>
    <s v="ANGELICA MAERSK"/>
    <d v="2026-02-27T00:00:00"/>
    <s v="SYRTRANS"/>
    <s v="MAERSK"/>
    <x v="0"/>
    <s v="sí"/>
    <m/>
    <d v="2026-02-24T12:01:15"/>
    <d v="2026-02-24T16:02:09"/>
    <n v="2"/>
    <n v="2.4991319444452529"/>
    <n v="4.0149999999557622"/>
    <s v="YES"/>
  </r>
  <r>
    <s v="DSV AIR&amp;SEA SAU"/>
    <s v="MRSU5646094"/>
    <d v="2026-02-26T00:00:00"/>
    <s v="ANGELICA MAERSK"/>
    <d v="2026-02-27T00:00:00"/>
    <s v="SYRTRANS"/>
    <s v="MAERSK"/>
    <x v="0"/>
    <s v="sí"/>
    <m/>
    <d v="2026-02-24T12:01:15"/>
    <d v="2026-02-24T16:24:57"/>
    <n v="2"/>
    <n v="2.4991319444452529"/>
    <n v="4.3950000000768341"/>
    <s v="YES"/>
  </r>
  <r>
    <s v="EFL PAKISTAN (PRIVATE) LIMITED"/>
    <s v="MRSU6186136"/>
    <d v="2026-02-26T00:00:00"/>
    <s v="ANGELICA MAERSK"/>
    <d v="2026-02-28T00:00:00"/>
    <s v="SYRTRANS"/>
    <s v="MAERSK"/>
    <x v="0"/>
    <s v="sí"/>
    <m/>
    <d v="2026-02-24T12:01:15"/>
    <d v="2026-02-24T16:25:48"/>
    <n v="2"/>
    <n v="3.4991319444452529"/>
    <n v="4.409166666737292"/>
    <s v="YES"/>
  </r>
  <r>
    <s v="EFL PAKISTAN (PRIVATE) LIMITED"/>
    <s v="MRSU6671234"/>
    <d v="2026-02-26T00:00:00"/>
    <s v="ANGELICA MAERSK"/>
    <d v="2026-02-28T00:00:00"/>
    <s v="SYRTRANS"/>
    <s v="MAERSK"/>
    <x v="0"/>
    <s v="sí"/>
    <m/>
    <d v="2026-02-24T12:01:15"/>
    <d v="2026-02-24T16:26:45"/>
    <n v="2"/>
    <n v="3.4991319444452529"/>
    <n v="4.4250000001047738"/>
    <s v="YES"/>
  </r>
  <r>
    <s v="DSV AIR&amp;SEA SAU"/>
    <s v="MRSU6728849"/>
    <d v="2026-02-26T00:00:00"/>
    <s v="ANGELICA MAERSK"/>
    <d v="2026-02-27T00:00:00"/>
    <s v="SYRTRANS"/>
    <s v="MAERSK"/>
    <x v="0"/>
    <s v="sí"/>
    <m/>
    <d v="2026-02-24T12:01:15"/>
    <d v="2026-02-24T16:27:24"/>
    <n v="2"/>
    <n v="2.4991319444452529"/>
    <n v="4.4358333333511837"/>
    <s v="YES"/>
  </r>
  <r>
    <s v="DSV AIR&amp;SEA SAU"/>
    <s v="MRSU6737521"/>
    <d v="2026-02-26T00:00:00"/>
    <s v="ANGELICA MAERSK"/>
    <d v="2026-02-28T00:00:00"/>
    <s v="SYRTRANS"/>
    <s v="MAERSK"/>
    <x v="0"/>
    <s v="sí"/>
    <m/>
    <d v="2026-02-24T12:01:15"/>
    <d v="2026-02-24T16:28:16"/>
    <n v="2"/>
    <n v="3.4991319444452529"/>
    <n v="4.4502777778543532"/>
    <s v="YES"/>
  </r>
  <r>
    <s v="DSV AIR&amp;SEA SAU"/>
    <s v="MRSU6866811"/>
    <d v="2026-02-26T00:00:00"/>
    <s v="ANGELICA MAERSK"/>
    <d v="2026-02-27T00:00:00"/>
    <s v="SYRTRANS"/>
    <s v="MAERSK"/>
    <x v="0"/>
    <s v="sí"/>
    <m/>
    <d v="2026-02-24T12:01:15"/>
    <d v="2026-02-24T16:28:16"/>
    <n v="2"/>
    <n v="2.4991319444452529"/>
    <n v="4.4502777778543532"/>
    <s v="YES"/>
  </r>
  <r>
    <s v="DSV AIR&amp;SEA SAU"/>
    <s v="MRSU7604800"/>
    <d v="2026-02-26T00:00:00"/>
    <s v="ANGELICA MAERSK"/>
    <d v="2026-02-28T00:00:00"/>
    <s v="SYRTRANS"/>
    <s v="MAERSK"/>
    <x v="0"/>
    <s v="sí"/>
    <m/>
    <d v="2026-02-24T12:01:15"/>
    <d v="2026-02-24T16:23:26"/>
    <n v="2"/>
    <n v="3.4991319444452529"/>
    <n v="4.3697222223272547"/>
    <s v="YES"/>
  </r>
  <r>
    <s v="EFL PAKISTAN (PRIVATE) LIMITED"/>
    <s v="MRSU7920563"/>
    <d v="2026-02-26T00:00:00"/>
    <s v="ANGELICA MAERSK"/>
    <d v="2026-02-27T00:00:00"/>
    <s v="SYRTRANS"/>
    <s v="MAERSK"/>
    <x v="0"/>
    <s v="sí"/>
    <m/>
    <d v="2026-02-24T12:01:15"/>
    <d v="2026-02-24T16:26:45"/>
    <n v="2"/>
    <n v="2.4991319444452529"/>
    <n v="4.4250000001047738"/>
    <s v="YES"/>
  </r>
  <r>
    <s v="DSV AIR&amp;SEA SAU"/>
    <s v="MRSU8233860"/>
    <d v="2026-02-26T00:00:00"/>
    <s v="ANGELICA MAERSK"/>
    <d v="2026-02-27T00:00:00"/>
    <s v="SYRTRANS"/>
    <s v="MAERSK"/>
    <x v="0"/>
    <s v="sí"/>
    <m/>
    <d v="2026-02-24T12:01:15"/>
    <d v="2026-02-24T16:28:17"/>
    <n v="2"/>
    <n v="2.4991319444452529"/>
    <n v="4.4505555555224419"/>
    <s v="YES"/>
  </r>
  <r>
    <s v="DSV AIR&amp;SEA SAU"/>
    <s v="MRSU8651561"/>
    <d v="2026-02-26T00:00:00"/>
    <s v="ANGELICA MAERSK"/>
    <d v="2026-02-27T00:00:00"/>
    <s v="SYRTRANS"/>
    <s v="MAERSK"/>
    <x v="0"/>
    <s v="sí"/>
    <m/>
    <d v="2026-02-24T12:01:15"/>
    <d v="2026-02-24T16:04:51"/>
    <n v="2"/>
    <n v="2.4991319444452529"/>
    <n v="4.0599999999976717"/>
    <s v="YES"/>
  </r>
  <r>
    <s v="EFL PAKISTAN (PRIVATE) LIMITED"/>
    <s v="MSKU1702136"/>
    <d v="2026-02-26T00:00:00"/>
    <s v="ANGELICA MAERSK"/>
    <d v="2026-02-27T00:00:00"/>
    <s v="SYRTRANS"/>
    <s v="MAERSK"/>
    <x v="0"/>
    <s v="sí"/>
    <m/>
    <d v="2026-02-24T12:01:15"/>
    <d v="2026-02-24T16:29:07"/>
    <n v="2"/>
    <n v="2.4991319444452529"/>
    <n v="4.464444444514811"/>
    <s v="YES"/>
  </r>
  <r>
    <s v="EFL PAKISTAN (PRIVATE) LIMITED"/>
    <s v="MSKU8601240"/>
    <d v="2026-02-26T00:00:00"/>
    <s v="ANGELICA MAERSK"/>
    <d v="2026-02-27T00:00:00"/>
    <s v="SYRTRANS"/>
    <s v="MAERSK"/>
    <x v="0"/>
    <s v="sí"/>
    <m/>
    <d v="2026-02-24T12:01:15"/>
    <d v="2026-02-24T15:56:52"/>
    <n v="2"/>
    <n v="2.4991319444452529"/>
    <n v="3.9269444444216788"/>
    <s v="YES"/>
  </r>
  <r>
    <s v="EFL PAKISTAN (PRIVATE) LIMITED"/>
    <s v="SEKU4624523"/>
    <d v="2026-02-26T00:00:00"/>
    <s v="ANGELICA MAERSK"/>
    <d v="2026-02-27T00:00:00"/>
    <s v="SYRTRANS"/>
    <s v="MAERSK"/>
    <x v="0"/>
    <s v="sí"/>
    <m/>
    <d v="2026-02-24T12:01:15"/>
    <d v="2026-02-24T16:30:11"/>
    <n v="2"/>
    <n v="2.4991319444452529"/>
    <n v="4.4822222222574055"/>
    <s v="YES"/>
  </r>
  <r>
    <s v="EFL PAKISTAN (PRIVATE) LIMITED"/>
    <s v="SUDU6933907"/>
    <d v="2026-02-26T00:00:00"/>
    <s v="ANGELICA MAERSK"/>
    <d v="2026-02-27T00:00:00"/>
    <s v="SYRTRANS"/>
    <s v="MAERSK"/>
    <x v="0"/>
    <s v="sí"/>
    <m/>
    <d v="2026-02-24T12:01:15"/>
    <d v="2026-02-24T16:21:38"/>
    <n v="2"/>
    <n v="2.4991319444452529"/>
    <n v="4.339722222299315"/>
    <s v="YES"/>
  </r>
  <r>
    <s v="DSV AIR&amp;SEA SAU"/>
    <s v="SUDU6972056"/>
    <d v="2026-02-26T00:00:00"/>
    <s v="ANGELICA MAERSK"/>
    <d v="2026-02-27T00:00:00"/>
    <s v="SYRTRANS"/>
    <s v="MAERSK"/>
    <x v="0"/>
    <s v="sí"/>
    <m/>
    <d v="2026-02-24T12:01:15"/>
    <d v="2026-02-24T16:04:51"/>
    <n v="2"/>
    <n v="2.4991319444452529"/>
    <n v="4.0599999999976717"/>
    <s v="YES"/>
  </r>
  <r>
    <s v="EFL PAKISTAN (PRIVATE) LIMITED"/>
    <s v="TCKU6856778"/>
    <d v="2026-02-26T00:00:00"/>
    <s v="ANGELICA MAERSK"/>
    <d v="2026-02-27T00:00:00"/>
    <s v="SYRTRANS"/>
    <s v="MAERSK"/>
    <x v="0"/>
    <s v="sí"/>
    <m/>
    <d v="2026-02-24T12:01:15"/>
    <d v="2026-02-24T16:30:47"/>
    <n v="2"/>
    <n v="2.4991319444452529"/>
    <n v="4.4922222223249264"/>
    <s v="YES"/>
  </r>
  <r>
    <s v="EFL PAKISTAN (PRIVATE) LIMITED"/>
    <s v="TCKU7172424"/>
    <d v="2026-02-26T00:00:00"/>
    <s v="ANGELICA MAERSK"/>
    <d v="2026-02-27T00:00:00"/>
    <s v="SYRTRANS"/>
    <s v="MAERSK"/>
    <x v="0"/>
    <s v="sí"/>
    <m/>
    <d v="2026-02-24T12:01:15"/>
    <d v="2026-02-24T16:00:52"/>
    <n v="2"/>
    <n v="2.4991319444452529"/>
    <n v="3.9936111111310311"/>
    <s v="YES"/>
  </r>
  <r>
    <s v="EFL PAKISTAN (PRIVATE) LIMITED"/>
    <s v="TCLU6156072"/>
    <d v="2026-02-26T00:00:00"/>
    <s v="ANGELICA MAERSK"/>
    <d v="2026-02-28T00:00:00"/>
    <s v="SYRTRANS"/>
    <s v="MAERSK"/>
    <x v="0"/>
    <s v="sí"/>
    <m/>
    <d v="2026-02-24T12:01:15"/>
    <d v="2026-02-24T16:03:31"/>
    <n v="2"/>
    <n v="3.4991319444452529"/>
    <n v="4.0377777778194286"/>
    <s v="YES"/>
  </r>
  <r>
    <s v="DSV AIR&amp;SEA SAU"/>
    <s v="TCNU1121487"/>
    <d v="2026-02-26T00:00:00"/>
    <s v="ANGELICA MAERSK"/>
    <d v="2026-02-27T00:00:00"/>
    <s v="SYRTRANS"/>
    <s v="MAERSK"/>
    <x v="0"/>
    <s v="sí"/>
    <m/>
    <d v="2026-02-24T12:01:15"/>
    <d v="2026-02-24T16:02:09"/>
    <n v="2"/>
    <n v="2.4991319444452529"/>
    <n v="4.0149999999557622"/>
    <s v="YES"/>
  </r>
  <r>
    <s v="EFL PAKISTAN (PRIVATE) LIMITED"/>
    <s v="TCNU5390268"/>
    <d v="2026-02-26T00:00:00"/>
    <s v="ANGELICA MAERSK"/>
    <d v="2026-02-27T00:00:00"/>
    <s v="SYRTRANS"/>
    <s v="MAERSK"/>
    <x v="0"/>
    <s v="sí"/>
    <m/>
    <d v="2026-02-24T12:01:15"/>
    <d v="2026-02-24T15:55:55"/>
    <n v="2"/>
    <n v="2.4991319444452529"/>
    <n v="3.911111111054197"/>
    <s v="YES"/>
  </r>
  <r>
    <s v="EFL PAKISTAN (PRIVATE) LIMITED"/>
    <s v="TGBU6630717"/>
    <d v="2026-02-26T00:00:00"/>
    <s v="ANGELICA MAERSK"/>
    <d v="2026-02-27T00:00:00"/>
    <s v="SYRTRANS"/>
    <s v="MAERSK"/>
    <x v="0"/>
    <s v="sí"/>
    <m/>
    <d v="2026-02-24T12:01:15"/>
    <d v="2026-02-24T16:29:07"/>
    <n v="2"/>
    <n v="2.4991319444452529"/>
    <n v="4.464444444514811"/>
    <s v="YES"/>
  </r>
  <r>
    <s v="DSV AIR&amp;SEA SAU"/>
    <s v="TGBU8888845"/>
    <d v="2026-02-26T00:00:00"/>
    <s v="ANGELICA MAERSK"/>
    <d v="2026-02-27T00:00:00"/>
    <s v="SYRTRANS"/>
    <s v="MAERSK"/>
    <x v="0"/>
    <s v="sí"/>
    <m/>
    <d v="2026-02-24T12:01:15"/>
    <d v="2026-02-24T16:05:57"/>
    <n v="2"/>
    <n v="2.4991319444452529"/>
    <n v="4.0783333334256895"/>
    <s v="YES"/>
  </r>
  <r>
    <s v="DSV AIR&amp;SEA SAU"/>
    <s v="TIIU5544125"/>
    <d v="2026-02-26T00:00:00"/>
    <s v="ANGELICA MAERSK"/>
    <d v="2026-02-27T00:00:00"/>
    <s v="SYRTRANS"/>
    <s v="MAERSK"/>
    <x v="0"/>
    <s v="sí"/>
    <m/>
    <d v="2026-02-24T12:01:15"/>
    <d v="2026-02-24T16:04:52"/>
    <n v="2"/>
    <n v="2.4991319444452529"/>
    <n v="4.0602777778403834"/>
    <s v="YES"/>
  </r>
  <r>
    <s v="DSV AIR&amp;SEA SAU"/>
    <s v="TLLU5962805"/>
    <d v="2026-02-26T00:00:00"/>
    <s v="ANGELICA MAERSK"/>
    <d v="2026-02-28T00:00:00"/>
    <s v="SYRTRANS"/>
    <s v="MAERSK"/>
    <x v="0"/>
    <s v="sí"/>
    <m/>
    <d v="2026-02-24T12:01:15"/>
    <d v="2026-02-24T16:23:27"/>
    <n v="2"/>
    <n v="3.4991319444452529"/>
    <n v="4.3699999999953434"/>
    <s v="YES"/>
  </r>
  <r>
    <s v="DSV AIR&amp;SEA SAU"/>
    <s v="TLLU6897140"/>
    <d v="2026-02-26T00:00:00"/>
    <s v="ANGELICA MAERSK"/>
    <d v="2026-02-27T00:00:00"/>
    <s v="SYRTRANS"/>
    <s v="MAERSK"/>
    <x v="0"/>
    <s v="sí"/>
    <m/>
    <d v="2026-02-24T12:01:15"/>
    <d v="2026-02-24T16:05:57"/>
    <n v="2"/>
    <n v="2.4991319444452529"/>
    <n v="4.0783333334256895"/>
    <s v="YES"/>
  </r>
  <r>
    <s v="DSV AIR&amp;SEA SAU"/>
    <s v="TRHU4547021"/>
    <d v="2026-02-26T00:00:00"/>
    <s v="ANGELICA MAERSK"/>
    <d v="2026-02-27T00:00:00"/>
    <s v="SYRTRANS"/>
    <s v="MAERSK"/>
    <x v="0"/>
    <s v="sí"/>
    <m/>
    <d v="2026-02-24T12:01:15"/>
    <d v="2026-02-24T16:28:17"/>
    <n v="2"/>
    <n v="2.4991319444452529"/>
    <n v="4.4505555555224419"/>
    <s v="YES"/>
  </r>
  <r>
    <s v="DSV AIR&amp;SEA SAU"/>
    <s v="TRHU6921660"/>
    <d v="2026-02-26T00:00:00"/>
    <s v="ANGELICA MAERSK"/>
    <d v="2026-02-27T00:00:00"/>
    <s v="SYRTRANS"/>
    <s v="MAERSK"/>
    <x v="0"/>
    <s v="sí"/>
    <m/>
    <d v="2026-02-24T12:01:15"/>
    <d v="2026-02-24T16:06:57"/>
    <n v="2"/>
    <n v="2.4991319444452529"/>
    <n v="4.0949999999720603"/>
    <s v="YES"/>
  </r>
  <r>
    <s v="EFL PAKISTAN (PRIVATE) LIMITED"/>
    <s v="TRHU7596610"/>
    <d v="2026-02-26T00:00:00"/>
    <s v="ANGELICA MAERSK"/>
    <d v="2026-02-28T00:00:00"/>
    <s v="SYRTRANS"/>
    <s v="MAERSK"/>
    <x v="0"/>
    <s v="sí"/>
    <m/>
    <d v="2026-02-24T12:01:15"/>
    <d v="2026-02-24T16:25:48"/>
    <n v="2"/>
    <n v="3.4991319444452529"/>
    <n v="4.409166666737292"/>
    <s v="YES"/>
  </r>
  <r>
    <s v="DSV AIR&amp;SEA SAU"/>
    <s v="MRKU0378205"/>
    <d v="2026-02-26T00:00:00"/>
    <s v="ANGELICA MAERSK"/>
    <d v="2026-02-27T00:00:00"/>
    <s v="APM"/>
    <s v="MAERSK"/>
    <x v="0"/>
    <s v="sí"/>
    <m/>
    <d v="2026-02-24T12:05:29"/>
    <d v="2026-02-25T11:12:26"/>
    <n v="2"/>
    <n v="2.4961921296271612"/>
    <n v="23.115833333227783"/>
    <s v="NO"/>
  </r>
  <r>
    <s v="EFL PAKISTAN (PRIVATE) LIMITED"/>
    <s v="HASU5194841"/>
    <d v="2026-02-26T00:00:00"/>
    <s v="ANGELICA MAERSK"/>
    <d v="2026-02-27T00:00:00"/>
    <s v="APM"/>
    <s v="MAERSK"/>
    <x v="0"/>
    <s v="sí"/>
    <m/>
    <d v="2026-02-24T12:05:29"/>
    <d v="2026-02-24T13:57:38"/>
    <n v="2"/>
    <n v="2.4961921296271612"/>
    <n v="1.8691666665254161"/>
    <s v="YES"/>
  </r>
  <r>
    <s v="EFL PAKISTAN (PRIVATE) LIMITED"/>
    <s v="CAAU7250187"/>
    <d v="2026-02-26T00:00:00"/>
    <s v="ANGELICA MAERSK"/>
    <d v="2026-02-27T00:00:00"/>
    <s v="APM"/>
    <s v="MAERSK"/>
    <x v="0"/>
    <s v="sí"/>
    <m/>
    <d v="2026-02-24T12:05:29"/>
    <d v="2026-02-24T13:57:39"/>
    <n v="2"/>
    <n v="2.4961921296271612"/>
    <n v="1.8694444443681277"/>
    <s v="YES"/>
  </r>
  <r>
    <s v="EFL PAKISTAN (PRIVATE) LIMITED"/>
    <s v="SUDU8511304"/>
    <d v="2026-02-26T00:00:00"/>
    <s v="ANGELICA MAERSK"/>
    <d v="2026-02-27T00:00:00"/>
    <s v="APM"/>
    <s v="MAERSK"/>
    <x v="0"/>
    <s v="sí"/>
    <m/>
    <d v="2026-02-24T12:05:29"/>
    <d v="2026-02-24T13:58:38"/>
    <n v="2"/>
    <n v="2.4961921296271612"/>
    <n v="1.8858333332464099"/>
    <s v="YES"/>
  </r>
  <r>
    <s v="EFL PAKISTAN (PRIVATE) LIMITED"/>
    <s v="MRKU4754281"/>
    <d v="2026-02-26T00:00:00"/>
    <s v="ANGELICA MAERSK"/>
    <d v="2026-02-27T00:00:00"/>
    <s v="APM"/>
    <s v="MAERSK"/>
    <x v="0"/>
    <s v="sí"/>
    <m/>
    <d v="2026-02-24T12:05:29"/>
    <d v="2026-02-24T13:58:36"/>
    <n v="2"/>
    <n v="2.4961921296271612"/>
    <n v="1.8852777777356096"/>
    <s v="YES"/>
  </r>
  <r>
    <s v="EFL PAKISTAN (PRIVATE) LIMITED"/>
    <s v="MRKU7258731"/>
    <d v="2026-02-26T00:00:00"/>
    <s v="ANGELICA MAERSK"/>
    <d v="2026-02-27T00:00:00"/>
    <s v="APM"/>
    <s v="MAERSK"/>
    <x v="0"/>
    <s v="sí"/>
    <m/>
    <d v="2026-02-24T12:05:29"/>
    <d v="2026-02-24T13:59:14"/>
    <n v="2"/>
    <n v="2.4961921296271612"/>
    <n v="1.8958333333139308"/>
    <s v="YES"/>
  </r>
  <r>
    <s v="EFL PAKISTAN (PRIVATE) LIMITED"/>
    <s v="MRKU5897604"/>
    <d v="2026-02-26T00:00:00"/>
    <s v="ANGELICA MAERSK"/>
    <d v="2026-02-27T00:00:00"/>
    <s v="APM"/>
    <s v="MAERSK"/>
    <x v="0"/>
    <s v="sí"/>
    <m/>
    <d v="2026-02-24T12:05:29"/>
    <d v="2026-02-24T14:00:12"/>
    <n v="2"/>
    <n v="2.4961921296271612"/>
    <n v="1.9119444443495013"/>
    <s v="YES"/>
  </r>
  <r>
    <s v="EFL PAKISTAN (PRIVATE) LIMITED"/>
    <s v="MRSU6918638"/>
    <d v="2026-02-26T00:00:00"/>
    <s v="ANGELICA MAERSK"/>
    <d v="2026-02-27T00:00:00"/>
    <s v="APM"/>
    <s v="MAERSK"/>
    <x v="0"/>
    <s v="sí"/>
    <m/>
    <d v="2026-02-24T12:05:29"/>
    <d v="2026-02-24T14:00:11"/>
    <n v="2"/>
    <n v="2.4961921296271612"/>
    <n v="1.9116666666814126"/>
    <s v="YES"/>
  </r>
  <r>
    <s v="EFL PAKISTAN (PRIVATE) LIMITED"/>
    <s v="MRSU6604827"/>
    <d v="2026-02-26T00:00:00"/>
    <s v="ANGELICA MAERSK"/>
    <d v="2026-02-27T00:00:00"/>
    <s v="APM"/>
    <s v="MAERSK"/>
    <x v="0"/>
    <s v="sí"/>
    <m/>
    <d v="2026-02-24T12:05:29"/>
    <d v="2026-02-24T15:22:46"/>
    <n v="2"/>
    <n v="2.4961921296271612"/>
    <n v="3.2880555554875173"/>
    <s v="YES"/>
  </r>
  <r>
    <s v="EXPO FREIGHT LIMITED CHANGE FR"/>
    <s v="TTNU1066150"/>
    <d v="2026-02-26T00:00:00"/>
    <s v="ANGELICA MAERSK"/>
    <d v="2026-02-27T00:00:00"/>
    <s v="SYRTRANS"/>
    <s v="MAERSK"/>
    <x v="0"/>
    <s v="sí"/>
    <m/>
    <d v="2026-02-24T12:05:29"/>
    <d v="2026-02-24T15:22:46"/>
    <n v="2"/>
    <n v="2.4961921296271612"/>
    <n v="3.2880555554875173"/>
    <s v="YES"/>
  </r>
  <r>
    <s v="DSV AIR&amp;SEA SAU"/>
    <s v="MRKU7070620"/>
    <d v="2026-02-26T00:00:00"/>
    <s v="ANGELICA MAERSK"/>
    <d v="2026-02-27T00:00:00"/>
    <s v="APM"/>
    <s v="MAERSK"/>
    <x v="0"/>
    <s v="sí"/>
    <m/>
    <d v="2026-02-24T12:05:29"/>
    <d v="2026-02-24T15:30:34"/>
    <n v="2"/>
    <n v="2.4961921296271612"/>
    <n v="3.4180555554921739"/>
    <s v="YES"/>
  </r>
  <r>
    <s v="EFL PAKISTAN (PRIVATE) LIMITED"/>
    <s v="MRKU5406980"/>
    <d v="2026-02-26T00:00:00"/>
    <s v="ANGELICA MAERSK"/>
    <d v="2026-02-27T00:00:00"/>
    <s v="APM"/>
    <s v="MAERSK"/>
    <x v="0"/>
    <s v="sí"/>
    <m/>
    <d v="2026-02-24T12:05:29"/>
    <d v="2026-02-24T15:31:52"/>
    <n v="2"/>
    <n v="2.4961921296271612"/>
    <n v="3.4397222221596166"/>
    <s v="YES"/>
  </r>
  <r>
    <s v="DSV AIR&amp;SEA SAU"/>
    <s v="TGHU6111816"/>
    <d v="2026-02-26T00:00:00"/>
    <s v="ANGELICA MAERSK"/>
    <d v="2026-02-28T00:00:00"/>
    <s v="SYRTRANS"/>
    <s v="HAPAG"/>
    <x v="0"/>
    <s v="sí"/>
    <m/>
    <d v="2026-02-24T12:05:29"/>
    <d v="2026-02-24T15:32:56"/>
    <n v="2"/>
    <n v="3.4961921296271612"/>
    <n v="3.4574999999022111"/>
    <s v="YES"/>
  </r>
  <r>
    <s v="DSV AIR&amp;SEA SAU"/>
    <s v="MRSU7237768"/>
    <d v="2026-02-26T00:00:00"/>
    <s v="ANGELICA MAERSK"/>
    <d v="2026-02-26T00:00:00"/>
    <s v="SYRTRANS"/>
    <s v="MAERSK"/>
    <x v="0"/>
    <s v="sí"/>
    <s v="TREN"/>
    <d v="2026-02-24T12:05:29"/>
    <d v="2026-02-24T15:34:49"/>
    <n v="2"/>
    <n v="1.4961921296271612"/>
    <n v="3.4888888887944631"/>
    <s v="NO"/>
  </r>
  <r>
    <s v="GV SEA FREIGHT, S.A.U"/>
    <s v="FFAU7165324"/>
    <d v="2026-02-24T00:00:00"/>
    <s v="ELEONORA MAERSK"/>
    <d v="2026-02-26T00:00:00"/>
    <s v="TET"/>
    <s v="MAERSK"/>
    <x v="0"/>
    <s v="sí"/>
    <m/>
    <d v="2026-02-24T12:14:39"/>
    <d v="2026-02-24T12:19:15"/>
    <n v="2"/>
    <n v="1.4898263888899237"/>
    <n v="7.6666666776873171E-2"/>
    <s v="NO"/>
  </r>
  <r>
    <s v="GV SEA FREIGHT, S.A.U"/>
    <s v="MRKU1062192"/>
    <d v="2026-02-24T00:00:00"/>
    <s v="ELEONORA MAERSK"/>
    <d v="2026-02-26T00:00:00"/>
    <s v="TET"/>
    <s v="MAERSK"/>
    <x v="0"/>
    <s v="sí"/>
    <m/>
    <d v="2026-02-24T12:14:39"/>
    <d v="2026-02-24T12:20:33"/>
    <n v="2"/>
    <n v="1.4898263888899237"/>
    <n v="9.833333344431594E-2"/>
    <s v="NO"/>
  </r>
  <r>
    <s v="GV SEA FREIGHT, S.A.U"/>
    <s v="CAAU4626244"/>
    <d v="2026-02-24T00:00:00"/>
    <s v="ELEONORA MAERSK"/>
    <d v="2026-02-26T00:00:00"/>
    <s v="TET"/>
    <s v="MAERSK"/>
    <x v="0"/>
    <s v="sí"/>
    <m/>
    <d v="2026-02-24T12:14:39"/>
    <d v="2026-02-24T12:21:47"/>
    <n v="2"/>
    <n v="1.4898263888899237"/>
    <n v="0.11888888891553506"/>
    <s v="NO"/>
  </r>
  <r>
    <s v="GV SEA FREIGHT, S.A.U"/>
    <s v="MRSU5825211"/>
    <d v="2026-02-24T00:00:00"/>
    <s v="ELEONORA MAERSK"/>
    <d v="2026-02-26T00:00:00"/>
    <s v="TET"/>
    <s v="MAERSK"/>
    <x v="0"/>
    <s v="sí"/>
    <m/>
    <d v="2026-02-24T12:14:39"/>
    <d v="2026-02-24T12:21:47"/>
    <n v="2"/>
    <n v="1.4898263888899237"/>
    <n v="0.11888888891553506"/>
    <s v="NO"/>
  </r>
  <r>
    <s v="GV SEA FREIGHT, S.A.U"/>
    <s v="CAAU7249102"/>
    <d v="2026-02-24T00:00:00"/>
    <s v="ELEONORA MAERSK"/>
    <d v="2026-02-26T00:00:00"/>
    <s v="TET"/>
    <s v="MAERSK"/>
    <x v="0"/>
    <s v="sí"/>
    <m/>
    <d v="2026-02-24T12:14:39"/>
    <d v="2026-02-24T12:21:47"/>
    <n v="2"/>
    <n v="1.4898263888899237"/>
    <n v="0.11888888891553506"/>
    <s v="NO"/>
  </r>
  <r>
    <s v="GV SEA FREIGHT, S.A.U"/>
    <s v="FFAU7346847"/>
    <d v="2026-02-24T00:00:00"/>
    <s v="ELEONORA MAERSK"/>
    <d v="2026-02-26T00:00:00"/>
    <s v="TET"/>
    <s v="MAERSK"/>
    <x v="0"/>
    <s v="sí"/>
    <m/>
    <d v="2026-02-24T12:14:39"/>
    <d v="2026-02-24T12:21:47"/>
    <n v="2"/>
    <n v="1.4898263888899237"/>
    <n v="0.11888888891553506"/>
    <s v="NO"/>
  </r>
  <r>
    <s v="DAMCO SPAIN, S.L."/>
    <s v="MRSU7868742 "/>
    <d v="2026-02-26T00:00:00"/>
    <s v="ANGELICA MAERSK"/>
    <d v="2026-02-27T00:00:00"/>
    <s v="ARGO"/>
    <s v="MAERSK"/>
    <x v="0"/>
    <s v="sí"/>
    <m/>
    <d v="2026-02-24T12:24:10"/>
    <d v="2026-02-24T16:31:22"/>
    <n v="2"/>
    <n v="2.4832175925912452"/>
    <n v="4.120000000053551"/>
    <s v="YES"/>
  </r>
  <r>
    <s v="ORIGIN SOLUTIONS LTD."/>
    <s v="BEAU5989854"/>
    <d v="2026-02-24T00:00:00"/>
    <s v="ELEONORA MAERSK"/>
    <d v="2026-02-26T00:00:00"/>
    <s v="TET"/>
    <s v="MAERSK"/>
    <x v="0"/>
    <s v="sí"/>
    <m/>
    <d v="2026-02-24T15:10:12"/>
    <d v="2026-02-24T15:11:04"/>
    <n v="2"/>
    <n v="1.3679166666697711"/>
    <n v="1.4444444503169507E-2"/>
    <s v="NO"/>
  </r>
  <r>
    <s v="SCAN GLOBAL LOGISTICS SPAIN SLU"/>
    <s v="MRSU7198300"/>
    <d v="2026-02-24T00:00:00"/>
    <s v="ELEONORA MAERSK"/>
    <d v="2026-02-26T00:00:00"/>
    <s v="TET"/>
    <s v="MAERSK"/>
    <x v="0"/>
    <s v="sí"/>
    <m/>
    <d v="2026-02-24T15:48:17"/>
    <d v="2026-02-24T16:32:14"/>
    <n v="2"/>
    <n v="1.3414699074055534"/>
    <n v="0.73249999992549419"/>
    <s v="NO"/>
  </r>
  <r>
    <s v="ORIGIN SOLUTIONS LTD."/>
    <s v="CAAU8638048"/>
    <d v="2026-02-24T00:00:00"/>
    <s v="ELEONORA MAERSK"/>
    <d v="2026-02-26T00:00:00"/>
    <s v="TET"/>
    <s v="MAERSK"/>
    <x v="0"/>
    <s v="sí"/>
    <m/>
    <d v="2026-02-24T15:48:34"/>
    <d v="2026-02-24T16:34:09"/>
    <n v="2"/>
    <n v="1.341273148151231"/>
    <n v="0.75972222222480923"/>
    <s v="NO"/>
  </r>
  <r>
    <s v="GV SEA FREIGHT, S.A.U"/>
    <s v="MRSU5463088"/>
    <d v="2026-02-24T00:00:00"/>
    <s v="ELEONORA MAERSK"/>
    <d v="2026-02-26T00:00:00"/>
    <s v="TET"/>
    <s v="MAERSK"/>
    <x v="0"/>
    <s v="sí"/>
    <m/>
    <d v="2026-02-25T17:27:25"/>
    <d v="2026-02-25T17:30:41"/>
    <n v="2"/>
    <n v="0.27262731481459923"/>
    <n v="5.4444444424007088E-2"/>
    <s v="NO"/>
  </r>
  <r>
    <s v="GV SEA FREIGHT, S.A.U"/>
    <s v="CAAU4983196"/>
    <d v="2026-02-24T00:00:00"/>
    <s v="ELEONORA MAERSK"/>
    <d v="2026-02-26T00:00:00"/>
    <s v="TET"/>
    <s v="MAERSK"/>
    <x v="0"/>
    <s v="sí"/>
    <m/>
    <d v="2026-02-25T17:27:26"/>
    <d v="2026-02-25T17:30:42"/>
    <n v="2"/>
    <n v="0.27261574073781958"/>
    <n v="5.4444444424007088E-2"/>
    <s v="NO"/>
  </r>
  <r>
    <s v="GV SEA FREIGHT, S.A.U"/>
    <s v="MRSU9078670"/>
    <d v="2026-02-24T00:00:00"/>
    <s v="ELEONORA MAERSK"/>
    <d v="2026-02-26T00:00:00"/>
    <s v="TET"/>
    <s v="MAERSK"/>
    <x v="0"/>
    <s v="sí"/>
    <m/>
    <d v="2026-02-25T17:27:26"/>
    <d v="2026-02-25T17:30:42"/>
    <n v="2"/>
    <n v="0.27261574073781958"/>
    <n v="5.4444444424007088E-2"/>
    <s v="NO"/>
  </r>
  <r>
    <s v="GV SEA FREIGHT, S.A.U"/>
    <s v="CAAU9838821"/>
    <d v="2026-02-24T00:00:00"/>
    <s v="ELEONORA MAERSK"/>
    <d v="2026-02-27T00:00:00"/>
    <s v="TET"/>
    <s v="MAERSK"/>
    <x v="0"/>
    <s v="sí"/>
    <m/>
    <d v="2026-02-26T12:30:23"/>
    <d v="2026-02-26T12:31:42"/>
    <n v="2"/>
    <n v="0.47890046296379296"/>
    <n v="2.1944444510154426E-2"/>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548C0-6BA7-42C1-8927-9AB0BF67BFA4}" name="PivotTable6" cacheId="17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10:B11" firstHeaderRow="1" firstDataRow="1" firstDataCol="0" rowPageCount="1" colPageCount="1"/>
  <pivotFields count="4">
    <pivotField name="Port"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Items count="1">
    <i/>
  </colItems>
  <pageFields count="1">
    <pageField fld="2" hier="20" name="[Table134].[Puerto].[All]" cap="All"/>
  </pageFields>
  <dataFields count="1">
    <dataField name="Count of Contenedor" fld="3"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34  Fwd   Month].[Transportista].&amp;[LPSE]"/>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ontene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5C108-D451-4642-94BD-48A322CB1611}" name="CONT/PORT/NAV" cacheId="15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2">
  <location ref="B41:C60"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3">
    <field x="0"/>
    <field x="1"/>
    <field x="2"/>
  </rowFields>
  <rowItems count="19">
    <i>
      <x/>
    </i>
    <i r="1">
      <x/>
    </i>
    <i r="2">
      <x/>
    </i>
    <i r="1">
      <x v="1"/>
    </i>
    <i r="2">
      <x/>
    </i>
    <i r="2">
      <x v="1"/>
    </i>
    <i r="1">
      <x v="2"/>
    </i>
    <i r="2">
      <x/>
    </i>
    <i r="2">
      <x v="1"/>
    </i>
    <i>
      <x v="1"/>
    </i>
    <i r="1">
      <x/>
    </i>
    <i r="2">
      <x/>
    </i>
    <i r="1">
      <x v="1"/>
    </i>
    <i r="2">
      <x/>
    </i>
    <i r="2">
      <x v="1"/>
    </i>
    <i r="1">
      <x v="2"/>
    </i>
    <i r="2">
      <x/>
    </i>
    <i r="2">
      <x v="1"/>
    </i>
    <i t="grand">
      <x/>
    </i>
  </rowItems>
  <colItems count="1">
    <i/>
  </colItems>
  <dataFields count="1">
    <dataField name="Count of Contenedor" fld="3"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5"/>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E6AA6-06F4-44C8-9A6B-C6FA2C5EE4E1}" name="Pivot FWD" cacheId="16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1">
  <location ref="K4:N20" firstHeaderRow="1" firstDataRow="2" firstDataCol="1" rowPageCount="1" colPageCount="1"/>
  <pivotFields count="6">
    <pivotField name="Port" allDrilled="1" subtotalTop="0" showAll="0" dataSourceSort="1" defaultSubtotal="0" defaultAttributeDrillState="1">
      <items count="2">
        <item x="0"/>
        <item x="1"/>
      </items>
    </pivotField>
    <pivotField allDrilled="1" subtotalTop="0" showAll="0" sortType="ascending" defaultSubtotal="0" defaultAttributeDrillState="1">
      <items count="18">
        <item x="0"/>
        <item x="1"/>
        <item x="2"/>
        <item x="3"/>
        <item x="4"/>
        <item x="5"/>
        <item x="6"/>
        <item x="7"/>
        <item x="8"/>
        <item x="9"/>
        <item x="10"/>
        <item x="11"/>
        <item x="12"/>
        <item x="13"/>
        <item x="14"/>
        <item x="15"/>
        <item x="16"/>
        <item x="17"/>
      </items>
    </pivotField>
    <pivotField axis="axisPage" allDrilled="1" subtotalTop="0" showAll="0" dataSourceSort="1" defaultSubtotal="0" defaultAttributeDrillState="1"/>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4"/>
  </rowFields>
  <rowItems count="15">
    <i>
      <x/>
    </i>
    <i>
      <x v="1"/>
    </i>
    <i>
      <x v="2"/>
    </i>
    <i>
      <x v="3"/>
    </i>
    <i>
      <x v="4"/>
    </i>
    <i>
      <x v="5"/>
    </i>
    <i>
      <x v="6"/>
    </i>
    <i>
      <x v="7"/>
    </i>
    <i>
      <x v="8"/>
    </i>
    <i>
      <x v="9"/>
    </i>
    <i>
      <x v="10"/>
    </i>
    <i>
      <x v="11"/>
    </i>
    <i>
      <x v="12"/>
    </i>
    <i>
      <x v="13"/>
    </i>
    <i t="grand">
      <x/>
    </i>
  </rowItems>
  <colFields count="1">
    <field x="3"/>
  </colFields>
  <colItems count="3">
    <i>
      <x/>
    </i>
    <i>
      <x v="1"/>
    </i>
    <i t="grand">
      <x/>
    </i>
  </colItems>
  <pageFields count="1">
    <pageField fld="2" hier="25" name="[Table134].[Month].[All]" cap="All"/>
  </pageFields>
  <dataFields count="1">
    <dataField name="Distinct Count of Contenedor" fld="5" subtotal="count" baseField="4" baseItem="0">
      <extLst>
        <ext xmlns:x15="http://schemas.microsoft.com/office/spreadsheetml/2010/11/main" uri="{FABC7310-3BB5-11E1-824E-6D434824019B}">
          <x15:dataField isCountDistinct="1"/>
        </ext>
      </extLst>
    </dataField>
  </dataFields>
  <chartFormats count="2">
    <chartFormat chart="27" format="9" series="1">
      <pivotArea type="data" outline="0" fieldPosition="0">
        <references count="2">
          <reference field="4294967294" count="1" selected="0">
            <x v="0"/>
          </reference>
          <reference field="3" count="1" selected="0">
            <x v="1"/>
          </reference>
        </references>
      </pivotArea>
    </chartFormat>
    <chartFormat chart="27" format="10" series="1">
      <pivotArea type="data" outline="0" fieldPosition="0">
        <references count="2">
          <reference field="4294967294" count="1" selected="0">
            <x v="0"/>
          </reference>
          <reference field="3"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ontenedor"/>
    <pivotHierarchy dragToData="1"/>
    <pivotHierarchy dragToData="1"/>
    <pivotHierarchy dragToData="1"/>
    <pivotHierarchy dragToData="1"/>
    <pivotHierarchy dragToData="1" caption="Distinct Count of Contenedo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6C658-E4A5-42A8-938A-27CFAAC9D8C6}" name="TRANSPORTISTAS" cacheId="17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9">
  <location ref="H13:I27" firstHeaderRow="1" firstDataRow="1" firstDataCol="1" rowPageCount="3" colPageCount="1"/>
  <pivotFields count="6">
    <pivotField name="Port"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4"/>
  </rowFields>
  <rowItems count="14">
    <i>
      <x/>
    </i>
    <i>
      <x v="1"/>
    </i>
    <i>
      <x v="2"/>
    </i>
    <i>
      <x v="3"/>
    </i>
    <i>
      <x v="4"/>
    </i>
    <i>
      <x v="5"/>
    </i>
    <i>
      <x v="6"/>
    </i>
    <i>
      <x v="7"/>
    </i>
    <i>
      <x v="8"/>
    </i>
    <i>
      <x v="9"/>
    </i>
    <i>
      <x v="10"/>
    </i>
    <i>
      <x v="11"/>
    </i>
    <i>
      <x v="12"/>
    </i>
    <i t="grand">
      <x/>
    </i>
  </rowItems>
  <colItems count="1">
    <i/>
  </colItems>
  <pageFields count="3">
    <pageField fld="1" hier="19" name="[Table134].[Naviera].[All]" cap="All"/>
    <pageField fld="2" hier="25" name="[Table134].[Month].[All]" cap="All"/>
    <pageField fld="3" hier="20" name="[Table134].[Puerto].[All]" cap="All"/>
  </pageFields>
  <dataFields count="1">
    <dataField name="Distinct Count of Contenedor" fld="5" subtotal="count" baseField="4" baseItem="0">
      <extLst>
        <ext xmlns:x15="http://schemas.microsoft.com/office/spreadsheetml/2010/11/main" uri="{FABC7310-3BB5-11E1-824E-6D434824019B}">
          <x15:dataField isCountDistinct="1"/>
        </ext>
      </extLst>
    </dataField>
  </dataFields>
  <chartFormats count="1">
    <chartFormat chart="4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ontenedor"/>
    <pivotHierarchy dragToData="1"/>
    <pivotHierarchy dragToData="1"/>
    <pivotHierarchy dragToData="1"/>
    <pivotHierarchy dragToData="1"/>
    <pivotHierarchy dragToData="1" caption="Distinct Count of Contenedo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E474DA-0C62-475C-BC6C-BF0C2B824737}" name="PivotTable2"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4" firstHeaderRow="1" firstDataRow="1" firstDataCol="1"/>
  <pivotFields count="16">
    <pivotField showAll="0"/>
    <pivotField dataField="1" showAll="0"/>
    <pivotField numFmtId="14" showAll="0"/>
    <pivotField showAll="0"/>
    <pivotField numFmtId="14" showAll="0"/>
    <pivotField showAll="0"/>
    <pivotField showAll="0"/>
    <pivotField axis="axisRow" showAll="0">
      <items count="4">
        <item x="1"/>
        <item x="0"/>
        <item m="1" x="2"/>
        <item t="default"/>
      </items>
    </pivotField>
    <pivotField showAll="0"/>
    <pivotField showAll="0"/>
    <pivotField showAll="0"/>
    <pivotField showAll="0"/>
    <pivotField numFmtId="1" showAll="0"/>
    <pivotField showAll="0"/>
    <pivotField numFmtId="1" showAll="0"/>
    <pivotField showAll="0"/>
  </pivotFields>
  <rowFields count="1">
    <field x="7"/>
  </rowFields>
  <rowItems count="3">
    <i>
      <x/>
    </i>
    <i>
      <x v="1"/>
    </i>
    <i t="grand">
      <x/>
    </i>
  </rowItems>
  <colItems count="1">
    <i/>
  </colItems>
  <dataFields count="1">
    <dataField name="Count of Contenedo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D84124-9D6D-4C23-80EC-252423957D53}" name="Naviera Total" cacheId="16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7">
  <location ref="B30:C34"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pageFields count="1">
    <pageField fld="0" hier="25" name="[Table134].[Month].[All]" cap="All"/>
  </pageFields>
  <dataFields count="1">
    <dataField name="Count of Contenedor" fld="2" subtotal="count" showDataAs="percentOfTotal" baseField="0" baseItem="0" numFmtId="10"/>
  </dataFields>
  <chartFormats count="4">
    <chartFormat chart="55" format="5" series="1">
      <pivotArea type="data" outline="0" fieldPosition="0">
        <references count="1">
          <reference field="4294967294" count="1" selected="0">
            <x v="0"/>
          </reference>
        </references>
      </pivotArea>
    </chartFormat>
    <chartFormat chart="55" format="6">
      <pivotArea type="data" outline="0" fieldPosition="0">
        <references count="2">
          <reference field="4294967294" count="1" selected="0">
            <x v="0"/>
          </reference>
          <reference field="1" count="1" selected="0">
            <x v="0"/>
          </reference>
        </references>
      </pivotArea>
    </chartFormat>
    <chartFormat chart="55" format="7">
      <pivotArea type="data" outline="0" fieldPosition="0">
        <references count="2">
          <reference field="4294967294" count="1" selected="0">
            <x v="0"/>
          </reference>
          <reference field="1" count="1" selected="0">
            <x v="1"/>
          </reference>
        </references>
      </pivotArea>
    </chartFormat>
    <chartFormat chart="55" format="8">
      <pivotArea type="data" outline="0" fieldPosition="0">
        <references count="2">
          <reference field="4294967294" count="1" selected="0">
            <x v="0"/>
          </reference>
          <reference field="1"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6BDF71-944E-4698-BD70-344318D5F120}" name="KPI" cacheId="15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I47:J50"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pageFields count="1">
    <pageField fld="0" hier="25" name="[Table134].[Month].[All]" cap="All"/>
  </pageFields>
  <dataFields count="1">
    <dataField name="Count of Hours btwn L and E" fld="2" subtotal="count" showDataAs="percentOfTotal" baseField="1" baseItem="0" numFmtId="10"/>
  </dataFields>
  <chartFormats count="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Hours btwn L and 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19A12C-6406-47C0-8898-7F21F3AB9DCA}" name="AVERAGES" cacheId="15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I36:L37" firstHeaderRow="0" firstDataRow="1" firstDataCol="0" rowPageCount="1" colPageCount="1"/>
  <pivotFields count="5">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pageFields count="1">
    <pageField fld="0" hier="25" name="[Table134].[Month].[All]" cap="All"/>
  </pageFields>
  <dataFields count="4">
    <dataField name="Average of Days btwn. K and E" fld="1" subtotal="average" baseField="0" baseItem="0"/>
    <dataField name="Average of Hours btwn K and L" fld="2" subtotal="average" baseField="0" baseItem="1"/>
    <dataField name="Min of Days btwn. K and E" fld="3" subtotal="min" baseField="0" baseItem="1"/>
    <dataField name="Max of Days btwn. K and E" fld="4" subtotal="max" baseField="0" baseItem="1"/>
  </dataFields>
  <formats count="1">
    <format dxfId="18">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btwn. K and E"/>
    <pivotHierarchy dragToData="1"/>
    <pivotHierarchy dragToData="1" caption="Average of Hours btwn K and L"/>
    <pivotHierarchy dragToData="1" caption="Min of Days btwn. K and E"/>
    <pivotHierarchy dragToData="1" caption="Max of Days btwn. K and 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772300-AA6C-4470-95F6-0DCF5B1E872E}" name="Pivot Month" cacheId="16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B5" firstHeaderRow="1" firstDataRow="1" firstDataCol="0" rowPageCount="2" colPageCount="1"/>
  <pivotFields count="3">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Items count="1">
    <i/>
  </colItems>
  <pageFields count="2">
    <pageField fld="0" hier="25" name="[Table134].[Month].[All]" cap="All"/>
    <pageField fld="1" hier="20" name="[Table134].[Puerto].[All]" cap="All"/>
  </pageFields>
  <dataFields count="1">
    <dataField name="Count of Contenedor" fld="2"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ontene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viera" xr10:uid="{070C2BD9-AED6-4496-8F75-0270E7449FE2}" sourceName="[Table134].[Naviera]">
  <pivotTables>
    <pivotTable tabId="2" name="Naviera Total"/>
    <pivotTable tabId="2" name="Pivot FWD"/>
    <pivotTable tabId="2" name="TRANSPORTISTAS"/>
    <pivotTable tabId="2" name="Pivot Month"/>
    <pivotTable tabId="2" name="PivotTable6"/>
    <pivotTable tabId="2" name="CONT/PORT/NAV"/>
  </pivotTables>
  <data>
    <olap pivotCacheId="367748604">
      <levels count="2">
        <level uniqueName="[Table134].[Naviera].[(All)]" sourceCaption="(All)" count="0"/>
        <level uniqueName="[Table134].[Naviera].[Naviera]" sourceCaption="Naviera" count="3">
          <ranges>
            <range startItem="0">
              <i n="[Table134].[Naviera].&amp;[BORCHARD]" c="BORCHARD"/>
              <i n="[Table134].[Naviera].&amp;[HAPAG]" c="HAPAG"/>
              <i n="[Table134].[Naviera].&amp;[MAERSK]" c="MAERSK"/>
            </range>
          </ranges>
        </level>
      </levels>
      <selections count="1">
        <selection n="[Table134].[Navier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viera 1" xr10:uid="{F3E89274-9A24-4420-B1D1-A261966D97A7}" cache="Slicer_Naviera" caption="Naviera"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16D19E-26DC-41E8-A1C4-43D5B982E0BC}" name="RAWDATA" displayName="RAWDATA" ref="A1:P2100" totalsRowShown="0" headerRowDxfId="39" dataDxfId="38">
  <autoFilter ref="A1:P2100" xr:uid="{C116D19E-26DC-41E8-A1C4-43D5B982E0BC}"/>
  <tableColumns count="16">
    <tableColumn id="1" xr3:uid="{B0BC1531-43C1-4292-83EC-D1936DA6AC4E}" name="Fwd" dataDxfId="37"/>
    <tableColumn id="2" xr3:uid="{3EA2312A-9B38-4415-8B5F-8B4D44C59E9A}" name="Contenedor" dataDxfId="36"/>
    <tableColumn id="3" xr3:uid="{9175B2D5-C912-4886-A6C1-364F02844A81}" name="ETA" dataDxfId="35"/>
    <tableColumn id="4" xr3:uid="{49E971EF-4ECA-414C-A292-F47EF8B1A83D}" name="BARCO" dataDxfId="34"/>
    <tableColumn id="5" xr3:uid="{BCE6292A-DFBC-4AF2-B12A-C6F5EF7CF4E9}" name="Fecha entrega" dataDxfId="33"/>
    <tableColumn id="6" xr3:uid="{15E8EE88-3BFE-4086-A095-346790A8D793}" name="Transportista" dataDxfId="32"/>
    <tableColumn id="7" xr3:uid="{17870F7B-A9BA-4C9E-8227-85D970093E53}" name="Naviera" dataDxfId="31"/>
    <tableColumn id="8" xr3:uid="{9F15ED23-D342-43F5-8561-98DA796B54FF}" name="Puerto" dataDxfId="30"/>
    <tableColumn id="9" xr3:uid="{2365E673-BD54-4DC5-A08E-612F6E10429A}" name="Asignado" dataDxfId="29"/>
    <tableColumn id="10" xr3:uid="{9A1A321C-BD81-4B7E-A47A-873C4EAC0A5F}" name="Observaciones" dataDxfId="28"/>
    <tableColumn id="11" xr3:uid="{DA465EB5-4E0E-420D-8DF6-939DD881E414}" name="Date Added" dataDxfId="27"/>
    <tableColumn id="12" xr3:uid="{36C3C0A0-D628-4469-9403-7EB48BA9D876}" name="Date assigned" dataDxfId="26"/>
    <tableColumn id="13" xr3:uid="{4A362C50-98A5-4240-84F8-EEDAAFEC9349}" name="Month" dataDxfId="25" totalsRowDxfId="24">
      <calculatedColumnFormula>MONTH(E2)</calculatedColumnFormula>
    </tableColumn>
    <tableColumn id="14" xr3:uid="{89CBE0B8-4B29-4076-980B-B0985D3EF1F4}" name="Days btwn. K and E" dataDxfId="23" totalsRowDxfId="22">
      <calculatedColumnFormula>E2-K2</calculatedColumnFormula>
    </tableColumn>
    <tableColumn id="15" xr3:uid="{D6F54D3E-5B0C-4A05-9645-A381CE2AAD65}" name="Hours btwn K and L" dataDxfId="21" totalsRowDxfId="20">
      <calculatedColumnFormula>(L2-K2)*24</calculatedColumnFormula>
    </tableColumn>
    <tableColumn id="16" xr3:uid="{63CECC86-32BC-4AAC-95EC-208D5548FC9D}" name="Hours btwn L and E" dataDxfId="19">
      <calculatedColumnFormula>IF((E2-L2)*24&gt;=48,"YES","NO")</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echa_entrega" xr10:uid="{F4D3F5F8-ABD0-4596-B1FB-ACAA062F61BD}" sourceName="[Table134].[Fecha entrega]">
  <pivotTables>
    <pivotTable tabId="2" name="AVERAGES"/>
    <pivotTable tabId="2" name="CONT/PORT/NAV"/>
    <pivotTable tabId="2" name="KPI"/>
    <pivotTable tabId="2" name="Naviera Total"/>
    <pivotTable tabId="2" name="Pivot FWD"/>
    <pivotTable tabId="2" name="Pivot Month"/>
    <pivotTable tabId="2" name="PivotTable6"/>
    <pivotTable tabId="2" name="TRANSPORTISTAS"/>
  </pivotTables>
  <state minimalRefreshVersion="6" lastRefreshVersion="6" pivotCacheId="109464756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entrega 1" xr10:uid="{5D429290-7B9A-49AC-82A6-FD7A66CF0E44}" cache="Timeline_Fecha_entrega" caption="Fecha entrega" level="2" selectionLevel="2" scrollPosition="2026-01-01T00:00:00" style="TimeSlicerStyleDark5"/>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2100"/>
  <sheetViews>
    <sheetView workbookViewId="0">
      <selection activeCell="A5" sqref="A5"/>
    </sheetView>
  </sheetViews>
  <sheetFormatPr defaultRowHeight="15"/>
  <cols>
    <col min="1" max="1" width="41.42578125" bestFit="1" customWidth="1"/>
    <col min="2" max="2" width="16.7109375" bestFit="1" customWidth="1"/>
    <col min="3" max="3" width="10.7109375" bestFit="1" customWidth="1"/>
    <col min="4" max="4" width="20.140625" bestFit="1" customWidth="1"/>
    <col min="5" max="5" width="19.28515625" bestFit="1" customWidth="1"/>
    <col min="6" max="6" width="18.5703125" bestFit="1" customWidth="1"/>
    <col min="7" max="7" width="13.28515625" bestFit="1" customWidth="1"/>
    <col min="8" max="8" width="11.85546875" bestFit="1" customWidth="1"/>
    <col min="9" max="9" width="14.42578125" bestFit="1" customWidth="1"/>
    <col min="10" max="10" width="55.5703125" bestFit="1" customWidth="1"/>
    <col min="11" max="11" width="17" customWidth="1"/>
    <col min="12" max="12" width="19.28515625" customWidth="1"/>
    <col min="13" max="13" width="12" bestFit="1" customWidth="1"/>
    <col min="14" max="14" width="24.140625" customWidth="1"/>
    <col min="15" max="15" width="22.85546875" customWidth="1"/>
    <col min="16" max="16" width="24.7109375" bestFit="1" customWidth="1"/>
  </cols>
  <sheetData>
    <row r="1" spans="1:16" ht="15.75">
      <c r="A1" s="6" t="s">
        <v>0</v>
      </c>
      <c r="B1" s="6" t="s">
        <v>1</v>
      </c>
      <c r="C1" s="6" t="s">
        <v>2</v>
      </c>
      <c r="D1" s="6" t="s">
        <v>3</v>
      </c>
      <c r="E1" s="7" t="s">
        <v>4</v>
      </c>
      <c r="F1" s="6" t="s">
        <v>5</v>
      </c>
      <c r="G1" s="6" t="s">
        <v>6</v>
      </c>
      <c r="H1" s="6" t="s">
        <v>7</v>
      </c>
      <c r="I1" s="6" t="s">
        <v>8</v>
      </c>
      <c r="J1" s="6" t="s">
        <v>9</v>
      </c>
      <c r="K1" s="6" t="s">
        <v>10</v>
      </c>
      <c r="L1" s="6" t="s">
        <v>11</v>
      </c>
      <c r="M1" s="6" t="s">
        <v>12</v>
      </c>
      <c r="N1" s="6" t="s">
        <v>13</v>
      </c>
      <c r="O1" s="6" t="s">
        <v>20</v>
      </c>
      <c r="P1" s="14" t="s">
        <v>21</v>
      </c>
    </row>
    <row r="2" spans="1:16">
      <c r="A2" s="5" t="s">
        <v>23</v>
      </c>
      <c r="B2" s="5" t="s">
        <v>33</v>
      </c>
      <c r="C2" s="8">
        <v>46012</v>
      </c>
      <c r="D2" s="4" t="s">
        <v>34</v>
      </c>
      <c r="E2" s="9">
        <v>46024</v>
      </c>
      <c r="F2" s="4" t="s">
        <v>35</v>
      </c>
      <c r="G2" s="4" t="s">
        <v>36</v>
      </c>
      <c r="H2" s="4" t="s">
        <v>37</v>
      </c>
      <c r="I2" s="4" t="s">
        <v>38</v>
      </c>
      <c r="J2" s="4"/>
      <c r="K2" s="13">
        <v>46008.640983796293</v>
      </c>
      <c r="L2" s="13">
        <v>46021.451388888891</v>
      </c>
      <c r="M2" s="11">
        <f t="shared" ref="M2" si="0">MONTH(E2)</f>
        <v>1</v>
      </c>
      <c r="N2" s="12">
        <f t="shared" ref="N2" si="1">E2-K2</f>
        <v>15.359016203707142</v>
      </c>
      <c r="O2" s="10">
        <f t="shared" ref="O2" si="2">(L2-K2)*24</f>
        <v>307.44972222234355</v>
      </c>
      <c r="P2" s="10" t="str">
        <f t="shared" ref="P2" si="3">IF((E2-L2)*24&gt;=48,"YES","NO")</f>
        <v>YES</v>
      </c>
    </row>
    <row r="3" spans="1:16">
      <c r="A3" s="5" t="s">
        <v>24</v>
      </c>
      <c r="B3" s="5" t="s">
        <v>39</v>
      </c>
      <c r="C3" s="8">
        <v>46017</v>
      </c>
      <c r="D3" s="4" t="s">
        <v>34</v>
      </c>
      <c r="E3" s="9">
        <v>46024.333333333336</v>
      </c>
      <c r="F3" s="4" t="s">
        <v>35</v>
      </c>
      <c r="G3" s="4" t="s">
        <v>36</v>
      </c>
      <c r="H3" s="4" t="s">
        <v>40</v>
      </c>
      <c r="I3" s="4" t="s">
        <v>38</v>
      </c>
      <c r="J3" s="15"/>
      <c r="K3" s="13">
        <v>46013.644444386577</v>
      </c>
      <c r="L3" s="13">
        <v>46021.451388888891</v>
      </c>
      <c r="M3" s="11">
        <f t="shared" ref="M3:M66" si="4">MONTH(E3)</f>
        <v>1</v>
      </c>
      <c r="N3" s="12">
        <f t="shared" ref="N3:N66" si="5">E3-K3</f>
        <v>10.688888946759107</v>
      </c>
      <c r="O3" s="10">
        <f t="shared" ref="O3:O66" si="6">(L3-K3)*24</f>
        <v>187.3666680555325</v>
      </c>
      <c r="P3" s="16" t="str">
        <f t="shared" ref="P3:P66" si="7">IF((E3-L3)*24&gt;=48,"YES","NO")</f>
        <v>YES</v>
      </c>
    </row>
    <row r="4" spans="1:16">
      <c r="A4" s="5" t="s">
        <v>24</v>
      </c>
      <c r="B4" s="5" t="s">
        <v>41</v>
      </c>
      <c r="C4" s="8">
        <v>46017</v>
      </c>
      <c r="D4" s="4" t="s">
        <v>34</v>
      </c>
      <c r="E4" s="9">
        <v>46024.375</v>
      </c>
      <c r="F4" s="4" t="s">
        <v>42</v>
      </c>
      <c r="G4" s="4" t="s">
        <v>36</v>
      </c>
      <c r="H4" s="4" t="s">
        <v>40</v>
      </c>
      <c r="I4" s="4" t="s">
        <v>38</v>
      </c>
      <c r="J4" s="15"/>
      <c r="K4" s="13">
        <v>46013.644444386577</v>
      </c>
      <c r="L4" s="13">
        <v>46021.451388888891</v>
      </c>
      <c r="M4" s="11">
        <f t="shared" si="4"/>
        <v>1</v>
      </c>
      <c r="N4" s="12">
        <f t="shared" si="5"/>
        <v>10.730555613423348</v>
      </c>
      <c r="O4" s="10">
        <f t="shared" si="6"/>
        <v>187.3666680555325</v>
      </c>
      <c r="P4" s="16" t="str">
        <f t="shared" si="7"/>
        <v>YES</v>
      </c>
    </row>
    <row r="5" spans="1:16">
      <c r="A5" s="5" t="s">
        <v>25</v>
      </c>
      <c r="B5" s="5" t="s">
        <v>43</v>
      </c>
      <c r="C5" s="8">
        <v>46021</v>
      </c>
      <c r="D5" s="4" t="s">
        <v>44</v>
      </c>
      <c r="E5" s="9">
        <v>46024</v>
      </c>
      <c r="F5" s="4" t="s">
        <v>45</v>
      </c>
      <c r="G5" s="4" t="s">
        <v>36</v>
      </c>
      <c r="H5" s="4" t="s">
        <v>37</v>
      </c>
      <c r="I5" s="4" t="s">
        <v>38</v>
      </c>
      <c r="J5" s="15"/>
      <c r="K5" s="13">
        <v>46014.543819444443</v>
      </c>
      <c r="L5" s="13">
        <v>46021.451388888891</v>
      </c>
      <c r="M5" s="11">
        <f t="shared" si="4"/>
        <v>1</v>
      </c>
      <c r="N5" s="12">
        <f t="shared" si="5"/>
        <v>9.4561805555567844</v>
      </c>
      <c r="O5" s="10">
        <f t="shared" si="6"/>
        <v>165.78166666673496</v>
      </c>
      <c r="P5" s="16" t="str">
        <f t="shared" si="7"/>
        <v>YES</v>
      </c>
    </row>
    <row r="6" spans="1:16">
      <c r="A6" s="5" t="s">
        <v>25</v>
      </c>
      <c r="B6" s="5" t="s">
        <v>46</v>
      </c>
      <c r="C6" s="8">
        <v>46021</v>
      </c>
      <c r="D6" s="4" t="s">
        <v>44</v>
      </c>
      <c r="E6" s="9">
        <v>46027</v>
      </c>
      <c r="F6" s="4" t="s">
        <v>45</v>
      </c>
      <c r="G6" s="4" t="s">
        <v>36</v>
      </c>
      <c r="H6" s="4" t="s">
        <v>37</v>
      </c>
      <c r="I6" s="4" t="s">
        <v>38</v>
      </c>
      <c r="J6" s="15"/>
      <c r="K6" s="13">
        <v>46014.543912037036</v>
      </c>
      <c r="L6" s="13">
        <v>46021.451388888891</v>
      </c>
      <c r="M6" s="11">
        <f t="shared" si="4"/>
        <v>1</v>
      </c>
      <c r="N6" s="12">
        <f t="shared" si="5"/>
        <v>12.456087962964375</v>
      </c>
      <c r="O6" s="10">
        <f t="shared" si="6"/>
        <v>165.77944444451714</v>
      </c>
      <c r="P6" s="16" t="str">
        <f t="shared" si="7"/>
        <v>YES</v>
      </c>
    </row>
    <row r="7" spans="1:16">
      <c r="A7" s="5" t="s">
        <v>26</v>
      </c>
      <c r="B7" s="5" t="s">
        <v>47</v>
      </c>
      <c r="C7" s="8">
        <v>46019</v>
      </c>
      <c r="D7" s="4" t="s">
        <v>48</v>
      </c>
      <c r="E7" s="9">
        <v>46024.25</v>
      </c>
      <c r="F7" s="4" t="s">
        <v>45</v>
      </c>
      <c r="G7" s="4" t="s">
        <v>36</v>
      </c>
      <c r="H7" s="4" t="s">
        <v>37</v>
      </c>
      <c r="I7" s="4" t="s">
        <v>38</v>
      </c>
      <c r="J7" s="15"/>
      <c r="K7" s="13">
        <v>46017.538194444445</v>
      </c>
      <c r="L7" s="13">
        <v>46021.451388888891</v>
      </c>
      <c r="M7" s="11">
        <f t="shared" si="4"/>
        <v>1</v>
      </c>
      <c r="N7" s="12">
        <f t="shared" si="5"/>
        <v>6.7118055555547471</v>
      </c>
      <c r="O7" s="10">
        <f t="shared" si="6"/>
        <v>93.916666666686069</v>
      </c>
      <c r="P7" s="16" t="str">
        <f t="shared" si="7"/>
        <v>YES</v>
      </c>
    </row>
    <row r="8" spans="1:16">
      <c r="A8" s="5" t="s">
        <v>26</v>
      </c>
      <c r="B8" s="5" t="s">
        <v>49</v>
      </c>
      <c r="C8" s="8">
        <v>46012</v>
      </c>
      <c r="D8" s="4" t="s">
        <v>34</v>
      </c>
      <c r="E8" s="9">
        <v>46024.25</v>
      </c>
      <c r="F8" s="4" t="s">
        <v>45</v>
      </c>
      <c r="G8" s="4" t="s">
        <v>36</v>
      </c>
      <c r="H8" s="4" t="s">
        <v>37</v>
      </c>
      <c r="I8" s="4" t="s">
        <v>38</v>
      </c>
      <c r="J8" s="15"/>
      <c r="K8" s="13">
        <v>46017.538194444445</v>
      </c>
      <c r="L8" s="13">
        <v>46021.451388888891</v>
      </c>
      <c r="M8" s="11">
        <f t="shared" si="4"/>
        <v>1</v>
      </c>
      <c r="N8" s="12">
        <f t="shared" si="5"/>
        <v>6.7118055555547471</v>
      </c>
      <c r="O8" s="10">
        <f t="shared" si="6"/>
        <v>93.916666666686069</v>
      </c>
      <c r="P8" s="16" t="str">
        <f t="shared" si="7"/>
        <v>YES</v>
      </c>
    </row>
    <row r="9" spans="1:16">
      <c r="A9" s="5" t="s">
        <v>32</v>
      </c>
      <c r="B9" s="5" t="s">
        <v>50</v>
      </c>
      <c r="C9" s="8">
        <v>46012</v>
      </c>
      <c r="D9" s="4" t="s">
        <v>34</v>
      </c>
      <c r="E9" s="9">
        <v>46024.291666666664</v>
      </c>
      <c r="F9" s="4" t="s">
        <v>45</v>
      </c>
      <c r="G9" s="4" t="s">
        <v>36</v>
      </c>
      <c r="H9" s="4" t="s">
        <v>37</v>
      </c>
      <c r="I9" s="4" t="s">
        <v>38</v>
      </c>
      <c r="J9" s="15"/>
      <c r="K9" s="13">
        <v>46017.538194444445</v>
      </c>
      <c r="L9" s="13">
        <v>46021.451388888891</v>
      </c>
      <c r="M9" s="11">
        <f t="shared" si="4"/>
        <v>1</v>
      </c>
      <c r="N9" s="12">
        <f t="shared" si="5"/>
        <v>6.7534722222189885</v>
      </c>
      <c r="O9" s="10">
        <f t="shared" si="6"/>
        <v>93.916666666686069</v>
      </c>
      <c r="P9" s="16" t="str">
        <f t="shared" si="7"/>
        <v>YES</v>
      </c>
    </row>
    <row r="10" spans="1:16">
      <c r="A10" s="5" t="s">
        <v>26</v>
      </c>
      <c r="B10" s="5" t="s">
        <v>51</v>
      </c>
      <c r="C10" s="8">
        <v>46012</v>
      </c>
      <c r="D10" s="4" t="s">
        <v>34</v>
      </c>
      <c r="E10" s="9">
        <v>46024.333333333336</v>
      </c>
      <c r="F10" s="4" t="s">
        <v>45</v>
      </c>
      <c r="G10" s="4" t="s">
        <v>36</v>
      </c>
      <c r="H10" s="4" t="s">
        <v>37</v>
      </c>
      <c r="I10" s="4" t="s">
        <v>38</v>
      </c>
      <c r="J10" s="15"/>
      <c r="K10" s="13">
        <v>46017.538194444445</v>
      </c>
      <c r="L10" s="13">
        <v>46021.451388888891</v>
      </c>
      <c r="M10" s="11">
        <f t="shared" si="4"/>
        <v>1</v>
      </c>
      <c r="N10" s="12">
        <f t="shared" si="5"/>
        <v>6.7951388888905058</v>
      </c>
      <c r="O10" s="10">
        <f t="shared" si="6"/>
        <v>93.916666666686069</v>
      </c>
      <c r="P10" s="16" t="str">
        <f t="shared" si="7"/>
        <v>YES</v>
      </c>
    </row>
    <row r="11" spans="1:16">
      <c r="A11" s="5" t="s">
        <v>27</v>
      </c>
      <c r="B11" s="5" t="s">
        <v>52</v>
      </c>
      <c r="C11" s="8">
        <v>46012</v>
      </c>
      <c r="D11" s="4" t="s">
        <v>34</v>
      </c>
      <c r="E11" s="9">
        <v>46024.375</v>
      </c>
      <c r="F11" s="4" t="s">
        <v>45</v>
      </c>
      <c r="G11" s="4" t="s">
        <v>36</v>
      </c>
      <c r="H11" s="4" t="s">
        <v>37</v>
      </c>
      <c r="I11" s="4" t="s">
        <v>38</v>
      </c>
      <c r="J11" s="15"/>
      <c r="K11" s="13">
        <v>46017.538194444445</v>
      </c>
      <c r="L11" s="13">
        <v>46021.451388888891</v>
      </c>
      <c r="M11" s="11">
        <f t="shared" si="4"/>
        <v>1</v>
      </c>
      <c r="N11" s="12">
        <f t="shared" si="5"/>
        <v>6.8368055555547471</v>
      </c>
      <c r="O11" s="10">
        <f t="shared" si="6"/>
        <v>93.916666666686069</v>
      </c>
      <c r="P11" s="16" t="str">
        <f t="shared" si="7"/>
        <v>YES</v>
      </c>
    </row>
    <row r="12" spans="1:16">
      <c r="A12" s="5" t="s">
        <v>25</v>
      </c>
      <c r="B12" s="5" t="s">
        <v>53</v>
      </c>
      <c r="C12" s="8">
        <v>46021</v>
      </c>
      <c r="D12" s="4" t="s">
        <v>44</v>
      </c>
      <c r="E12" s="9">
        <v>46024.5</v>
      </c>
      <c r="F12" s="4" t="s">
        <v>45</v>
      </c>
      <c r="G12" s="4" t="s">
        <v>36</v>
      </c>
      <c r="H12" s="4" t="s">
        <v>37</v>
      </c>
      <c r="I12" s="4" t="s">
        <v>38</v>
      </c>
      <c r="J12" s="15"/>
      <c r="K12" s="13">
        <v>46017.538194444445</v>
      </c>
      <c r="L12" s="13">
        <v>46021.451388888891</v>
      </c>
      <c r="M12" s="11">
        <f t="shared" si="4"/>
        <v>1</v>
      </c>
      <c r="N12" s="12">
        <f t="shared" si="5"/>
        <v>6.9618055555547471</v>
      </c>
      <c r="O12" s="10">
        <f t="shared" si="6"/>
        <v>93.916666666686069</v>
      </c>
      <c r="P12" s="16" t="str">
        <f t="shared" si="7"/>
        <v>YES</v>
      </c>
    </row>
    <row r="13" spans="1:16">
      <c r="A13" s="5" t="s">
        <v>26</v>
      </c>
      <c r="B13" s="5" t="s">
        <v>54</v>
      </c>
      <c r="C13" s="8">
        <v>46019</v>
      </c>
      <c r="D13" s="4" t="s">
        <v>48</v>
      </c>
      <c r="E13" s="9">
        <v>46024.541666666664</v>
      </c>
      <c r="F13" s="4" t="s">
        <v>45</v>
      </c>
      <c r="G13" s="4" t="s">
        <v>36</v>
      </c>
      <c r="H13" s="4" t="s">
        <v>37</v>
      </c>
      <c r="I13" s="4" t="s">
        <v>38</v>
      </c>
      <c r="J13" s="15"/>
      <c r="K13" s="13">
        <v>46017.538194444445</v>
      </c>
      <c r="L13" s="13">
        <v>46021.451388888891</v>
      </c>
      <c r="M13" s="11">
        <f t="shared" si="4"/>
        <v>1</v>
      </c>
      <c r="N13" s="12">
        <f t="shared" si="5"/>
        <v>7.0034722222189885</v>
      </c>
      <c r="O13" s="10">
        <f t="shared" si="6"/>
        <v>93.916666666686069</v>
      </c>
      <c r="P13" s="16" t="str">
        <f t="shared" si="7"/>
        <v>YES</v>
      </c>
    </row>
    <row r="14" spans="1:16">
      <c r="A14" s="5" t="s">
        <v>26</v>
      </c>
      <c r="B14" s="5" t="s">
        <v>55</v>
      </c>
      <c r="C14" s="8">
        <v>46012</v>
      </c>
      <c r="D14" s="4" t="s">
        <v>34</v>
      </c>
      <c r="E14" s="9">
        <v>46024.583333333336</v>
      </c>
      <c r="F14" s="4" t="s">
        <v>45</v>
      </c>
      <c r="G14" s="4" t="s">
        <v>36</v>
      </c>
      <c r="H14" s="4" t="s">
        <v>37</v>
      </c>
      <c r="I14" s="4" t="s">
        <v>38</v>
      </c>
      <c r="J14" s="15"/>
      <c r="K14" s="13">
        <v>46017.538194444445</v>
      </c>
      <c r="L14" s="13">
        <v>46021.451388888891</v>
      </c>
      <c r="M14" s="11">
        <f t="shared" si="4"/>
        <v>1</v>
      </c>
      <c r="N14" s="12">
        <f t="shared" si="5"/>
        <v>7.0451388888905058</v>
      </c>
      <c r="O14" s="10">
        <f t="shared" si="6"/>
        <v>93.916666666686069</v>
      </c>
      <c r="P14" s="16" t="str">
        <f t="shared" si="7"/>
        <v>YES</v>
      </c>
    </row>
    <row r="15" spans="1:16">
      <c r="A15" s="5" t="s">
        <v>26</v>
      </c>
      <c r="B15" s="5" t="s">
        <v>56</v>
      </c>
      <c r="C15" s="8">
        <v>46012</v>
      </c>
      <c r="D15" s="4" t="s">
        <v>34</v>
      </c>
      <c r="E15" s="9">
        <v>46024.583333333336</v>
      </c>
      <c r="F15" s="4" t="s">
        <v>45</v>
      </c>
      <c r="G15" s="4" t="s">
        <v>36</v>
      </c>
      <c r="H15" s="4" t="s">
        <v>37</v>
      </c>
      <c r="I15" s="4" t="s">
        <v>38</v>
      </c>
      <c r="J15" s="15"/>
      <c r="K15" s="13">
        <v>46017.538194444445</v>
      </c>
      <c r="L15" s="13">
        <v>46021.451388888891</v>
      </c>
      <c r="M15" s="11">
        <f t="shared" si="4"/>
        <v>1</v>
      </c>
      <c r="N15" s="12">
        <f t="shared" si="5"/>
        <v>7.0451388888905058</v>
      </c>
      <c r="O15" s="10">
        <f t="shared" si="6"/>
        <v>93.916666666686069</v>
      </c>
      <c r="P15" s="16" t="str">
        <f t="shared" si="7"/>
        <v>YES</v>
      </c>
    </row>
    <row r="16" spans="1:16">
      <c r="A16" s="5" t="s">
        <v>27</v>
      </c>
      <c r="B16" s="5" t="s">
        <v>57</v>
      </c>
      <c r="C16" s="8">
        <v>46012</v>
      </c>
      <c r="D16" s="4" t="s">
        <v>34</v>
      </c>
      <c r="E16" s="9">
        <v>46024.583333333336</v>
      </c>
      <c r="F16" s="4" t="s">
        <v>45</v>
      </c>
      <c r="G16" s="4" t="s">
        <v>36</v>
      </c>
      <c r="H16" s="4" t="s">
        <v>37</v>
      </c>
      <c r="I16" s="4" t="s">
        <v>38</v>
      </c>
      <c r="J16" s="15"/>
      <c r="K16" s="13">
        <v>46017.538194444445</v>
      </c>
      <c r="L16" s="13">
        <v>46021.451388888891</v>
      </c>
      <c r="M16" s="11">
        <f t="shared" si="4"/>
        <v>1</v>
      </c>
      <c r="N16" s="12">
        <f t="shared" si="5"/>
        <v>7.0451388888905058</v>
      </c>
      <c r="O16" s="10">
        <f t="shared" si="6"/>
        <v>93.916666666686069</v>
      </c>
      <c r="P16" s="16" t="str">
        <f t="shared" si="7"/>
        <v>YES</v>
      </c>
    </row>
    <row r="17" spans="1:16">
      <c r="A17" s="5" t="s">
        <v>26</v>
      </c>
      <c r="B17" s="5" t="s">
        <v>58</v>
      </c>
      <c r="C17" s="8">
        <v>46012</v>
      </c>
      <c r="D17" s="4" t="s">
        <v>34</v>
      </c>
      <c r="E17" s="9">
        <v>46024.666666666664</v>
      </c>
      <c r="F17" s="4" t="s">
        <v>45</v>
      </c>
      <c r="G17" s="4" t="s">
        <v>36</v>
      </c>
      <c r="H17" s="4" t="s">
        <v>37</v>
      </c>
      <c r="I17" s="4" t="s">
        <v>38</v>
      </c>
      <c r="J17" s="15"/>
      <c r="K17" s="13">
        <v>46017.538194444445</v>
      </c>
      <c r="L17" s="13">
        <v>46021.451388888891</v>
      </c>
      <c r="M17" s="11">
        <f t="shared" si="4"/>
        <v>1</v>
      </c>
      <c r="N17" s="12">
        <f t="shared" si="5"/>
        <v>7.1284722222189885</v>
      </c>
      <c r="O17" s="10">
        <f t="shared" si="6"/>
        <v>93.916666666686069</v>
      </c>
      <c r="P17" s="16" t="str">
        <f t="shared" si="7"/>
        <v>YES</v>
      </c>
    </row>
    <row r="18" spans="1:16">
      <c r="A18" s="5" t="s">
        <v>26</v>
      </c>
      <c r="B18" s="5" t="s">
        <v>59</v>
      </c>
      <c r="C18" s="8">
        <v>46019</v>
      </c>
      <c r="D18" s="4" t="s">
        <v>48</v>
      </c>
      <c r="E18" s="9">
        <v>46024.25</v>
      </c>
      <c r="F18" s="4" t="s">
        <v>60</v>
      </c>
      <c r="G18" s="4" t="s">
        <v>36</v>
      </c>
      <c r="H18" s="4" t="s">
        <v>37</v>
      </c>
      <c r="I18" s="4" t="s">
        <v>38</v>
      </c>
      <c r="J18" s="15"/>
      <c r="K18" s="13">
        <v>46017.577777777777</v>
      </c>
      <c r="L18" s="13">
        <v>46021.451388888891</v>
      </c>
      <c r="M18" s="11">
        <f t="shared" si="4"/>
        <v>1</v>
      </c>
      <c r="N18" s="12">
        <f t="shared" si="5"/>
        <v>6.672222222223354</v>
      </c>
      <c r="O18" s="10">
        <f t="shared" si="6"/>
        <v>92.966666666732635</v>
      </c>
      <c r="P18" s="16" t="str">
        <f t="shared" si="7"/>
        <v>YES</v>
      </c>
    </row>
    <row r="19" spans="1:16">
      <c r="A19" s="5" t="s">
        <v>26</v>
      </c>
      <c r="B19" s="5" t="s">
        <v>61</v>
      </c>
      <c r="C19" s="8">
        <v>46019</v>
      </c>
      <c r="D19" s="4" t="s">
        <v>48</v>
      </c>
      <c r="E19" s="9">
        <v>46024.5</v>
      </c>
      <c r="F19" s="4" t="s">
        <v>60</v>
      </c>
      <c r="G19" s="4" t="s">
        <v>36</v>
      </c>
      <c r="H19" s="4" t="s">
        <v>37</v>
      </c>
      <c r="I19" s="4" t="s">
        <v>38</v>
      </c>
      <c r="J19" s="15"/>
      <c r="K19" s="13">
        <v>46017.577777777777</v>
      </c>
      <c r="L19" s="13">
        <v>46021.451388888891</v>
      </c>
      <c r="M19" s="11">
        <f t="shared" si="4"/>
        <v>1</v>
      </c>
      <c r="N19" s="12">
        <f t="shared" si="5"/>
        <v>6.922222222223354</v>
      </c>
      <c r="O19" s="10">
        <f t="shared" si="6"/>
        <v>92.966666666732635</v>
      </c>
      <c r="P19" s="16" t="str">
        <f t="shared" si="7"/>
        <v>YES</v>
      </c>
    </row>
    <row r="20" spans="1:16">
      <c r="A20" s="5" t="s">
        <v>32</v>
      </c>
      <c r="B20" s="5" t="s">
        <v>62</v>
      </c>
      <c r="C20" s="8">
        <v>46012</v>
      </c>
      <c r="D20" s="4" t="s">
        <v>34</v>
      </c>
      <c r="E20" s="9">
        <v>46024.666666666664</v>
      </c>
      <c r="F20" s="4" t="s">
        <v>60</v>
      </c>
      <c r="G20" s="4" t="s">
        <v>36</v>
      </c>
      <c r="H20" s="4" t="s">
        <v>37</v>
      </c>
      <c r="I20" s="4" t="s">
        <v>38</v>
      </c>
      <c r="J20" s="15"/>
      <c r="K20" s="13">
        <v>46017.577777777777</v>
      </c>
      <c r="L20" s="13">
        <v>46021.451388888891</v>
      </c>
      <c r="M20" s="11">
        <f t="shared" si="4"/>
        <v>1</v>
      </c>
      <c r="N20" s="12">
        <f t="shared" si="5"/>
        <v>7.0888888888875954</v>
      </c>
      <c r="O20" s="10">
        <f t="shared" si="6"/>
        <v>92.966666666732635</v>
      </c>
      <c r="P20" s="16" t="str">
        <f t="shared" si="7"/>
        <v>YES</v>
      </c>
    </row>
    <row r="21" spans="1:16">
      <c r="A21" s="5" t="s">
        <v>26</v>
      </c>
      <c r="B21" s="5" t="s">
        <v>63</v>
      </c>
      <c r="C21" s="8">
        <v>46012</v>
      </c>
      <c r="D21" s="4" t="s">
        <v>34</v>
      </c>
      <c r="E21" s="9">
        <v>46024.666666666664</v>
      </c>
      <c r="F21" s="4" t="s">
        <v>64</v>
      </c>
      <c r="G21" s="4" t="s">
        <v>36</v>
      </c>
      <c r="H21" s="4" t="s">
        <v>37</v>
      </c>
      <c r="I21" s="4" t="s">
        <v>38</v>
      </c>
      <c r="J21" s="15"/>
      <c r="K21" s="13">
        <v>46017.584027777775</v>
      </c>
      <c r="L21" s="13">
        <v>46021.451388888891</v>
      </c>
      <c r="M21" s="11">
        <f t="shared" si="4"/>
        <v>1</v>
      </c>
      <c r="N21" s="12">
        <f t="shared" si="5"/>
        <v>7.0826388888890506</v>
      </c>
      <c r="O21" s="10">
        <f t="shared" si="6"/>
        <v>92.81666666676756</v>
      </c>
      <c r="P21" s="16" t="str">
        <f t="shared" si="7"/>
        <v>YES</v>
      </c>
    </row>
    <row r="22" spans="1:16">
      <c r="A22" s="5" t="s">
        <v>23</v>
      </c>
      <c r="B22" s="5" t="s">
        <v>65</v>
      </c>
      <c r="C22" s="8">
        <v>46021</v>
      </c>
      <c r="D22" s="4" t="s">
        <v>44</v>
      </c>
      <c r="E22" s="9">
        <v>46024.666666666664</v>
      </c>
      <c r="F22" s="4" t="s">
        <v>66</v>
      </c>
      <c r="G22" s="4" t="s">
        <v>67</v>
      </c>
      <c r="H22" s="4" t="s">
        <v>37</v>
      </c>
      <c r="I22" s="4" t="s">
        <v>68</v>
      </c>
      <c r="J22" s="15" t="s">
        <v>69</v>
      </c>
      <c r="K22" s="13">
        <v>46020.676493055558</v>
      </c>
      <c r="L22" s="13">
        <v>46021.429560185185</v>
      </c>
      <c r="M22" s="11">
        <f t="shared" si="4"/>
        <v>1</v>
      </c>
      <c r="N22" s="12">
        <f t="shared" si="5"/>
        <v>3.9901736111060018</v>
      </c>
      <c r="O22" s="10">
        <f t="shared" si="6"/>
        <v>18.073611111030914</v>
      </c>
      <c r="P22" s="16" t="str">
        <f t="shared" si="7"/>
        <v>YES</v>
      </c>
    </row>
    <row r="23" spans="1:16">
      <c r="A23" s="5" t="s">
        <v>23</v>
      </c>
      <c r="B23" s="5" t="s">
        <v>70</v>
      </c>
      <c r="C23" s="8">
        <v>46021</v>
      </c>
      <c r="D23" s="4" t="s">
        <v>44</v>
      </c>
      <c r="E23" s="9">
        <v>46024.666666666664</v>
      </c>
      <c r="F23" s="4" t="s">
        <v>66</v>
      </c>
      <c r="G23" s="4" t="s">
        <v>67</v>
      </c>
      <c r="H23" s="4" t="s">
        <v>37</v>
      </c>
      <c r="I23" s="4" t="s">
        <v>68</v>
      </c>
      <c r="J23" s="15" t="s">
        <v>69</v>
      </c>
      <c r="K23" s="13">
        <v>46020.676493055558</v>
      </c>
      <c r="L23" s="13">
        <v>46021.429571759261</v>
      </c>
      <c r="M23" s="11">
        <f t="shared" si="4"/>
        <v>1</v>
      </c>
      <c r="N23" s="12">
        <f t="shared" si="5"/>
        <v>3.9901736111060018</v>
      </c>
      <c r="O23" s="10">
        <f t="shared" si="6"/>
        <v>18.073888888873626</v>
      </c>
      <c r="P23" s="16" t="str">
        <f t="shared" si="7"/>
        <v>YES</v>
      </c>
    </row>
    <row r="24" spans="1:16">
      <c r="A24" s="5" t="s">
        <v>28</v>
      </c>
      <c r="B24" s="5" t="s">
        <v>71</v>
      </c>
      <c r="C24" s="8">
        <v>46021</v>
      </c>
      <c r="D24" s="4" t="s">
        <v>44</v>
      </c>
      <c r="E24" s="9">
        <v>46024.666666666664</v>
      </c>
      <c r="F24" s="4" t="s">
        <v>66</v>
      </c>
      <c r="G24" s="4" t="s">
        <v>36</v>
      </c>
      <c r="H24" s="4" t="s">
        <v>37</v>
      </c>
      <c r="I24" s="4" t="s">
        <v>68</v>
      </c>
      <c r="J24" s="15" t="s">
        <v>69</v>
      </c>
      <c r="K24" s="13">
        <v>46020.676493055558</v>
      </c>
      <c r="L24" s="13">
        <v>46021.428668981483</v>
      </c>
      <c r="M24" s="11">
        <f t="shared" si="4"/>
        <v>1</v>
      </c>
      <c r="N24" s="12">
        <f t="shared" si="5"/>
        <v>3.9901736111060018</v>
      </c>
      <c r="O24" s="10">
        <f t="shared" si="6"/>
        <v>18.052222222206183</v>
      </c>
      <c r="P24" s="16" t="str">
        <f t="shared" si="7"/>
        <v>YES</v>
      </c>
    </row>
    <row r="25" spans="1:16">
      <c r="A25" s="5" t="s">
        <v>28</v>
      </c>
      <c r="B25" s="5" t="s">
        <v>72</v>
      </c>
      <c r="C25" s="8">
        <v>46021</v>
      </c>
      <c r="D25" s="4" t="s">
        <v>44</v>
      </c>
      <c r="E25" s="9">
        <v>46024.666666666664</v>
      </c>
      <c r="F25" s="4" t="s">
        <v>66</v>
      </c>
      <c r="G25" s="4" t="s">
        <v>36</v>
      </c>
      <c r="H25" s="4" t="s">
        <v>37</v>
      </c>
      <c r="I25" s="4" t="s">
        <v>68</v>
      </c>
      <c r="J25" s="15" t="s">
        <v>69</v>
      </c>
      <c r="K25" s="13">
        <v>46020.676493055558</v>
      </c>
      <c r="L25" s="13">
        <v>46021.429062499999</v>
      </c>
      <c r="M25" s="11">
        <f t="shared" si="4"/>
        <v>1</v>
      </c>
      <c r="N25" s="12">
        <f t="shared" si="5"/>
        <v>3.9901736111060018</v>
      </c>
      <c r="O25" s="10">
        <f t="shared" si="6"/>
        <v>18.06166666658828</v>
      </c>
      <c r="P25" s="16" t="str">
        <f t="shared" si="7"/>
        <v>YES</v>
      </c>
    </row>
    <row r="26" spans="1:16">
      <c r="A26" s="5" t="s">
        <v>23</v>
      </c>
      <c r="B26" s="5" t="s">
        <v>73</v>
      </c>
      <c r="C26" s="8">
        <v>46021</v>
      </c>
      <c r="D26" s="4" t="s">
        <v>44</v>
      </c>
      <c r="E26" s="9">
        <v>46024.666666666664</v>
      </c>
      <c r="F26" s="4" t="s">
        <v>66</v>
      </c>
      <c r="G26" s="4" t="s">
        <v>67</v>
      </c>
      <c r="H26" s="4" t="s">
        <v>37</v>
      </c>
      <c r="I26" s="4" t="s">
        <v>68</v>
      </c>
      <c r="J26" s="15" t="s">
        <v>69</v>
      </c>
      <c r="K26" s="13">
        <v>46020.676493055558</v>
      </c>
      <c r="L26" s="13">
        <v>46021.430613425924</v>
      </c>
      <c r="M26" s="11">
        <f t="shared" si="4"/>
        <v>1</v>
      </c>
      <c r="N26" s="12">
        <f t="shared" si="5"/>
        <v>3.9901736111060018</v>
      </c>
      <c r="O26" s="10">
        <f t="shared" si="6"/>
        <v>18.098888888780493</v>
      </c>
      <c r="P26" s="16" t="str">
        <f t="shared" si="7"/>
        <v>YES</v>
      </c>
    </row>
    <row r="27" spans="1:16">
      <c r="A27" s="5" t="s">
        <v>23</v>
      </c>
      <c r="B27" s="5" t="s">
        <v>74</v>
      </c>
      <c r="C27" s="8">
        <v>46021</v>
      </c>
      <c r="D27" s="4" t="s">
        <v>44</v>
      </c>
      <c r="E27" s="9">
        <v>46024.666666666664</v>
      </c>
      <c r="F27" s="4" t="s">
        <v>66</v>
      </c>
      <c r="G27" s="4" t="s">
        <v>67</v>
      </c>
      <c r="H27" s="4" t="s">
        <v>37</v>
      </c>
      <c r="I27" s="4" t="s">
        <v>68</v>
      </c>
      <c r="J27" s="15" t="s">
        <v>69</v>
      </c>
      <c r="K27" s="13">
        <v>46020.676493055558</v>
      </c>
      <c r="L27" s="13">
        <v>46021.430694444447</v>
      </c>
      <c r="M27" s="11">
        <f t="shared" si="4"/>
        <v>1</v>
      </c>
      <c r="N27" s="12">
        <f t="shared" si="5"/>
        <v>3.9901736111060018</v>
      </c>
      <c r="O27" s="10">
        <f t="shared" si="6"/>
        <v>18.100833333330229</v>
      </c>
      <c r="P27" s="16" t="str">
        <f t="shared" si="7"/>
        <v>YES</v>
      </c>
    </row>
    <row r="28" spans="1:16">
      <c r="A28" s="5" t="s">
        <v>23</v>
      </c>
      <c r="B28" s="5" t="s">
        <v>75</v>
      </c>
      <c r="C28" s="8">
        <v>46021</v>
      </c>
      <c r="D28" s="4" t="s">
        <v>44</v>
      </c>
      <c r="E28" s="9">
        <v>46024.666666666664</v>
      </c>
      <c r="F28" s="4" t="s">
        <v>66</v>
      </c>
      <c r="G28" s="4" t="s">
        <v>67</v>
      </c>
      <c r="H28" s="4" t="s">
        <v>37</v>
      </c>
      <c r="I28" s="4" t="s">
        <v>68</v>
      </c>
      <c r="J28" s="15" t="s">
        <v>69</v>
      </c>
      <c r="K28" s="13">
        <v>46020.676493055558</v>
      </c>
      <c r="L28" s="13">
        <v>46021.430694444447</v>
      </c>
      <c r="M28" s="11">
        <f t="shared" si="4"/>
        <v>1</v>
      </c>
      <c r="N28" s="12">
        <f t="shared" si="5"/>
        <v>3.9901736111060018</v>
      </c>
      <c r="O28" s="10">
        <f t="shared" si="6"/>
        <v>18.100833333330229</v>
      </c>
      <c r="P28" s="16" t="str">
        <f t="shared" si="7"/>
        <v>YES</v>
      </c>
    </row>
    <row r="29" spans="1:16">
      <c r="A29" s="5" t="s">
        <v>23</v>
      </c>
      <c r="B29" s="5" t="s">
        <v>76</v>
      </c>
      <c r="C29" s="8">
        <v>46021</v>
      </c>
      <c r="D29" s="4" t="s">
        <v>44</v>
      </c>
      <c r="E29" s="9">
        <v>46024.666666666664</v>
      </c>
      <c r="F29" s="4" t="s">
        <v>66</v>
      </c>
      <c r="G29" s="4" t="s">
        <v>67</v>
      </c>
      <c r="H29" s="4" t="s">
        <v>37</v>
      </c>
      <c r="I29" s="4" t="s">
        <v>68</v>
      </c>
      <c r="J29" s="15" t="s">
        <v>69</v>
      </c>
      <c r="K29" s="13">
        <v>46020.676493055558</v>
      </c>
      <c r="L29" s="13">
        <v>46021.430694444447</v>
      </c>
      <c r="M29" s="11">
        <f t="shared" si="4"/>
        <v>1</v>
      </c>
      <c r="N29" s="12">
        <f t="shared" si="5"/>
        <v>3.9901736111060018</v>
      </c>
      <c r="O29" s="10">
        <f t="shared" si="6"/>
        <v>18.100833333330229</v>
      </c>
      <c r="P29" s="16" t="str">
        <f t="shared" si="7"/>
        <v>YES</v>
      </c>
    </row>
    <row r="30" spans="1:16">
      <c r="A30" s="5" t="s">
        <v>23</v>
      </c>
      <c r="B30" s="5" t="s">
        <v>77</v>
      </c>
      <c r="C30" s="8">
        <v>46021</v>
      </c>
      <c r="D30" s="4" t="s">
        <v>44</v>
      </c>
      <c r="E30" s="9">
        <v>46024.666666666664</v>
      </c>
      <c r="F30" s="4" t="s">
        <v>66</v>
      </c>
      <c r="G30" s="4" t="s">
        <v>67</v>
      </c>
      <c r="H30" s="4" t="s">
        <v>37</v>
      </c>
      <c r="I30" s="4" t="s">
        <v>68</v>
      </c>
      <c r="J30" s="15" t="s">
        <v>69</v>
      </c>
      <c r="K30" s="13">
        <v>46020.676493055558</v>
      </c>
      <c r="L30" s="13">
        <v>46021.430694444447</v>
      </c>
      <c r="M30" s="11">
        <f t="shared" si="4"/>
        <v>1</v>
      </c>
      <c r="N30" s="12">
        <f t="shared" si="5"/>
        <v>3.9901736111060018</v>
      </c>
      <c r="O30" s="10">
        <f t="shared" si="6"/>
        <v>18.100833333330229</v>
      </c>
      <c r="P30" s="16" t="str">
        <f t="shared" si="7"/>
        <v>YES</v>
      </c>
    </row>
    <row r="31" spans="1:16">
      <c r="A31" s="5" t="s">
        <v>23</v>
      </c>
      <c r="B31" s="5" t="s">
        <v>78</v>
      </c>
      <c r="C31" s="8">
        <v>46021</v>
      </c>
      <c r="D31" s="4" t="s">
        <v>44</v>
      </c>
      <c r="E31" s="9">
        <v>46024.666666666664</v>
      </c>
      <c r="F31" s="4" t="s">
        <v>66</v>
      </c>
      <c r="G31" s="4" t="s">
        <v>67</v>
      </c>
      <c r="H31" s="4" t="s">
        <v>37</v>
      </c>
      <c r="I31" s="4" t="s">
        <v>68</v>
      </c>
      <c r="J31" s="15" t="s">
        <v>69</v>
      </c>
      <c r="K31" s="13">
        <v>46020.676493055558</v>
      </c>
      <c r="L31" s="13">
        <v>46021.430694444447</v>
      </c>
      <c r="M31" s="11">
        <f t="shared" si="4"/>
        <v>1</v>
      </c>
      <c r="N31" s="12">
        <f t="shared" si="5"/>
        <v>3.9901736111060018</v>
      </c>
      <c r="O31" s="10">
        <f t="shared" si="6"/>
        <v>18.100833333330229</v>
      </c>
      <c r="P31" s="16" t="str">
        <f t="shared" si="7"/>
        <v>YES</v>
      </c>
    </row>
    <row r="32" spans="1:16">
      <c r="A32" s="5" t="s">
        <v>23</v>
      </c>
      <c r="B32" s="5" t="s">
        <v>79</v>
      </c>
      <c r="C32" s="8">
        <v>46021</v>
      </c>
      <c r="D32" s="4" t="s">
        <v>44</v>
      </c>
      <c r="E32" s="9">
        <v>46024.666666666664</v>
      </c>
      <c r="F32" s="4" t="s">
        <v>66</v>
      </c>
      <c r="G32" s="4" t="s">
        <v>67</v>
      </c>
      <c r="H32" s="4" t="s">
        <v>37</v>
      </c>
      <c r="I32" s="4" t="s">
        <v>68</v>
      </c>
      <c r="J32" s="15" t="s">
        <v>69</v>
      </c>
      <c r="K32" s="13">
        <v>46020.676493055558</v>
      </c>
      <c r="L32" s="13">
        <v>46021.430694444447</v>
      </c>
      <c r="M32" s="11">
        <f t="shared" si="4"/>
        <v>1</v>
      </c>
      <c r="N32" s="12">
        <f t="shared" si="5"/>
        <v>3.9901736111060018</v>
      </c>
      <c r="O32" s="10">
        <f t="shared" si="6"/>
        <v>18.100833333330229</v>
      </c>
      <c r="P32" s="16" t="str">
        <f t="shared" si="7"/>
        <v>YES</v>
      </c>
    </row>
    <row r="33" spans="1:16">
      <c r="A33" s="5" t="s">
        <v>23</v>
      </c>
      <c r="B33" s="5" t="s">
        <v>80</v>
      </c>
      <c r="C33" s="8">
        <v>46021</v>
      </c>
      <c r="D33" s="4" t="s">
        <v>44</v>
      </c>
      <c r="E33" s="9">
        <v>46024.666666666664</v>
      </c>
      <c r="F33" s="4" t="s">
        <v>66</v>
      </c>
      <c r="G33" s="4" t="s">
        <v>67</v>
      </c>
      <c r="H33" s="4" t="s">
        <v>37</v>
      </c>
      <c r="I33" s="4" t="s">
        <v>68</v>
      </c>
      <c r="J33" s="15" t="s">
        <v>69</v>
      </c>
      <c r="K33" s="13">
        <v>46020.676493055558</v>
      </c>
      <c r="L33" s="13">
        <v>46021.430694444447</v>
      </c>
      <c r="M33" s="11">
        <f t="shared" si="4"/>
        <v>1</v>
      </c>
      <c r="N33" s="12">
        <f t="shared" si="5"/>
        <v>3.9901736111060018</v>
      </c>
      <c r="O33" s="10">
        <f t="shared" si="6"/>
        <v>18.100833333330229</v>
      </c>
      <c r="P33" s="16" t="str">
        <f t="shared" si="7"/>
        <v>YES</v>
      </c>
    </row>
    <row r="34" spans="1:16">
      <c r="A34" s="5" t="s">
        <v>28</v>
      </c>
      <c r="B34" s="5" t="s">
        <v>81</v>
      </c>
      <c r="C34" s="8">
        <v>46021</v>
      </c>
      <c r="D34" s="4" t="s">
        <v>44</v>
      </c>
      <c r="E34" s="9">
        <v>46024</v>
      </c>
      <c r="F34" s="4" t="s">
        <v>35</v>
      </c>
      <c r="G34" s="4" t="s">
        <v>36</v>
      </c>
      <c r="H34" s="4" t="s">
        <v>37</v>
      </c>
      <c r="I34" s="4" t="s">
        <v>38</v>
      </c>
      <c r="J34" s="15"/>
      <c r="K34" s="13">
        <v>46020.75644675926</v>
      </c>
      <c r="L34" s="13">
        <v>46021.451388888891</v>
      </c>
      <c r="M34" s="11">
        <f t="shared" si="4"/>
        <v>1</v>
      </c>
      <c r="N34" s="12">
        <f t="shared" si="5"/>
        <v>3.2435532407398568</v>
      </c>
      <c r="O34" s="10">
        <f t="shared" si="6"/>
        <v>16.678611111128703</v>
      </c>
      <c r="P34" s="16" t="str">
        <f t="shared" si="7"/>
        <v>YES</v>
      </c>
    </row>
    <row r="35" spans="1:16">
      <c r="A35" s="5" t="s">
        <v>23</v>
      </c>
      <c r="B35" s="5" t="s">
        <v>82</v>
      </c>
      <c r="C35" s="8">
        <v>46021</v>
      </c>
      <c r="D35" s="4" t="s">
        <v>44</v>
      </c>
      <c r="E35" s="9">
        <v>46024</v>
      </c>
      <c r="F35" s="4" t="s">
        <v>35</v>
      </c>
      <c r="G35" s="4" t="s">
        <v>36</v>
      </c>
      <c r="H35" s="4" t="s">
        <v>37</v>
      </c>
      <c r="I35" s="4" t="s">
        <v>38</v>
      </c>
      <c r="J35" s="15"/>
      <c r="K35" s="13">
        <v>46020.75644675926</v>
      </c>
      <c r="L35" s="13">
        <v>46021.451388888891</v>
      </c>
      <c r="M35" s="11">
        <f t="shared" si="4"/>
        <v>1</v>
      </c>
      <c r="N35" s="12">
        <f t="shared" si="5"/>
        <v>3.2435532407398568</v>
      </c>
      <c r="O35" s="10">
        <f t="shared" si="6"/>
        <v>16.678611111128703</v>
      </c>
      <c r="P35" s="16" t="str">
        <f t="shared" si="7"/>
        <v>YES</v>
      </c>
    </row>
    <row r="36" spans="1:16">
      <c r="A36" s="5" t="s">
        <v>23</v>
      </c>
      <c r="B36" s="5" t="s">
        <v>83</v>
      </c>
      <c r="C36" s="8">
        <v>46021</v>
      </c>
      <c r="D36" s="4" t="s">
        <v>44</v>
      </c>
      <c r="E36" s="9">
        <v>46024</v>
      </c>
      <c r="F36" s="4" t="s">
        <v>35</v>
      </c>
      <c r="G36" s="4" t="s">
        <v>36</v>
      </c>
      <c r="H36" s="4" t="s">
        <v>37</v>
      </c>
      <c r="I36" s="4" t="s">
        <v>38</v>
      </c>
      <c r="J36" s="15"/>
      <c r="K36" s="13">
        <v>46020.75644675926</v>
      </c>
      <c r="L36" s="13">
        <v>46021.451388888891</v>
      </c>
      <c r="M36" s="11">
        <f t="shared" si="4"/>
        <v>1</v>
      </c>
      <c r="N36" s="12">
        <f t="shared" si="5"/>
        <v>3.2435532407398568</v>
      </c>
      <c r="O36" s="10">
        <f t="shared" si="6"/>
        <v>16.678611111128703</v>
      </c>
      <c r="P36" s="16" t="str">
        <f t="shared" si="7"/>
        <v>YES</v>
      </c>
    </row>
    <row r="37" spans="1:16">
      <c r="A37" s="5" t="s">
        <v>28</v>
      </c>
      <c r="B37" s="5" t="s">
        <v>84</v>
      </c>
      <c r="C37" s="8">
        <v>46021</v>
      </c>
      <c r="D37" s="4" t="s">
        <v>44</v>
      </c>
      <c r="E37" s="9">
        <v>46024</v>
      </c>
      <c r="F37" s="4" t="s">
        <v>35</v>
      </c>
      <c r="G37" s="4" t="s">
        <v>36</v>
      </c>
      <c r="H37" s="4" t="s">
        <v>37</v>
      </c>
      <c r="I37" s="4" t="s">
        <v>38</v>
      </c>
      <c r="J37" s="15"/>
      <c r="K37" s="13">
        <v>46020.75644675926</v>
      </c>
      <c r="L37" s="13">
        <v>46021.451388888891</v>
      </c>
      <c r="M37" s="11">
        <f t="shared" si="4"/>
        <v>1</v>
      </c>
      <c r="N37" s="12">
        <f t="shared" si="5"/>
        <v>3.2435532407398568</v>
      </c>
      <c r="O37" s="10">
        <f t="shared" si="6"/>
        <v>16.678611111128703</v>
      </c>
      <c r="P37" s="16" t="str">
        <f t="shared" si="7"/>
        <v>YES</v>
      </c>
    </row>
    <row r="38" spans="1:16">
      <c r="A38" s="5" t="s">
        <v>28</v>
      </c>
      <c r="B38" s="5" t="s">
        <v>85</v>
      </c>
      <c r="C38" s="8">
        <v>46021</v>
      </c>
      <c r="D38" s="4" t="s">
        <v>44</v>
      </c>
      <c r="E38" s="9">
        <v>46024</v>
      </c>
      <c r="F38" s="4" t="s">
        <v>35</v>
      </c>
      <c r="G38" s="4" t="s">
        <v>36</v>
      </c>
      <c r="H38" s="4" t="s">
        <v>37</v>
      </c>
      <c r="I38" s="4" t="s">
        <v>38</v>
      </c>
      <c r="J38" s="15"/>
      <c r="K38" s="13">
        <v>46020.75644675926</v>
      </c>
      <c r="L38" s="13">
        <v>46021.451388888891</v>
      </c>
      <c r="M38" s="11">
        <f t="shared" si="4"/>
        <v>1</v>
      </c>
      <c r="N38" s="12">
        <f t="shared" si="5"/>
        <v>3.2435532407398568</v>
      </c>
      <c r="O38" s="10">
        <f t="shared" si="6"/>
        <v>16.678611111128703</v>
      </c>
      <c r="P38" s="16" t="str">
        <f t="shared" si="7"/>
        <v>YES</v>
      </c>
    </row>
    <row r="39" spans="1:16">
      <c r="A39" s="5" t="s">
        <v>28</v>
      </c>
      <c r="B39" s="5" t="s">
        <v>86</v>
      </c>
      <c r="C39" s="8">
        <v>46021</v>
      </c>
      <c r="D39" s="4" t="s">
        <v>44</v>
      </c>
      <c r="E39" s="9">
        <v>46024</v>
      </c>
      <c r="F39" s="4" t="s">
        <v>35</v>
      </c>
      <c r="G39" s="4" t="s">
        <v>36</v>
      </c>
      <c r="H39" s="4" t="s">
        <v>37</v>
      </c>
      <c r="I39" s="4" t="s">
        <v>38</v>
      </c>
      <c r="J39" s="15"/>
      <c r="K39" s="13">
        <v>46020.75644675926</v>
      </c>
      <c r="L39" s="13">
        <v>46021.451388888891</v>
      </c>
      <c r="M39" s="11">
        <f t="shared" si="4"/>
        <v>1</v>
      </c>
      <c r="N39" s="12">
        <f t="shared" si="5"/>
        <v>3.2435532407398568</v>
      </c>
      <c r="O39" s="10">
        <f t="shared" si="6"/>
        <v>16.678611111128703</v>
      </c>
      <c r="P39" s="16" t="str">
        <f t="shared" si="7"/>
        <v>YES</v>
      </c>
    </row>
    <row r="40" spans="1:16">
      <c r="A40" s="5" t="s">
        <v>28</v>
      </c>
      <c r="B40" s="5" t="s">
        <v>87</v>
      </c>
      <c r="C40" s="8">
        <v>46021</v>
      </c>
      <c r="D40" s="4" t="s">
        <v>44</v>
      </c>
      <c r="E40" s="9">
        <v>46024</v>
      </c>
      <c r="F40" s="4" t="s">
        <v>35</v>
      </c>
      <c r="G40" s="4" t="s">
        <v>36</v>
      </c>
      <c r="H40" s="4" t="s">
        <v>37</v>
      </c>
      <c r="I40" s="4" t="s">
        <v>38</v>
      </c>
      <c r="J40" s="15"/>
      <c r="K40" s="13">
        <v>46020.75644675926</v>
      </c>
      <c r="L40" s="13">
        <v>46021.451388888891</v>
      </c>
      <c r="M40" s="11">
        <f t="shared" si="4"/>
        <v>1</v>
      </c>
      <c r="N40" s="12">
        <f t="shared" si="5"/>
        <v>3.2435532407398568</v>
      </c>
      <c r="O40" s="10">
        <f t="shared" si="6"/>
        <v>16.678611111128703</v>
      </c>
      <c r="P40" s="16" t="str">
        <f t="shared" si="7"/>
        <v>YES</v>
      </c>
    </row>
    <row r="41" spans="1:16">
      <c r="A41" s="5" t="s">
        <v>28</v>
      </c>
      <c r="B41" s="5" t="s">
        <v>88</v>
      </c>
      <c r="C41" s="8">
        <v>46021</v>
      </c>
      <c r="D41" s="4" t="s">
        <v>44</v>
      </c>
      <c r="E41" s="9">
        <v>46024</v>
      </c>
      <c r="F41" s="4" t="s">
        <v>35</v>
      </c>
      <c r="G41" s="4" t="s">
        <v>36</v>
      </c>
      <c r="H41" s="4" t="s">
        <v>37</v>
      </c>
      <c r="I41" s="4" t="s">
        <v>38</v>
      </c>
      <c r="J41" s="15"/>
      <c r="K41" s="13">
        <v>46020.75644675926</v>
      </c>
      <c r="L41" s="13">
        <v>46021.451388888891</v>
      </c>
      <c r="M41" s="11">
        <f t="shared" si="4"/>
        <v>1</v>
      </c>
      <c r="N41" s="12">
        <f t="shared" si="5"/>
        <v>3.2435532407398568</v>
      </c>
      <c r="O41" s="10">
        <f t="shared" si="6"/>
        <v>16.678611111128703</v>
      </c>
      <c r="P41" s="16" t="str">
        <f t="shared" si="7"/>
        <v>YES</v>
      </c>
    </row>
    <row r="42" spans="1:16">
      <c r="A42" s="5" t="s">
        <v>28</v>
      </c>
      <c r="B42" s="5" t="s">
        <v>89</v>
      </c>
      <c r="C42" s="8">
        <v>46021</v>
      </c>
      <c r="D42" s="4" t="s">
        <v>44</v>
      </c>
      <c r="E42" s="9">
        <v>46025</v>
      </c>
      <c r="F42" s="4" t="s">
        <v>35</v>
      </c>
      <c r="G42" s="4" t="s">
        <v>36</v>
      </c>
      <c r="H42" s="4" t="s">
        <v>37</v>
      </c>
      <c r="I42" s="4" t="s">
        <v>38</v>
      </c>
      <c r="J42" s="15"/>
      <c r="K42" s="13">
        <v>46020.75644675926</v>
      </c>
      <c r="L42" s="13">
        <v>46021.451388888891</v>
      </c>
      <c r="M42" s="11">
        <f t="shared" si="4"/>
        <v>1</v>
      </c>
      <c r="N42" s="12">
        <f t="shared" si="5"/>
        <v>4.2435532407398568</v>
      </c>
      <c r="O42" s="10">
        <f t="shared" si="6"/>
        <v>16.678611111128703</v>
      </c>
      <c r="P42" s="16" t="str">
        <f t="shared" si="7"/>
        <v>YES</v>
      </c>
    </row>
    <row r="43" spans="1:16">
      <c r="A43" s="5" t="s">
        <v>28</v>
      </c>
      <c r="B43" s="5" t="s">
        <v>90</v>
      </c>
      <c r="C43" s="8">
        <v>46021</v>
      </c>
      <c r="D43" s="4" t="s">
        <v>44</v>
      </c>
      <c r="E43" s="9">
        <v>46024</v>
      </c>
      <c r="F43" s="4" t="s">
        <v>35</v>
      </c>
      <c r="G43" s="4" t="s">
        <v>36</v>
      </c>
      <c r="H43" s="4" t="s">
        <v>37</v>
      </c>
      <c r="I43" s="4" t="s">
        <v>38</v>
      </c>
      <c r="J43" s="15"/>
      <c r="K43" s="13">
        <v>46020.75644675926</v>
      </c>
      <c r="L43" s="13">
        <v>46021.451388888891</v>
      </c>
      <c r="M43" s="11">
        <f t="shared" si="4"/>
        <v>1</v>
      </c>
      <c r="N43" s="12">
        <f t="shared" si="5"/>
        <v>3.2435532407398568</v>
      </c>
      <c r="O43" s="10">
        <f t="shared" si="6"/>
        <v>16.678611111128703</v>
      </c>
      <c r="P43" s="16" t="str">
        <f t="shared" si="7"/>
        <v>YES</v>
      </c>
    </row>
    <row r="44" spans="1:16">
      <c r="A44" s="5" t="s">
        <v>28</v>
      </c>
      <c r="B44" s="5" t="s">
        <v>91</v>
      </c>
      <c r="C44" s="8">
        <v>46021</v>
      </c>
      <c r="D44" s="4" t="s">
        <v>44</v>
      </c>
      <c r="E44" s="9">
        <v>46024</v>
      </c>
      <c r="F44" s="4" t="s">
        <v>35</v>
      </c>
      <c r="G44" s="4" t="s">
        <v>36</v>
      </c>
      <c r="H44" s="4" t="s">
        <v>37</v>
      </c>
      <c r="I44" s="4" t="s">
        <v>38</v>
      </c>
      <c r="J44" s="15"/>
      <c r="K44" s="13">
        <v>46020.75644675926</v>
      </c>
      <c r="L44" s="13">
        <v>46021.451388888891</v>
      </c>
      <c r="M44" s="11">
        <f t="shared" si="4"/>
        <v>1</v>
      </c>
      <c r="N44" s="12">
        <f t="shared" si="5"/>
        <v>3.2435532407398568</v>
      </c>
      <c r="O44" s="10">
        <f t="shared" si="6"/>
        <v>16.678611111128703</v>
      </c>
      <c r="P44" s="16" t="str">
        <f t="shared" si="7"/>
        <v>YES</v>
      </c>
    </row>
    <row r="45" spans="1:16">
      <c r="A45" s="5" t="s">
        <v>28</v>
      </c>
      <c r="B45" s="5" t="s">
        <v>92</v>
      </c>
      <c r="C45" s="8">
        <v>46021</v>
      </c>
      <c r="D45" s="4" t="s">
        <v>44</v>
      </c>
      <c r="E45" s="9">
        <v>46024</v>
      </c>
      <c r="F45" s="4" t="s">
        <v>35</v>
      </c>
      <c r="G45" s="4" t="s">
        <v>36</v>
      </c>
      <c r="H45" s="4" t="s">
        <v>37</v>
      </c>
      <c r="I45" s="4" t="s">
        <v>38</v>
      </c>
      <c r="J45" s="15"/>
      <c r="K45" s="13">
        <v>46020.75644675926</v>
      </c>
      <c r="L45" s="13">
        <v>46021.451388888891</v>
      </c>
      <c r="M45" s="11">
        <f t="shared" si="4"/>
        <v>1</v>
      </c>
      <c r="N45" s="12">
        <f t="shared" si="5"/>
        <v>3.2435532407398568</v>
      </c>
      <c r="O45" s="10">
        <f t="shared" si="6"/>
        <v>16.678611111128703</v>
      </c>
      <c r="P45" s="16" t="str">
        <f t="shared" si="7"/>
        <v>YES</v>
      </c>
    </row>
    <row r="46" spans="1:16">
      <c r="A46" s="5" t="s">
        <v>29</v>
      </c>
      <c r="B46" s="5" t="s">
        <v>93</v>
      </c>
      <c r="C46" s="8">
        <v>46025</v>
      </c>
      <c r="D46" s="4" t="s">
        <v>94</v>
      </c>
      <c r="E46" s="9">
        <v>46029</v>
      </c>
      <c r="F46" s="4" t="s">
        <v>35</v>
      </c>
      <c r="G46" s="4" t="s">
        <v>36</v>
      </c>
      <c r="H46" s="4" t="s">
        <v>37</v>
      </c>
      <c r="I46" s="4" t="s">
        <v>68</v>
      </c>
      <c r="J46" s="15"/>
      <c r="K46" s="13">
        <v>46022.369039351855</v>
      </c>
      <c r="L46" s="13">
        <v>46022.373969907407</v>
      </c>
      <c r="M46" s="11">
        <f t="shared" si="4"/>
        <v>1</v>
      </c>
      <c r="N46" s="12">
        <f t="shared" si="5"/>
        <v>6.6309606481445371</v>
      </c>
      <c r="O46" s="10">
        <f t="shared" si="6"/>
        <v>0.11833333323011175</v>
      </c>
      <c r="P46" s="16" t="str">
        <f t="shared" si="7"/>
        <v>YES</v>
      </c>
    </row>
    <row r="47" spans="1:16">
      <c r="A47" s="5" t="s">
        <v>23</v>
      </c>
      <c r="B47" s="5" t="s">
        <v>95</v>
      </c>
      <c r="C47" s="8">
        <v>46025</v>
      </c>
      <c r="D47" s="4" t="s">
        <v>94</v>
      </c>
      <c r="E47" s="9">
        <v>46030</v>
      </c>
      <c r="F47" s="4" t="s">
        <v>35</v>
      </c>
      <c r="G47" s="4" t="s">
        <v>36</v>
      </c>
      <c r="H47" s="4" t="s">
        <v>37</v>
      </c>
      <c r="I47" s="4" t="s">
        <v>68</v>
      </c>
      <c r="J47" s="15"/>
      <c r="K47" s="13">
        <v>46022.369039351855</v>
      </c>
      <c r="L47" s="13">
        <v>46022.391273148147</v>
      </c>
      <c r="M47" s="11">
        <f t="shared" si="4"/>
        <v>1</v>
      </c>
      <c r="N47" s="12">
        <f t="shared" si="5"/>
        <v>7.6309606481445371</v>
      </c>
      <c r="O47" s="10">
        <f t="shared" si="6"/>
        <v>0.53361111099366099</v>
      </c>
      <c r="P47" s="16" t="str">
        <f t="shared" si="7"/>
        <v>YES</v>
      </c>
    </row>
    <row r="48" spans="1:16">
      <c r="A48" s="5" t="s">
        <v>25</v>
      </c>
      <c r="B48" s="5" t="s">
        <v>96</v>
      </c>
      <c r="C48" s="8">
        <v>46025</v>
      </c>
      <c r="D48" s="4" t="s">
        <v>94</v>
      </c>
      <c r="E48" s="9">
        <v>46029</v>
      </c>
      <c r="F48" s="4" t="s">
        <v>35</v>
      </c>
      <c r="G48" s="4" t="s">
        <v>36</v>
      </c>
      <c r="H48" s="4" t="s">
        <v>37</v>
      </c>
      <c r="I48" s="4" t="s">
        <v>68</v>
      </c>
      <c r="J48" s="15"/>
      <c r="K48" s="13">
        <v>46022.369039351855</v>
      </c>
      <c r="L48" s="13">
        <v>46022.375011574077</v>
      </c>
      <c r="M48" s="11">
        <f t="shared" si="4"/>
        <v>1</v>
      </c>
      <c r="N48" s="12">
        <f t="shared" si="5"/>
        <v>6.6309606481445371</v>
      </c>
      <c r="O48" s="10">
        <f t="shared" si="6"/>
        <v>0.14333333331160247</v>
      </c>
      <c r="P48" s="16" t="str">
        <f t="shared" si="7"/>
        <v>YES</v>
      </c>
    </row>
    <row r="49" spans="1:16">
      <c r="A49" s="5" t="s">
        <v>30</v>
      </c>
      <c r="B49" s="5" t="s">
        <v>97</v>
      </c>
      <c r="C49" s="8">
        <v>46025</v>
      </c>
      <c r="D49" s="4" t="s">
        <v>94</v>
      </c>
      <c r="E49" s="9">
        <v>46029</v>
      </c>
      <c r="F49" s="4" t="s">
        <v>35</v>
      </c>
      <c r="G49" s="4" t="s">
        <v>36</v>
      </c>
      <c r="H49" s="4" t="s">
        <v>37</v>
      </c>
      <c r="I49" s="4" t="s">
        <v>68</v>
      </c>
      <c r="J49" s="15"/>
      <c r="K49" s="13">
        <v>46022.369039351855</v>
      </c>
      <c r="L49" s="13">
        <v>46022.376238425924</v>
      </c>
      <c r="M49" s="11">
        <f t="shared" si="4"/>
        <v>1</v>
      </c>
      <c r="N49" s="12">
        <f t="shared" si="5"/>
        <v>6.6309606481445371</v>
      </c>
      <c r="O49" s="10">
        <f t="shared" si="6"/>
        <v>0.17277777765411884</v>
      </c>
      <c r="P49" s="16" t="str">
        <f t="shared" si="7"/>
        <v>YES</v>
      </c>
    </row>
    <row r="50" spans="1:16">
      <c r="A50" s="5" t="s">
        <v>25</v>
      </c>
      <c r="B50" s="5" t="s">
        <v>98</v>
      </c>
      <c r="C50" s="8">
        <v>46025</v>
      </c>
      <c r="D50" s="4" t="s">
        <v>94</v>
      </c>
      <c r="E50" s="9">
        <v>46029</v>
      </c>
      <c r="F50" s="4" t="s">
        <v>35</v>
      </c>
      <c r="G50" s="4" t="s">
        <v>36</v>
      </c>
      <c r="H50" s="4" t="s">
        <v>37</v>
      </c>
      <c r="I50" s="4" t="s">
        <v>68</v>
      </c>
      <c r="J50" s="15"/>
      <c r="K50" s="13">
        <v>46022.369039351855</v>
      </c>
      <c r="L50" s="13">
        <v>46022.375034722223</v>
      </c>
      <c r="M50" s="11">
        <f t="shared" si="4"/>
        <v>1</v>
      </c>
      <c r="N50" s="12">
        <f t="shared" si="5"/>
        <v>6.6309606481445371</v>
      </c>
      <c r="O50" s="10">
        <f t="shared" si="6"/>
        <v>0.14388888882240281</v>
      </c>
      <c r="P50" s="16" t="str">
        <f t="shared" si="7"/>
        <v>YES</v>
      </c>
    </row>
    <row r="51" spans="1:16">
      <c r="A51" s="5" t="s">
        <v>23</v>
      </c>
      <c r="B51" s="5" t="s">
        <v>99</v>
      </c>
      <c r="C51" s="8">
        <v>46025</v>
      </c>
      <c r="D51" s="4" t="s">
        <v>94</v>
      </c>
      <c r="E51" s="9">
        <v>46029</v>
      </c>
      <c r="F51" s="4" t="s">
        <v>35</v>
      </c>
      <c r="G51" s="4" t="s">
        <v>36</v>
      </c>
      <c r="H51" s="4" t="s">
        <v>37</v>
      </c>
      <c r="I51" s="4" t="s">
        <v>68</v>
      </c>
      <c r="J51" s="15"/>
      <c r="K51" s="13">
        <v>46022.369039351855</v>
      </c>
      <c r="L51" s="13">
        <v>46022.377175925925</v>
      </c>
      <c r="M51" s="11">
        <f t="shared" si="4"/>
        <v>1</v>
      </c>
      <c r="N51" s="12">
        <f t="shared" si="5"/>
        <v>6.6309606481445371</v>
      </c>
      <c r="O51" s="10">
        <f t="shared" si="6"/>
        <v>0.19527777767507359</v>
      </c>
      <c r="P51" s="16" t="str">
        <f t="shared" si="7"/>
        <v>YES</v>
      </c>
    </row>
    <row r="52" spans="1:16">
      <c r="A52" s="5" t="s">
        <v>32</v>
      </c>
      <c r="B52" s="5" t="s">
        <v>100</v>
      </c>
      <c r="C52" s="8">
        <v>46025</v>
      </c>
      <c r="D52" s="4" t="s">
        <v>94</v>
      </c>
      <c r="E52" s="9">
        <v>46029</v>
      </c>
      <c r="F52" s="4" t="s">
        <v>35</v>
      </c>
      <c r="G52" s="4" t="s">
        <v>36</v>
      </c>
      <c r="H52" s="4" t="s">
        <v>37</v>
      </c>
      <c r="I52" s="4" t="s">
        <v>68</v>
      </c>
      <c r="J52" s="15"/>
      <c r="K52" s="13">
        <v>46022.369039351855</v>
      </c>
      <c r="L52" s="13">
        <v>46022.377905092595</v>
      </c>
      <c r="M52" s="11">
        <f t="shared" si="4"/>
        <v>1</v>
      </c>
      <c r="N52" s="12">
        <f t="shared" si="5"/>
        <v>6.6309606481445371</v>
      </c>
      <c r="O52" s="10">
        <f t="shared" si="6"/>
        <v>0.2127777777495794</v>
      </c>
      <c r="P52" s="16" t="str">
        <f t="shared" si="7"/>
        <v>YES</v>
      </c>
    </row>
    <row r="53" spans="1:16">
      <c r="A53" s="5" t="s">
        <v>25</v>
      </c>
      <c r="B53" s="5" t="s">
        <v>101</v>
      </c>
      <c r="C53" s="8">
        <v>46025</v>
      </c>
      <c r="D53" s="4" t="s">
        <v>94</v>
      </c>
      <c r="E53" s="9">
        <v>46030</v>
      </c>
      <c r="F53" s="4" t="s">
        <v>35</v>
      </c>
      <c r="G53" s="4" t="s">
        <v>36</v>
      </c>
      <c r="H53" s="4" t="s">
        <v>37</v>
      </c>
      <c r="I53" s="4" t="s">
        <v>68</v>
      </c>
      <c r="J53" s="15"/>
      <c r="K53" s="13">
        <v>46022.369039351855</v>
      </c>
      <c r="L53" s="13">
        <v>46022.37945601852</v>
      </c>
      <c r="M53" s="11">
        <f t="shared" si="4"/>
        <v>1</v>
      </c>
      <c r="N53" s="12">
        <f t="shared" si="5"/>
        <v>7.6309606481445371</v>
      </c>
      <c r="O53" s="10">
        <f t="shared" si="6"/>
        <v>0.24999999994179234</v>
      </c>
      <c r="P53" s="16" t="str">
        <f t="shared" si="7"/>
        <v>YES</v>
      </c>
    </row>
    <row r="54" spans="1:16">
      <c r="A54" s="5" t="s">
        <v>32</v>
      </c>
      <c r="B54" s="5" t="s">
        <v>102</v>
      </c>
      <c r="C54" s="8">
        <v>46025</v>
      </c>
      <c r="D54" s="4" t="s">
        <v>94</v>
      </c>
      <c r="E54" s="9">
        <v>46029</v>
      </c>
      <c r="F54" s="4" t="s">
        <v>35</v>
      </c>
      <c r="G54" s="4" t="s">
        <v>36</v>
      </c>
      <c r="H54" s="4" t="s">
        <v>37</v>
      </c>
      <c r="I54" s="4" t="s">
        <v>68</v>
      </c>
      <c r="J54" s="15"/>
      <c r="K54" s="13">
        <v>46022.369039351855</v>
      </c>
      <c r="L54" s="13">
        <v>46022.377916666665</v>
      </c>
      <c r="M54" s="11">
        <f t="shared" si="4"/>
        <v>1</v>
      </c>
      <c r="N54" s="12">
        <f t="shared" si="5"/>
        <v>6.6309606481445371</v>
      </c>
      <c r="O54" s="10">
        <f t="shared" si="6"/>
        <v>0.21305555541766807</v>
      </c>
      <c r="P54" s="16" t="str">
        <f t="shared" si="7"/>
        <v>YES</v>
      </c>
    </row>
    <row r="55" spans="1:16">
      <c r="A55" s="5" t="s">
        <v>25</v>
      </c>
      <c r="B55" s="5" t="s">
        <v>103</v>
      </c>
      <c r="C55" s="8">
        <v>46025</v>
      </c>
      <c r="D55" s="4" t="s">
        <v>94</v>
      </c>
      <c r="E55" s="9">
        <v>46029</v>
      </c>
      <c r="F55" s="4" t="s">
        <v>35</v>
      </c>
      <c r="G55" s="4" t="s">
        <v>36</v>
      </c>
      <c r="H55" s="4" t="s">
        <v>37</v>
      </c>
      <c r="I55" s="4" t="s">
        <v>68</v>
      </c>
      <c r="J55" s="15"/>
      <c r="K55" s="13">
        <v>46022.369039351855</v>
      </c>
      <c r="L55" s="13">
        <v>46022.380659722221</v>
      </c>
      <c r="M55" s="11">
        <f t="shared" si="4"/>
        <v>1</v>
      </c>
      <c r="N55" s="12">
        <f t="shared" si="5"/>
        <v>6.6309606481445371</v>
      </c>
      <c r="O55" s="10">
        <f t="shared" si="6"/>
        <v>0.27888888877350837</v>
      </c>
      <c r="P55" s="16" t="str">
        <f t="shared" si="7"/>
        <v>YES</v>
      </c>
    </row>
    <row r="56" spans="1:16">
      <c r="A56" s="5" t="s">
        <v>29</v>
      </c>
      <c r="B56" s="5" t="s">
        <v>104</v>
      </c>
      <c r="C56" s="8">
        <v>46025</v>
      </c>
      <c r="D56" s="4" t="s">
        <v>94</v>
      </c>
      <c r="E56" s="9">
        <v>46029</v>
      </c>
      <c r="F56" s="4" t="s">
        <v>35</v>
      </c>
      <c r="G56" s="4" t="s">
        <v>36</v>
      </c>
      <c r="H56" s="4" t="s">
        <v>37</v>
      </c>
      <c r="I56" s="4" t="s">
        <v>68</v>
      </c>
      <c r="J56" s="15"/>
      <c r="K56" s="13">
        <v>46022.369039351855</v>
      </c>
      <c r="L56" s="13">
        <v>46022.373981481483</v>
      </c>
      <c r="M56" s="11">
        <f t="shared" si="4"/>
        <v>1</v>
      </c>
      <c r="N56" s="12">
        <f t="shared" si="5"/>
        <v>6.6309606481445371</v>
      </c>
      <c r="O56" s="10">
        <f t="shared" si="6"/>
        <v>0.11861111107282341</v>
      </c>
      <c r="P56" s="16" t="str">
        <f t="shared" si="7"/>
        <v>YES</v>
      </c>
    </row>
    <row r="57" spans="1:16">
      <c r="A57" s="5" t="s">
        <v>29</v>
      </c>
      <c r="B57" s="5" t="s">
        <v>105</v>
      </c>
      <c r="C57" s="8">
        <v>46025</v>
      </c>
      <c r="D57" s="4" t="s">
        <v>94</v>
      </c>
      <c r="E57" s="9">
        <v>46029</v>
      </c>
      <c r="F57" s="4" t="s">
        <v>35</v>
      </c>
      <c r="G57" s="4" t="s">
        <v>36</v>
      </c>
      <c r="H57" s="4" t="s">
        <v>37</v>
      </c>
      <c r="I57" s="4" t="s">
        <v>68</v>
      </c>
      <c r="J57" s="15"/>
      <c r="K57" s="13">
        <v>46022.369039351855</v>
      </c>
      <c r="L57" s="13">
        <v>46022.382025462961</v>
      </c>
      <c r="M57" s="11">
        <f t="shared" si="4"/>
        <v>1</v>
      </c>
      <c r="N57" s="12">
        <f t="shared" si="5"/>
        <v>6.6309606481445371</v>
      </c>
      <c r="O57" s="10">
        <f t="shared" si="6"/>
        <v>0.31166666653007269</v>
      </c>
      <c r="P57" s="16" t="str">
        <f t="shared" si="7"/>
        <v>YES</v>
      </c>
    </row>
    <row r="58" spans="1:16">
      <c r="A58" s="5" t="s">
        <v>25</v>
      </c>
      <c r="B58" s="5" t="s">
        <v>106</v>
      </c>
      <c r="C58" s="8">
        <v>46025</v>
      </c>
      <c r="D58" s="4" t="s">
        <v>94</v>
      </c>
      <c r="E58" s="9">
        <v>46030</v>
      </c>
      <c r="F58" s="4" t="s">
        <v>35</v>
      </c>
      <c r="G58" s="4" t="s">
        <v>36</v>
      </c>
      <c r="H58" s="4" t="s">
        <v>37</v>
      </c>
      <c r="I58" s="4" t="s">
        <v>68</v>
      </c>
      <c r="J58" s="15"/>
      <c r="K58" s="13">
        <v>46022.369039351855</v>
      </c>
      <c r="L58" s="13">
        <v>46022.380671296298</v>
      </c>
      <c r="M58" s="11">
        <f t="shared" si="4"/>
        <v>1</v>
      </c>
      <c r="N58" s="12">
        <f t="shared" si="5"/>
        <v>7.6309606481445371</v>
      </c>
      <c r="O58" s="10">
        <f t="shared" si="6"/>
        <v>0.27916666661622003</v>
      </c>
      <c r="P58" s="16" t="str">
        <f t="shared" si="7"/>
        <v>YES</v>
      </c>
    </row>
    <row r="59" spans="1:16">
      <c r="A59" s="5" t="s">
        <v>29</v>
      </c>
      <c r="B59" s="5" t="s">
        <v>107</v>
      </c>
      <c r="C59" s="8">
        <v>46025</v>
      </c>
      <c r="D59" s="4" t="s">
        <v>94</v>
      </c>
      <c r="E59" s="9">
        <v>46029</v>
      </c>
      <c r="F59" s="4" t="s">
        <v>35</v>
      </c>
      <c r="G59" s="4" t="s">
        <v>36</v>
      </c>
      <c r="H59" s="4" t="s">
        <v>37</v>
      </c>
      <c r="I59" s="4" t="s">
        <v>68</v>
      </c>
      <c r="J59" s="15"/>
      <c r="K59" s="13">
        <v>46022.369039351855</v>
      </c>
      <c r="L59" s="13">
        <v>46022.382037037038</v>
      </c>
      <c r="M59" s="11">
        <f t="shared" si="4"/>
        <v>1</v>
      </c>
      <c r="N59" s="12">
        <f t="shared" si="5"/>
        <v>6.6309606481445371</v>
      </c>
      <c r="O59" s="10">
        <f t="shared" si="6"/>
        <v>0.31194444437278435</v>
      </c>
      <c r="P59" s="16" t="str">
        <f t="shared" si="7"/>
        <v>YES</v>
      </c>
    </row>
    <row r="60" spans="1:16">
      <c r="A60" s="5" t="s">
        <v>25</v>
      </c>
      <c r="B60" s="5" t="s">
        <v>108</v>
      </c>
      <c r="C60" s="8">
        <v>46025</v>
      </c>
      <c r="D60" s="4" t="s">
        <v>94</v>
      </c>
      <c r="E60" s="9">
        <v>46029</v>
      </c>
      <c r="F60" s="4" t="s">
        <v>35</v>
      </c>
      <c r="G60" s="4" t="s">
        <v>36</v>
      </c>
      <c r="H60" s="4" t="s">
        <v>37</v>
      </c>
      <c r="I60" s="4" t="s">
        <v>68</v>
      </c>
      <c r="J60" s="15"/>
      <c r="K60" s="13">
        <v>46022.369039351855</v>
      </c>
      <c r="L60" s="13">
        <v>46022.3750462963</v>
      </c>
      <c r="M60" s="11">
        <f t="shared" si="4"/>
        <v>1</v>
      </c>
      <c r="N60" s="12">
        <f t="shared" si="5"/>
        <v>6.6309606481445371</v>
      </c>
      <c r="O60" s="10">
        <f t="shared" si="6"/>
        <v>0.14416666666511446</v>
      </c>
      <c r="P60" s="16" t="str">
        <f t="shared" si="7"/>
        <v>YES</v>
      </c>
    </row>
    <row r="61" spans="1:16">
      <c r="A61" s="5" t="s">
        <v>30</v>
      </c>
      <c r="B61" s="5" t="s">
        <v>109</v>
      </c>
      <c r="C61" s="8">
        <v>46025</v>
      </c>
      <c r="D61" s="4" t="s">
        <v>94</v>
      </c>
      <c r="E61" s="9">
        <v>46029</v>
      </c>
      <c r="F61" s="4" t="s">
        <v>35</v>
      </c>
      <c r="G61" s="4" t="s">
        <v>36</v>
      </c>
      <c r="H61" s="4" t="s">
        <v>37</v>
      </c>
      <c r="I61" s="4" t="s">
        <v>68</v>
      </c>
      <c r="J61" s="15"/>
      <c r="K61" s="13">
        <v>46022.369039351855</v>
      </c>
      <c r="L61" s="13">
        <v>46022.376273148147</v>
      </c>
      <c r="M61" s="11">
        <f t="shared" si="4"/>
        <v>1</v>
      </c>
      <c r="N61" s="12">
        <f t="shared" si="5"/>
        <v>6.6309606481445371</v>
      </c>
      <c r="O61" s="10">
        <f t="shared" si="6"/>
        <v>0.17361111100763083</v>
      </c>
      <c r="P61" s="16" t="str">
        <f t="shared" si="7"/>
        <v>YES</v>
      </c>
    </row>
    <row r="62" spans="1:16">
      <c r="A62" s="5" t="s">
        <v>25</v>
      </c>
      <c r="B62" s="5" t="s">
        <v>110</v>
      </c>
      <c r="C62" s="8">
        <v>46025</v>
      </c>
      <c r="D62" s="4" t="s">
        <v>94</v>
      </c>
      <c r="E62" s="9">
        <v>46029</v>
      </c>
      <c r="F62" s="4" t="s">
        <v>35</v>
      </c>
      <c r="G62" s="4" t="s">
        <v>36</v>
      </c>
      <c r="H62" s="4" t="s">
        <v>37</v>
      </c>
      <c r="I62" s="4" t="s">
        <v>68</v>
      </c>
      <c r="J62" s="15"/>
      <c r="K62" s="13">
        <v>46022.369039351855</v>
      </c>
      <c r="L62" s="13">
        <v>46022.383032407408</v>
      </c>
      <c r="M62" s="11">
        <f t="shared" si="4"/>
        <v>1</v>
      </c>
      <c r="N62" s="12">
        <f t="shared" si="5"/>
        <v>6.6309606481445371</v>
      </c>
      <c r="O62" s="10">
        <f t="shared" si="6"/>
        <v>0.33583333325805143</v>
      </c>
      <c r="P62" s="16" t="str">
        <f t="shared" si="7"/>
        <v>YES</v>
      </c>
    </row>
    <row r="63" spans="1:16">
      <c r="A63" s="5" t="s">
        <v>25</v>
      </c>
      <c r="B63" s="5" t="s">
        <v>111</v>
      </c>
      <c r="C63" s="8">
        <v>46025</v>
      </c>
      <c r="D63" s="4" t="s">
        <v>94</v>
      </c>
      <c r="E63" s="9">
        <v>46029</v>
      </c>
      <c r="F63" s="4" t="s">
        <v>35</v>
      </c>
      <c r="G63" s="4" t="s">
        <v>36</v>
      </c>
      <c r="H63" s="4" t="s">
        <v>37</v>
      </c>
      <c r="I63" s="4" t="s">
        <v>68</v>
      </c>
      <c r="J63" s="15"/>
      <c r="K63" s="13">
        <v>46022.369039351855</v>
      </c>
      <c r="L63" s="13">
        <v>46022.375057870369</v>
      </c>
      <c r="M63" s="11">
        <f t="shared" si="4"/>
        <v>1</v>
      </c>
      <c r="N63" s="12">
        <f t="shared" si="5"/>
        <v>6.6309606481445371</v>
      </c>
      <c r="O63" s="10">
        <f t="shared" si="6"/>
        <v>0.14444444433320314</v>
      </c>
      <c r="P63" s="16" t="str">
        <f t="shared" si="7"/>
        <v>YES</v>
      </c>
    </row>
    <row r="64" spans="1:16">
      <c r="A64" s="5" t="s">
        <v>24</v>
      </c>
      <c r="B64" s="5" t="s">
        <v>112</v>
      </c>
      <c r="C64" s="8">
        <v>46025</v>
      </c>
      <c r="D64" s="4" t="s">
        <v>94</v>
      </c>
      <c r="E64" s="9">
        <v>46030</v>
      </c>
      <c r="F64" s="4" t="s">
        <v>35</v>
      </c>
      <c r="G64" s="4" t="s">
        <v>36</v>
      </c>
      <c r="H64" s="4" t="s">
        <v>37</v>
      </c>
      <c r="I64" s="4" t="s">
        <v>68</v>
      </c>
      <c r="J64" s="15"/>
      <c r="K64" s="13">
        <v>46022.369039351855</v>
      </c>
      <c r="L64" s="13">
        <v>46022.384062500001</v>
      </c>
      <c r="M64" s="11">
        <f t="shared" si="4"/>
        <v>1</v>
      </c>
      <c r="N64" s="12">
        <f t="shared" si="5"/>
        <v>7.6309606481445371</v>
      </c>
      <c r="O64" s="10">
        <f t="shared" si="6"/>
        <v>0.36055555549683049</v>
      </c>
      <c r="P64" s="16" t="str">
        <f t="shared" si="7"/>
        <v>YES</v>
      </c>
    </row>
    <row r="65" spans="1:16">
      <c r="A65" s="5" t="s">
        <v>25</v>
      </c>
      <c r="B65" s="5" t="s">
        <v>113</v>
      </c>
      <c r="C65" s="8">
        <v>46025</v>
      </c>
      <c r="D65" s="4" t="s">
        <v>94</v>
      </c>
      <c r="E65" s="9">
        <v>46029</v>
      </c>
      <c r="F65" s="4" t="s">
        <v>35</v>
      </c>
      <c r="G65" s="4" t="s">
        <v>36</v>
      </c>
      <c r="H65" s="4" t="s">
        <v>37</v>
      </c>
      <c r="I65" s="4" t="s">
        <v>68</v>
      </c>
      <c r="J65" s="15"/>
      <c r="K65" s="13">
        <v>46022.369039351855</v>
      </c>
      <c r="L65" s="13">
        <v>46022.380682870367</v>
      </c>
      <c r="M65" s="11">
        <f t="shared" si="4"/>
        <v>1</v>
      </c>
      <c r="N65" s="12">
        <f t="shared" si="5"/>
        <v>6.6309606481445371</v>
      </c>
      <c r="O65" s="10">
        <f t="shared" si="6"/>
        <v>0.2794444442843087</v>
      </c>
      <c r="P65" s="16" t="str">
        <f t="shared" si="7"/>
        <v>YES</v>
      </c>
    </row>
    <row r="66" spans="1:16">
      <c r="A66" s="5" t="s">
        <v>25</v>
      </c>
      <c r="B66" s="5" t="s">
        <v>114</v>
      </c>
      <c r="C66" s="8">
        <v>46025</v>
      </c>
      <c r="D66" s="4" t="s">
        <v>94</v>
      </c>
      <c r="E66" s="9">
        <v>46029</v>
      </c>
      <c r="F66" s="4" t="s">
        <v>35</v>
      </c>
      <c r="G66" s="4" t="s">
        <v>36</v>
      </c>
      <c r="H66" s="4" t="s">
        <v>37</v>
      </c>
      <c r="I66" s="4" t="s">
        <v>68</v>
      </c>
      <c r="J66" s="15"/>
      <c r="K66" s="13">
        <v>46022.369050925925</v>
      </c>
      <c r="L66" s="13">
        <v>46022.383043981485</v>
      </c>
      <c r="M66" s="11">
        <f t="shared" si="4"/>
        <v>1</v>
      </c>
      <c r="N66" s="12">
        <f t="shared" si="5"/>
        <v>6.6309490740750334</v>
      </c>
      <c r="O66" s="10">
        <f t="shared" si="6"/>
        <v>0.33583333343267441</v>
      </c>
      <c r="P66" s="16" t="str">
        <f t="shared" si="7"/>
        <v>YES</v>
      </c>
    </row>
    <row r="67" spans="1:16">
      <c r="A67" s="5" t="s">
        <v>23</v>
      </c>
      <c r="B67" s="5" t="s">
        <v>115</v>
      </c>
      <c r="C67" s="8">
        <v>46025</v>
      </c>
      <c r="D67" s="4" t="s">
        <v>94</v>
      </c>
      <c r="E67" s="9">
        <v>46030</v>
      </c>
      <c r="F67" s="4" t="s">
        <v>35</v>
      </c>
      <c r="G67" s="4" t="s">
        <v>36</v>
      </c>
      <c r="H67" s="4" t="s">
        <v>37</v>
      </c>
      <c r="I67" s="4" t="s">
        <v>68</v>
      </c>
      <c r="J67" s="15"/>
      <c r="K67" s="13">
        <v>46022.369050925925</v>
      </c>
      <c r="L67" s="13">
        <v>46022.38722222222</v>
      </c>
      <c r="M67" s="11">
        <f t="shared" ref="M67:M130" si="8">MONTH(E67)</f>
        <v>1</v>
      </c>
      <c r="N67" s="12">
        <f t="shared" ref="N67:N130" si="9">E67-K67</f>
        <v>7.6309490740750334</v>
      </c>
      <c r="O67" s="10">
        <f t="shared" ref="O67:O130" si="10">(L67-K67)*24</f>
        <v>0.43611111107748002</v>
      </c>
      <c r="P67" s="16" t="str">
        <f t="shared" ref="P67:P130" si="11">IF((E67-L67)*24&gt;=48,"YES","NO")</f>
        <v>YES</v>
      </c>
    </row>
    <row r="68" spans="1:16">
      <c r="A68" s="5" t="s">
        <v>25</v>
      </c>
      <c r="B68" s="5" t="s">
        <v>116</v>
      </c>
      <c r="C68" s="8">
        <v>46025</v>
      </c>
      <c r="D68" s="4" t="s">
        <v>94</v>
      </c>
      <c r="E68" s="9">
        <v>46029</v>
      </c>
      <c r="F68" s="4" t="s">
        <v>35</v>
      </c>
      <c r="G68" s="4" t="s">
        <v>36</v>
      </c>
      <c r="H68" s="4" t="s">
        <v>37</v>
      </c>
      <c r="I68" s="4" t="s">
        <v>68</v>
      </c>
      <c r="J68" s="15"/>
      <c r="K68" s="13">
        <v>46022.369050925925</v>
      </c>
      <c r="L68" s="13">
        <v>46022.38795138889</v>
      </c>
      <c r="M68" s="11">
        <f t="shared" si="8"/>
        <v>1</v>
      </c>
      <c r="N68" s="12">
        <f t="shared" si="9"/>
        <v>6.6309490740750334</v>
      </c>
      <c r="O68" s="10">
        <f t="shared" si="10"/>
        <v>0.45361111115198582</v>
      </c>
      <c r="P68" s="16" t="str">
        <f t="shared" si="11"/>
        <v>YES</v>
      </c>
    </row>
    <row r="69" spans="1:16">
      <c r="A69" s="5" t="s">
        <v>25</v>
      </c>
      <c r="B69" s="5" t="s">
        <v>117</v>
      </c>
      <c r="C69" s="8">
        <v>46025</v>
      </c>
      <c r="D69" s="4" t="s">
        <v>94</v>
      </c>
      <c r="E69" s="9">
        <v>46030</v>
      </c>
      <c r="F69" s="4" t="s">
        <v>35</v>
      </c>
      <c r="G69" s="4" t="s">
        <v>36</v>
      </c>
      <c r="H69" s="4" t="s">
        <v>37</v>
      </c>
      <c r="I69" s="4" t="s">
        <v>68</v>
      </c>
      <c r="J69" s="15"/>
      <c r="K69" s="13">
        <v>46022.369050925925</v>
      </c>
      <c r="L69" s="13">
        <v>46022.383067129631</v>
      </c>
      <c r="M69" s="11">
        <f t="shared" si="8"/>
        <v>1</v>
      </c>
      <c r="N69" s="12">
        <f t="shared" si="9"/>
        <v>7.6309490740750334</v>
      </c>
      <c r="O69" s="10">
        <f t="shared" si="10"/>
        <v>0.33638888894347474</v>
      </c>
      <c r="P69" s="16" t="str">
        <f t="shared" si="11"/>
        <v>YES</v>
      </c>
    </row>
    <row r="70" spans="1:16">
      <c r="A70" s="5" t="s">
        <v>25</v>
      </c>
      <c r="B70" s="5" t="s">
        <v>118</v>
      </c>
      <c r="C70" s="8">
        <v>46025</v>
      </c>
      <c r="D70" s="4" t="s">
        <v>94</v>
      </c>
      <c r="E70" s="9">
        <v>46029</v>
      </c>
      <c r="F70" s="4" t="s">
        <v>35</v>
      </c>
      <c r="G70" s="4" t="s">
        <v>36</v>
      </c>
      <c r="H70" s="4" t="s">
        <v>37</v>
      </c>
      <c r="I70" s="4" t="s">
        <v>68</v>
      </c>
      <c r="J70" s="15"/>
      <c r="K70" s="13">
        <v>46022.369050925925</v>
      </c>
      <c r="L70" s="13">
        <v>46022.38486111111</v>
      </c>
      <c r="M70" s="11">
        <f t="shared" si="8"/>
        <v>1</v>
      </c>
      <c r="N70" s="12">
        <f t="shared" si="9"/>
        <v>6.6309490740750334</v>
      </c>
      <c r="O70" s="10">
        <f t="shared" si="10"/>
        <v>0.37944444443564862</v>
      </c>
      <c r="P70" s="16" t="str">
        <f t="shared" si="11"/>
        <v>YES</v>
      </c>
    </row>
    <row r="71" spans="1:16">
      <c r="A71" s="5" t="s">
        <v>25</v>
      </c>
      <c r="B71" s="5" t="s">
        <v>119</v>
      </c>
      <c r="C71" s="8">
        <v>46025</v>
      </c>
      <c r="D71" s="4" t="s">
        <v>94</v>
      </c>
      <c r="E71" s="9">
        <v>46029</v>
      </c>
      <c r="F71" s="4" t="s">
        <v>35</v>
      </c>
      <c r="G71" s="4" t="s">
        <v>36</v>
      </c>
      <c r="H71" s="4" t="s">
        <v>37</v>
      </c>
      <c r="I71" s="4" t="s">
        <v>68</v>
      </c>
      <c r="J71" s="15"/>
      <c r="K71" s="13">
        <v>46022.369050925925</v>
      </c>
      <c r="L71" s="13">
        <v>46022.384884259256</v>
      </c>
      <c r="M71" s="11">
        <f t="shared" si="8"/>
        <v>1</v>
      </c>
      <c r="N71" s="12">
        <f t="shared" si="9"/>
        <v>6.6309490740750334</v>
      </c>
      <c r="O71" s="10">
        <f t="shared" si="10"/>
        <v>0.37999999994644895</v>
      </c>
      <c r="P71" s="16" t="str">
        <f t="shared" si="11"/>
        <v>YES</v>
      </c>
    </row>
    <row r="72" spans="1:16">
      <c r="A72" s="5" t="s">
        <v>24</v>
      </c>
      <c r="B72" s="5" t="s">
        <v>120</v>
      </c>
      <c r="C72" s="8">
        <v>46025</v>
      </c>
      <c r="D72" s="4" t="s">
        <v>94</v>
      </c>
      <c r="E72" s="9">
        <v>46029</v>
      </c>
      <c r="F72" s="4" t="s">
        <v>35</v>
      </c>
      <c r="G72" s="4" t="s">
        <v>36</v>
      </c>
      <c r="H72" s="4" t="s">
        <v>37</v>
      </c>
      <c r="I72" s="4" t="s">
        <v>68</v>
      </c>
      <c r="J72" s="15"/>
      <c r="K72" s="13">
        <v>46022.369050925925</v>
      </c>
      <c r="L72" s="13">
        <v>46022.384074074071</v>
      </c>
      <c r="M72" s="11">
        <f t="shared" si="8"/>
        <v>1</v>
      </c>
      <c r="N72" s="12">
        <f t="shared" si="9"/>
        <v>6.6309490740750334</v>
      </c>
      <c r="O72" s="10">
        <f t="shared" si="10"/>
        <v>0.36055555549683049</v>
      </c>
      <c r="P72" s="16" t="str">
        <f t="shared" si="11"/>
        <v>YES</v>
      </c>
    </row>
    <row r="73" spans="1:16">
      <c r="A73" s="5" t="s">
        <v>23</v>
      </c>
      <c r="B73" s="5" t="s">
        <v>121</v>
      </c>
      <c r="C73" s="8">
        <v>46025</v>
      </c>
      <c r="D73" s="4" t="s">
        <v>94</v>
      </c>
      <c r="E73" s="9">
        <v>46030</v>
      </c>
      <c r="F73" s="4" t="s">
        <v>35</v>
      </c>
      <c r="G73" s="4" t="s">
        <v>36</v>
      </c>
      <c r="H73" s="4" t="s">
        <v>37</v>
      </c>
      <c r="I73" s="4" t="s">
        <v>68</v>
      </c>
      <c r="J73" s="15"/>
      <c r="K73" s="13">
        <v>46022.369050925925</v>
      </c>
      <c r="L73" s="13">
        <v>46022.388981481483</v>
      </c>
      <c r="M73" s="11">
        <f t="shared" si="8"/>
        <v>1</v>
      </c>
      <c r="N73" s="12">
        <f t="shared" si="9"/>
        <v>7.6309490740750334</v>
      </c>
      <c r="O73" s="10">
        <f t="shared" si="10"/>
        <v>0.47833333339076489</v>
      </c>
      <c r="P73" s="16" t="str">
        <f t="shared" si="11"/>
        <v>YES</v>
      </c>
    </row>
    <row r="74" spans="1:16">
      <c r="A74" s="5" t="s">
        <v>25</v>
      </c>
      <c r="B74" s="5" t="s">
        <v>122</v>
      </c>
      <c r="C74" s="8">
        <v>46025</v>
      </c>
      <c r="D74" s="4" t="s">
        <v>94</v>
      </c>
      <c r="E74" s="9">
        <v>46029</v>
      </c>
      <c r="F74" s="4" t="s">
        <v>35</v>
      </c>
      <c r="G74" s="4" t="s">
        <v>36</v>
      </c>
      <c r="H74" s="4" t="s">
        <v>37</v>
      </c>
      <c r="I74" s="4" t="s">
        <v>68</v>
      </c>
      <c r="J74" s="15"/>
      <c r="K74" s="13">
        <v>46022.369050925925</v>
      </c>
      <c r="L74" s="13">
        <v>46022.389525462961</v>
      </c>
      <c r="M74" s="11">
        <f t="shared" si="8"/>
        <v>1</v>
      </c>
      <c r="N74" s="12">
        <f t="shared" si="9"/>
        <v>6.6309490740750334</v>
      </c>
      <c r="O74" s="10">
        <f t="shared" si="10"/>
        <v>0.4913888888549991</v>
      </c>
      <c r="P74" s="16" t="str">
        <f t="shared" si="11"/>
        <v>YES</v>
      </c>
    </row>
    <row r="75" spans="1:16">
      <c r="A75" s="5" t="s">
        <v>25</v>
      </c>
      <c r="B75" s="5" t="s">
        <v>123</v>
      </c>
      <c r="C75" s="8">
        <v>46025</v>
      </c>
      <c r="D75" s="4" t="s">
        <v>94</v>
      </c>
      <c r="E75" s="9">
        <v>46029</v>
      </c>
      <c r="F75" s="4" t="s">
        <v>35</v>
      </c>
      <c r="G75" s="4" t="s">
        <v>36</v>
      </c>
      <c r="H75" s="4" t="s">
        <v>37</v>
      </c>
      <c r="I75" s="4" t="s">
        <v>68</v>
      </c>
      <c r="J75" s="15"/>
      <c r="K75" s="13">
        <v>46022.369050925925</v>
      </c>
      <c r="L75" s="13">
        <v>46022.390428240738</v>
      </c>
      <c r="M75" s="11">
        <f t="shared" si="8"/>
        <v>1</v>
      </c>
      <c r="N75" s="12">
        <f t="shared" si="9"/>
        <v>6.6309490740750334</v>
      </c>
      <c r="O75" s="10">
        <f t="shared" si="10"/>
        <v>0.51305555552244186</v>
      </c>
      <c r="P75" s="16" t="str">
        <f t="shared" si="11"/>
        <v>YES</v>
      </c>
    </row>
    <row r="76" spans="1:16">
      <c r="A76" s="5" t="s">
        <v>25</v>
      </c>
      <c r="B76" s="5" t="s">
        <v>124</v>
      </c>
      <c r="C76" s="8">
        <v>46025</v>
      </c>
      <c r="D76" s="4" t="s">
        <v>94</v>
      </c>
      <c r="E76" s="9">
        <v>46030</v>
      </c>
      <c r="F76" s="4" t="s">
        <v>35</v>
      </c>
      <c r="G76" s="4" t="s">
        <v>36</v>
      </c>
      <c r="H76" s="4" t="s">
        <v>37</v>
      </c>
      <c r="I76" s="4" t="s">
        <v>68</v>
      </c>
      <c r="J76" s="15"/>
      <c r="K76" s="13">
        <v>46022.369050925925</v>
      </c>
      <c r="L76" s="13">
        <v>46022.390439814815</v>
      </c>
      <c r="M76" s="11">
        <f t="shared" si="8"/>
        <v>1</v>
      </c>
      <c r="N76" s="12">
        <f t="shared" si="9"/>
        <v>7.6309490740750334</v>
      </c>
      <c r="O76" s="10">
        <f t="shared" si="10"/>
        <v>0.51333333336515352</v>
      </c>
      <c r="P76" s="16" t="str">
        <f t="shared" si="11"/>
        <v>YES</v>
      </c>
    </row>
    <row r="77" spans="1:16">
      <c r="A77" s="5" t="s">
        <v>23</v>
      </c>
      <c r="B77" s="5" t="s">
        <v>125</v>
      </c>
      <c r="C77" s="8">
        <v>46025</v>
      </c>
      <c r="D77" s="4" t="s">
        <v>94</v>
      </c>
      <c r="E77" s="9">
        <v>46029</v>
      </c>
      <c r="F77" s="4" t="s">
        <v>35</v>
      </c>
      <c r="G77" s="4" t="s">
        <v>36</v>
      </c>
      <c r="H77" s="4" t="s">
        <v>37</v>
      </c>
      <c r="I77" s="4" t="s">
        <v>68</v>
      </c>
      <c r="J77" s="15"/>
      <c r="K77" s="13">
        <v>46022.369050925925</v>
      </c>
      <c r="L77" s="13">
        <v>46022.377187500002</v>
      </c>
      <c r="M77" s="11">
        <f t="shared" si="8"/>
        <v>1</v>
      </c>
      <c r="N77" s="12">
        <f t="shared" si="9"/>
        <v>6.6309490740750334</v>
      </c>
      <c r="O77" s="10">
        <f t="shared" si="10"/>
        <v>0.19527777784969658</v>
      </c>
      <c r="P77" s="16" t="str">
        <f t="shared" si="11"/>
        <v>YES</v>
      </c>
    </row>
    <row r="78" spans="1:16">
      <c r="A78" s="5" t="s">
        <v>23</v>
      </c>
      <c r="B78" s="5" t="s">
        <v>126</v>
      </c>
      <c r="C78" s="8">
        <v>46025</v>
      </c>
      <c r="D78" s="4" t="s">
        <v>94</v>
      </c>
      <c r="E78" s="9">
        <v>46030</v>
      </c>
      <c r="F78" s="4" t="s">
        <v>35</v>
      </c>
      <c r="G78" s="4" t="s">
        <v>36</v>
      </c>
      <c r="H78" s="4" t="s">
        <v>37</v>
      </c>
      <c r="I78" s="4" t="s">
        <v>68</v>
      </c>
      <c r="J78" s="15"/>
      <c r="K78" s="13">
        <v>46022.369050925925</v>
      </c>
      <c r="L78" s="13">
        <v>46022.3908912037</v>
      </c>
      <c r="M78" s="11">
        <f t="shared" si="8"/>
        <v>1</v>
      </c>
      <c r="N78" s="12">
        <f t="shared" si="9"/>
        <v>7.6309490740750334</v>
      </c>
      <c r="O78" s="10">
        <f t="shared" si="10"/>
        <v>0.52416666661156341</v>
      </c>
      <c r="P78" s="16" t="str">
        <f t="shared" si="11"/>
        <v>YES</v>
      </c>
    </row>
    <row r="79" spans="1:16">
      <c r="A79" s="5" t="s">
        <v>25</v>
      </c>
      <c r="B79" s="5" t="s">
        <v>127</v>
      </c>
      <c r="C79" s="8">
        <v>46030</v>
      </c>
      <c r="D79" s="4" t="s">
        <v>94</v>
      </c>
      <c r="E79" s="9">
        <v>46030</v>
      </c>
      <c r="F79" s="4" t="s">
        <v>128</v>
      </c>
      <c r="G79" s="4" t="s">
        <v>36</v>
      </c>
      <c r="H79" s="4" t="s">
        <v>40</v>
      </c>
      <c r="I79" s="4" t="s">
        <v>68</v>
      </c>
      <c r="J79" s="15" t="s">
        <v>129</v>
      </c>
      <c r="K79" s="13">
        <v>46022.388888888891</v>
      </c>
      <c r="L79" s="13">
        <v>46029.38585648148</v>
      </c>
      <c r="M79" s="11">
        <f t="shared" si="8"/>
        <v>1</v>
      </c>
      <c r="N79" s="12">
        <f t="shared" si="9"/>
        <v>7.6111111111094942</v>
      </c>
      <c r="O79" s="10">
        <f t="shared" si="10"/>
        <v>167.92722222214798</v>
      </c>
      <c r="P79" s="16" t="str">
        <f t="shared" si="11"/>
        <v>NO</v>
      </c>
    </row>
    <row r="80" spans="1:16">
      <c r="A80" s="5" t="s">
        <v>25</v>
      </c>
      <c r="B80" s="5" t="s">
        <v>130</v>
      </c>
      <c r="C80" s="8">
        <v>46030</v>
      </c>
      <c r="D80" s="4" t="s">
        <v>94</v>
      </c>
      <c r="E80" s="9">
        <v>46030</v>
      </c>
      <c r="F80" s="4" t="s">
        <v>128</v>
      </c>
      <c r="G80" s="4" t="s">
        <v>36</v>
      </c>
      <c r="H80" s="4" t="s">
        <v>40</v>
      </c>
      <c r="I80" s="4" t="s">
        <v>68</v>
      </c>
      <c r="J80" s="15" t="s">
        <v>129</v>
      </c>
      <c r="K80" s="13">
        <v>46022.388888888891</v>
      </c>
      <c r="L80" s="13">
        <v>46029.385879629626</v>
      </c>
      <c r="M80" s="11">
        <f t="shared" si="8"/>
        <v>1</v>
      </c>
      <c r="N80" s="12">
        <f t="shared" si="9"/>
        <v>7.6111111111094942</v>
      </c>
      <c r="O80" s="10">
        <f t="shared" si="10"/>
        <v>167.92777777765878</v>
      </c>
      <c r="P80" s="16" t="str">
        <f t="shared" si="11"/>
        <v>NO</v>
      </c>
    </row>
    <row r="81" spans="1:16">
      <c r="A81" s="5" t="s">
        <v>25</v>
      </c>
      <c r="B81" s="5" t="s">
        <v>131</v>
      </c>
      <c r="C81" s="8">
        <v>46030</v>
      </c>
      <c r="D81" s="4" t="s">
        <v>94</v>
      </c>
      <c r="E81" s="9">
        <v>46030</v>
      </c>
      <c r="F81" s="4" t="s">
        <v>128</v>
      </c>
      <c r="G81" s="4" t="s">
        <v>36</v>
      </c>
      <c r="H81" s="4" t="s">
        <v>40</v>
      </c>
      <c r="I81" s="4" t="s">
        <v>68</v>
      </c>
      <c r="J81" s="15" t="s">
        <v>129</v>
      </c>
      <c r="K81" s="13">
        <v>46022.388888888891</v>
      </c>
      <c r="L81" s="13">
        <v>46029.385879629626</v>
      </c>
      <c r="M81" s="11">
        <f t="shared" si="8"/>
        <v>1</v>
      </c>
      <c r="N81" s="12">
        <f t="shared" si="9"/>
        <v>7.6111111111094942</v>
      </c>
      <c r="O81" s="10">
        <f t="shared" si="10"/>
        <v>167.92777777765878</v>
      </c>
      <c r="P81" s="16" t="str">
        <f t="shared" si="11"/>
        <v>NO</v>
      </c>
    </row>
    <row r="82" spans="1:16">
      <c r="A82" s="5" t="s">
        <v>25</v>
      </c>
      <c r="B82" s="5" t="s">
        <v>132</v>
      </c>
      <c r="C82" s="8">
        <v>46030</v>
      </c>
      <c r="D82" s="4" t="s">
        <v>94</v>
      </c>
      <c r="E82" s="9">
        <v>46030</v>
      </c>
      <c r="F82" s="4" t="s">
        <v>128</v>
      </c>
      <c r="G82" s="4" t="s">
        <v>36</v>
      </c>
      <c r="H82" s="4" t="s">
        <v>40</v>
      </c>
      <c r="I82" s="4" t="s">
        <v>68</v>
      </c>
      <c r="J82" s="15" t="s">
        <v>129</v>
      </c>
      <c r="K82" s="13">
        <v>46022.388888888891</v>
      </c>
      <c r="L82" s="13">
        <v>46029.385879629626</v>
      </c>
      <c r="M82" s="11">
        <f t="shared" si="8"/>
        <v>1</v>
      </c>
      <c r="N82" s="12">
        <f t="shared" si="9"/>
        <v>7.6111111111094942</v>
      </c>
      <c r="O82" s="10">
        <f t="shared" si="10"/>
        <v>167.92777777765878</v>
      </c>
      <c r="P82" s="16" t="str">
        <f t="shared" si="11"/>
        <v>NO</v>
      </c>
    </row>
    <row r="83" spans="1:16">
      <c r="A83" s="5" t="s">
        <v>25</v>
      </c>
      <c r="B83" s="5" t="s">
        <v>133</v>
      </c>
      <c r="C83" s="8">
        <v>46025</v>
      </c>
      <c r="D83" s="4" t="s">
        <v>48</v>
      </c>
      <c r="E83" s="9">
        <v>46029</v>
      </c>
      <c r="F83" s="4" t="s">
        <v>128</v>
      </c>
      <c r="G83" s="4" t="s">
        <v>36</v>
      </c>
      <c r="H83" s="4" t="s">
        <v>40</v>
      </c>
      <c r="I83" s="4" t="s">
        <v>68</v>
      </c>
      <c r="J83" s="15"/>
      <c r="K83" s="13">
        <v>46022.388888888891</v>
      </c>
      <c r="L83" s="13">
        <v>46024.342002314814</v>
      </c>
      <c r="M83" s="11">
        <f t="shared" si="8"/>
        <v>1</v>
      </c>
      <c r="N83" s="12">
        <f t="shared" si="9"/>
        <v>6.6111111111094942</v>
      </c>
      <c r="O83" s="10">
        <f t="shared" si="10"/>
        <v>46.874722222157288</v>
      </c>
      <c r="P83" s="16" t="str">
        <f t="shared" si="11"/>
        <v>YES</v>
      </c>
    </row>
    <row r="84" spans="1:16">
      <c r="A84" s="5" t="s">
        <v>25</v>
      </c>
      <c r="B84" s="5" t="s">
        <v>134</v>
      </c>
      <c r="C84" s="8">
        <v>46025</v>
      </c>
      <c r="D84" s="4" t="s">
        <v>48</v>
      </c>
      <c r="E84" s="9">
        <v>46027</v>
      </c>
      <c r="F84" s="4" t="s">
        <v>128</v>
      </c>
      <c r="G84" s="4" t="s">
        <v>36</v>
      </c>
      <c r="H84" s="4" t="s">
        <v>40</v>
      </c>
      <c r="I84" s="4" t="s">
        <v>68</v>
      </c>
      <c r="J84" s="15"/>
      <c r="K84" s="13">
        <v>46022.388888888891</v>
      </c>
      <c r="L84" s="13">
        <v>46022.463784722226</v>
      </c>
      <c r="M84" s="11">
        <f t="shared" si="8"/>
        <v>1</v>
      </c>
      <c r="N84" s="12">
        <f t="shared" si="9"/>
        <v>4.6111111111094942</v>
      </c>
      <c r="O84" s="10">
        <f t="shared" si="10"/>
        <v>1.7975000000442378</v>
      </c>
      <c r="P84" s="16" t="str">
        <f t="shared" si="11"/>
        <v>YES</v>
      </c>
    </row>
    <row r="85" spans="1:16">
      <c r="A85" s="5" t="s">
        <v>25</v>
      </c>
      <c r="B85" s="5" t="s">
        <v>135</v>
      </c>
      <c r="C85" s="8">
        <v>46030</v>
      </c>
      <c r="D85" s="4" t="s">
        <v>94</v>
      </c>
      <c r="E85" s="9">
        <v>46030</v>
      </c>
      <c r="F85" s="4" t="s">
        <v>128</v>
      </c>
      <c r="G85" s="4" t="s">
        <v>36</v>
      </c>
      <c r="H85" s="4" t="s">
        <v>40</v>
      </c>
      <c r="I85" s="4" t="s">
        <v>68</v>
      </c>
      <c r="J85" s="15" t="s">
        <v>129</v>
      </c>
      <c r="K85" s="13">
        <v>46022.388888888891</v>
      </c>
      <c r="L85" s="13">
        <v>46029.390335648146</v>
      </c>
      <c r="M85" s="11">
        <f t="shared" si="8"/>
        <v>1</v>
      </c>
      <c r="N85" s="12">
        <f t="shared" si="9"/>
        <v>7.6111111111094942</v>
      </c>
      <c r="O85" s="10">
        <f t="shared" si="10"/>
        <v>168.03472222213168</v>
      </c>
      <c r="P85" s="16" t="str">
        <f t="shared" si="11"/>
        <v>NO</v>
      </c>
    </row>
    <row r="86" spans="1:16">
      <c r="A86" s="5" t="s">
        <v>30</v>
      </c>
      <c r="B86" s="5" t="s">
        <v>136</v>
      </c>
      <c r="C86" s="8">
        <v>46025</v>
      </c>
      <c r="D86" s="4" t="s">
        <v>48</v>
      </c>
      <c r="E86" s="9">
        <v>46027</v>
      </c>
      <c r="F86" s="4" t="s">
        <v>128</v>
      </c>
      <c r="G86" s="4" t="s">
        <v>36</v>
      </c>
      <c r="H86" s="4" t="s">
        <v>40</v>
      </c>
      <c r="I86" s="4" t="s">
        <v>68</v>
      </c>
      <c r="J86" s="15" t="s">
        <v>137</v>
      </c>
      <c r="K86" s="13">
        <v>46022.388888888891</v>
      </c>
      <c r="L86" s="13">
        <v>46024.3750462963</v>
      </c>
      <c r="M86" s="11">
        <f t="shared" si="8"/>
        <v>1</v>
      </c>
      <c r="N86" s="12">
        <f t="shared" si="9"/>
        <v>4.6111111111094942</v>
      </c>
      <c r="O86" s="10">
        <f t="shared" si="10"/>
        <v>47.667777777824085</v>
      </c>
      <c r="P86" s="16" t="str">
        <f t="shared" si="11"/>
        <v>YES</v>
      </c>
    </row>
    <row r="87" spans="1:16">
      <c r="A87" s="5" t="s">
        <v>29</v>
      </c>
      <c r="B87" s="5" t="s">
        <v>138</v>
      </c>
      <c r="C87" s="8">
        <v>46025</v>
      </c>
      <c r="D87" s="4" t="s">
        <v>48</v>
      </c>
      <c r="E87" s="9">
        <v>46029</v>
      </c>
      <c r="F87" s="4" t="s">
        <v>128</v>
      </c>
      <c r="G87" s="4" t="s">
        <v>36</v>
      </c>
      <c r="H87" s="4" t="s">
        <v>40</v>
      </c>
      <c r="I87" s="4" t="s">
        <v>68</v>
      </c>
      <c r="J87" s="15"/>
      <c r="K87" s="13">
        <v>46022.388888888891</v>
      </c>
      <c r="L87" s="13">
        <v>46024.342476851853</v>
      </c>
      <c r="M87" s="11">
        <f t="shared" si="8"/>
        <v>1</v>
      </c>
      <c r="N87" s="12">
        <f t="shared" si="9"/>
        <v>6.6111111111094942</v>
      </c>
      <c r="O87" s="10">
        <f t="shared" si="10"/>
        <v>46.886111111089122</v>
      </c>
      <c r="P87" s="16" t="str">
        <f t="shared" si="11"/>
        <v>YES</v>
      </c>
    </row>
    <row r="88" spans="1:16">
      <c r="A88" s="5" t="s">
        <v>29</v>
      </c>
      <c r="B88" s="5" t="s">
        <v>139</v>
      </c>
      <c r="C88" s="8">
        <v>46025</v>
      </c>
      <c r="D88" s="4" t="s">
        <v>48</v>
      </c>
      <c r="E88" s="9">
        <v>46029</v>
      </c>
      <c r="F88" s="4" t="s">
        <v>128</v>
      </c>
      <c r="G88" s="4" t="s">
        <v>36</v>
      </c>
      <c r="H88" s="4" t="s">
        <v>40</v>
      </c>
      <c r="I88" s="4" t="s">
        <v>68</v>
      </c>
      <c r="J88" s="15"/>
      <c r="K88" s="13">
        <v>46022.388888888891</v>
      </c>
      <c r="L88" s="13">
        <v>46024.342939814815</v>
      </c>
      <c r="M88" s="11">
        <f t="shared" si="8"/>
        <v>1</v>
      </c>
      <c r="N88" s="12">
        <f t="shared" si="9"/>
        <v>6.6111111111094942</v>
      </c>
      <c r="O88" s="10">
        <f t="shared" si="10"/>
        <v>46.897222222178243</v>
      </c>
      <c r="P88" s="16" t="str">
        <f t="shared" si="11"/>
        <v>YES</v>
      </c>
    </row>
    <row r="89" spans="1:16">
      <c r="A89" s="5" t="s">
        <v>29</v>
      </c>
      <c r="B89" s="5" t="s">
        <v>140</v>
      </c>
      <c r="C89" s="8">
        <v>46025</v>
      </c>
      <c r="D89" s="4" t="s">
        <v>48</v>
      </c>
      <c r="E89" s="9">
        <v>46027</v>
      </c>
      <c r="F89" s="4" t="s">
        <v>128</v>
      </c>
      <c r="G89" s="4" t="s">
        <v>36</v>
      </c>
      <c r="H89" s="4" t="s">
        <v>40</v>
      </c>
      <c r="I89" s="4" t="s">
        <v>68</v>
      </c>
      <c r="J89" s="15"/>
      <c r="K89" s="13">
        <v>46022.388888888891</v>
      </c>
      <c r="L89" s="13">
        <v>46022.464363425926</v>
      </c>
      <c r="M89" s="11">
        <f t="shared" si="8"/>
        <v>1</v>
      </c>
      <c r="N89" s="12">
        <f t="shared" si="9"/>
        <v>4.6111111111094942</v>
      </c>
      <c r="O89" s="10">
        <f t="shared" si="10"/>
        <v>1.811388888861984</v>
      </c>
      <c r="P89" s="16" t="str">
        <f t="shared" si="11"/>
        <v>YES</v>
      </c>
    </row>
    <row r="90" spans="1:16">
      <c r="A90" s="5" t="s">
        <v>29</v>
      </c>
      <c r="B90" s="5" t="s">
        <v>141</v>
      </c>
      <c r="C90" s="8">
        <v>46025</v>
      </c>
      <c r="D90" s="4" t="s">
        <v>48</v>
      </c>
      <c r="E90" s="9">
        <v>46027</v>
      </c>
      <c r="F90" s="4" t="s">
        <v>128</v>
      </c>
      <c r="G90" s="4" t="s">
        <v>36</v>
      </c>
      <c r="H90" s="4" t="s">
        <v>40</v>
      </c>
      <c r="I90" s="4" t="s">
        <v>68</v>
      </c>
      <c r="J90" s="15"/>
      <c r="K90" s="13">
        <v>46022.388888888891</v>
      </c>
      <c r="L90" s="13">
        <v>46022.464386574073</v>
      </c>
      <c r="M90" s="11">
        <f t="shared" si="8"/>
        <v>1</v>
      </c>
      <c r="N90" s="12">
        <f t="shared" si="9"/>
        <v>4.6111111111094942</v>
      </c>
      <c r="O90" s="10">
        <f t="shared" si="10"/>
        <v>1.8119444443727843</v>
      </c>
      <c r="P90" s="16" t="str">
        <f t="shared" si="11"/>
        <v>YES</v>
      </c>
    </row>
    <row r="91" spans="1:16">
      <c r="A91" s="5" t="s">
        <v>30</v>
      </c>
      <c r="B91" s="5" t="s">
        <v>142</v>
      </c>
      <c r="C91" s="8">
        <v>46030</v>
      </c>
      <c r="D91" s="4" t="s">
        <v>94</v>
      </c>
      <c r="E91" s="9">
        <v>46031</v>
      </c>
      <c r="F91" s="4" t="s">
        <v>128</v>
      </c>
      <c r="G91" s="4" t="s">
        <v>36</v>
      </c>
      <c r="H91" s="4" t="s">
        <v>40</v>
      </c>
      <c r="I91" s="4" t="s">
        <v>68</v>
      </c>
      <c r="J91" s="15" t="s">
        <v>129</v>
      </c>
      <c r="K91" s="13">
        <v>46022.388888888891</v>
      </c>
      <c r="L91" s="13">
        <v>46029.406701388885</v>
      </c>
      <c r="M91" s="11">
        <f t="shared" si="8"/>
        <v>1</v>
      </c>
      <c r="N91" s="12">
        <f t="shared" si="9"/>
        <v>8.6111111111094942</v>
      </c>
      <c r="O91" s="10">
        <f t="shared" si="10"/>
        <v>168.42749999987427</v>
      </c>
      <c r="P91" s="16" t="str">
        <f t="shared" si="11"/>
        <v>NO</v>
      </c>
    </row>
    <row r="92" spans="1:16">
      <c r="A92" s="5" t="s">
        <v>29</v>
      </c>
      <c r="B92" s="5" t="s">
        <v>143</v>
      </c>
      <c r="C92" s="8">
        <v>46030</v>
      </c>
      <c r="D92" s="4" t="s">
        <v>94</v>
      </c>
      <c r="E92" s="9">
        <v>46030</v>
      </c>
      <c r="F92" s="4" t="s">
        <v>128</v>
      </c>
      <c r="G92" s="4" t="s">
        <v>36</v>
      </c>
      <c r="H92" s="4" t="s">
        <v>40</v>
      </c>
      <c r="I92" s="4" t="s">
        <v>68</v>
      </c>
      <c r="J92" s="15" t="s">
        <v>129</v>
      </c>
      <c r="K92" s="13">
        <v>46022.388888888891</v>
      </c>
      <c r="L92" s="13">
        <v>46029.390949074077</v>
      </c>
      <c r="M92" s="11">
        <f t="shared" si="8"/>
        <v>1</v>
      </c>
      <c r="N92" s="12">
        <f t="shared" si="9"/>
        <v>7.6111111111094942</v>
      </c>
      <c r="O92" s="10">
        <f t="shared" si="10"/>
        <v>168.04944444447756</v>
      </c>
      <c r="P92" s="16" t="str">
        <f t="shared" si="11"/>
        <v>NO</v>
      </c>
    </row>
    <row r="93" spans="1:16">
      <c r="A93" s="5" t="s">
        <v>29</v>
      </c>
      <c r="B93" s="5" t="s">
        <v>144</v>
      </c>
      <c r="C93" s="8">
        <v>46030</v>
      </c>
      <c r="D93" s="4" t="s">
        <v>94</v>
      </c>
      <c r="E93" s="9">
        <v>46030</v>
      </c>
      <c r="F93" s="4" t="s">
        <v>128</v>
      </c>
      <c r="G93" s="4" t="s">
        <v>36</v>
      </c>
      <c r="H93" s="4" t="s">
        <v>40</v>
      </c>
      <c r="I93" s="4" t="s">
        <v>68</v>
      </c>
      <c r="J93" s="15" t="s">
        <v>129</v>
      </c>
      <c r="K93" s="13">
        <v>46022.388888888891</v>
      </c>
      <c r="L93" s="13">
        <v>46029.390960648147</v>
      </c>
      <c r="M93" s="11">
        <f t="shared" si="8"/>
        <v>1</v>
      </c>
      <c r="N93" s="12">
        <f t="shared" si="9"/>
        <v>7.6111111111094942</v>
      </c>
      <c r="O93" s="10">
        <f t="shared" si="10"/>
        <v>168.04972222214565</v>
      </c>
      <c r="P93" s="16" t="str">
        <f t="shared" si="11"/>
        <v>NO</v>
      </c>
    </row>
    <row r="94" spans="1:16">
      <c r="A94" s="5" t="s">
        <v>29</v>
      </c>
      <c r="B94" s="5" t="s">
        <v>145</v>
      </c>
      <c r="C94" s="8">
        <v>46030</v>
      </c>
      <c r="D94" s="4" t="s">
        <v>94</v>
      </c>
      <c r="E94" s="9">
        <v>46030</v>
      </c>
      <c r="F94" s="4" t="s">
        <v>128</v>
      </c>
      <c r="G94" s="4" t="s">
        <v>36</v>
      </c>
      <c r="H94" s="4" t="s">
        <v>40</v>
      </c>
      <c r="I94" s="4" t="s">
        <v>68</v>
      </c>
      <c r="J94" s="15" t="s">
        <v>129</v>
      </c>
      <c r="K94" s="13">
        <v>46022.388888888891</v>
      </c>
      <c r="L94" s="13">
        <v>46029.390983796293</v>
      </c>
      <c r="M94" s="11">
        <f t="shared" si="8"/>
        <v>1</v>
      </c>
      <c r="N94" s="12">
        <f t="shared" si="9"/>
        <v>7.6111111111094942</v>
      </c>
      <c r="O94" s="10">
        <f t="shared" si="10"/>
        <v>168.05027777765645</v>
      </c>
      <c r="P94" s="16" t="str">
        <f t="shared" si="11"/>
        <v>NO</v>
      </c>
    </row>
    <row r="95" spans="1:16">
      <c r="A95" s="5" t="s">
        <v>29</v>
      </c>
      <c r="B95" s="5" t="s">
        <v>146</v>
      </c>
      <c r="C95" s="8">
        <v>46030</v>
      </c>
      <c r="D95" s="4" t="s">
        <v>94</v>
      </c>
      <c r="E95" s="9">
        <v>46031</v>
      </c>
      <c r="F95" s="4" t="s">
        <v>128</v>
      </c>
      <c r="G95" s="4" t="s">
        <v>36</v>
      </c>
      <c r="H95" s="4" t="s">
        <v>40</v>
      </c>
      <c r="I95" s="4" t="s">
        <v>68</v>
      </c>
      <c r="J95" s="15" t="s">
        <v>129</v>
      </c>
      <c r="K95" s="13">
        <v>46022.388888888891</v>
      </c>
      <c r="L95" s="13">
        <v>46029.39099537037</v>
      </c>
      <c r="M95" s="11">
        <f t="shared" si="8"/>
        <v>1</v>
      </c>
      <c r="N95" s="12">
        <f t="shared" si="9"/>
        <v>8.6111111111094942</v>
      </c>
      <c r="O95" s="10">
        <f t="shared" si="10"/>
        <v>168.05055555549916</v>
      </c>
      <c r="P95" s="16" t="str">
        <f t="shared" si="11"/>
        <v>NO</v>
      </c>
    </row>
    <row r="96" spans="1:16">
      <c r="A96" s="5" t="s">
        <v>29</v>
      </c>
      <c r="B96" s="5" t="s">
        <v>147</v>
      </c>
      <c r="C96" s="8">
        <v>46030</v>
      </c>
      <c r="D96" s="4" t="s">
        <v>94</v>
      </c>
      <c r="E96" s="9">
        <v>46030</v>
      </c>
      <c r="F96" s="4" t="s">
        <v>128</v>
      </c>
      <c r="G96" s="4" t="s">
        <v>36</v>
      </c>
      <c r="H96" s="4" t="s">
        <v>40</v>
      </c>
      <c r="I96" s="4" t="s">
        <v>68</v>
      </c>
      <c r="J96" s="15" t="s">
        <v>129</v>
      </c>
      <c r="K96" s="13">
        <v>46022.388888888891</v>
      </c>
      <c r="L96" s="13">
        <v>46029.392581018517</v>
      </c>
      <c r="M96" s="11">
        <f t="shared" si="8"/>
        <v>1</v>
      </c>
      <c r="N96" s="12">
        <f t="shared" si="9"/>
        <v>7.6111111111094942</v>
      </c>
      <c r="O96" s="10">
        <f t="shared" si="10"/>
        <v>168.08861111104488</v>
      </c>
      <c r="P96" s="16" t="str">
        <f t="shared" si="11"/>
        <v>NO</v>
      </c>
    </row>
    <row r="97" spans="1:16">
      <c r="A97" s="5" t="s">
        <v>29</v>
      </c>
      <c r="B97" s="5" t="s">
        <v>148</v>
      </c>
      <c r="C97" s="8">
        <v>46030</v>
      </c>
      <c r="D97" s="4" t="s">
        <v>94</v>
      </c>
      <c r="E97" s="9">
        <v>46030</v>
      </c>
      <c r="F97" s="4" t="s">
        <v>128</v>
      </c>
      <c r="G97" s="4" t="s">
        <v>36</v>
      </c>
      <c r="H97" s="4" t="s">
        <v>40</v>
      </c>
      <c r="I97" s="4" t="s">
        <v>68</v>
      </c>
      <c r="J97" s="15" t="s">
        <v>129</v>
      </c>
      <c r="K97" s="13">
        <v>46022.388888888891</v>
      </c>
      <c r="L97" s="13">
        <v>46029.392604166664</v>
      </c>
      <c r="M97" s="11">
        <f t="shared" si="8"/>
        <v>1</v>
      </c>
      <c r="N97" s="12">
        <f t="shared" si="9"/>
        <v>7.6111111111094942</v>
      </c>
      <c r="O97" s="10">
        <f t="shared" si="10"/>
        <v>168.08916666655568</v>
      </c>
      <c r="P97" s="16" t="str">
        <f t="shared" si="11"/>
        <v>NO</v>
      </c>
    </row>
    <row r="98" spans="1:16">
      <c r="A98" s="5" t="s">
        <v>29</v>
      </c>
      <c r="B98" s="5" t="s">
        <v>149</v>
      </c>
      <c r="C98" s="8">
        <v>46030</v>
      </c>
      <c r="D98" s="4" t="s">
        <v>94</v>
      </c>
      <c r="E98" s="9">
        <v>46031</v>
      </c>
      <c r="F98" s="4" t="s">
        <v>128</v>
      </c>
      <c r="G98" s="4" t="s">
        <v>36</v>
      </c>
      <c r="H98" s="4" t="s">
        <v>40</v>
      </c>
      <c r="I98" s="4" t="s">
        <v>68</v>
      </c>
      <c r="J98" s="15" t="s">
        <v>129</v>
      </c>
      <c r="K98" s="13">
        <v>46022.388888888891</v>
      </c>
      <c r="L98" s="13">
        <v>46029.407152777778</v>
      </c>
      <c r="M98" s="11">
        <f t="shared" si="8"/>
        <v>1</v>
      </c>
      <c r="N98" s="12">
        <f t="shared" si="9"/>
        <v>8.6111111111094942</v>
      </c>
      <c r="O98" s="10">
        <f t="shared" si="10"/>
        <v>168.4383333332953</v>
      </c>
      <c r="P98" s="16" t="str">
        <f t="shared" si="11"/>
        <v>NO</v>
      </c>
    </row>
    <row r="99" spans="1:16">
      <c r="A99" s="5" t="s">
        <v>25</v>
      </c>
      <c r="B99" s="5" t="s">
        <v>150</v>
      </c>
      <c r="C99" s="8">
        <v>46030</v>
      </c>
      <c r="D99" s="4" t="s">
        <v>94</v>
      </c>
      <c r="E99" s="9">
        <v>46030</v>
      </c>
      <c r="F99" s="4" t="s">
        <v>128</v>
      </c>
      <c r="G99" s="4" t="s">
        <v>67</v>
      </c>
      <c r="H99" s="4" t="s">
        <v>40</v>
      </c>
      <c r="I99" s="4" t="s">
        <v>68</v>
      </c>
      <c r="J99" s="15"/>
      <c r="K99" s="13">
        <v>46022.388888888891</v>
      </c>
      <c r="L99" s="13">
        <v>46024.354629629626</v>
      </c>
      <c r="M99" s="11">
        <f t="shared" si="8"/>
        <v>1</v>
      </c>
      <c r="N99" s="12">
        <f t="shared" si="9"/>
        <v>7.6111111111094942</v>
      </c>
      <c r="O99" s="10">
        <f t="shared" si="10"/>
        <v>47.177777777658775</v>
      </c>
      <c r="P99" s="16" t="str">
        <f t="shared" si="11"/>
        <v>YES</v>
      </c>
    </row>
    <row r="100" spans="1:16">
      <c r="A100" s="5" t="s">
        <v>25</v>
      </c>
      <c r="B100" s="5" t="s">
        <v>151</v>
      </c>
      <c r="C100" s="8">
        <v>46030</v>
      </c>
      <c r="D100" s="4" t="s">
        <v>94</v>
      </c>
      <c r="E100" s="9">
        <v>46030</v>
      </c>
      <c r="F100" s="4" t="s">
        <v>128</v>
      </c>
      <c r="G100" s="4" t="s">
        <v>67</v>
      </c>
      <c r="H100" s="4" t="s">
        <v>40</v>
      </c>
      <c r="I100" s="4" t="s">
        <v>68</v>
      </c>
      <c r="J100" s="15"/>
      <c r="K100" s="13">
        <v>46022.388888888891</v>
      </c>
      <c r="L100" s="13">
        <v>46024.354016203702</v>
      </c>
      <c r="M100" s="11">
        <f t="shared" si="8"/>
        <v>1</v>
      </c>
      <c r="N100" s="12">
        <f t="shared" si="9"/>
        <v>7.6111111111094942</v>
      </c>
      <c r="O100" s="10">
        <f t="shared" si="10"/>
        <v>47.163055555487517</v>
      </c>
      <c r="P100" s="16" t="str">
        <f t="shared" si="11"/>
        <v>YES</v>
      </c>
    </row>
    <row r="101" spans="1:16">
      <c r="A101" s="5" t="s">
        <v>29</v>
      </c>
      <c r="B101" s="5" t="s">
        <v>152</v>
      </c>
      <c r="C101" s="8">
        <v>46025</v>
      </c>
      <c r="D101" s="4" t="s">
        <v>48</v>
      </c>
      <c r="E101" s="9">
        <v>46035.416666666664</v>
      </c>
      <c r="F101" s="4" t="s">
        <v>128</v>
      </c>
      <c r="G101" s="4" t="s">
        <v>36</v>
      </c>
      <c r="H101" s="4" t="s">
        <v>40</v>
      </c>
      <c r="I101" s="4" t="s">
        <v>68</v>
      </c>
      <c r="J101" s="15"/>
      <c r="K101" s="13">
        <v>46022.400983796295</v>
      </c>
      <c r="L101" s="13">
        <v>46022.482835648145</v>
      </c>
      <c r="M101" s="11">
        <f t="shared" si="8"/>
        <v>1</v>
      </c>
      <c r="N101" s="12">
        <f t="shared" si="9"/>
        <v>13.015682870369346</v>
      </c>
      <c r="O101" s="10">
        <f t="shared" si="10"/>
        <v>1.9644444443983957</v>
      </c>
      <c r="P101" s="16" t="str">
        <f t="shared" si="11"/>
        <v>YES</v>
      </c>
    </row>
    <row r="102" spans="1:16">
      <c r="A102" s="5" t="s">
        <v>25</v>
      </c>
      <c r="B102" s="5" t="s">
        <v>153</v>
      </c>
      <c r="C102" s="8">
        <v>46025</v>
      </c>
      <c r="D102" s="4" t="s">
        <v>48</v>
      </c>
      <c r="E102" s="9">
        <v>46035.333333333336</v>
      </c>
      <c r="F102" s="4" t="s">
        <v>128</v>
      </c>
      <c r="G102" s="4" t="s">
        <v>36</v>
      </c>
      <c r="H102" s="4" t="s">
        <v>40</v>
      </c>
      <c r="I102" s="4" t="s">
        <v>68</v>
      </c>
      <c r="J102" s="15"/>
      <c r="K102" s="13">
        <v>46022.400983796295</v>
      </c>
      <c r="L102" s="13">
        <v>46024.357349537036</v>
      </c>
      <c r="M102" s="11">
        <f t="shared" si="8"/>
        <v>1</v>
      </c>
      <c r="N102" s="12">
        <f t="shared" si="9"/>
        <v>12.932349537040864</v>
      </c>
      <c r="O102" s="10">
        <f t="shared" si="10"/>
        <v>46.952777777798474</v>
      </c>
      <c r="P102" s="16" t="str">
        <f t="shared" si="11"/>
        <v>YES</v>
      </c>
    </row>
    <row r="103" spans="1:16">
      <c r="A103" s="5" t="s">
        <v>25</v>
      </c>
      <c r="B103" s="5" t="s">
        <v>154</v>
      </c>
      <c r="C103" s="8">
        <v>46025</v>
      </c>
      <c r="D103" s="4" t="s">
        <v>48</v>
      </c>
      <c r="E103" s="9">
        <v>46035.333333333336</v>
      </c>
      <c r="F103" s="4" t="s">
        <v>128</v>
      </c>
      <c r="G103" s="4" t="s">
        <v>36</v>
      </c>
      <c r="H103" s="4" t="s">
        <v>40</v>
      </c>
      <c r="I103" s="4" t="s">
        <v>68</v>
      </c>
      <c r="J103" s="15"/>
      <c r="K103" s="13">
        <v>46022.400983796295</v>
      </c>
      <c r="L103" s="13">
        <v>46024.35738425926</v>
      </c>
      <c r="M103" s="11">
        <f t="shared" si="8"/>
        <v>1</v>
      </c>
      <c r="N103" s="12">
        <f t="shared" si="9"/>
        <v>12.932349537040864</v>
      </c>
      <c r="O103" s="10">
        <f t="shared" si="10"/>
        <v>46.953611111151986</v>
      </c>
      <c r="P103" s="16" t="str">
        <f t="shared" si="11"/>
        <v>YES</v>
      </c>
    </row>
    <row r="104" spans="1:16">
      <c r="A104" s="5" t="s">
        <v>29</v>
      </c>
      <c r="B104" s="5" t="s">
        <v>155</v>
      </c>
      <c r="C104" s="8">
        <v>46025</v>
      </c>
      <c r="D104" s="4" t="s">
        <v>48</v>
      </c>
      <c r="E104" s="9">
        <v>46035.25</v>
      </c>
      <c r="F104" s="4" t="s">
        <v>128</v>
      </c>
      <c r="G104" s="4" t="s">
        <v>36</v>
      </c>
      <c r="H104" s="4" t="s">
        <v>40</v>
      </c>
      <c r="I104" s="4" t="s">
        <v>68</v>
      </c>
      <c r="J104" s="15"/>
      <c r="K104" s="13">
        <v>46022.400983796295</v>
      </c>
      <c r="L104" s="13">
        <v>46022.482870370368</v>
      </c>
      <c r="M104" s="11">
        <f t="shared" si="8"/>
        <v>1</v>
      </c>
      <c r="N104" s="12">
        <f t="shared" si="9"/>
        <v>12.849016203705105</v>
      </c>
      <c r="O104" s="10">
        <f t="shared" si="10"/>
        <v>1.9652777777519077</v>
      </c>
      <c r="P104" s="16" t="str">
        <f t="shared" si="11"/>
        <v>YES</v>
      </c>
    </row>
    <row r="105" spans="1:16">
      <c r="A105" s="5" t="s">
        <v>29</v>
      </c>
      <c r="B105" s="5" t="s">
        <v>156</v>
      </c>
      <c r="C105" s="8">
        <v>46025</v>
      </c>
      <c r="D105" s="4" t="s">
        <v>48</v>
      </c>
      <c r="E105" s="9">
        <v>46035.25</v>
      </c>
      <c r="F105" s="4" t="s">
        <v>128</v>
      </c>
      <c r="G105" s="4" t="s">
        <v>36</v>
      </c>
      <c r="H105" s="4" t="s">
        <v>40</v>
      </c>
      <c r="I105" s="4" t="s">
        <v>68</v>
      </c>
      <c r="J105" s="15"/>
      <c r="K105" s="13">
        <v>46022.400983796295</v>
      </c>
      <c r="L105" s="13">
        <v>46024.479861111111</v>
      </c>
      <c r="M105" s="11">
        <f t="shared" si="8"/>
        <v>1</v>
      </c>
      <c r="N105" s="12">
        <f t="shared" si="9"/>
        <v>12.849016203705105</v>
      </c>
      <c r="O105" s="10">
        <f t="shared" si="10"/>
        <v>49.893055555585306</v>
      </c>
      <c r="P105" s="16" t="str">
        <f t="shared" si="11"/>
        <v>YES</v>
      </c>
    </row>
    <row r="106" spans="1:16">
      <c r="A106" s="5" t="s">
        <v>29</v>
      </c>
      <c r="B106" s="5" t="s">
        <v>157</v>
      </c>
      <c r="C106" s="8">
        <v>46025</v>
      </c>
      <c r="D106" s="4" t="s">
        <v>48</v>
      </c>
      <c r="E106" s="9">
        <v>46031.25</v>
      </c>
      <c r="F106" s="4" t="s">
        <v>128</v>
      </c>
      <c r="G106" s="4" t="s">
        <v>36</v>
      </c>
      <c r="H106" s="4" t="s">
        <v>40</v>
      </c>
      <c r="I106" s="4" t="s">
        <v>68</v>
      </c>
      <c r="J106" s="15"/>
      <c r="K106" s="13">
        <v>46022.400983796295</v>
      </c>
      <c r="L106" s="13">
        <v>46024.479872685188</v>
      </c>
      <c r="M106" s="11">
        <f t="shared" si="8"/>
        <v>1</v>
      </c>
      <c r="N106" s="12">
        <f t="shared" si="9"/>
        <v>8.849016203705105</v>
      </c>
      <c r="O106" s="10">
        <f t="shared" si="10"/>
        <v>49.893333333428018</v>
      </c>
      <c r="P106" s="16" t="str">
        <f t="shared" si="11"/>
        <v>YES</v>
      </c>
    </row>
    <row r="107" spans="1:16">
      <c r="A107" s="5" t="s">
        <v>29</v>
      </c>
      <c r="B107" s="5" t="s">
        <v>158</v>
      </c>
      <c r="C107" s="8">
        <v>46025</v>
      </c>
      <c r="D107" s="4" t="s">
        <v>48</v>
      </c>
      <c r="E107" s="9">
        <v>46030.5</v>
      </c>
      <c r="F107" s="4" t="s">
        <v>128</v>
      </c>
      <c r="G107" s="4" t="s">
        <v>36</v>
      </c>
      <c r="H107" s="4" t="s">
        <v>40</v>
      </c>
      <c r="I107" s="4" t="s">
        <v>68</v>
      </c>
      <c r="J107" s="15"/>
      <c r="K107" s="13">
        <v>46022.400983796295</v>
      </c>
      <c r="L107" s="13">
        <v>46022.482870370368</v>
      </c>
      <c r="M107" s="11">
        <f t="shared" si="8"/>
        <v>1</v>
      </c>
      <c r="N107" s="12">
        <f t="shared" si="9"/>
        <v>8.099016203705105</v>
      </c>
      <c r="O107" s="10">
        <f t="shared" si="10"/>
        <v>1.9652777777519077</v>
      </c>
      <c r="P107" s="16" t="str">
        <f t="shared" si="11"/>
        <v>YES</v>
      </c>
    </row>
    <row r="108" spans="1:16">
      <c r="A108" s="5" t="s">
        <v>29</v>
      </c>
      <c r="B108" s="5" t="s">
        <v>159</v>
      </c>
      <c r="C108" s="8">
        <v>46025</v>
      </c>
      <c r="D108" s="4" t="s">
        <v>48</v>
      </c>
      <c r="E108" s="9">
        <v>46030.458333333336</v>
      </c>
      <c r="F108" s="4" t="s">
        <v>128</v>
      </c>
      <c r="G108" s="4" t="s">
        <v>36</v>
      </c>
      <c r="H108" s="4" t="s">
        <v>40</v>
      </c>
      <c r="I108" s="4" t="s">
        <v>68</v>
      </c>
      <c r="J108" s="15"/>
      <c r="K108" s="13">
        <v>46022.400983796295</v>
      </c>
      <c r="L108" s="13">
        <v>46022.482870370368</v>
      </c>
      <c r="M108" s="11">
        <f t="shared" si="8"/>
        <v>1</v>
      </c>
      <c r="N108" s="12">
        <f t="shared" si="9"/>
        <v>8.0573495370408637</v>
      </c>
      <c r="O108" s="10">
        <f t="shared" si="10"/>
        <v>1.9652777777519077</v>
      </c>
      <c r="P108" s="16" t="str">
        <f t="shared" si="11"/>
        <v>YES</v>
      </c>
    </row>
    <row r="109" spans="1:16">
      <c r="A109" s="5" t="s">
        <v>29</v>
      </c>
      <c r="B109" s="5" t="s">
        <v>160</v>
      </c>
      <c r="C109" s="8">
        <v>46025</v>
      </c>
      <c r="D109" s="4" t="s">
        <v>48</v>
      </c>
      <c r="E109" s="9">
        <v>46030.416666666664</v>
      </c>
      <c r="F109" s="4" t="s">
        <v>128</v>
      </c>
      <c r="G109" s="4" t="s">
        <v>36</v>
      </c>
      <c r="H109" s="4" t="s">
        <v>40</v>
      </c>
      <c r="I109" s="4" t="s">
        <v>68</v>
      </c>
      <c r="J109" s="15"/>
      <c r="K109" s="13">
        <v>46022.400983796295</v>
      </c>
      <c r="L109" s="13">
        <v>46024.484675925924</v>
      </c>
      <c r="M109" s="11">
        <f t="shared" si="8"/>
        <v>1</v>
      </c>
      <c r="N109" s="12">
        <f t="shared" si="9"/>
        <v>8.0156828703693463</v>
      </c>
      <c r="O109" s="10">
        <f t="shared" si="10"/>
        <v>50.008611111086793</v>
      </c>
      <c r="P109" s="16" t="str">
        <f t="shared" si="11"/>
        <v>YES</v>
      </c>
    </row>
    <row r="110" spans="1:16">
      <c r="A110" s="5" t="s">
        <v>29</v>
      </c>
      <c r="B110" s="5" t="s">
        <v>161</v>
      </c>
      <c r="C110" s="8">
        <v>46025</v>
      </c>
      <c r="D110" s="4" t="s">
        <v>48</v>
      </c>
      <c r="E110" s="9">
        <v>46030.375</v>
      </c>
      <c r="F110" s="4" t="s">
        <v>128</v>
      </c>
      <c r="G110" s="4" t="s">
        <v>36</v>
      </c>
      <c r="H110" s="4" t="s">
        <v>40</v>
      </c>
      <c r="I110" s="4" t="s">
        <v>68</v>
      </c>
      <c r="J110" s="15"/>
      <c r="K110" s="13">
        <v>46022.400983796295</v>
      </c>
      <c r="L110" s="13">
        <v>46022.482870370368</v>
      </c>
      <c r="M110" s="11">
        <f t="shared" si="8"/>
        <v>1</v>
      </c>
      <c r="N110" s="12">
        <f t="shared" si="9"/>
        <v>7.974016203705105</v>
      </c>
      <c r="O110" s="10">
        <f t="shared" si="10"/>
        <v>1.9652777777519077</v>
      </c>
      <c r="P110" s="16" t="str">
        <f t="shared" si="11"/>
        <v>YES</v>
      </c>
    </row>
    <row r="111" spans="1:16">
      <c r="A111" s="5" t="s">
        <v>29</v>
      </c>
      <c r="B111" s="5" t="s">
        <v>162</v>
      </c>
      <c r="C111" s="8">
        <v>46025</v>
      </c>
      <c r="D111" s="4" t="s">
        <v>48</v>
      </c>
      <c r="E111" s="9">
        <v>46030.375</v>
      </c>
      <c r="F111" s="4" t="s">
        <v>128</v>
      </c>
      <c r="G111" s="4" t="s">
        <v>36</v>
      </c>
      <c r="H111" s="4" t="s">
        <v>40</v>
      </c>
      <c r="I111" s="4" t="s">
        <v>68</v>
      </c>
      <c r="J111" s="15"/>
      <c r="K111" s="13">
        <v>46022.400983796295</v>
      </c>
      <c r="L111" s="13">
        <v>46024.479884259257</v>
      </c>
      <c r="M111" s="11">
        <f t="shared" si="8"/>
        <v>1</v>
      </c>
      <c r="N111" s="12">
        <f t="shared" si="9"/>
        <v>7.974016203705105</v>
      </c>
      <c r="O111" s="10">
        <f t="shared" si="10"/>
        <v>49.893611111096106</v>
      </c>
      <c r="P111" s="16" t="str">
        <f t="shared" si="11"/>
        <v>YES</v>
      </c>
    </row>
    <row r="112" spans="1:16">
      <c r="A112" s="5" t="s">
        <v>25</v>
      </c>
      <c r="B112" s="5" t="s">
        <v>163</v>
      </c>
      <c r="C112" s="8">
        <v>46025</v>
      </c>
      <c r="D112" s="4" t="s">
        <v>48</v>
      </c>
      <c r="E112" s="9">
        <v>46030.333333333336</v>
      </c>
      <c r="F112" s="4" t="s">
        <v>128</v>
      </c>
      <c r="G112" s="4" t="s">
        <v>36</v>
      </c>
      <c r="H112" s="4" t="s">
        <v>40</v>
      </c>
      <c r="I112" s="4" t="s">
        <v>68</v>
      </c>
      <c r="J112" s="15"/>
      <c r="K112" s="13">
        <v>46022.400983796295</v>
      </c>
      <c r="L112" s="13">
        <v>46024.35738425926</v>
      </c>
      <c r="M112" s="11">
        <f t="shared" si="8"/>
        <v>1</v>
      </c>
      <c r="N112" s="12">
        <f t="shared" si="9"/>
        <v>7.9323495370408637</v>
      </c>
      <c r="O112" s="10">
        <f t="shared" si="10"/>
        <v>46.953611111151986</v>
      </c>
      <c r="P112" s="16" t="str">
        <f t="shared" si="11"/>
        <v>YES</v>
      </c>
    </row>
    <row r="113" spans="1:16">
      <c r="A113" s="5" t="s">
        <v>24</v>
      </c>
      <c r="B113" s="5" t="s">
        <v>164</v>
      </c>
      <c r="C113" s="8">
        <v>46025</v>
      </c>
      <c r="D113" s="4" t="s">
        <v>48</v>
      </c>
      <c r="E113" s="9">
        <v>46030.333333333336</v>
      </c>
      <c r="F113" s="4" t="s">
        <v>128</v>
      </c>
      <c r="G113" s="4" t="s">
        <v>36</v>
      </c>
      <c r="H113" s="4" t="s">
        <v>40</v>
      </c>
      <c r="I113" s="4" t="s">
        <v>68</v>
      </c>
      <c r="J113" s="15"/>
      <c r="K113" s="13">
        <v>46022.400983796295</v>
      </c>
      <c r="L113" s="13">
        <v>46024.485543981478</v>
      </c>
      <c r="M113" s="11">
        <f t="shared" si="8"/>
        <v>1</v>
      </c>
      <c r="N113" s="12">
        <f t="shared" si="9"/>
        <v>7.9323495370408637</v>
      </c>
      <c r="O113" s="10">
        <f t="shared" si="10"/>
        <v>50.029444444400724</v>
      </c>
      <c r="P113" s="16" t="str">
        <f t="shared" si="11"/>
        <v>YES</v>
      </c>
    </row>
    <row r="114" spans="1:16">
      <c r="A114" s="5" t="s">
        <v>24</v>
      </c>
      <c r="B114" s="5" t="s">
        <v>165</v>
      </c>
      <c r="C114" s="8">
        <v>46025</v>
      </c>
      <c r="D114" s="4" t="s">
        <v>48</v>
      </c>
      <c r="E114" s="9">
        <v>46030.333333333336</v>
      </c>
      <c r="F114" s="4" t="s">
        <v>128</v>
      </c>
      <c r="G114" s="4" t="s">
        <v>36</v>
      </c>
      <c r="H114" s="4" t="s">
        <v>40</v>
      </c>
      <c r="I114" s="4" t="s">
        <v>68</v>
      </c>
      <c r="J114" s="15"/>
      <c r="K114" s="13">
        <v>46022.400983796295</v>
      </c>
      <c r="L114" s="13">
        <v>46024.485555555555</v>
      </c>
      <c r="M114" s="11">
        <f t="shared" si="8"/>
        <v>1</v>
      </c>
      <c r="N114" s="12">
        <f t="shared" si="9"/>
        <v>7.9323495370408637</v>
      </c>
      <c r="O114" s="10">
        <f t="shared" si="10"/>
        <v>50.029722222243436</v>
      </c>
      <c r="P114" s="16" t="str">
        <f t="shared" si="11"/>
        <v>YES</v>
      </c>
    </row>
    <row r="115" spans="1:16">
      <c r="A115" s="5" t="s">
        <v>29</v>
      </c>
      <c r="B115" s="5" t="s">
        <v>166</v>
      </c>
      <c r="C115" s="8">
        <v>46025</v>
      </c>
      <c r="D115" s="4" t="s">
        <v>48</v>
      </c>
      <c r="E115" s="9">
        <v>46030.25</v>
      </c>
      <c r="F115" s="4" t="s">
        <v>128</v>
      </c>
      <c r="G115" s="4" t="s">
        <v>36</v>
      </c>
      <c r="H115" s="4" t="s">
        <v>40</v>
      </c>
      <c r="I115" s="4" t="s">
        <v>68</v>
      </c>
      <c r="J115" s="15"/>
      <c r="K115" s="13">
        <v>46022.400983796295</v>
      </c>
      <c r="L115" s="13">
        <v>46024.479895833334</v>
      </c>
      <c r="M115" s="11">
        <f t="shared" si="8"/>
        <v>1</v>
      </c>
      <c r="N115" s="12">
        <f t="shared" si="9"/>
        <v>7.849016203705105</v>
      </c>
      <c r="O115" s="10">
        <f t="shared" si="10"/>
        <v>49.893888888938818</v>
      </c>
      <c r="P115" s="16" t="str">
        <f t="shared" si="11"/>
        <v>YES</v>
      </c>
    </row>
    <row r="116" spans="1:16">
      <c r="A116" s="5" t="s">
        <v>29</v>
      </c>
      <c r="B116" s="5" t="s">
        <v>167</v>
      </c>
      <c r="C116" s="8">
        <v>46025</v>
      </c>
      <c r="D116" s="4" t="s">
        <v>48</v>
      </c>
      <c r="E116" s="9">
        <v>46029.583333333336</v>
      </c>
      <c r="F116" s="4" t="s">
        <v>128</v>
      </c>
      <c r="G116" s="4" t="s">
        <v>36</v>
      </c>
      <c r="H116" s="4" t="s">
        <v>40</v>
      </c>
      <c r="I116" s="4" t="s">
        <v>68</v>
      </c>
      <c r="J116" s="15"/>
      <c r="K116" s="13">
        <v>46022.400983796295</v>
      </c>
      <c r="L116" s="13">
        <v>46022.482870370368</v>
      </c>
      <c r="M116" s="11">
        <f t="shared" si="8"/>
        <v>1</v>
      </c>
      <c r="N116" s="12">
        <f t="shared" si="9"/>
        <v>7.1823495370408637</v>
      </c>
      <c r="O116" s="10">
        <f t="shared" si="10"/>
        <v>1.9652777777519077</v>
      </c>
      <c r="P116" s="16" t="str">
        <f t="shared" si="11"/>
        <v>YES</v>
      </c>
    </row>
    <row r="117" spans="1:16">
      <c r="A117" s="5" t="s">
        <v>24</v>
      </c>
      <c r="B117" s="5" t="s">
        <v>168</v>
      </c>
      <c r="C117" s="8">
        <v>46025</v>
      </c>
      <c r="D117" s="4" t="s">
        <v>48</v>
      </c>
      <c r="E117" s="9">
        <v>46029.5</v>
      </c>
      <c r="F117" s="4" t="s">
        <v>128</v>
      </c>
      <c r="G117" s="4" t="s">
        <v>36</v>
      </c>
      <c r="H117" s="4" t="s">
        <v>40</v>
      </c>
      <c r="I117" s="4" t="s">
        <v>68</v>
      </c>
      <c r="J117" s="15"/>
      <c r="K117" s="13">
        <v>46022.400983796295</v>
      </c>
      <c r="L117" s="13">
        <v>46024.347893518519</v>
      </c>
      <c r="M117" s="11">
        <f t="shared" si="8"/>
        <v>1</v>
      </c>
      <c r="N117" s="12">
        <f t="shared" si="9"/>
        <v>7.099016203705105</v>
      </c>
      <c r="O117" s="10">
        <f t="shared" si="10"/>
        <v>46.725833333388437</v>
      </c>
      <c r="P117" s="16" t="str">
        <f t="shared" si="11"/>
        <v>YES</v>
      </c>
    </row>
    <row r="118" spans="1:16">
      <c r="A118" s="5" t="s">
        <v>29</v>
      </c>
      <c r="B118" s="5" t="s">
        <v>169</v>
      </c>
      <c r="C118" s="8">
        <v>46025</v>
      </c>
      <c r="D118" s="4" t="s">
        <v>48</v>
      </c>
      <c r="E118" s="9">
        <v>46029.333333333336</v>
      </c>
      <c r="F118" s="4" t="s">
        <v>128</v>
      </c>
      <c r="G118" s="4" t="s">
        <v>36</v>
      </c>
      <c r="H118" s="4" t="s">
        <v>40</v>
      </c>
      <c r="I118" s="4" t="s">
        <v>170</v>
      </c>
      <c r="J118" s="15"/>
      <c r="K118" s="13">
        <v>46022.400983796295</v>
      </c>
      <c r="L118" s="13">
        <v>46024.349444444444</v>
      </c>
      <c r="M118" s="11">
        <f t="shared" si="8"/>
        <v>1</v>
      </c>
      <c r="N118" s="12">
        <f t="shared" si="9"/>
        <v>6.9323495370408637</v>
      </c>
      <c r="O118" s="10">
        <f t="shared" si="10"/>
        <v>46.76305555558065</v>
      </c>
      <c r="P118" s="16" t="str">
        <f t="shared" si="11"/>
        <v>YES</v>
      </c>
    </row>
    <row r="119" spans="1:16">
      <c r="A119" s="5" t="s">
        <v>29</v>
      </c>
      <c r="B119" s="5" t="s">
        <v>171</v>
      </c>
      <c r="C119" s="8">
        <v>46025</v>
      </c>
      <c r="D119" s="4" t="s">
        <v>48</v>
      </c>
      <c r="E119" s="9">
        <v>46027.666666666664</v>
      </c>
      <c r="F119" s="4" t="s">
        <v>128</v>
      </c>
      <c r="G119" s="4" t="s">
        <v>36</v>
      </c>
      <c r="H119" s="4" t="s">
        <v>40</v>
      </c>
      <c r="I119" s="4" t="s">
        <v>68</v>
      </c>
      <c r="J119" s="15"/>
      <c r="K119" s="13">
        <v>46022.400983796295</v>
      </c>
      <c r="L119" s="13">
        <v>46022.482870370368</v>
      </c>
      <c r="M119" s="11">
        <f t="shared" si="8"/>
        <v>1</v>
      </c>
      <c r="N119" s="12">
        <f t="shared" si="9"/>
        <v>5.2656828703693463</v>
      </c>
      <c r="O119" s="10">
        <f t="shared" si="10"/>
        <v>1.9652777777519077</v>
      </c>
      <c r="P119" s="16" t="str">
        <f t="shared" si="11"/>
        <v>YES</v>
      </c>
    </row>
    <row r="120" spans="1:16">
      <c r="A120" s="5" t="s">
        <v>29</v>
      </c>
      <c r="B120" s="5" t="s">
        <v>172</v>
      </c>
      <c r="C120" s="8">
        <v>46025</v>
      </c>
      <c r="D120" s="4" t="s">
        <v>48</v>
      </c>
      <c r="E120" s="9">
        <v>46027.625</v>
      </c>
      <c r="F120" s="4" t="s">
        <v>128</v>
      </c>
      <c r="G120" s="4" t="s">
        <v>36</v>
      </c>
      <c r="H120" s="4" t="s">
        <v>40</v>
      </c>
      <c r="I120" s="4" t="s">
        <v>68</v>
      </c>
      <c r="J120" s="15"/>
      <c r="K120" s="13">
        <v>46022.400983796295</v>
      </c>
      <c r="L120" s="13">
        <v>46022.482870370368</v>
      </c>
      <c r="M120" s="11">
        <f t="shared" si="8"/>
        <v>1</v>
      </c>
      <c r="N120" s="12">
        <f t="shared" si="9"/>
        <v>5.224016203705105</v>
      </c>
      <c r="O120" s="10">
        <f t="shared" si="10"/>
        <v>1.9652777777519077</v>
      </c>
      <c r="P120" s="16" t="str">
        <f t="shared" si="11"/>
        <v>YES</v>
      </c>
    </row>
    <row r="121" spans="1:16">
      <c r="A121" s="5" t="s">
        <v>29</v>
      </c>
      <c r="B121" s="5" t="s">
        <v>173</v>
      </c>
      <c r="C121" s="8">
        <v>46025</v>
      </c>
      <c r="D121" s="4" t="s">
        <v>48</v>
      </c>
      <c r="E121" s="9">
        <v>46027.541666666664</v>
      </c>
      <c r="F121" s="4" t="s">
        <v>128</v>
      </c>
      <c r="G121" s="4" t="s">
        <v>36</v>
      </c>
      <c r="H121" s="4" t="s">
        <v>40</v>
      </c>
      <c r="I121" s="4" t="s">
        <v>68</v>
      </c>
      <c r="J121" s="15"/>
      <c r="K121" s="13">
        <v>46022.400983796295</v>
      </c>
      <c r="L121" s="13">
        <v>46022.482870370368</v>
      </c>
      <c r="M121" s="11">
        <f t="shared" si="8"/>
        <v>1</v>
      </c>
      <c r="N121" s="12">
        <f t="shared" si="9"/>
        <v>5.1406828703693463</v>
      </c>
      <c r="O121" s="10">
        <f t="shared" si="10"/>
        <v>1.9652777777519077</v>
      </c>
      <c r="P121" s="16" t="str">
        <f t="shared" si="11"/>
        <v>YES</v>
      </c>
    </row>
    <row r="122" spans="1:16">
      <c r="A122" s="5" t="s">
        <v>29</v>
      </c>
      <c r="B122" s="5" t="s">
        <v>174</v>
      </c>
      <c r="C122" s="8">
        <v>46025</v>
      </c>
      <c r="D122" s="4" t="s">
        <v>48</v>
      </c>
      <c r="E122" s="9">
        <v>46027.541666666664</v>
      </c>
      <c r="F122" s="4" t="s">
        <v>128</v>
      </c>
      <c r="G122" s="4" t="s">
        <v>36</v>
      </c>
      <c r="H122" s="4" t="s">
        <v>40</v>
      </c>
      <c r="I122" s="4" t="s">
        <v>68</v>
      </c>
      <c r="J122" s="15"/>
      <c r="K122" s="13">
        <v>46022.400983796295</v>
      </c>
      <c r="L122" s="13">
        <v>46022.486539351848</v>
      </c>
      <c r="M122" s="11">
        <f t="shared" si="8"/>
        <v>1</v>
      </c>
      <c r="N122" s="12">
        <f t="shared" si="9"/>
        <v>5.1406828703693463</v>
      </c>
      <c r="O122" s="10">
        <f t="shared" si="10"/>
        <v>2.0533333332859911</v>
      </c>
      <c r="P122" s="16" t="str">
        <f t="shared" si="11"/>
        <v>YES</v>
      </c>
    </row>
    <row r="123" spans="1:16">
      <c r="A123" s="5" t="s">
        <v>29</v>
      </c>
      <c r="B123" s="5" t="s">
        <v>175</v>
      </c>
      <c r="C123" s="8">
        <v>46025</v>
      </c>
      <c r="D123" s="4" t="s">
        <v>48</v>
      </c>
      <c r="E123" s="9">
        <v>46027.5</v>
      </c>
      <c r="F123" s="4" t="s">
        <v>128</v>
      </c>
      <c r="G123" s="4" t="s">
        <v>36</v>
      </c>
      <c r="H123" s="4" t="s">
        <v>40</v>
      </c>
      <c r="I123" s="4" t="s">
        <v>68</v>
      </c>
      <c r="J123" s="15"/>
      <c r="K123" s="13">
        <v>46022.400983796295</v>
      </c>
      <c r="L123" s="13">
        <v>46022.482870370368</v>
      </c>
      <c r="M123" s="11">
        <f t="shared" si="8"/>
        <v>1</v>
      </c>
      <c r="N123" s="12">
        <f t="shared" si="9"/>
        <v>5.099016203705105</v>
      </c>
      <c r="O123" s="10">
        <f t="shared" si="10"/>
        <v>1.9652777777519077</v>
      </c>
      <c r="P123" s="16" t="str">
        <f t="shared" si="11"/>
        <v>YES</v>
      </c>
    </row>
    <row r="124" spans="1:16">
      <c r="A124" s="5" t="s">
        <v>24</v>
      </c>
      <c r="B124" s="5" t="s">
        <v>176</v>
      </c>
      <c r="C124" s="8">
        <v>46025</v>
      </c>
      <c r="D124" s="4" t="s">
        <v>48</v>
      </c>
      <c r="E124" s="9">
        <v>46027.5</v>
      </c>
      <c r="F124" s="4" t="s">
        <v>128</v>
      </c>
      <c r="G124" s="4" t="s">
        <v>36</v>
      </c>
      <c r="H124" s="4" t="s">
        <v>40</v>
      </c>
      <c r="I124" s="4" t="s">
        <v>68</v>
      </c>
      <c r="J124" s="15"/>
      <c r="K124" s="13">
        <v>46022.400983796295</v>
      </c>
      <c r="L124" s="13">
        <v>46022.48945601852</v>
      </c>
      <c r="M124" s="11">
        <f t="shared" si="8"/>
        <v>1</v>
      </c>
      <c r="N124" s="12">
        <f t="shared" si="9"/>
        <v>5.099016203705105</v>
      </c>
      <c r="O124" s="10">
        <f t="shared" si="10"/>
        <v>2.1233333334093913</v>
      </c>
      <c r="P124" s="16" t="str">
        <f t="shared" si="11"/>
        <v>YES</v>
      </c>
    </row>
    <row r="125" spans="1:16">
      <c r="A125" s="5" t="s">
        <v>25</v>
      </c>
      <c r="B125" s="5" t="s">
        <v>177</v>
      </c>
      <c r="C125" s="8">
        <v>46025</v>
      </c>
      <c r="D125" s="4" t="s">
        <v>48</v>
      </c>
      <c r="E125" s="9">
        <v>46034.333333333336</v>
      </c>
      <c r="F125" s="4" t="s">
        <v>35</v>
      </c>
      <c r="G125" s="4" t="s">
        <v>36</v>
      </c>
      <c r="H125" s="4" t="s">
        <v>40</v>
      </c>
      <c r="I125" s="4" t="s">
        <v>68</v>
      </c>
      <c r="J125" s="15"/>
      <c r="K125" s="13">
        <v>46022.400983796295</v>
      </c>
      <c r="L125" s="13">
        <v>46022.50677083333</v>
      </c>
      <c r="M125" s="11">
        <f t="shared" si="8"/>
        <v>1</v>
      </c>
      <c r="N125" s="12">
        <f t="shared" si="9"/>
        <v>11.932349537040864</v>
      </c>
      <c r="O125" s="10">
        <f t="shared" si="10"/>
        <v>2.5388888888410293</v>
      </c>
      <c r="P125" s="16" t="str">
        <f t="shared" si="11"/>
        <v>YES</v>
      </c>
    </row>
    <row r="126" spans="1:16">
      <c r="A126" s="5" t="s">
        <v>25</v>
      </c>
      <c r="B126" s="5" t="s">
        <v>178</v>
      </c>
      <c r="C126" s="8">
        <v>46025</v>
      </c>
      <c r="D126" s="4" t="s">
        <v>48</v>
      </c>
      <c r="E126" s="9">
        <v>46030.625</v>
      </c>
      <c r="F126" s="4" t="s">
        <v>35</v>
      </c>
      <c r="G126" s="4" t="s">
        <v>36</v>
      </c>
      <c r="H126" s="4" t="s">
        <v>40</v>
      </c>
      <c r="I126" s="4" t="s">
        <v>68</v>
      </c>
      <c r="J126" s="15"/>
      <c r="K126" s="13">
        <v>46022.400983796295</v>
      </c>
      <c r="L126" s="13">
        <v>46024.35738425926</v>
      </c>
      <c r="M126" s="11">
        <f t="shared" si="8"/>
        <v>1</v>
      </c>
      <c r="N126" s="12">
        <f t="shared" si="9"/>
        <v>8.224016203705105</v>
      </c>
      <c r="O126" s="10">
        <f t="shared" si="10"/>
        <v>46.953611111151986</v>
      </c>
      <c r="P126" s="16" t="str">
        <f t="shared" si="11"/>
        <v>YES</v>
      </c>
    </row>
    <row r="127" spans="1:16">
      <c r="A127" s="5" t="s">
        <v>29</v>
      </c>
      <c r="B127" s="5" t="s">
        <v>179</v>
      </c>
      <c r="C127" s="8">
        <v>46025</v>
      </c>
      <c r="D127" s="4" t="s">
        <v>48</v>
      </c>
      <c r="E127" s="9">
        <v>46030.458333333336</v>
      </c>
      <c r="F127" s="4" t="s">
        <v>35</v>
      </c>
      <c r="G127" s="4" t="s">
        <v>36</v>
      </c>
      <c r="H127" s="4" t="s">
        <v>40</v>
      </c>
      <c r="I127" s="4" t="s">
        <v>68</v>
      </c>
      <c r="J127" s="15"/>
      <c r="K127" s="13">
        <v>46022.400983796295</v>
      </c>
      <c r="L127" s="13">
        <v>46024.484699074077</v>
      </c>
      <c r="M127" s="11">
        <f t="shared" si="8"/>
        <v>1</v>
      </c>
      <c r="N127" s="12">
        <f t="shared" si="9"/>
        <v>8.0573495370408637</v>
      </c>
      <c r="O127" s="10">
        <f t="shared" si="10"/>
        <v>50.009166666772217</v>
      </c>
      <c r="P127" s="16" t="str">
        <f t="shared" si="11"/>
        <v>YES</v>
      </c>
    </row>
    <row r="128" spans="1:16">
      <c r="A128" s="5" t="s">
        <v>25</v>
      </c>
      <c r="B128" s="5" t="s">
        <v>180</v>
      </c>
      <c r="C128" s="8">
        <v>46025</v>
      </c>
      <c r="D128" s="4" t="s">
        <v>48</v>
      </c>
      <c r="E128" s="9">
        <v>46030.25</v>
      </c>
      <c r="F128" s="4" t="s">
        <v>35</v>
      </c>
      <c r="G128" s="4" t="s">
        <v>36</v>
      </c>
      <c r="H128" s="4" t="s">
        <v>40</v>
      </c>
      <c r="I128" s="4" t="s">
        <v>68</v>
      </c>
      <c r="J128" s="15"/>
      <c r="K128" s="13">
        <v>46022.400983796295</v>
      </c>
      <c r="L128" s="13">
        <v>46022.506782407407</v>
      </c>
      <c r="M128" s="11">
        <f t="shared" si="8"/>
        <v>1</v>
      </c>
      <c r="N128" s="12">
        <f t="shared" si="9"/>
        <v>7.849016203705105</v>
      </c>
      <c r="O128" s="10">
        <f t="shared" si="10"/>
        <v>2.5391666666837409</v>
      </c>
      <c r="P128" s="16" t="str">
        <f t="shared" si="11"/>
        <v>YES</v>
      </c>
    </row>
    <row r="129" spans="1:16">
      <c r="A129" s="5" t="s">
        <v>24</v>
      </c>
      <c r="B129" s="5" t="s">
        <v>181</v>
      </c>
      <c r="C129" s="8">
        <v>46025</v>
      </c>
      <c r="D129" s="4" t="s">
        <v>48</v>
      </c>
      <c r="E129" s="9">
        <v>46029.708333333336</v>
      </c>
      <c r="F129" s="4" t="s">
        <v>35</v>
      </c>
      <c r="G129" s="4" t="s">
        <v>67</v>
      </c>
      <c r="H129" s="4" t="s">
        <v>40</v>
      </c>
      <c r="I129" s="4" t="s">
        <v>68</v>
      </c>
      <c r="J129" s="15"/>
      <c r="K129" s="13">
        <v>46022.400983796295</v>
      </c>
      <c r="L129" s="13">
        <v>46022.504629629628</v>
      </c>
      <c r="M129" s="11">
        <f t="shared" si="8"/>
        <v>1</v>
      </c>
      <c r="N129" s="12">
        <f t="shared" si="9"/>
        <v>7.3073495370408637</v>
      </c>
      <c r="O129" s="10">
        <f t="shared" si="10"/>
        <v>2.4874999999883585</v>
      </c>
      <c r="P129" s="16" t="str">
        <f t="shared" si="11"/>
        <v>YES</v>
      </c>
    </row>
    <row r="130" spans="1:16">
      <c r="A130" s="5" t="s">
        <v>25</v>
      </c>
      <c r="B130" s="5" t="s">
        <v>182</v>
      </c>
      <c r="C130" s="8">
        <v>46025</v>
      </c>
      <c r="D130" s="4" t="s">
        <v>48</v>
      </c>
      <c r="E130" s="9">
        <v>46029.5</v>
      </c>
      <c r="F130" s="4" t="s">
        <v>35</v>
      </c>
      <c r="G130" s="4" t="s">
        <v>36</v>
      </c>
      <c r="H130" s="4" t="s">
        <v>40</v>
      </c>
      <c r="I130" s="4" t="s">
        <v>68</v>
      </c>
      <c r="J130" s="15"/>
      <c r="K130" s="13">
        <v>46022.400983796295</v>
      </c>
      <c r="L130" s="13">
        <v>46024.350173611114</v>
      </c>
      <c r="M130" s="11">
        <f t="shared" si="8"/>
        <v>1</v>
      </c>
      <c r="N130" s="12">
        <f t="shared" si="9"/>
        <v>7.099016203705105</v>
      </c>
      <c r="O130" s="10">
        <f t="shared" si="10"/>
        <v>46.780555555655155</v>
      </c>
      <c r="P130" s="16" t="str">
        <f t="shared" si="11"/>
        <v>YES</v>
      </c>
    </row>
    <row r="131" spans="1:16">
      <c r="A131" s="5" t="s">
        <v>24</v>
      </c>
      <c r="B131" s="5" t="s">
        <v>183</v>
      </c>
      <c r="C131" s="8">
        <v>46025</v>
      </c>
      <c r="D131" s="4" t="s">
        <v>48</v>
      </c>
      <c r="E131" s="9">
        <v>46029.416666666664</v>
      </c>
      <c r="F131" s="4" t="s">
        <v>35</v>
      </c>
      <c r="G131" s="4" t="s">
        <v>67</v>
      </c>
      <c r="H131" s="4" t="s">
        <v>40</v>
      </c>
      <c r="I131" s="4" t="s">
        <v>68</v>
      </c>
      <c r="J131" s="15"/>
      <c r="K131" s="13">
        <v>46022.400983796295</v>
      </c>
      <c r="L131" s="13">
        <v>46022.504652777781</v>
      </c>
      <c r="M131" s="11">
        <f t="shared" ref="M131:M194" si="12">MONTH(E131)</f>
        <v>1</v>
      </c>
      <c r="N131" s="12">
        <f t="shared" ref="N131:N194" si="13">E131-K131</f>
        <v>7.0156828703693463</v>
      </c>
      <c r="O131" s="10">
        <f t="shared" ref="O131:O194" si="14">(L131-K131)*24</f>
        <v>2.4880555556737818</v>
      </c>
      <c r="P131" s="16" t="str">
        <f t="shared" ref="P131:P194" si="15">IF((E131-L131)*24&gt;=48,"YES","NO")</f>
        <v>YES</v>
      </c>
    </row>
    <row r="132" spans="1:16">
      <c r="A132" s="5" t="s">
        <v>24</v>
      </c>
      <c r="B132" s="5" t="s">
        <v>184</v>
      </c>
      <c r="C132" s="8">
        <v>46025</v>
      </c>
      <c r="D132" s="4" t="s">
        <v>48</v>
      </c>
      <c r="E132" s="9">
        <v>46029.333333333336</v>
      </c>
      <c r="F132" s="4" t="s">
        <v>35</v>
      </c>
      <c r="G132" s="4" t="s">
        <v>36</v>
      </c>
      <c r="H132" s="4" t="s">
        <v>40</v>
      </c>
      <c r="I132" s="4" t="s">
        <v>68</v>
      </c>
      <c r="J132" s="15"/>
      <c r="K132" s="13">
        <v>46022.400983796295</v>
      </c>
      <c r="L132" s="13">
        <v>46024.347893518519</v>
      </c>
      <c r="M132" s="11">
        <f t="shared" si="12"/>
        <v>1</v>
      </c>
      <c r="N132" s="12">
        <f t="shared" si="13"/>
        <v>6.9323495370408637</v>
      </c>
      <c r="O132" s="10">
        <f t="shared" si="14"/>
        <v>46.725833333388437</v>
      </c>
      <c r="P132" s="16" t="str">
        <f t="shared" si="15"/>
        <v>YES</v>
      </c>
    </row>
    <row r="133" spans="1:16">
      <c r="A133" s="5" t="s">
        <v>24</v>
      </c>
      <c r="B133" s="5" t="s">
        <v>185</v>
      </c>
      <c r="C133" s="8">
        <v>46025</v>
      </c>
      <c r="D133" s="4" t="s">
        <v>48</v>
      </c>
      <c r="E133" s="9">
        <v>46029.333333333336</v>
      </c>
      <c r="F133" s="4" t="s">
        <v>35</v>
      </c>
      <c r="G133" s="4" t="s">
        <v>67</v>
      </c>
      <c r="H133" s="4" t="s">
        <v>40</v>
      </c>
      <c r="I133" s="4" t="s">
        <v>68</v>
      </c>
      <c r="J133" s="15"/>
      <c r="K133" s="13">
        <v>46022.400983796295</v>
      </c>
      <c r="L133" s="13">
        <v>46022.504652777781</v>
      </c>
      <c r="M133" s="11">
        <f t="shared" si="12"/>
        <v>1</v>
      </c>
      <c r="N133" s="12">
        <f t="shared" si="13"/>
        <v>6.9323495370408637</v>
      </c>
      <c r="O133" s="10">
        <f t="shared" si="14"/>
        <v>2.4880555556737818</v>
      </c>
      <c r="P133" s="16" t="str">
        <f t="shared" si="15"/>
        <v>YES</v>
      </c>
    </row>
    <row r="134" spans="1:16">
      <c r="A134" s="5" t="s">
        <v>25</v>
      </c>
      <c r="B134" s="5" t="s">
        <v>186</v>
      </c>
      <c r="C134" s="8">
        <v>46025</v>
      </c>
      <c r="D134" s="4" t="s">
        <v>48</v>
      </c>
      <c r="E134" s="9">
        <v>46029.25</v>
      </c>
      <c r="F134" s="4" t="s">
        <v>35</v>
      </c>
      <c r="G134" s="4" t="s">
        <v>36</v>
      </c>
      <c r="H134" s="4" t="s">
        <v>40</v>
      </c>
      <c r="I134" s="4" t="s">
        <v>68</v>
      </c>
      <c r="J134" s="15"/>
      <c r="K134" s="13">
        <v>46022.400983796295</v>
      </c>
      <c r="L134" s="13">
        <v>46022.502326388887</v>
      </c>
      <c r="M134" s="11">
        <f t="shared" si="12"/>
        <v>1</v>
      </c>
      <c r="N134" s="12">
        <f t="shared" si="13"/>
        <v>6.849016203705105</v>
      </c>
      <c r="O134" s="10">
        <f t="shared" si="14"/>
        <v>2.4322222222108394</v>
      </c>
      <c r="P134" s="16" t="str">
        <f t="shared" si="15"/>
        <v>YES</v>
      </c>
    </row>
    <row r="135" spans="1:16">
      <c r="A135" s="5" t="s">
        <v>25</v>
      </c>
      <c r="B135" s="5" t="s">
        <v>187</v>
      </c>
      <c r="C135" s="8">
        <v>46025</v>
      </c>
      <c r="D135" s="4" t="s">
        <v>48</v>
      </c>
      <c r="E135" s="9">
        <v>46027.583333333336</v>
      </c>
      <c r="F135" s="4" t="s">
        <v>35</v>
      </c>
      <c r="G135" s="4" t="s">
        <v>36</v>
      </c>
      <c r="H135" s="4" t="s">
        <v>40</v>
      </c>
      <c r="I135" s="4" t="s">
        <v>68</v>
      </c>
      <c r="J135" s="15"/>
      <c r="K135" s="13">
        <v>46022.400983796295</v>
      </c>
      <c r="L135" s="13">
        <v>46022.492824074077</v>
      </c>
      <c r="M135" s="11">
        <f t="shared" si="12"/>
        <v>1</v>
      </c>
      <c r="N135" s="12">
        <f t="shared" si="13"/>
        <v>5.1823495370408637</v>
      </c>
      <c r="O135" s="10">
        <f t="shared" si="14"/>
        <v>2.2041666667792015</v>
      </c>
      <c r="P135" s="16" t="str">
        <f t="shared" si="15"/>
        <v>YES</v>
      </c>
    </row>
    <row r="136" spans="1:16">
      <c r="A136" s="5" t="s">
        <v>25</v>
      </c>
      <c r="B136" s="5" t="s">
        <v>188</v>
      </c>
      <c r="C136" s="8">
        <v>46025</v>
      </c>
      <c r="D136" s="4" t="s">
        <v>48</v>
      </c>
      <c r="E136" s="9">
        <v>46027.541666666664</v>
      </c>
      <c r="F136" s="4" t="s">
        <v>35</v>
      </c>
      <c r="G136" s="4" t="s">
        <v>36</v>
      </c>
      <c r="H136" s="4" t="s">
        <v>40</v>
      </c>
      <c r="I136" s="4" t="s">
        <v>68</v>
      </c>
      <c r="J136" s="15"/>
      <c r="K136" s="13">
        <v>46022.400983796295</v>
      </c>
      <c r="L136" s="13">
        <v>46022.492835648147</v>
      </c>
      <c r="M136" s="11">
        <f t="shared" si="12"/>
        <v>1</v>
      </c>
      <c r="N136" s="12">
        <f t="shared" si="13"/>
        <v>5.1406828703693463</v>
      </c>
      <c r="O136" s="10">
        <f t="shared" si="14"/>
        <v>2.2044444444472902</v>
      </c>
      <c r="P136" s="16" t="str">
        <f t="shared" si="15"/>
        <v>YES</v>
      </c>
    </row>
    <row r="137" spans="1:16">
      <c r="A137" s="5" t="s">
        <v>25</v>
      </c>
      <c r="B137" s="5" t="s">
        <v>189</v>
      </c>
      <c r="C137" s="8">
        <v>46025</v>
      </c>
      <c r="D137" s="4" t="s">
        <v>48</v>
      </c>
      <c r="E137" s="9">
        <v>46027.5</v>
      </c>
      <c r="F137" s="4" t="s">
        <v>35</v>
      </c>
      <c r="G137" s="4" t="s">
        <v>36</v>
      </c>
      <c r="H137" s="4" t="s">
        <v>40</v>
      </c>
      <c r="I137" s="4" t="s">
        <v>68</v>
      </c>
      <c r="J137" s="15"/>
      <c r="K137" s="13">
        <v>46022.400983796295</v>
      </c>
      <c r="L137" s="13">
        <v>46022.493981481479</v>
      </c>
      <c r="M137" s="11">
        <f t="shared" si="12"/>
        <v>1</v>
      </c>
      <c r="N137" s="12">
        <f t="shared" si="13"/>
        <v>5.099016203705105</v>
      </c>
      <c r="O137" s="10">
        <f t="shared" si="14"/>
        <v>2.2319444444146939</v>
      </c>
      <c r="P137" s="16" t="str">
        <f t="shared" si="15"/>
        <v>YES</v>
      </c>
    </row>
    <row r="138" spans="1:16">
      <c r="A138" s="5" t="s">
        <v>29</v>
      </c>
      <c r="B138" s="5" t="s">
        <v>190</v>
      </c>
      <c r="C138" s="8">
        <v>46025</v>
      </c>
      <c r="D138" s="4" t="s">
        <v>48</v>
      </c>
      <c r="E138" s="9">
        <v>46027.5</v>
      </c>
      <c r="F138" s="4" t="s">
        <v>35</v>
      </c>
      <c r="G138" s="4" t="s">
        <v>36</v>
      </c>
      <c r="H138" s="4" t="s">
        <v>40</v>
      </c>
      <c r="I138" s="4" t="s">
        <v>68</v>
      </c>
      <c r="J138" s="15"/>
      <c r="K138" s="13">
        <v>46022.400983796295</v>
      </c>
      <c r="L138" s="13">
        <v>46022.494629629633</v>
      </c>
      <c r="M138" s="11">
        <f t="shared" si="12"/>
        <v>1</v>
      </c>
      <c r="N138" s="12">
        <f t="shared" si="13"/>
        <v>5.099016203705105</v>
      </c>
      <c r="O138" s="10">
        <f t="shared" si="14"/>
        <v>2.247500000114087</v>
      </c>
      <c r="P138" s="16" t="str">
        <f t="shared" si="15"/>
        <v>YES</v>
      </c>
    </row>
    <row r="139" spans="1:16">
      <c r="A139" s="5" t="s">
        <v>24</v>
      </c>
      <c r="B139" s="5" t="s">
        <v>191</v>
      </c>
      <c r="C139" s="8">
        <v>46025</v>
      </c>
      <c r="D139" s="4" t="s">
        <v>48</v>
      </c>
      <c r="E139" s="9">
        <v>46027.416666666664</v>
      </c>
      <c r="F139" s="4" t="s">
        <v>35</v>
      </c>
      <c r="G139" s="4" t="s">
        <v>36</v>
      </c>
      <c r="H139" s="4" t="s">
        <v>40</v>
      </c>
      <c r="I139" s="4" t="s">
        <v>68</v>
      </c>
      <c r="J139" s="15"/>
      <c r="K139" s="13">
        <v>46022.400983796295</v>
      </c>
      <c r="L139" s="13">
        <v>46022.500185185185</v>
      </c>
      <c r="M139" s="11">
        <f t="shared" si="12"/>
        <v>1</v>
      </c>
      <c r="N139" s="12">
        <f t="shared" si="13"/>
        <v>5.0156828703693463</v>
      </c>
      <c r="O139" s="10">
        <f t="shared" si="14"/>
        <v>2.3808333333581686</v>
      </c>
      <c r="P139" s="16" t="str">
        <f t="shared" si="15"/>
        <v>YES</v>
      </c>
    </row>
    <row r="140" spans="1:16">
      <c r="A140" s="5" t="s">
        <v>29</v>
      </c>
      <c r="B140" s="5" t="s">
        <v>192</v>
      </c>
      <c r="C140" s="8">
        <v>46025</v>
      </c>
      <c r="D140" s="4" t="s">
        <v>48</v>
      </c>
      <c r="E140" s="9">
        <v>46027.416666666664</v>
      </c>
      <c r="F140" s="4" t="s">
        <v>35</v>
      </c>
      <c r="G140" s="4" t="s">
        <v>36</v>
      </c>
      <c r="H140" s="4" t="s">
        <v>40</v>
      </c>
      <c r="I140" s="4" t="s">
        <v>68</v>
      </c>
      <c r="J140" s="15"/>
      <c r="K140" s="13">
        <v>46022.400983796295</v>
      </c>
      <c r="L140" s="13">
        <v>46022.486539351848</v>
      </c>
      <c r="M140" s="11">
        <f t="shared" si="12"/>
        <v>1</v>
      </c>
      <c r="N140" s="12">
        <f t="shared" si="13"/>
        <v>5.0156828703693463</v>
      </c>
      <c r="O140" s="10">
        <f t="shared" si="14"/>
        <v>2.0533333332859911</v>
      </c>
      <c r="P140" s="16" t="str">
        <f t="shared" si="15"/>
        <v>YES</v>
      </c>
    </row>
    <row r="141" spans="1:16">
      <c r="A141" s="5" t="s">
        <v>24</v>
      </c>
      <c r="B141" s="5" t="s">
        <v>193</v>
      </c>
      <c r="C141" s="8">
        <v>46025</v>
      </c>
      <c r="D141" s="4" t="s">
        <v>48</v>
      </c>
      <c r="E141" s="9">
        <v>46027.416666666664</v>
      </c>
      <c r="F141" s="4" t="s">
        <v>35</v>
      </c>
      <c r="G141" s="4" t="s">
        <v>67</v>
      </c>
      <c r="H141" s="4" t="s">
        <v>40</v>
      </c>
      <c r="I141" s="4" t="s">
        <v>68</v>
      </c>
      <c r="J141" s="15"/>
      <c r="K141" s="13">
        <v>46022.400983796295</v>
      </c>
      <c r="L141" s="13">
        <v>46022.500613425924</v>
      </c>
      <c r="M141" s="11">
        <f t="shared" si="12"/>
        <v>1</v>
      </c>
      <c r="N141" s="12">
        <f t="shared" si="13"/>
        <v>5.0156828703693463</v>
      </c>
      <c r="O141" s="10">
        <f t="shared" si="14"/>
        <v>2.3911111110937782</v>
      </c>
      <c r="P141" s="16" t="str">
        <f t="shared" si="15"/>
        <v>YES</v>
      </c>
    </row>
    <row r="142" spans="1:16">
      <c r="A142" s="5" t="s">
        <v>25</v>
      </c>
      <c r="B142" s="5" t="s">
        <v>194</v>
      </c>
      <c r="C142" s="8">
        <v>46025</v>
      </c>
      <c r="D142" s="4" t="s">
        <v>48</v>
      </c>
      <c r="E142" s="9">
        <v>46027.416666666664</v>
      </c>
      <c r="F142" s="4" t="s">
        <v>35</v>
      </c>
      <c r="G142" s="4" t="s">
        <v>36</v>
      </c>
      <c r="H142" s="4" t="s">
        <v>40</v>
      </c>
      <c r="I142" s="4" t="s">
        <v>68</v>
      </c>
      <c r="J142" s="15"/>
      <c r="K142" s="13">
        <v>46022.400983796295</v>
      </c>
      <c r="L142" s="13">
        <v>46022.502337962964</v>
      </c>
      <c r="M142" s="11">
        <f t="shared" si="12"/>
        <v>1</v>
      </c>
      <c r="N142" s="12">
        <f t="shared" si="13"/>
        <v>5.0156828703693463</v>
      </c>
      <c r="O142" s="10">
        <f t="shared" si="14"/>
        <v>2.432500000053551</v>
      </c>
      <c r="P142" s="16" t="str">
        <f t="shared" si="15"/>
        <v>YES</v>
      </c>
    </row>
    <row r="143" spans="1:16">
      <c r="A143" s="5" t="s">
        <v>25</v>
      </c>
      <c r="B143" s="5" t="s">
        <v>195</v>
      </c>
      <c r="C143" s="8">
        <v>46025</v>
      </c>
      <c r="D143" s="4" t="s">
        <v>48</v>
      </c>
      <c r="E143" s="9">
        <v>46030.416666666664</v>
      </c>
      <c r="F143" s="4" t="s">
        <v>196</v>
      </c>
      <c r="G143" s="4" t="s">
        <v>36</v>
      </c>
      <c r="H143" s="4" t="s">
        <v>40</v>
      </c>
      <c r="I143" s="4" t="s">
        <v>68</v>
      </c>
      <c r="J143" s="15"/>
      <c r="K143" s="13">
        <v>46022.400983796295</v>
      </c>
      <c r="L143" s="13">
        <v>46024.35738425926</v>
      </c>
      <c r="M143" s="11">
        <f t="shared" si="12"/>
        <v>1</v>
      </c>
      <c r="N143" s="12">
        <f t="shared" si="13"/>
        <v>8.0156828703693463</v>
      </c>
      <c r="O143" s="10">
        <f t="shared" si="14"/>
        <v>46.953611111151986</v>
      </c>
      <c r="P143" s="16" t="str">
        <f t="shared" si="15"/>
        <v>YES</v>
      </c>
    </row>
    <row r="144" spans="1:16">
      <c r="A144" s="5" t="s">
        <v>24</v>
      </c>
      <c r="B144" s="5" t="s">
        <v>197</v>
      </c>
      <c r="C144" s="8">
        <v>46025</v>
      </c>
      <c r="D144" s="4" t="s">
        <v>48</v>
      </c>
      <c r="E144" s="9">
        <v>46029.625</v>
      </c>
      <c r="F144" s="4" t="s">
        <v>196</v>
      </c>
      <c r="G144" s="4" t="s">
        <v>36</v>
      </c>
      <c r="H144" s="4" t="s">
        <v>40</v>
      </c>
      <c r="I144" s="4" t="s">
        <v>68</v>
      </c>
      <c r="J144" s="15"/>
      <c r="K144" s="13">
        <v>46022.400983796295</v>
      </c>
      <c r="L144" s="13">
        <v>46024.351226851853</v>
      </c>
      <c r="M144" s="11">
        <f t="shared" si="12"/>
        <v>1</v>
      </c>
      <c r="N144" s="12">
        <f t="shared" si="13"/>
        <v>7.224016203705105</v>
      </c>
      <c r="O144" s="10">
        <f t="shared" si="14"/>
        <v>46.805833333404735</v>
      </c>
      <c r="P144" s="16" t="str">
        <f t="shared" si="15"/>
        <v>YES</v>
      </c>
    </row>
    <row r="145" spans="1:16">
      <c r="A145" s="5" t="s">
        <v>25</v>
      </c>
      <c r="B145" s="5" t="s">
        <v>198</v>
      </c>
      <c r="C145" s="8">
        <v>46025</v>
      </c>
      <c r="D145" s="4" t="s">
        <v>48</v>
      </c>
      <c r="E145" s="9">
        <v>46029.458333333336</v>
      </c>
      <c r="F145" s="4" t="s">
        <v>196</v>
      </c>
      <c r="G145" s="4" t="s">
        <v>36</v>
      </c>
      <c r="H145" s="4" t="s">
        <v>40</v>
      </c>
      <c r="I145" s="4" t="s">
        <v>68</v>
      </c>
      <c r="J145" s="15"/>
      <c r="K145" s="13">
        <v>46022.400983796295</v>
      </c>
      <c r="L145" s="13">
        <v>46022.493993055556</v>
      </c>
      <c r="M145" s="11">
        <f t="shared" si="12"/>
        <v>1</v>
      </c>
      <c r="N145" s="12">
        <f t="shared" si="13"/>
        <v>7.0573495370408637</v>
      </c>
      <c r="O145" s="10">
        <f t="shared" si="14"/>
        <v>2.2322222222574055</v>
      </c>
      <c r="P145" s="16" t="str">
        <f t="shared" si="15"/>
        <v>YES</v>
      </c>
    </row>
    <row r="146" spans="1:16">
      <c r="A146" s="5" t="s">
        <v>24</v>
      </c>
      <c r="B146" s="5" t="s">
        <v>199</v>
      </c>
      <c r="C146" s="8">
        <v>46025</v>
      </c>
      <c r="D146" s="4" t="s">
        <v>48</v>
      </c>
      <c r="E146" s="9">
        <v>46029.375</v>
      </c>
      <c r="F146" s="4" t="s">
        <v>196</v>
      </c>
      <c r="G146" s="4" t="s">
        <v>67</v>
      </c>
      <c r="H146" s="4" t="s">
        <v>40</v>
      </c>
      <c r="I146" s="4" t="s">
        <v>68</v>
      </c>
      <c r="J146" s="15"/>
      <c r="K146" s="13">
        <v>46022.400983796295</v>
      </c>
      <c r="L146" s="13">
        <v>46024.532268518517</v>
      </c>
      <c r="M146" s="11">
        <f t="shared" si="12"/>
        <v>1</v>
      </c>
      <c r="N146" s="12">
        <f t="shared" si="13"/>
        <v>6.974016203705105</v>
      </c>
      <c r="O146" s="10">
        <f t="shared" si="14"/>
        <v>51.150833333318587</v>
      </c>
      <c r="P146" s="16" t="str">
        <f t="shared" si="15"/>
        <v>YES</v>
      </c>
    </row>
    <row r="147" spans="1:16">
      <c r="A147" s="5" t="s">
        <v>25</v>
      </c>
      <c r="B147" s="5" t="s">
        <v>200</v>
      </c>
      <c r="C147" s="8">
        <v>46025</v>
      </c>
      <c r="D147" s="4" t="s">
        <v>48</v>
      </c>
      <c r="E147" s="9">
        <v>46029.25</v>
      </c>
      <c r="F147" s="4" t="s">
        <v>196</v>
      </c>
      <c r="G147" s="4" t="s">
        <v>36</v>
      </c>
      <c r="H147" s="4" t="s">
        <v>40</v>
      </c>
      <c r="I147" s="4" t="s">
        <v>68</v>
      </c>
      <c r="J147" s="15"/>
      <c r="K147" s="13">
        <v>46022.400983796295</v>
      </c>
      <c r="L147" s="13">
        <v>46022.502349537041</v>
      </c>
      <c r="M147" s="11">
        <f t="shared" si="12"/>
        <v>1</v>
      </c>
      <c r="N147" s="12">
        <f t="shared" si="13"/>
        <v>6.849016203705105</v>
      </c>
      <c r="O147" s="10">
        <f t="shared" si="14"/>
        <v>2.4327777778962627</v>
      </c>
      <c r="P147" s="16" t="str">
        <f t="shared" si="15"/>
        <v>YES</v>
      </c>
    </row>
    <row r="148" spans="1:16">
      <c r="A148" s="5" t="s">
        <v>25</v>
      </c>
      <c r="B148" s="5" t="s">
        <v>201</v>
      </c>
      <c r="C148" s="8">
        <v>46025</v>
      </c>
      <c r="D148" s="4" t="s">
        <v>48</v>
      </c>
      <c r="E148" s="9">
        <v>46027.541666666664</v>
      </c>
      <c r="F148" s="4" t="s">
        <v>196</v>
      </c>
      <c r="G148" s="4" t="s">
        <v>36</v>
      </c>
      <c r="H148" s="4" t="s">
        <v>40</v>
      </c>
      <c r="I148" s="4" t="s">
        <v>68</v>
      </c>
      <c r="J148" s="15"/>
      <c r="K148" s="13">
        <v>46022.400983796295</v>
      </c>
      <c r="L148" s="13">
        <v>46022.492847222224</v>
      </c>
      <c r="M148" s="11">
        <f t="shared" si="12"/>
        <v>1</v>
      </c>
      <c r="N148" s="12">
        <f t="shared" si="13"/>
        <v>5.1406828703693463</v>
      </c>
      <c r="O148" s="10">
        <f t="shared" si="14"/>
        <v>2.2047222222900018</v>
      </c>
      <c r="P148" s="16" t="str">
        <f t="shared" si="15"/>
        <v>YES</v>
      </c>
    </row>
    <row r="149" spans="1:16">
      <c r="A149" s="5" t="s">
        <v>24</v>
      </c>
      <c r="B149" s="5" t="s">
        <v>202</v>
      </c>
      <c r="C149" s="8">
        <v>46025</v>
      </c>
      <c r="D149" s="4" t="s">
        <v>48</v>
      </c>
      <c r="E149" s="9">
        <v>46027.5</v>
      </c>
      <c r="F149" s="4" t="s">
        <v>196</v>
      </c>
      <c r="G149" s="4" t="s">
        <v>36</v>
      </c>
      <c r="H149" s="4" t="s">
        <v>40</v>
      </c>
      <c r="I149" s="4" t="s">
        <v>68</v>
      </c>
      <c r="J149" s="15"/>
      <c r="K149" s="13">
        <v>46022.400983796295</v>
      </c>
      <c r="L149" s="13">
        <v>46022.48951388889</v>
      </c>
      <c r="M149" s="11">
        <f t="shared" si="12"/>
        <v>1</v>
      </c>
      <c r="N149" s="12">
        <f t="shared" si="13"/>
        <v>5.099016203705105</v>
      </c>
      <c r="O149" s="10">
        <f t="shared" si="14"/>
        <v>2.1247222222737037</v>
      </c>
      <c r="P149" s="16" t="str">
        <f t="shared" si="15"/>
        <v>YES</v>
      </c>
    </row>
    <row r="150" spans="1:16">
      <c r="A150" s="5" t="s">
        <v>24</v>
      </c>
      <c r="B150" s="5" t="s">
        <v>203</v>
      </c>
      <c r="C150" s="8">
        <v>46025</v>
      </c>
      <c r="D150" s="4" t="s">
        <v>48</v>
      </c>
      <c r="E150" s="9">
        <v>46027.458333333336</v>
      </c>
      <c r="F150" s="4" t="s">
        <v>196</v>
      </c>
      <c r="G150" s="4" t="s">
        <v>36</v>
      </c>
      <c r="H150" s="4" t="s">
        <v>40</v>
      </c>
      <c r="I150" s="4" t="s">
        <v>68</v>
      </c>
      <c r="J150" s="15"/>
      <c r="K150" s="13">
        <v>46022.400983796295</v>
      </c>
      <c r="L150" s="13">
        <v>46022.48951388889</v>
      </c>
      <c r="M150" s="11">
        <f t="shared" si="12"/>
        <v>1</v>
      </c>
      <c r="N150" s="12">
        <f t="shared" si="13"/>
        <v>5.0573495370408637</v>
      </c>
      <c r="O150" s="10">
        <f t="shared" si="14"/>
        <v>2.1247222222737037</v>
      </c>
      <c r="P150" s="16" t="str">
        <f t="shared" si="15"/>
        <v>YES</v>
      </c>
    </row>
    <row r="151" spans="1:16">
      <c r="A151" s="5" t="s">
        <v>24</v>
      </c>
      <c r="B151" s="5" t="s">
        <v>204</v>
      </c>
      <c r="C151" s="8">
        <v>46025</v>
      </c>
      <c r="D151" s="4" t="s">
        <v>48</v>
      </c>
      <c r="E151" s="9">
        <v>46027.416666666664</v>
      </c>
      <c r="F151" s="4" t="s">
        <v>196</v>
      </c>
      <c r="G151" s="4" t="s">
        <v>36</v>
      </c>
      <c r="H151" s="4" t="s">
        <v>40</v>
      </c>
      <c r="I151" s="4" t="s">
        <v>68</v>
      </c>
      <c r="J151" s="15"/>
      <c r="K151" s="13">
        <v>46022.400983796295</v>
      </c>
      <c r="L151" s="13">
        <v>46022.48951388889</v>
      </c>
      <c r="M151" s="11">
        <f t="shared" si="12"/>
        <v>1</v>
      </c>
      <c r="N151" s="12">
        <f t="shared" si="13"/>
        <v>5.0156828703693463</v>
      </c>
      <c r="O151" s="10">
        <f t="shared" si="14"/>
        <v>2.1247222222737037</v>
      </c>
      <c r="P151" s="16" t="str">
        <f t="shared" si="15"/>
        <v>YES</v>
      </c>
    </row>
    <row r="152" spans="1:16">
      <c r="A152" s="5" t="s">
        <v>24</v>
      </c>
      <c r="B152" s="5" t="s">
        <v>205</v>
      </c>
      <c r="C152" s="8">
        <v>46025</v>
      </c>
      <c r="D152" s="4" t="s">
        <v>48</v>
      </c>
      <c r="E152" s="9">
        <v>46027.416666666664</v>
      </c>
      <c r="F152" s="4" t="s">
        <v>196</v>
      </c>
      <c r="G152" s="4" t="s">
        <v>67</v>
      </c>
      <c r="H152" s="4" t="s">
        <v>40</v>
      </c>
      <c r="I152" s="4" t="s">
        <v>68</v>
      </c>
      <c r="J152" s="15"/>
      <c r="K152" s="13">
        <v>46022.400983796295</v>
      </c>
      <c r="L152" s="13">
        <v>46022.504652777781</v>
      </c>
      <c r="M152" s="11">
        <f t="shared" si="12"/>
        <v>1</v>
      </c>
      <c r="N152" s="12">
        <f t="shared" si="13"/>
        <v>5.0156828703693463</v>
      </c>
      <c r="O152" s="10">
        <f t="shared" si="14"/>
        <v>2.4880555556737818</v>
      </c>
      <c r="P152" s="16" t="str">
        <f t="shared" si="15"/>
        <v>YES</v>
      </c>
    </row>
    <row r="153" spans="1:16">
      <c r="A153" s="5" t="s">
        <v>24</v>
      </c>
      <c r="B153" s="5" t="s">
        <v>206</v>
      </c>
      <c r="C153" s="8">
        <v>46025</v>
      </c>
      <c r="D153" s="4" t="s">
        <v>48</v>
      </c>
      <c r="E153" s="9">
        <v>46027.375</v>
      </c>
      <c r="F153" s="4" t="s">
        <v>196</v>
      </c>
      <c r="G153" s="4" t="s">
        <v>67</v>
      </c>
      <c r="H153" s="4" t="s">
        <v>40</v>
      </c>
      <c r="I153" s="4" t="s">
        <v>68</v>
      </c>
      <c r="J153" s="15"/>
      <c r="K153" s="13">
        <v>46022.400983796295</v>
      </c>
      <c r="L153" s="13">
        <v>46022.504652777781</v>
      </c>
      <c r="M153" s="11">
        <f t="shared" si="12"/>
        <v>1</v>
      </c>
      <c r="N153" s="12">
        <f t="shared" si="13"/>
        <v>4.974016203705105</v>
      </c>
      <c r="O153" s="10">
        <f t="shared" si="14"/>
        <v>2.4880555556737818</v>
      </c>
      <c r="P153" s="16" t="str">
        <f t="shared" si="15"/>
        <v>YES</v>
      </c>
    </row>
    <row r="154" spans="1:16">
      <c r="A154" s="5" t="s">
        <v>25</v>
      </c>
      <c r="B154" s="5" t="s">
        <v>207</v>
      </c>
      <c r="C154" s="8">
        <v>46025</v>
      </c>
      <c r="D154" s="4" t="s">
        <v>48</v>
      </c>
      <c r="E154" s="9">
        <v>46027.375</v>
      </c>
      <c r="F154" s="4" t="s">
        <v>196</v>
      </c>
      <c r="G154" s="4" t="s">
        <v>36</v>
      </c>
      <c r="H154" s="4" t="s">
        <v>40</v>
      </c>
      <c r="I154" s="4" t="s">
        <v>68</v>
      </c>
      <c r="J154" s="15"/>
      <c r="K154" s="13">
        <v>46022.400983796295</v>
      </c>
      <c r="L154" s="13">
        <v>46022.502349537041</v>
      </c>
      <c r="M154" s="11">
        <f t="shared" si="12"/>
        <v>1</v>
      </c>
      <c r="N154" s="12">
        <f t="shared" si="13"/>
        <v>4.974016203705105</v>
      </c>
      <c r="O154" s="10">
        <f t="shared" si="14"/>
        <v>2.4327777778962627</v>
      </c>
      <c r="P154" s="16" t="str">
        <f t="shared" si="15"/>
        <v>YES</v>
      </c>
    </row>
    <row r="155" spans="1:16">
      <c r="A155" s="5" t="s">
        <v>25</v>
      </c>
      <c r="B155" s="5" t="s">
        <v>208</v>
      </c>
      <c r="C155" s="8">
        <v>46025</v>
      </c>
      <c r="D155" s="4" t="s">
        <v>48</v>
      </c>
      <c r="E155" s="9">
        <v>46030.5</v>
      </c>
      <c r="F155" s="4" t="s">
        <v>42</v>
      </c>
      <c r="G155" s="4" t="s">
        <v>36</v>
      </c>
      <c r="H155" s="4" t="s">
        <v>40</v>
      </c>
      <c r="I155" s="4" t="s">
        <v>68</v>
      </c>
      <c r="J155" s="15"/>
      <c r="K155" s="13">
        <v>46022.400983796295</v>
      </c>
      <c r="L155" s="13">
        <v>46024.35738425926</v>
      </c>
      <c r="M155" s="11">
        <f t="shared" si="12"/>
        <v>1</v>
      </c>
      <c r="N155" s="12">
        <f t="shared" si="13"/>
        <v>8.099016203705105</v>
      </c>
      <c r="O155" s="10">
        <f t="shared" si="14"/>
        <v>46.953611111151986</v>
      </c>
      <c r="P155" s="16" t="str">
        <f t="shared" si="15"/>
        <v>YES</v>
      </c>
    </row>
    <row r="156" spans="1:16">
      <c r="A156" s="5" t="s">
        <v>29</v>
      </c>
      <c r="B156" s="5" t="s">
        <v>209</v>
      </c>
      <c r="C156" s="8">
        <v>46025</v>
      </c>
      <c r="D156" s="4" t="s">
        <v>48</v>
      </c>
      <c r="E156" s="9">
        <v>46030.375</v>
      </c>
      <c r="F156" s="4" t="s">
        <v>42</v>
      </c>
      <c r="G156" s="4" t="s">
        <v>36</v>
      </c>
      <c r="H156" s="4" t="s">
        <v>40</v>
      </c>
      <c r="I156" s="4" t="s">
        <v>68</v>
      </c>
      <c r="J156" s="15"/>
      <c r="K156" s="13">
        <v>46022.400983796295</v>
      </c>
      <c r="L156" s="13">
        <v>46024.479907407411</v>
      </c>
      <c r="M156" s="11">
        <f t="shared" si="12"/>
        <v>1</v>
      </c>
      <c r="N156" s="12">
        <f t="shared" si="13"/>
        <v>7.974016203705105</v>
      </c>
      <c r="O156" s="10">
        <f t="shared" si="14"/>
        <v>49.89416666678153</v>
      </c>
      <c r="P156" s="16" t="str">
        <f t="shared" si="15"/>
        <v>YES</v>
      </c>
    </row>
    <row r="157" spans="1:16">
      <c r="A157" s="5" t="s">
        <v>25</v>
      </c>
      <c r="B157" s="5" t="s">
        <v>210</v>
      </c>
      <c r="C157" s="8">
        <v>46025</v>
      </c>
      <c r="D157" s="4" t="s">
        <v>48</v>
      </c>
      <c r="E157" s="9">
        <v>46030.25</v>
      </c>
      <c r="F157" s="4" t="s">
        <v>42</v>
      </c>
      <c r="G157" s="4" t="s">
        <v>36</v>
      </c>
      <c r="H157" s="4" t="s">
        <v>40</v>
      </c>
      <c r="I157" s="4" t="s">
        <v>68</v>
      </c>
      <c r="J157" s="15"/>
      <c r="K157" s="13">
        <v>46022.400983796295</v>
      </c>
      <c r="L157" s="13">
        <v>46022.506782407407</v>
      </c>
      <c r="M157" s="11">
        <f t="shared" si="12"/>
        <v>1</v>
      </c>
      <c r="N157" s="12">
        <f t="shared" si="13"/>
        <v>7.849016203705105</v>
      </c>
      <c r="O157" s="10">
        <f t="shared" si="14"/>
        <v>2.5391666666837409</v>
      </c>
      <c r="P157" s="16" t="str">
        <f t="shared" si="15"/>
        <v>YES</v>
      </c>
    </row>
    <row r="158" spans="1:16">
      <c r="A158" s="5" t="s">
        <v>29</v>
      </c>
      <c r="B158" s="5" t="s">
        <v>211</v>
      </c>
      <c r="C158" s="8">
        <v>46025</v>
      </c>
      <c r="D158" s="4" t="s">
        <v>48</v>
      </c>
      <c r="E158" s="9">
        <v>46029.541666666664</v>
      </c>
      <c r="F158" s="4" t="s">
        <v>42</v>
      </c>
      <c r="G158" s="4" t="s">
        <v>36</v>
      </c>
      <c r="H158" s="4" t="s">
        <v>40</v>
      </c>
      <c r="I158" s="4" t="s">
        <v>68</v>
      </c>
      <c r="J158" s="15"/>
      <c r="K158" s="13">
        <v>46022.400983796295</v>
      </c>
      <c r="L158" s="13">
        <v>46022.482870370368</v>
      </c>
      <c r="M158" s="11">
        <f t="shared" si="12"/>
        <v>1</v>
      </c>
      <c r="N158" s="12">
        <f t="shared" si="13"/>
        <v>7.1406828703693463</v>
      </c>
      <c r="O158" s="10">
        <f t="shared" si="14"/>
        <v>1.9652777777519077</v>
      </c>
      <c r="P158" s="16" t="str">
        <f t="shared" si="15"/>
        <v>YES</v>
      </c>
    </row>
    <row r="159" spans="1:16">
      <c r="A159" s="5" t="s">
        <v>24</v>
      </c>
      <c r="B159" s="5" t="s">
        <v>212</v>
      </c>
      <c r="C159" s="8">
        <v>46025</v>
      </c>
      <c r="D159" s="4" t="s">
        <v>48</v>
      </c>
      <c r="E159" s="9">
        <v>46029.541666666664</v>
      </c>
      <c r="F159" s="4" t="s">
        <v>42</v>
      </c>
      <c r="G159" s="4" t="s">
        <v>36</v>
      </c>
      <c r="H159" s="4" t="s">
        <v>40</v>
      </c>
      <c r="I159" s="4" t="s">
        <v>68</v>
      </c>
      <c r="J159" s="15"/>
      <c r="K159" s="13">
        <v>46022.400983796295</v>
      </c>
      <c r="L159" s="13">
        <v>46024.351238425923</v>
      </c>
      <c r="M159" s="11">
        <f t="shared" si="12"/>
        <v>1</v>
      </c>
      <c r="N159" s="12">
        <f t="shared" si="13"/>
        <v>7.1406828703693463</v>
      </c>
      <c r="O159" s="10">
        <f t="shared" si="14"/>
        <v>46.806111111072823</v>
      </c>
      <c r="P159" s="16" t="str">
        <f t="shared" si="15"/>
        <v>YES</v>
      </c>
    </row>
    <row r="160" spans="1:16">
      <c r="A160" s="5" t="s">
        <v>24</v>
      </c>
      <c r="B160" s="5" t="s">
        <v>213</v>
      </c>
      <c r="C160" s="8">
        <v>46025</v>
      </c>
      <c r="D160" s="4" t="s">
        <v>48</v>
      </c>
      <c r="E160" s="9">
        <v>46029.333333333336</v>
      </c>
      <c r="F160" s="4" t="s">
        <v>42</v>
      </c>
      <c r="G160" s="4" t="s">
        <v>36</v>
      </c>
      <c r="H160" s="4" t="s">
        <v>40</v>
      </c>
      <c r="I160" s="4" t="s">
        <v>68</v>
      </c>
      <c r="J160" s="15"/>
      <c r="K160" s="13">
        <v>46022.400983796295</v>
      </c>
      <c r="L160" s="13">
        <v>46024.347905092596</v>
      </c>
      <c r="M160" s="11">
        <f t="shared" si="12"/>
        <v>1</v>
      </c>
      <c r="N160" s="12">
        <f t="shared" si="13"/>
        <v>6.9323495370408637</v>
      </c>
      <c r="O160" s="10">
        <f t="shared" si="14"/>
        <v>46.726111111231148</v>
      </c>
      <c r="P160" s="16" t="str">
        <f t="shared" si="15"/>
        <v>YES</v>
      </c>
    </row>
    <row r="161" spans="1:16">
      <c r="A161" s="5" t="s">
        <v>24</v>
      </c>
      <c r="B161" s="5" t="s">
        <v>214</v>
      </c>
      <c r="C161" s="8">
        <v>46025</v>
      </c>
      <c r="D161" s="4" t="s">
        <v>48</v>
      </c>
      <c r="E161" s="9">
        <v>46029.291666666664</v>
      </c>
      <c r="F161" s="4" t="s">
        <v>42</v>
      </c>
      <c r="G161" s="4" t="s">
        <v>67</v>
      </c>
      <c r="H161" s="4" t="s">
        <v>40</v>
      </c>
      <c r="I161" s="4" t="s">
        <v>68</v>
      </c>
      <c r="J161" s="15"/>
      <c r="K161" s="13">
        <v>46022.400983796295</v>
      </c>
      <c r="L161" s="13">
        <v>46022.504652777781</v>
      </c>
      <c r="M161" s="11">
        <f t="shared" si="12"/>
        <v>1</v>
      </c>
      <c r="N161" s="12">
        <f t="shared" si="13"/>
        <v>6.8906828703693463</v>
      </c>
      <c r="O161" s="10">
        <f t="shared" si="14"/>
        <v>2.4880555556737818</v>
      </c>
      <c r="P161" s="16" t="str">
        <f t="shared" si="15"/>
        <v>YES</v>
      </c>
    </row>
    <row r="162" spans="1:16">
      <c r="A162" s="5" t="s">
        <v>25</v>
      </c>
      <c r="B162" s="5" t="s">
        <v>215</v>
      </c>
      <c r="C162" s="8">
        <v>46025</v>
      </c>
      <c r="D162" s="4" t="s">
        <v>48</v>
      </c>
      <c r="E162" s="9">
        <v>46029.25</v>
      </c>
      <c r="F162" s="4" t="s">
        <v>42</v>
      </c>
      <c r="G162" s="4" t="s">
        <v>36</v>
      </c>
      <c r="H162" s="4" t="s">
        <v>40</v>
      </c>
      <c r="I162" s="4" t="s">
        <v>68</v>
      </c>
      <c r="J162" s="15"/>
      <c r="K162" s="13">
        <v>46022.400983796295</v>
      </c>
      <c r="L162" s="13">
        <v>46022.50236111111</v>
      </c>
      <c r="M162" s="11">
        <f t="shared" si="12"/>
        <v>1</v>
      </c>
      <c r="N162" s="12">
        <f t="shared" si="13"/>
        <v>6.849016203705105</v>
      </c>
      <c r="O162" s="10">
        <f t="shared" si="14"/>
        <v>2.4330555555643514</v>
      </c>
      <c r="P162" s="16" t="str">
        <f t="shared" si="15"/>
        <v>YES</v>
      </c>
    </row>
    <row r="163" spans="1:16">
      <c r="A163" s="5" t="s">
        <v>29</v>
      </c>
      <c r="B163" s="5" t="s">
        <v>216</v>
      </c>
      <c r="C163" s="8">
        <v>46025</v>
      </c>
      <c r="D163" s="4" t="s">
        <v>48</v>
      </c>
      <c r="E163" s="9">
        <v>46027.625</v>
      </c>
      <c r="F163" s="4" t="s">
        <v>42</v>
      </c>
      <c r="G163" s="4" t="s">
        <v>36</v>
      </c>
      <c r="H163" s="4" t="s">
        <v>40</v>
      </c>
      <c r="I163" s="4" t="s">
        <v>68</v>
      </c>
      <c r="J163" s="15"/>
      <c r="K163" s="13">
        <v>46022.400983796295</v>
      </c>
      <c r="L163" s="13">
        <v>46022.486550925925</v>
      </c>
      <c r="M163" s="11">
        <f t="shared" si="12"/>
        <v>1</v>
      </c>
      <c r="N163" s="12">
        <f t="shared" si="13"/>
        <v>5.224016203705105</v>
      </c>
      <c r="O163" s="10">
        <f t="shared" si="14"/>
        <v>2.0536111111287028</v>
      </c>
      <c r="P163" s="16" t="str">
        <f t="shared" si="15"/>
        <v>YES</v>
      </c>
    </row>
    <row r="164" spans="1:16">
      <c r="A164" s="5" t="s">
        <v>25</v>
      </c>
      <c r="B164" s="5" t="s">
        <v>217</v>
      </c>
      <c r="C164" s="8">
        <v>46025</v>
      </c>
      <c r="D164" s="4" t="s">
        <v>48</v>
      </c>
      <c r="E164" s="9">
        <v>46027.5</v>
      </c>
      <c r="F164" s="4" t="s">
        <v>42</v>
      </c>
      <c r="G164" s="4" t="s">
        <v>36</v>
      </c>
      <c r="H164" s="4" t="s">
        <v>40</v>
      </c>
      <c r="I164" s="4" t="s">
        <v>68</v>
      </c>
      <c r="J164" s="15"/>
      <c r="K164" s="13">
        <v>46022.400983796295</v>
      </c>
      <c r="L164" s="13">
        <v>46022.492847222224</v>
      </c>
      <c r="M164" s="11">
        <f t="shared" si="12"/>
        <v>1</v>
      </c>
      <c r="N164" s="12">
        <f t="shared" si="13"/>
        <v>5.099016203705105</v>
      </c>
      <c r="O164" s="10">
        <f t="shared" si="14"/>
        <v>2.2047222222900018</v>
      </c>
      <c r="P164" s="16" t="str">
        <f t="shared" si="15"/>
        <v>YES</v>
      </c>
    </row>
    <row r="165" spans="1:16">
      <c r="A165" s="5" t="s">
        <v>24</v>
      </c>
      <c r="B165" s="5" t="s">
        <v>218</v>
      </c>
      <c r="C165" s="8">
        <v>46025</v>
      </c>
      <c r="D165" s="4" t="s">
        <v>48</v>
      </c>
      <c r="E165" s="9">
        <v>46027.5</v>
      </c>
      <c r="F165" s="4" t="s">
        <v>42</v>
      </c>
      <c r="G165" s="4" t="s">
        <v>36</v>
      </c>
      <c r="H165" s="4" t="s">
        <v>40</v>
      </c>
      <c r="I165" s="4" t="s">
        <v>68</v>
      </c>
      <c r="J165" s="15"/>
      <c r="K165" s="13">
        <v>46022.400983796295</v>
      </c>
      <c r="L165" s="13">
        <v>46022.48951388889</v>
      </c>
      <c r="M165" s="11">
        <f t="shared" si="12"/>
        <v>1</v>
      </c>
      <c r="N165" s="12">
        <f t="shared" si="13"/>
        <v>5.099016203705105</v>
      </c>
      <c r="O165" s="10">
        <f t="shared" si="14"/>
        <v>2.1247222222737037</v>
      </c>
      <c r="P165" s="16" t="str">
        <f t="shared" si="15"/>
        <v>YES</v>
      </c>
    </row>
    <row r="166" spans="1:16">
      <c r="A166" s="5" t="s">
        <v>24</v>
      </c>
      <c r="B166" s="5" t="s">
        <v>219</v>
      </c>
      <c r="C166" s="8">
        <v>46025</v>
      </c>
      <c r="D166" s="4" t="s">
        <v>48</v>
      </c>
      <c r="E166" s="9">
        <v>46027.458333333336</v>
      </c>
      <c r="F166" s="4" t="s">
        <v>42</v>
      </c>
      <c r="G166" s="4" t="s">
        <v>36</v>
      </c>
      <c r="H166" s="4" t="s">
        <v>40</v>
      </c>
      <c r="I166" s="4" t="s">
        <v>68</v>
      </c>
      <c r="J166" s="15"/>
      <c r="K166" s="13">
        <v>46022.400983796295</v>
      </c>
      <c r="L166" s="13">
        <v>46022.48951388889</v>
      </c>
      <c r="M166" s="11">
        <f t="shared" si="12"/>
        <v>1</v>
      </c>
      <c r="N166" s="12">
        <f t="shared" si="13"/>
        <v>5.0573495370408637</v>
      </c>
      <c r="O166" s="10">
        <f t="shared" si="14"/>
        <v>2.1247222222737037</v>
      </c>
      <c r="P166" s="16" t="str">
        <f t="shared" si="15"/>
        <v>YES</v>
      </c>
    </row>
    <row r="167" spans="1:16">
      <c r="A167" s="5" t="s">
        <v>24</v>
      </c>
      <c r="B167" s="5" t="s">
        <v>220</v>
      </c>
      <c r="C167" s="8">
        <v>46025</v>
      </c>
      <c r="D167" s="4" t="s">
        <v>48</v>
      </c>
      <c r="E167" s="9">
        <v>46027.458333333336</v>
      </c>
      <c r="F167" s="4" t="s">
        <v>42</v>
      </c>
      <c r="G167" s="4" t="s">
        <v>36</v>
      </c>
      <c r="H167" s="4" t="s">
        <v>40</v>
      </c>
      <c r="I167" s="4" t="s">
        <v>68</v>
      </c>
      <c r="J167" s="15"/>
      <c r="K167" s="13">
        <v>46022.400983796295</v>
      </c>
      <c r="L167" s="13">
        <v>46022.505428240744</v>
      </c>
      <c r="M167" s="11">
        <f t="shared" si="12"/>
        <v>1</v>
      </c>
      <c r="N167" s="12">
        <f t="shared" si="13"/>
        <v>5.0573495370408637</v>
      </c>
      <c r="O167" s="10">
        <f t="shared" si="14"/>
        <v>2.5066666667698883</v>
      </c>
      <c r="P167" s="16" t="str">
        <f t="shared" si="15"/>
        <v>YES</v>
      </c>
    </row>
    <row r="168" spans="1:16">
      <c r="A168" s="5" t="s">
        <v>25</v>
      </c>
      <c r="B168" s="5" t="s">
        <v>221</v>
      </c>
      <c r="C168" s="8">
        <v>46025</v>
      </c>
      <c r="D168" s="4" t="s">
        <v>48</v>
      </c>
      <c r="E168" s="9">
        <v>46027.333333333336</v>
      </c>
      <c r="F168" s="4" t="s">
        <v>42</v>
      </c>
      <c r="G168" s="4" t="s">
        <v>36</v>
      </c>
      <c r="H168" s="4" t="s">
        <v>40</v>
      </c>
      <c r="I168" s="4" t="s">
        <v>68</v>
      </c>
      <c r="J168" s="15"/>
      <c r="K168" s="13">
        <v>46022.400983796295</v>
      </c>
      <c r="L168" s="13">
        <v>46022.506793981483</v>
      </c>
      <c r="M168" s="11">
        <f t="shared" si="12"/>
        <v>1</v>
      </c>
      <c r="N168" s="12">
        <f t="shared" si="13"/>
        <v>4.9323495370408637</v>
      </c>
      <c r="O168" s="10">
        <f t="shared" si="14"/>
        <v>2.5394444445264526</v>
      </c>
      <c r="P168" s="16" t="str">
        <f t="shared" si="15"/>
        <v>YES</v>
      </c>
    </row>
    <row r="169" spans="1:16">
      <c r="A169" s="5" t="s">
        <v>25</v>
      </c>
      <c r="B169" s="5" t="s">
        <v>222</v>
      </c>
      <c r="C169" s="8">
        <v>46028</v>
      </c>
      <c r="D169" s="4" t="s">
        <v>223</v>
      </c>
      <c r="E169" s="9">
        <v>46030</v>
      </c>
      <c r="F169" s="4" t="s">
        <v>35</v>
      </c>
      <c r="G169" s="4" t="s">
        <v>224</v>
      </c>
      <c r="H169" s="4" t="s">
        <v>40</v>
      </c>
      <c r="I169" s="4" t="s">
        <v>68</v>
      </c>
      <c r="J169" s="15"/>
      <c r="K169" s="13">
        <v>46022.421851851854</v>
      </c>
      <c r="L169" s="13">
        <v>46024.638564814813</v>
      </c>
      <c r="M169" s="11">
        <f t="shared" si="12"/>
        <v>1</v>
      </c>
      <c r="N169" s="12">
        <f t="shared" si="13"/>
        <v>7.5781481481462833</v>
      </c>
      <c r="O169" s="10">
        <f t="shared" si="14"/>
        <v>53.201111111033242</v>
      </c>
      <c r="P169" s="16" t="str">
        <f t="shared" si="15"/>
        <v>YES</v>
      </c>
    </row>
    <row r="170" spans="1:16">
      <c r="A170" s="5" t="s">
        <v>25</v>
      </c>
      <c r="B170" s="5" t="s">
        <v>225</v>
      </c>
      <c r="C170" s="8">
        <v>46028</v>
      </c>
      <c r="D170" s="4" t="s">
        <v>223</v>
      </c>
      <c r="E170" s="9">
        <v>46030</v>
      </c>
      <c r="F170" s="4" t="s">
        <v>35</v>
      </c>
      <c r="G170" s="4" t="s">
        <v>224</v>
      </c>
      <c r="H170" s="4" t="s">
        <v>40</v>
      </c>
      <c r="I170" s="4" t="s">
        <v>68</v>
      </c>
      <c r="J170" s="15"/>
      <c r="K170" s="13">
        <v>46022.421851851854</v>
      </c>
      <c r="L170" s="13">
        <v>46024.639108796298</v>
      </c>
      <c r="M170" s="11">
        <f t="shared" si="12"/>
        <v>1</v>
      </c>
      <c r="N170" s="12">
        <f t="shared" si="13"/>
        <v>7.5781481481462833</v>
      </c>
      <c r="O170" s="10">
        <f t="shared" si="14"/>
        <v>53.214166666672099</v>
      </c>
      <c r="P170" s="16" t="str">
        <f t="shared" si="15"/>
        <v>YES</v>
      </c>
    </row>
    <row r="171" spans="1:16">
      <c r="A171" s="5" t="s">
        <v>25</v>
      </c>
      <c r="B171" s="5" t="s">
        <v>226</v>
      </c>
      <c r="C171" s="8">
        <v>46025</v>
      </c>
      <c r="D171" s="4" t="s">
        <v>94</v>
      </c>
      <c r="E171" s="9">
        <v>46027</v>
      </c>
      <c r="F171" s="4" t="s">
        <v>66</v>
      </c>
      <c r="G171" s="4" t="s">
        <v>36</v>
      </c>
      <c r="H171" s="4" t="s">
        <v>37</v>
      </c>
      <c r="I171" s="4" t="s">
        <v>68</v>
      </c>
      <c r="J171" s="15" t="s">
        <v>69</v>
      </c>
      <c r="K171" s="13">
        <v>46022.424803240741</v>
      </c>
      <c r="L171" s="13">
        <v>46022.442048611112</v>
      </c>
      <c r="M171" s="11">
        <f t="shared" si="12"/>
        <v>1</v>
      </c>
      <c r="N171" s="12">
        <f t="shared" si="13"/>
        <v>4.575196759258688</v>
      </c>
      <c r="O171" s="10">
        <f t="shared" si="14"/>
        <v>0.41388888889923692</v>
      </c>
      <c r="P171" s="16" t="str">
        <f t="shared" si="15"/>
        <v>YES</v>
      </c>
    </row>
    <row r="172" spans="1:16">
      <c r="A172" s="5" t="s">
        <v>25</v>
      </c>
      <c r="B172" s="5" t="s">
        <v>227</v>
      </c>
      <c r="C172" s="8">
        <v>46025</v>
      </c>
      <c r="D172" s="4" t="s">
        <v>94</v>
      </c>
      <c r="E172" s="9">
        <v>46027</v>
      </c>
      <c r="F172" s="4" t="s">
        <v>66</v>
      </c>
      <c r="G172" s="4" t="s">
        <v>67</v>
      </c>
      <c r="H172" s="4" t="s">
        <v>37</v>
      </c>
      <c r="I172" s="4" t="s">
        <v>68</v>
      </c>
      <c r="J172" s="15" t="s">
        <v>69</v>
      </c>
      <c r="K172" s="13">
        <v>46022.424803240741</v>
      </c>
      <c r="L172" s="13">
        <v>46022.534375000003</v>
      </c>
      <c r="M172" s="11">
        <f t="shared" si="12"/>
        <v>1</v>
      </c>
      <c r="N172" s="12">
        <f t="shared" si="13"/>
        <v>4.575196759258688</v>
      </c>
      <c r="O172" s="10">
        <f t="shared" si="14"/>
        <v>2.6297222222783603</v>
      </c>
      <c r="P172" s="16" t="str">
        <f t="shared" si="15"/>
        <v>YES</v>
      </c>
    </row>
    <row r="173" spans="1:16">
      <c r="A173" s="5" t="s">
        <v>25</v>
      </c>
      <c r="B173" s="5" t="s">
        <v>228</v>
      </c>
      <c r="C173" s="8">
        <v>46025</v>
      </c>
      <c r="D173" s="4" t="s">
        <v>94</v>
      </c>
      <c r="E173" s="9">
        <v>46027</v>
      </c>
      <c r="F173" s="4" t="s">
        <v>66</v>
      </c>
      <c r="G173" s="4" t="s">
        <v>67</v>
      </c>
      <c r="H173" s="4" t="s">
        <v>37</v>
      </c>
      <c r="I173" s="4" t="s">
        <v>68</v>
      </c>
      <c r="J173" s="15" t="s">
        <v>69</v>
      </c>
      <c r="K173" s="13">
        <v>46022.424803240741</v>
      </c>
      <c r="L173" s="13">
        <v>46022.535717592589</v>
      </c>
      <c r="M173" s="11">
        <f t="shared" si="12"/>
        <v>1</v>
      </c>
      <c r="N173" s="12">
        <f t="shared" si="13"/>
        <v>4.575196759258688</v>
      </c>
      <c r="O173" s="10">
        <f t="shared" si="14"/>
        <v>2.6619444443495013</v>
      </c>
      <c r="P173" s="16" t="str">
        <f t="shared" si="15"/>
        <v>YES</v>
      </c>
    </row>
    <row r="174" spans="1:16">
      <c r="A174" s="5" t="s">
        <v>25</v>
      </c>
      <c r="B174" s="5" t="s">
        <v>229</v>
      </c>
      <c r="C174" s="8">
        <v>46025</v>
      </c>
      <c r="D174" s="4" t="s">
        <v>94</v>
      </c>
      <c r="E174" s="9">
        <v>46027</v>
      </c>
      <c r="F174" s="4" t="s">
        <v>66</v>
      </c>
      <c r="G174" s="4" t="s">
        <v>67</v>
      </c>
      <c r="H174" s="4" t="s">
        <v>37</v>
      </c>
      <c r="I174" s="4" t="s">
        <v>68</v>
      </c>
      <c r="J174" s="15" t="s">
        <v>69</v>
      </c>
      <c r="K174" s="13">
        <v>46022.424803240741</v>
      </c>
      <c r="L174" s="13">
        <v>46022.535879629628</v>
      </c>
      <c r="M174" s="11">
        <f t="shared" si="12"/>
        <v>1</v>
      </c>
      <c r="N174" s="12">
        <f t="shared" si="13"/>
        <v>4.575196759258688</v>
      </c>
      <c r="O174" s="10">
        <f t="shared" si="14"/>
        <v>2.6658333332743496</v>
      </c>
      <c r="P174" s="16" t="str">
        <f t="shared" si="15"/>
        <v>YES</v>
      </c>
    </row>
    <row r="175" spans="1:16">
      <c r="A175" s="5" t="s">
        <v>23</v>
      </c>
      <c r="B175" s="5" t="s">
        <v>230</v>
      </c>
      <c r="C175" s="8">
        <v>46025</v>
      </c>
      <c r="D175" s="4" t="s">
        <v>94</v>
      </c>
      <c r="E175" s="9">
        <v>46027</v>
      </c>
      <c r="F175" s="4" t="s">
        <v>66</v>
      </c>
      <c r="G175" s="4" t="s">
        <v>36</v>
      </c>
      <c r="H175" s="4" t="s">
        <v>37</v>
      </c>
      <c r="I175" s="4" t="s">
        <v>68</v>
      </c>
      <c r="J175" s="15" t="s">
        <v>69</v>
      </c>
      <c r="K175" s="13">
        <v>46022.424803240741</v>
      </c>
      <c r="L175" s="13">
        <v>46022.442569444444</v>
      </c>
      <c r="M175" s="11">
        <f t="shared" si="12"/>
        <v>1</v>
      </c>
      <c r="N175" s="12">
        <f t="shared" si="13"/>
        <v>4.575196759258688</v>
      </c>
      <c r="O175" s="10">
        <f t="shared" si="14"/>
        <v>0.42638888885267079</v>
      </c>
      <c r="P175" s="16" t="str">
        <f t="shared" si="15"/>
        <v>YES</v>
      </c>
    </row>
    <row r="176" spans="1:16">
      <c r="A176" s="5" t="s">
        <v>25</v>
      </c>
      <c r="B176" s="5" t="s">
        <v>231</v>
      </c>
      <c r="C176" s="8">
        <v>46025</v>
      </c>
      <c r="D176" s="4" t="s">
        <v>94</v>
      </c>
      <c r="E176" s="9">
        <v>46027</v>
      </c>
      <c r="F176" s="4" t="s">
        <v>66</v>
      </c>
      <c r="G176" s="4" t="s">
        <v>67</v>
      </c>
      <c r="H176" s="4" t="s">
        <v>37</v>
      </c>
      <c r="I176" s="4" t="s">
        <v>68</v>
      </c>
      <c r="J176" s="15" t="s">
        <v>69</v>
      </c>
      <c r="K176" s="13">
        <v>46022.424803240741</v>
      </c>
      <c r="L176" s="13">
        <v>46022.536192129628</v>
      </c>
      <c r="M176" s="11">
        <f t="shared" si="12"/>
        <v>1</v>
      </c>
      <c r="N176" s="12">
        <f t="shared" si="13"/>
        <v>4.575196759258688</v>
      </c>
      <c r="O176" s="10">
        <f t="shared" si="14"/>
        <v>2.6733333332813345</v>
      </c>
      <c r="P176" s="16" t="str">
        <f t="shared" si="15"/>
        <v>YES</v>
      </c>
    </row>
    <row r="177" spans="1:16">
      <c r="A177" s="5" t="s">
        <v>25</v>
      </c>
      <c r="B177" s="5" t="s">
        <v>232</v>
      </c>
      <c r="C177" s="8">
        <v>46025</v>
      </c>
      <c r="D177" s="4" t="s">
        <v>94</v>
      </c>
      <c r="E177" s="9">
        <v>46027</v>
      </c>
      <c r="F177" s="4" t="s">
        <v>66</v>
      </c>
      <c r="G177" s="4" t="s">
        <v>36</v>
      </c>
      <c r="H177" s="4" t="s">
        <v>37</v>
      </c>
      <c r="I177" s="4" t="s">
        <v>68</v>
      </c>
      <c r="J177" s="15" t="s">
        <v>69</v>
      </c>
      <c r="K177" s="13">
        <v>46022.424814814818</v>
      </c>
      <c r="L177" s="13">
        <v>46022.443043981482</v>
      </c>
      <c r="M177" s="11">
        <f t="shared" si="12"/>
        <v>1</v>
      </c>
      <c r="N177" s="12">
        <f t="shared" si="13"/>
        <v>4.5751851851819083</v>
      </c>
      <c r="O177" s="10">
        <f t="shared" si="14"/>
        <v>0.43749999994179234</v>
      </c>
      <c r="P177" s="16" t="str">
        <f t="shared" si="15"/>
        <v>YES</v>
      </c>
    </row>
    <row r="178" spans="1:16">
      <c r="A178" s="5" t="s">
        <v>25</v>
      </c>
      <c r="B178" s="5" t="s">
        <v>233</v>
      </c>
      <c r="C178" s="8">
        <v>46025</v>
      </c>
      <c r="D178" s="4" t="s">
        <v>94</v>
      </c>
      <c r="E178" s="9">
        <v>46027</v>
      </c>
      <c r="F178" s="4" t="s">
        <v>66</v>
      </c>
      <c r="G178" s="4" t="s">
        <v>36</v>
      </c>
      <c r="H178" s="4" t="s">
        <v>37</v>
      </c>
      <c r="I178" s="4" t="s">
        <v>68</v>
      </c>
      <c r="J178" s="15" t="s">
        <v>69</v>
      </c>
      <c r="K178" s="13">
        <v>46022.424814814818</v>
      </c>
      <c r="L178" s="13">
        <v>46022.443541666667</v>
      </c>
      <c r="M178" s="11">
        <f t="shared" si="12"/>
        <v>1</v>
      </c>
      <c r="N178" s="12">
        <f t="shared" si="13"/>
        <v>4.5751851851819083</v>
      </c>
      <c r="O178" s="10">
        <f t="shared" si="14"/>
        <v>0.44944444438442588</v>
      </c>
      <c r="P178" s="16" t="str">
        <f t="shared" si="15"/>
        <v>YES</v>
      </c>
    </row>
    <row r="179" spans="1:16">
      <c r="A179" s="5" t="s">
        <v>25</v>
      </c>
      <c r="B179" s="5" t="s">
        <v>234</v>
      </c>
      <c r="C179" s="8">
        <v>46025</v>
      </c>
      <c r="D179" s="4" t="s">
        <v>94</v>
      </c>
      <c r="E179" s="9">
        <v>46027</v>
      </c>
      <c r="F179" s="4" t="s">
        <v>66</v>
      </c>
      <c r="G179" s="4" t="s">
        <v>36</v>
      </c>
      <c r="H179" s="4" t="s">
        <v>37</v>
      </c>
      <c r="I179" s="4" t="s">
        <v>68</v>
      </c>
      <c r="J179" s="15" t="s">
        <v>69</v>
      </c>
      <c r="K179" s="13">
        <v>46022.424814814818</v>
      </c>
      <c r="L179" s="13">
        <v>46022.443622685183</v>
      </c>
      <c r="M179" s="11">
        <f t="shared" si="12"/>
        <v>1</v>
      </c>
      <c r="N179" s="12">
        <f t="shared" si="13"/>
        <v>4.5751851851819083</v>
      </c>
      <c r="O179" s="10">
        <f t="shared" si="14"/>
        <v>0.45138888875953853</v>
      </c>
      <c r="P179" s="16" t="str">
        <f t="shared" si="15"/>
        <v>YES</v>
      </c>
    </row>
    <row r="180" spans="1:16">
      <c r="A180" s="5" t="s">
        <v>23</v>
      </c>
      <c r="B180" s="5" t="s">
        <v>235</v>
      </c>
      <c r="C180" s="8">
        <v>46025</v>
      </c>
      <c r="D180" s="4" t="s">
        <v>94</v>
      </c>
      <c r="E180" s="9">
        <v>46027</v>
      </c>
      <c r="F180" s="4" t="s">
        <v>66</v>
      </c>
      <c r="G180" s="4" t="s">
        <v>36</v>
      </c>
      <c r="H180" s="4" t="s">
        <v>37</v>
      </c>
      <c r="I180" s="4" t="s">
        <v>68</v>
      </c>
      <c r="J180" s="15" t="s">
        <v>69</v>
      </c>
      <c r="K180" s="13">
        <v>46022.424814814818</v>
      </c>
      <c r="L180" s="13">
        <v>46022.444120370368</v>
      </c>
      <c r="M180" s="11">
        <f t="shared" si="12"/>
        <v>1</v>
      </c>
      <c r="N180" s="12">
        <f t="shared" si="13"/>
        <v>4.5751851851819083</v>
      </c>
      <c r="O180" s="10">
        <f t="shared" si="14"/>
        <v>0.46333333320217207</v>
      </c>
      <c r="P180" s="16" t="str">
        <f t="shared" si="15"/>
        <v>YES</v>
      </c>
    </row>
    <row r="181" spans="1:16">
      <c r="A181" s="5" t="s">
        <v>23</v>
      </c>
      <c r="B181" s="5" t="s">
        <v>236</v>
      </c>
      <c r="C181" s="8">
        <v>46025</v>
      </c>
      <c r="D181" s="4" t="s">
        <v>94</v>
      </c>
      <c r="E181" s="9">
        <v>46027</v>
      </c>
      <c r="F181" s="4" t="s">
        <v>66</v>
      </c>
      <c r="G181" s="4" t="s">
        <v>36</v>
      </c>
      <c r="H181" s="4" t="s">
        <v>37</v>
      </c>
      <c r="I181" s="4" t="s">
        <v>170</v>
      </c>
      <c r="J181" s="15" t="s">
        <v>69</v>
      </c>
      <c r="K181" s="13">
        <v>46022.424814814818</v>
      </c>
      <c r="L181" s="13">
        <v>46022.444930555554</v>
      </c>
      <c r="M181" s="11">
        <f t="shared" si="12"/>
        <v>1</v>
      </c>
      <c r="N181" s="12">
        <f t="shared" si="13"/>
        <v>4.5751851851819083</v>
      </c>
      <c r="O181" s="10">
        <f t="shared" si="14"/>
        <v>0.48277777765179053</v>
      </c>
      <c r="P181" s="16" t="str">
        <f t="shared" si="15"/>
        <v>YES</v>
      </c>
    </row>
    <row r="182" spans="1:16">
      <c r="A182" s="5" t="s">
        <v>25</v>
      </c>
      <c r="B182" s="5" t="s">
        <v>237</v>
      </c>
      <c r="C182" s="8">
        <v>46025</v>
      </c>
      <c r="D182" s="4" t="s">
        <v>94</v>
      </c>
      <c r="E182" s="9">
        <v>46027</v>
      </c>
      <c r="F182" s="4" t="s">
        <v>66</v>
      </c>
      <c r="G182" s="4" t="s">
        <v>36</v>
      </c>
      <c r="H182" s="4" t="s">
        <v>37</v>
      </c>
      <c r="I182" s="4" t="s">
        <v>68</v>
      </c>
      <c r="J182" s="15" t="s">
        <v>69</v>
      </c>
      <c r="K182" s="13">
        <v>46022.424814814818</v>
      </c>
      <c r="L182" s="13">
        <v>46022.445289351854</v>
      </c>
      <c r="M182" s="11">
        <f t="shared" si="12"/>
        <v>1</v>
      </c>
      <c r="N182" s="12">
        <f t="shared" si="13"/>
        <v>4.5751851851819083</v>
      </c>
      <c r="O182" s="10">
        <f t="shared" si="14"/>
        <v>0.4913888888549991</v>
      </c>
      <c r="P182" s="16" t="str">
        <f t="shared" si="15"/>
        <v>YES</v>
      </c>
    </row>
    <row r="183" spans="1:16">
      <c r="A183" s="5" t="s">
        <v>25</v>
      </c>
      <c r="B183" s="5" t="s">
        <v>238</v>
      </c>
      <c r="C183" s="8">
        <v>46025</v>
      </c>
      <c r="D183" s="4" t="s">
        <v>94</v>
      </c>
      <c r="E183" s="9">
        <v>46027</v>
      </c>
      <c r="F183" s="4" t="s">
        <v>66</v>
      </c>
      <c r="G183" s="4" t="s">
        <v>67</v>
      </c>
      <c r="H183" s="4" t="s">
        <v>37</v>
      </c>
      <c r="I183" s="4" t="s">
        <v>68</v>
      </c>
      <c r="J183" s="15" t="s">
        <v>69</v>
      </c>
      <c r="K183" s="13">
        <v>46022.424814814818</v>
      </c>
      <c r="L183" s="13">
        <v>46022.537152777775</v>
      </c>
      <c r="M183" s="11">
        <f t="shared" si="12"/>
        <v>1</v>
      </c>
      <c r="N183" s="12">
        <f t="shared" si="13"/>
        <v>4.5751851851819083</v>
      </c>
      <c r="O183" s="10">
        <f t="shared" si="14"/>
        <v>2.6961111109703779</v>
      </c>
      <c r="P183" s="16" t="str">
        <f t="shared" si="15"/>
        <v>YES</v>
      </c>
    </row>
    <row r="184" spans="1:16">
      <c r="A184" s="5" t="s">
        <v>25</v>
      </c>
      <c r="B184" s="5" t="s">
        <v>239</v>
      </c>
      <c r="C184" s="8">
        <v>46025</v>
      </c>
      <c r="D184" s="4" t="s">
        <v>94</v>
      </c>
      <c r="E184" s="9">
        <v>46027</v>
      </c>
      <c r="F184" s="4" t="s">
        <v>66</v>
      </c>
      <c r="G184" s="4" t="s">
        <v>36</v>
      </c>
      <c r="H184" s="4" t="s">
        <v>37</v>
      </c>
      <c r="I184" s="4" t="s">
        <v>68</v>
      </c>
      <c r="J184" s="15" t="s">
        <v>69</v>
      </c>
      <c r="K184" s="13">
        <v>46022.424814814818</v>
      </c>
      <c r="L184" s="13">
        <v>46022.445694444446</v>
      </c>
      <c r="M184" s="11">
        <f t="shared" si="12"/>
        <v>1</v>
      </c>
      <c r="N184" s="12">
        <f t="shared" si="13"/>
        <v>4.5751851851819083</v>
      </c>
      <c r="O184" s="10">
        <f t="shared" si="14"/>
        <v>0.50111111107980832</v>
      </c>
      <c r="P184" s="16" t="str">
        <f t="shared" si="15"/>
        <v>YES</v>
      </c>
    </row>
    <row r="185" spans="1:16">
      <c r="A185" s="5" t="s">
        <v>25</v>
      </c>
      <c r="B185" s="5" t="s">
        <v>240</v>
      </c>
      <c r="C185" s="8">
        <v>46025</v>
      </c>
      <c r="D185" s="4" t="s">
        <v>94</v>
      </c>
      <c r="E185" s="9">
        <v>46027</v>
      </c>
      <c r="F185" s="4" t="s">
        <v>66</v>
      </c>
      <c r="G185" s="4" t="s">
        <v>67</v>
      </c>
      <c r="H185" s="4" t="s">
        <v>37</v>
      </c>
      <c r="I185" s="4" t="s">
        <v>68</v>
      </c>
      <c r="J185" s="15" t="s">
        <v>69</v>
      </c>
      <c r="K185" s="13">
        <v>46022.424814814818</v>
      </c>
      <c r="L185" s="13">
        <v>46022.537152777775</v>
      </c>
      <c r="M185" s="11">
        <f t="shared" si="12"/>
        <v>1</v>
      </c>
      <c r="N185" s="12">
        <f t="shared" si="13"/>
        <v>4.5751851851819083</v>
      </c>
      <c r="O185" s="10">
        <f t="shared" si="14"/>
        <v>2.6961111109703779</v>
      </c>
      <c r="P185" s="16" t="str">
        <f t="shared" si="15"/>
        <v>YES</v>
      </c>
    </row>
    <row r="186" spans="1:16">
      <c r="A186" s="5" t="s">
        <v>25</v>
      </c>
      <c r="B186" s="5" t="s">
        <v>241</v>
      </c>
      <c r="C186" s="8">
        <v>46025</v>
      </c>
      <c r="D186" s="4" t="s">
        <v>94</v>
      </c>
      <c r="E186" s="9">
        <v>46027</v>
      </c>
      <c r="F186" s="4" t="s">
        <v>66</v>
      </c>
      <c r="G186" s="4" t="s">
        <v>67</v>
      </c>
      <c r="H186" s="4" t="s">
        <v>37</v>
      </c>
      <c r="I186" s="4" t="s">
        <v>68</v>
      </c>
      <c r="J186" s="15" t="s">
        <v>69</v>
      </c>
      <c r="K186" s="13">
        <v>46022.424814814818</v>
      </c>
      <c r="L186" s="13">
        <v>46022.537152777775</v>
      </c>
      <c r="M186" s="11">
        <f t="shared" si="12"/>
        <v>1</v>
      </c>
      <c r="N186" s="12">
        <f t="shared" si="13"/>
        <v>4.5751851851819083</v>
      </c>
      <c r="O186" s="10">
        <f t="shared" si="14"/>
        <v>2.6961111109703779</v>
      </c>
      <c r="P186" s="16" t="str">
        <f t="shared" si="15"/>
        <v>YES</v>
      </c>
    </row>
    <row r="187" spans="1:16">
      <c r="A187" s="5" t="s">
        <v>25</v>
      </c>
      <c r="B187" s="5" t="s">
        <v>242</v>
      </c>
      <c r="C187" s="8">
        <v>46025</v>
      </c>
      <c r="D187" s="4" t="s">
        <v>94</v>
      </c>
      <c r="E187" s="9">
        <v>46027</v>
      </c>
      <c r="F187" s="4" t="s">
        <v>66</v>
      </c>
      <c r="G187" s="4" t="s">
        <v>36</v>
      </c>
      <c r="H187" s="4" t="s">
        <v>37</v>
      </c>
      <c r="I187" s="4" t="s">
        <v>68</v>
      </c>
      <c r="J187" s="15" t="s">
        <v>69</v>
      </c>
      <c r="K187" s="13">
        <v>46022.424814814818</v>
      </c>
      <c r="L187" s="13">
        <v>46022.446226851855</v>
      </c>
      <c r="M187" s="11">
        <f t="shared" si="12"/>
        <v>1</v>
      </c>
      <c r="N187" s="12">
        <f t="shared" si="13"/>
        <v>4.5751851851819083</v>
      </c>
      <c r="O187" s="10">
        <f t="shared" si="14"/>
        <v>0.51388888887595385</v>
      </c>
      <c r="P187" s="16" t="str">
        <f t="shared" si="15"/>
        <v>YES</v>
      </c>
    </row>
    <row r="188" spans="1:16">
      <c r="A188" s="5" t="s">
        <v>25</v>
      </c>
      <c r="B188" s="5" t="s">
        <v>243</v>
      </c>
      <c r="C188" s="8">
        <v>46025</v>
      </c>
      <c r="D188" s="4" t="s">
        <v>94</v>
      </c>
      <c r="E188" s="9">
        <v>46027</v>
      </c>
      <c r="F188" s="4" t="s">
        <v>66</v>
      </c>
      <c r="G188" s="4" t="s">
        <v>36</v>
      </c>
      <c r="H188" s="4" t="s">
        <v>37</v>
      </c>
      <c r="I188" s="4" t="s">
        <v>68</v>
      </c>
      <c r="J188" s="15" t="s">
        <v>69</v>
      </c>
      <c r="K188" s="13">
        <v>46022.424814814818</v>
      </c>
      <c r="L188" s="13">
        <v>46022.446840277778</v>
      </c>
      <c r="M188" s="11">
        <f t="shared" si="12"/>
        <v>1</v>
      </c>
      <c r="N188" s="12">
        <f t="shared" si="13"/>
        <v>4.5751851851819083</v>
      </c>
      <c r="O188" s="10">
        <f t="shared" si="14"/>
        <v>0.52861111104721203</v>
      </c>
      <c r="P188" s="16" t="str">
        <f t="shared" si="15"/>
        <v>YES</v>
      </c>
    </row>
    <row r="189" spans="1:16">
      <c r="A189" s="5" t="s">
        <v>25</v>
      </c>
      <c r="B189" s="5" t="s">
        <v>244</v>
      </c>
      <c r="C189" s="8">
        <v>46025</v>
      </c>
      <c r="D189" s="4" t="s">
        <v>94</v>
      </c>
      <c r="E189" s="9">
        <v>46027</v>
      </c>
      <c r="F189" s="4" t="s">
        <v>66</v>
      </c>
      <c r="G189" s="4" t="s">
        <v>36</v>
      </c>
      <c r="H189" s="4" t="s">
        <v>37</v>
      </c>
      <c r="I189" s="4" t="s">
        <v>68</v>
      </c>
      <c r="J189" s="15" t="s">
        <v>69</v>
      </c>
      <c r="K189" s="13">
        <v>46022.424814814818</v>
      </c>
      <c r="L189" s="13">
        <v>46022.446851851855</v>
      </c>
      <c r="M189" s="11">
        <f t="shared" si="12"/>
        <v>1</v>
      </c>
      <c r="N189" s="12">
        <f t="shared" si="13"/>
        <v>4.5751851851819083</v>
      </c>
      <c r="O189" s="10">
        <f t="shared" si="14"/>
        <v>0.52888888888992369</v>
      </c>
      <c r="P189" s="16" t="str">
        <f t="shared" si="15"/>
        <v>YES</v>
      </c>
    </row>
    <row r="190" spans="1:16">
      <c r="A190" s="5" t="s">
        <v>25</v>
      </c>
      <c r="B190" s="5" t="s">
        <v>245</v>
      </c>
      <c r="C190" s="8">
        <v>46025</v>
      </c>
      <c r="D190" s="4" t="s">
        <v>94</v>
      </c>
      <c r="E190" s="9">
        <v>46027</v>
      </c>
      <c r="F190" s="4" t="s">
        <v>66</v>
      </c>
      <c r="G190" s="4" t="s">
        <v>36</v>
      </c>
      <c r="H190" s="4" t="s">
        <v>37</v>
      </c>
      <c r="I190" s="4" t="s">
        <v>68</v>
      </c>
      <c r="J190" s="15" t="s">
        <v>69</v>
      </c>
      <c r="K190" s="13">
        <v>46022.424814814818</v>
      </c>
      <c r="L190" s="13">
        <v>46022.446851851855</v>
      </c>
      <c r="M190" s="11">
        <f t="shared" si="12"/>
        <v>1</v>
      </c>
      <c r="N190" s="12">
        <f t="shared" si="13"/>
        <v>4.5751851851819083</v>
      </c>
      <c r="O190" s="10">
        <f t="shared" si="14"/>
        <v>0.52888888888992369</v>
      </c>
      <c r="P190" s="16" t="str">
        <f t="shared" si="15"/>
        <v>YES</v>
      </c>
    </row>
    <row r="191" spans="1:16">
      <c r="A191" s="5" t="s">
        <v>23</v>
      </c>
      <c r="B191" s="5" t="s">
        <v>246</v>
      </c>
      <c r="C191" s="8">
        <v>46025</v>
      </c>
      <c r="D191" s="4" t="s">
        <v>94</v>
      </c>
      <c r="E191" s="9">
        <v>46027</v>
      </c>
      <c r="F191" s="4" t="s">
        <v>66</v>
      </c>
      <c r="G191" s="4" t="s">
        <v>36</v>
      </c>
      <c r="H191" s="4" t="s">
        <v>37</v>
      </c>
      <c r="I191" s="4" t="s">
        <v>68</v>
      </c>
      <c r="J191" s="15" t="s">
        <v>69</v>
      </c>
      <c r="K191" s="13">
        <v>46022.424814814818</v>
      </c>
      <c r="L191" s="13">
        <v>46022.447384259256</v>
      </c>
      <c r="M191" s="11">
        <f t="shared" si="12"/>
        <v>1</v>
      </c>
      <c r="N191" s="12">
        <f t="shared" si="13"/>
        <v>4.5751851851819083</v>
      </c>
      <c r="O191" s="10">
        <f t="shared" si="14"/>
        <v>0.54166666651144624</v>
      </c>
      <c r="P191" s="16" t="str">
        <f t="shared" si="15"/>
        <v>YES</v>
      </c>
    </row>
    <row r="192" spans="1:16">
      <c r="A192" s="5" t="s">
        <v>25</v>
      </c>
      <c r="B192" s="5" t="s">
        <v>247</v>
      </c>
      <c r="C192" s="8">
        <v>46025</v>
      </c>
      <c r="D192" s="4" t="s">
        <v>94</v>
      </c>
      <c r="E192" s="9">
        <v>46027</v>
      </c>
      <c r="F192" s="4" t="s">
        <v>66</v>
      </c>
      <c r="G192" s="4" t="s">
        <v>36</v>
      </c>
      <c r="H192" s="4" t="s">
        <v>37</v>
      </c>
      <c r="I192" s="4" t="s">
        <v>68</v>
      </c>
      <c r="J192" s="15" t="s">
        <v>69</v>
      </c>
      <c r="K192" s="13">
        <v>46022.424814814818</v>
      </c>
      <c r="L192" s="13">
        <v>46022.447893518518</v>
      </c>
      <c r="M192" s="11">
        <f t="shared" si="12"/>
        <v>1</v>
      </c>
      <c r="N192" s="12">
        <f t="shared" si="13"/>
        <v>4.5751851851819083</v>
      </c>
      <c r="O192" s="10">
        <f t="shared" si="14"/>
        <v>0.55388888879679143</v>
      </c>
      <c r="P192" s="16" t="str">
        <f t="shared" si="15"/>
        <v>YES</v>
      </c>
    </row>
    <row r="193" spans="1:16">
      <c r="A193" s="5" t="s">
        <v>23</v>
      </c>
      <c r="B193" s="5" t="s">
        <v>248</v>
      </c>
      <c r="C193" s="8">
        <v>46025</v>
      </c>
      <c r="D193" s="4" t="s">
        <v>94</v>
      </c>
      <c r="E193" s="9">
        <v>46027</v>
      </c>
      <c r="F193" s="4" t="s">
        <v>66</v>
      </c>
      <c r="G193" s="4" t="s">
        <v>36</v>
      </c>
      <c r="H193" s="4" t="s">
        <v>37</v>
      </c>
      <c r="I193" s="4" t="s">
        <v>68</v>
      </c>
      <c r="J193" s="15" t="s">
        <v>69</v>
      </c>
      <c r="K193" s="13">
        <v>46022.424814814818</v>
      </c>
      <c r="L193" s="13">
        <v>46022.448229166665</v>
      </c>
      <c r="M193" s="11">
        <f t="shared" si="12"/>
        <v>1</v>
      </c>
      <c r="N193" s="12">
        <f t="shared" si="13"/>
        <v>4.5751851851819083</v>
      </c>
      <c r="O193" s="10">
        <f t="shared" si="14"/>
        <v>0.56194444431457669</v>
      </c>
      <c r="P193" s="16" t="str">
        <f t="shared" si="15"/>
        <v>YES</v>
      </c>
    </row>
    <row r="194" spans="1:16">
      <c r="A194" s="5" t="s">
        <v>25</v>
      </c>
      <c r="B194" s="5" t="s">
        <v>249</v>
      </c>
      <c r="C194" s="8">
        <v>46025</v>
      </c>
      <c r="D194" s="4" t="s">
        <v>94</v>
      </c>
      <c r="E194" s="9">
        <v>46027</v>
      </c>
      <c r="F194" s="4" t="s">
        <v>66</v>
      </c>
      <c r="G194" s="4" t="s">
        <v>36</v>
      </c>
      <c r="H194" s="4" t="s">
        <v>37</v>
      </c>
      <c r="I194" s="4" t="s">
        <v>68</v>
      </c>
      <c r="J194" s="15" t="s">
        <v>69</v>
      </c>
      <c r="K194" s="13">
        <v>46022.424814814818</v>
      </c>
      <c r="L194" s="13">
        <v>46022.448807870373</v>
      </c>
      <c r="M194" s="11">
        <f t="shared" si="12"/>
        <v>1</v>
      </c>
      <c r="N194" s="12">
        <f t="shared" si="13"/>
        <v>4.5751851851819083</v>
      </c>
      <c r="O194" s="10">
        <f t="shared" si="14"/>
        <v>0.57583333330694586</v>
      </c>
      <c r="P194" s="16" t="str">
        <f t="shared" si="15"/>
        <v>YES</v>
      </c>
    </row>
    <row r="195" spans="1:16">
      <c r="A195" s="5" t="s">
        <v>25</v>
      </c>
      <c r="B195" s="5" t="s">
        <v>250</v>
      </c>
      <c r="C195" s="8">
        <v>46025</v>
      </c>
      <c r="D195" s="4" t="s">
        <v>94</v>
      </c>
      <c r="E195" s="9">
        <v>46027</v>
      </c>
      <c r="F195" s="4" t="s">
        <v>128</v>
      </c>
      <c r="G195" s="4" t="s">
        <v>36</v>
      </c>
      <c r="H195" s="4" t="s">
        <v>37</v>
      </c>
      <c r="I195" s="4" t="s">
        <v>68</v>
      </c>
      <c r="J195" s="15"/>
      <c r="K195" s="13">
        <v>46022.429826388892</v>
      </c>
      <c r="L195" s="13">
        <v>46022.459224537037</v>
      </c>
      <c r="M195" s="11">
        <f t="shared" ref="M195:M258" si="16">MONTH(E195)</f>
        <v>1</v>
      </c>
      <c r="N195" s="12">
        <f t="shared" ref="N195:N258" si="17">E195-K195</f>
        <v>4.570173611107748</v>
      </c>
      <c r="O195" s="10">
        <f t="shared" ref="O195:O258" si="18">(L195-K195)*24</f>
        <v>0.70555555546889082</v>
      </c>
      <c r="P195" s="16" t="str">
        <f t="shared" ref="P195:P258" si="19">IF((E195-L195)*24&gt;=48,"YES","NO")</f>
        <v>YES</v>
      </c>
    </row>
    <row r="196" spans="1:16">
      <c r="A196" s="5" t="s">
        <v>27</v>
      </c>
      <c r="B196" s="5" t="s">
        <v>251</v>
      </c>
      <c r="C196" s="8">
        <v>46025</v>
      </c>
      <c r="D196" s="4" t="s">
        <v>94</v>
      </c>
      <c r="E196" s="9">
        <v>46027</v>
      </c>
      <c r="F196" s="4" t="s">
        <v>128</v>
      </c>
      <c r="G196" s="4" t="s">
        <v>36</v>
      </c>
      <c r="H196" s="4" t="s">
        <v>37</v>
      </c>
      <c r="I196" s="4" t="s">
        <v>68</v>
      </c>
      <c r="J196" s="15"/>
      <c r="K196" s="13">
        <v>46022.429837962962</v>
      </c>
      <c r="L196" s="13">
        <v>46022.461111111108</v>
      </c>
      <c r="M196" s="11">
        <f t="shared" si="16"/>
        <v>1</v>
      </c>
      <c r="N196" s="12">
        <f t="shared" si="17"/>
        <v>4.5701620370382443</v>
      </c>
      <c r="O196" s="10">
        <f t="shared" si="18"/>
        <v>0.75055555551080033</v>
      </c>
      <c r="P196" s="16" t="str">
        <f t="shared" si="19"/>
        <v>YES</v>
      </c>
    </row>
    <row r="197" spans="1:16">
      <c r="A197" s="5" t="s">
        <v>29</v>
      </c>
      <c r="B197" s="5" t="s">
        <v>252</v>
      </c>
      <c r="C197" s="8">
        <v>46025</v>
      </c>
      <c r="D197" s="4" t="s">
        <v>94</v>
      </c>
      <c r="E197" s="9">
        <v>46027</v>
      </c>
      <c r="F197" s="4" t="s">
        <v>128</v>
      </c>
      <c r="G197" s="4" t="s">
        <v>36</v>
      </c>
      <c r="H197" s="4" t="s">
        <v>37</v>
      </c>
      <c r="I197" s="4" t="s">
        <v>68</v>
      </c>
      <c r="J197" s="15"/>
      <c r="K197" s="13">
        <v>46022.429837962962</v>
      </c>
      <c r="L197" s="13">
        <v>46022.462094907409</v>
      </c>
      <c r="M197" s="11">
        <f t="shared" si="16"/>
        <v>1</v>
      </c>
      <c r="N197" s="12">
        <f t="shared" si="17"/>
        <v>4.5701620370382443</v>
      </c>
      <c r="O197" s="10">
        <f t="shared" si="18"/>
        <v>0.77416666672797874</v>
      </c>
      <c r="P197" s="16" t="str">
        <f t="shared" si="19"/>
        <v>YES</v>
      </c>
    </row>
    <row r="198" spans="1:16">
      <c r="A198" s="5" t="s">
        <v>27</v>
      </c>
      <c r="B198" s="5" t="s">
        <v>253</v>
      </c>
      <c r="C198" s="8">
        <v>46025</v>
      </c>
      <c r="D198" s="4" t="s">
        <v>94</v>
      </c>
      <c r="E198" s="9">
        <v>46027</v>
      </c>
      <c r="F198" s="4" t="s">
        <v>128</v>
      </c>
      <c r="G198" s="4" t="s">
        <v>36</v>
      </c>
      <c r="H198" s="4" t="s">
        <v>37</v>
      </c>
      <c r="I198" s="4" t="s">
        <v>68</v>
      </c>
      <c r="J198" s="15"/>
      <c r="K198" s="13">
        <v>46022.429837962962</v>
      </c>
      <c r="L198" s="13">
        <v>46022.461111111108</v>
      </c>
      <c r="M198" s="11">
        <f t="shared" si="16"/>
        <v>1</v>
      </c>
      <c r="N198" s="12">
        <f t="shared" si="17"/>
        <v>4.5701620370382443</v>
      </c>
      <c r="O198" s="10">
        <f t="shared" si="18"/>
        <v>0.75055555551080033</v>
      </c>
      <c r="P198" s="16" t="str">
        <f t="shared" si="19"/>
        <v>YES</v>
      </c>
    </row>
    <row r="199" spans="1:16">
      <c r="A199" s="5" t="s">
        <v>27</v>
      </c>
      <c r="B199" s="5" t="s">
        <v>254</v>
      </c>
      <c r="C199" s="8">
        <v>46025</v>
      </c>
      <c r="D199" s="4" t="s">
        <v>94</v>
      </c>
      <c r="E199" s="9">
        <v>46027</v>
      </c>
      <c r="F199" s="4" t="s">
        <v>128</v>
      </c>
      <c r="G199" s="4" t="s">
        <v>36</v>
      </c>
      <c r="H199" s="4" t="s">
        <v>37</v>
      </c>
      <c r="I199" s="4" t="s">
        <v>68</v>
      </c>
      <c r="J199" s="15"/>
      <c r="K199" s="13">
        <v>46022.429837962962</v>
      </c>
      <c r="L199" s="13">
        <v>46022.461122685185</v>
      </c>
      <c r="M199" s="11">
        <f t="shared" si="16"/>
        <v>1</v>
      </c>
      <c r="N199" s="12">
        <f t="shared" si="17"/>
        <v>4.5701620370382443</v>
      </c>
      <c r="O199" s="10">
        <f t="shared" si="18"/>
        <v>0.75083333335351199</v>
      </c>
      <c r="P199" s="16" t="str">
        <f t="shared" si="19"/>
        <v>YES</v>
      </c>
    </row>
    <row r="200" spans="1:16">
      <c r="A200" s="5" t="s">
        <v>25</v>
      </c>
      <c r="B200" s="5" t="s">
        <v>255</v>
      </c>
      <c r="C200" s="8">
        <v>46025</v>
      </c>
      <c r="D200" s="4" t="s">
        <v>94</v>
      </c>
      <c r="E200" s="9">
        <v>46027</v>
      </c>
      <c r="F200" s="4" t="s">
        <v>128</v>
      </c>
      <c r="G200" s="4" t="s">
        <v>36</v>
      </c>
      <c r="H200" s="4" t="s">
        <v>37</v>
      </c>
      <c r="I200" s="4" t="s">
        <v>68</v>
      </c>
      <c r="J200" s="15"/>
      <c r="K200" s="13">
        <v>46022.429837962962</v>
      </c>
      <c r="L200" s="13">
        <v>46022.459236111114</v>
      </c>
      <c r="M200" s="11">
        <f t="shared" si="16"/>
        <v>1</v>
      </c>
      <c r="N200" s="12">
        <f t="shared" si="17"/>
        <v>4.5701620370382443</v>
      </c>
      <c r="O200" s="10">
        <f t="shared" si="18"/>
        <v>0.7055555556435138</v>
      </c>
      <c r="P200" s="16" t="str">
        <f t="shared" si="19"/>
        <v>YES</v>
      </c>
    </row>
    <row r="201" spans="1:16">
      <c r="A201" s="5" t="s">
        <v>27</v>
      </c>
      <c r="B201" s="5" t="s">
        <v>256</v>
      </c>
      <c r="C201" s="8">
        <v>46025</v>
      </c>
      <c r="D201" s="4" t="s">
        <v>94</v>
      </c>
      <c r="E201" s="9">
        <v>46029</v>
      </c>
      <c r="F201" s="4" t="s">
        <v>128</v>
      </c>
      <c r="G201" s="4" t="s">
        <v>36</v>
      </c>
      <c r="H201" s="4" t="s">
        <v>37</v>
      </c>
      <c r="I201" s="4" t="s">
        <v>68</v>
      </c>
      <c r="J201" s="15"/>
      <c r="K201" s="13">
        <v>46022.429837962962</v>
      </c>
      <c r="L201" s="13">
        <v>46024.428217592591</v>
      </c>
      <c r="M201" s="11">
        <f t="shared" si="16"/>
        <v>1</v>
      </c>
      <c r="N201" s="12">
        <f t="shared" si="17"/>
        <v>6.5701620370382443</v>
      </c>
      <c r="O201" s="10">
        <f t="shared" si="18"/>
        <v>47.961111111100763</v>
      </c>
      <c r="P201" s="16" t="str">
        <f t="shared" si="19"/>
        <v>YES</v>
      </c>
    </row>
    <row r="202" spans="1:16">
      <c r="A202" s="5" t="s">
        <v>27</v>
      </c>
      <c r="B202" s="5" t="s">
        <v>257</v>
      </c>
      <c r="C202" s="8">
        <v>46025</v>
      </c>
      <c r="D202" s="4" t="s">
        <v>94</v>
      </c>
      <c r="E202" s="9">
        <v>46029</v>
      </c>
      <c r="F202" s="4" t="s">
        <v>128</v>
      </c>
      <c r="G202" s="4" t="s">
        <v>36</v>
      </c>
      <c r="H202" s="4" t="s">
        <v>37</v>
      </c>
      <c r="I202" s="4" t="s">
        <v>68</v>
      </c>
      <c r="J202" s="15"/>
      <c r="K202" s="13">
        <v>46022.429837962962</v>
      </c>
      <c r="L202" s="13">
        <v>46024.428229166668</v>
      </c>
      <c r="M202" s="11">
        <f t="shared" si="16"/>
        <v>1</v>
      </c>
      <c r="N202" s="12">
        <f t="shared" si="17"/>
        <v>6.5701620370382443</v>
      </c>
      <c r="O202" s="10">
        <f t="shared" si="18"/>
        <v>47.961388888943475</v>
      </c>
      <c r="P202" s="16" t="str">
        <f t="shared" si="19"/>
        <v>YES</v>
      </c>
    </row>
    <row r="203" spans="1:16">
      <c r="A203" s="5" t="s">
        <v>25</v>
      </c>
      <c r="B203" s="5" t="s">
        <v>258</v>
      </c>
      <c r="C203" s="8">
        <v>46025</v>
      </c>
      <c r="D203" s="4" t="s">
        <v>94</v>
      </c>
      <c r="E203" s="9">
        <v>46029</v>
      </c>
      <c r="F203" s="4" t="s">
        <v>128</v>
      </c>
      <c r="G203" s="4" t="s">
        <v>67</v>
      </c>
      <c r="H203" s="4" t="s">
        <v>37</v>
      </c>
      <c r="I203" s="4" t="s">
        <v>68</v>
      </c>
      <c r="J203" s="15"/>
      <c r="K203" s="13">
        <v>46022.429837962962</v>
      </c>
      <c r="L203" s="13">
        <v>46024.352280092593</v>
      </c>
      <c r="M203" s="11">
        <f t="shared" si="16"/>
        <v>1</v>
      </c>
      <c r="N203" s="12">
        <f t="shared" si="17"/>
        <v>6.5701620370382443</v>
      </c>
      <c r="O203" s="10">
        <f t="shared" si="18"/>
        <v>46.138611111149658</v>
      </c>
      <c r="P203" s="16" t="str">
        <f t="shared" si="19"/>
        <v>YES</v>
      </c>
    </row>
    <row r="204" spans="1:16">
      <c r="A204" s="5" t="s">
        <v>31</v>
      </c>
      <c r="B204" s="5" t="s">
        <v>259</v>
      </c>
      <c r="C204" s="8">
        <v>46025</v>
      </c>
      <c r="D204" s="4" t="s">
        <v>94</v>
      </c>
      <c r="E204" s="9">
        <v>46038</v>
      </c>
      <c r="F204" s="4" t="s">
        <v>128</v>
      </c>
      <c r="G204" s="4" t="s">
        <v>36</v>
      </c>
      <c r="H204" s="4" t="s">
        <v>37</v>
      </c>
      <c r="I204" s="4" t="s">
        <v>68</v>
      </c>
      <c r="J204" s="15"/>
      <c r="K204" s="13">
        <v>46022.429837962962</v>
      </c>
      <c r="L204" s="13">
        <v>46022.462106481478</v>
      </c>
      <c r="M204" s="11">
        <f t="shared" si="16"/>
        <v>1</v>
      </c>
      <c r="N204" s="12">
        <f t="shared" si="17"/>
        <v>15.570162037038244</v>
      </c>
      <c r="O204" s="10">
        <f t="shared" si="18"/>
        <v>0.77444444439606741</v>
      </c>
      <c r="P204" s="16" t="str">
        <f t="shared" si="19"/>
        <v>YES</v>
      </c>
    </row>
    <row r="205" spans="1:16">
      <c r="A205" s="5" t="s">
        <v>31</v>
      </c>
      <c r="B205" s="5" t="s">
        <v>260</v>
      </c>
      <c r="C205" s="8">
        <v>46025</v>
      </c>
      <c r="D205" s="4" t="s">
        <v>94</v>
      </c>
      <c r="E205" s="9">
        <v>46027</v>
      </c>
      <c r="F205" s="4" t="s">
        <v>128</v>
      </c>
      <c r="G205" s="4" t="s">
        <v>36</v>
      </c>
      <c r="H205" s="4" t="s">
        <v>37</v>
      </c>
      <c r="I205" s="4" t="s">
        <v>68</v>
      </c>
      <c r="J205" s="15"/>
      <c r="K205" s="13">
        <v>46022.429837962962</v>
      </c>
      <c r="L205" s="13">
        <v>46022.462685185186</v>
      </c>
      <c r="M205" s="11">
        <f t="shared" si="16"/>
        <v>1</v>
      </c>
      <c r="N205" s="12">
        <f t="shared" si="17"/>
        <v>4.5701620370382443</v>
      </c>
      <c r="O205" s="10">
        <f t="shared" si="18"/>
        <v>0.78833333338843659</v>
      </c>
      <c r="P205" s="16" t="str">
        <f t="shared" si="19"/>
        <v>YES</v>
      </c>
    </row>
    <row r="206" spans="1:16">
      <c r="A206" s="5" t="s">
        <v>31</v>
      </c>
      <c r="B206" s="5" t="s">
        <v>261</v>
      </c>
      <c r="C206" s="8">
        <v>46025</v>
      </c>
      <c r="D206" s="4" t="s">
        <v>94</v>
      </c>
      <c r="E206" s="9">
        <v>46027</v>
      </c>
      <c r="F206" s="4" t="s">
        <v>128</v>
      </c>
      <c r="G206" s="4" t="s">
        <v>36</v>
      </c>
      <c r="H206" s="4" t="s">
        <v>37</v>
      </c>
      <c r="I206" s="4" t="s">
        <v>68</v>
      </c>
      <c r="J206" s="15"/>
      <c r="K206" s="13">
        <v>46022.429837962962</v>
      </c>
      <c r="L206" s="13">
        <v>46022.462685185186</v>
      </c>
      <c r="M206" s="11">
        <f t="shared" si="16"/>
        <v>1</v>
      </c>
      <c r="N206" s="12">
        <f t="shared" si="17"/>
        <v>4.5701620370382443</v>
      </c>
      <c r="O206" s="10">
        <f t="shared" si="18"/>
        <v>0.78833333338843659</v>
      </c>
      <c r="P206" s="16" t="str">
        <f t="shared" si="19"/>
        <v>YES</v>
      </c>
    </row>
    <row r="207" spans="1:16">
      <c r="A207" s="5" t="s">
        <v>30</v>
      </c>
      <c r="B207" s="5" t="s">
        <v>262</v>
      </c>
      <c r="C207" s="8">
        <v>46029</v>
      </c>
      <c r="D207" s="4" t="s">
        <v>263</v>
      </c>
      <c r="E207" s="9">
        <v>46030</v>
      </c>
      <c r="F207" s="4" t="s">
        <v>128</v>
      </c>
      <c r="G207" s="4" t="s">
        <v>36</v>
      </c>
      <c r="H207" s="4" t="s">
        <v>37</v>
      </c>
      <c r="I207" s="4" t="s">
        <v>68</v>
      </c>
      <c r="J207" s="15" t="s">
        <v>264</v>
      </c>
      <c r="K207" s="13">
        <v>46022.429837962962</v>
      </c>
      <c r="L207" s="13">
        <v>46024.428240740737</v>
      </c>
      <c r="M207" s="11">
        <f t="shared" si="16"/>
        <v>1</v>
      </c>
      <c r="N207" s="12">
        <f t="shared" si="17"/>
        <v>7.5701620370382443</v>
      </c>
      <c r="O207" s="10">
        <f t="shared" si="18"/>
        <v>47.961666666611563</v>
      </c>
      <c r="P207" s="16" t="str">
        <f t="shared" si="19"/>
        <v>YES</v>
      </c>
    </row>
    <row r="208" spans="1:16">
      <c r="A208" s="5" t="s">
        <v>23</v>
      </c>
      <c r="B208" s="5" t="s">
        <v>265</v>
      </c>
      <c r="C208" s="8">
        <v>46029</v>
      </c>
      <c r="D208" s="4" t="s">
        <v>263</v>
      </c>
      <c r="E208" s="9">
        <v>46030</v>
      </c>
      <c r="F208" s="4" t="s">
        <v>128</v>
      </c>
      <c r="G208" s="4" t="s">
        <v>36</v>
      </c>
      <c r="H208" s="4" t="s">
        <v>37</v>
      </c>
      <c r="I208" s="4" t="s">
        <v>68</v>
      </c>
      <c r="J208" s="15" t="s">
        <v>264</v>
      </c>
      <c r="K208" s="13">
        <v>46022.429837962962</v>
      </c>
      <c r="L208" s="13">
        <v>46024.428252314814</v>
      </c>
      <c r="M208" s="11">
        <f t="shared" si="16"/>
        <v>1</v>
      </c>
      <c r="N208" s="12">
        <f t="shared" si="17"/>
        <v>7.5701620370382443</v>
      </c>
      <c r="O208" s="10">
        <f t="shared" si="18"/>
        <v>47.961944444454275</v>
      </c>
      <c r="P208" s="16" t="str">
        <f t="shared" si="19"/>
        <v>YES</v>
      </c>
    </row>
    <row r="209" spans="1:16">
      <c r="A209" s="5" t="s">
        <v>23</v>
      </c>
      <c r="B209" s="5" t="s">
        <v>266</v>
      </c>
      <c r="C209" s="8">
        <v>46029</v>
      </c>
      <c r="D209" s="4" t="s">
        <v>263</v>
      </c>
      <c r="E209" s="9">
        <v>46030</v>
      </c>
      <c r="F209" s="4" t="s">
        <v>128</v>
      </c>
      <c r="G209" s="4" t="s">
        <v>36</v>
      </c>
      <c r="H209" s="4" t="s">
        <v>37</v>
      </c>
      <c r="I209" s="4" t="s">
        <v>68</v>
      </c>
      <c r="J209" s="15" t="s">
        <v>264</v>
      </c>
      <c r="K209" s="13">
        <v>46022.429837962962</v>
      </c>
      <c r="L209" s="13">
        <v>46024.428252314814</v>
      </c>
      <c r="M209" s="11">
        <f t="shared" si="16"/>
        <v>1</v>
      </c>
      <c r="N209" s="12">
        <f t="shared" si="17"/>
        <v>7.5701620370382443</v>
      </c>
      <c r="O209" s="10">
        <f t="shared" si="18"/>
        <v>47.961944444454275</v>
      </c>
      <c r="P209" s="16" t="str">
        <f t="shared" si="19"/>
        <v>YES</v>
      </c>
    </row>
    <row r="210" spans="1:16">
      <c r="A210" s="5" t="s">
        <v>25</v>
      </c>
      <c r="B210" s="5" t="s">
        <v>267</v>
      </c>
      <c r="C210" s="8">
        <v>46025</v>
      </c>
      <c r="D210" s="4" t="s">
        <v>48</v>
      </c>
      <c r="E210" s="9">
        <v>46029</v>
      </c>
      <c r="F210" s="4" t="s">
        <v>128</v>
      </c>
      <c r="G210" s="4" t="s">
        <v>67</v>
      </c>
      <c r="H210" s="4" t="s">
        <v>40</v>
      </c>
      <c r="I210" s="4" t="s">
        <v>68</v>
      </c>
      <c r="J210" s="15"/>
      <c r="K210" s="13">
        <v>46024.387986111113</v>
      </c>
      <c r="L210" s="13">
        <v>46024.532916666663</v>
      </c>
      <c r="M210" s="11">
        <f t="shared" si="16"/>
        <v>1</v>
      </c>
      <c r="N210" s="12">
        <f t="shared" si="17"/>
        <v>4.6120138888873043</v>
      </c>
      <c r="O210" s="10">
        <f t="shared" si="18"/>
        <v>3.4783333332161419</v>
      </c>
      <c r="P210" s="16" t="str">
        <f t="shared" si="19"/>
        <v>YES</v>
      </c>
    </row>
    <row r="211" spans="1:16">
      <c r="A211" s="5" t="s">
        <v>25</v>
      </c>
      <c r="B211" s="5" t="s">
        <v>268</v>
      </c>
      <c r="C211" s="8">
        <v>46025</v>
      </c>
      <c r="D211" s="4" t="s">
        <v>48</v>
      </c>
      <c r="E211" s="9">
        <v>46029</v>
      </c>
      <c r="F211" s="4" t="s">
        <v>128</v>
      </c>
      <c r="G211" s="4" t="s">
        <v>67</v>
      </c>
      <c r="H211" s="4" t="s">
        <v>40</v>
      </c>
      <c r="I211" s="4" t="s">
        <v>68</v>
      </c>
      <c r="J211" s="15"/>
      <c r="K211" s="13">
        <v>46024.388009259259</v>
      </c>
      <c r="L211" s="13">
        <v>46024.532916666663</v>
      </c>
      <c r="M211" s="11">
        <f t="shared" si="16"/>
        <v>1</v>
      </c>
      <c r="N211" s="12">
        <f t="shared" si="17"/>
        <v>4.611990740741021</v>
      </c>
      <c r="O211" s="10">
        <f t="shared" si="18"/>
        <v>3.4777777777053416</v>
      </c>
      <c r="P211" s="16" t="str">
        <f t="shared" si="19"/>
        <v>YES</v>
      </c>
    </row>
    <row r="212" spans="1:16">
      <c r="A212" s="5" t="s">
        <v>25</v>
      </c>
      <c r="B212" s="5" t="s">
        <v>269</v>
      </c>
      <c r="C212" s="8">
        <v>46025</v>
      </c>
      <c r="D212" s="4" t="s">
        <v>48</v>
      </c>
      <c r="E212" s="9">
        <v>46029</v>
      </c>
      <c r="F212" s="4" t="s">
        <v>128</v>
      </c>
      <c r="G212" s="4" t="s">
        <v>67</v>
      </c>
      <c r="H212" s="4" t="s">
        <v>40</v>
      </c>
      <c r="I212" s="4" t="s">
        <v>68</v>
      </c>
      <c r="J212" s="15"/>
      <c r="K212" s="13">
        <v>46024.388009259259</v>
      </c>
      <c r="L212" s="13">
        <v>46024.53292824074</v>
      </c>
      <c r="M212" s="11">
        <f t="shared" si="16"/>
        <v>1</v>
      </c>
      <c r="N212" s="12">
        <f t="shared" si="17"/>
        <v>4.611990740741021</v>
      </c>
      <c r="O212" s="10">
        <f t="shared" si="18"/>
        <v>3.4780555555480532</v>
      </c>
      <c r="P212" s="16" t="str">
        <f t="shared" si="19"/>
        <v>YES</v>
      </c>
    </row>
    <row r="213" spans="1:16">
      <c r="A213" s="5" t="s">
        <v>25</v>
      </c>
      <c r="B213" s="5" t="s">
        <v>270</v>
      </c>
      <c r="C213" s="8">
        <v>46025</v>
      </c>
      <c r="D213" s="4" t="s">
        <v>94</v>
      </c>
      <c r="E213" s="9">
        <v>46029</v>
      </c>
      <c r="F213" s="4" t="s">
        <v>35</v>
      </c>
      <c r="G213" s="4" t="s">
        <v>36</v>
      </c>
      <c r="H213" s="4" t="s">
        <v>37</v>
      </c>
      <c r="I213" s="4" t="s">
        <v>68</v>
      </c>
      <c r="J213" s="15"/>
      <c r="K213" s="13">
        <v>46024.443055555559</v>
      </c>
      <c r="L213" s="13">
        <v>46024.637349537035</v>
      </c>
      <c r="M213" s="11">
        <f t="shared" si="16"/>
        <v>1</v>
      </c>
      <c r="N213" s="12">
        <f t="shared" si="17"/>
        <v>4.5569444444408873</v>
      </c>
      <c r="O213" s="10">
        <f t="shared" si="18"/>
        <v>4.6630555554293096</v>
      </c>
      <c r="P213" s="16" t="str">
        <f t="shared" si="19"/>
        <v>YES</v>
      </c>
    </row>
    <row r="214" spans="1:16">
      <c r="A214" s="5" t="s">
        <v>26</v>
      </c>
      <c r="B214" s="5" t="s">
        <v>271</v>
      </c>
      <c r="C214" s="8">
        <v>46025</v>
      </c>
      <c r="D214" s="4" t="s">
        <v>94</v>
      </c>
      <c r="E214" s="9">
        <v>46027.666666666664</v>
      </c>
      <c r="F214" s="4" t="s">
        <v>60</v>
      </c>
      <c r="G214" s="4" t="s">
        <v>36</v>
      </c>
      <c r="H214" s="4" t="s">
        <v>37</v>
      </c>
      <c r="I214" s="4" t="s">
        <v>68</v>
      </c>
      <c r="J214" s="15"/>
      <c r="K214" s="13">
        <v>46024.456331018519</v>
      </c>
      <c r="L214" s="13">
        <v>46024.498402777775</v>
      </c>
      <c r="M214" s="11">
        <f t="shared" si="16"/>
        <v>1</v>
      </c>
      <c r="N214" s="12">
        <f t="shared" si="17"/>
        <v>3.2103356481457013</v>
      </c>
      <c r="O214" s="10">
        <f t="shared" si="18"/>
        <v>1.0097222221666016</v>
      </c>
      <c r="P214" s="16" t="str">
        <f t="shared" si="19"/>
        <v>YES</v>
      </c>
    </row>
    <row r="215" spans="1:16">
      <c r="A215" s="5" t="s">
        <v>26</v>
      </c>
      <c r="B215" s="5" t="s">
        <v>272</v>
      </c>
      <c r="C215" s="8">
        <v>46025</v>
      </c>
      <c r="D215" s="4" t="s">
        <v>94</v>
      </c>
      <c r="E215" s="9">
        <v>46027.75</v>
      </c>
      <c r="F215" s="4" t="s">
        <v>60</v>
      </c>
      <c r="G215" s="4" t="s">
        <v>36</v>
      </c>
      <c r="H215" s="4" t="s">
        <v>37</v>
      </c>
      <c r="I215" s="4" t="s">
        <v>68</v>
      </c>
      <c r="J215" s="15"/>
      <c r="K215" s="13">
        <v>46024.456435185188</v>
      </c>
      <c r="L215" s="13">
        <v>46024.519687499997</v>
      </c>
      <c r="M215" s="11">
        <f t="shared" si="16"/>
        <v>1</v>
      </c>
      <c r="N215" s="12">
        <f t="shared" si="17"/>
        <v>3.2935648148122709</v>
      </c>
      <c r="O215" s="10">
        <f t="shared" si="18"/>
        <v>1.5180555554106832</v>
      </c>
      <c r="P215" s="16" t="str">
        <f t="shared" si="19"/>
        <v>YES</v>
      </c>
    </row>
    <row r="216" spans="1:16">
      <c r="A216" s="5" t="s">
        <v>25</v>
      </c>
      <c r="B216" s="5" t="s">
        <v>273</v>
      </c>
      <c r="C216" s="8">
        <v>46025</v>
      </c>
      <c r="D216" s="4" t="s">
        <v>94</v>
      </c>
      <c r="E216" s="9">
        <v>46030.458333333336</v>
      </c>
      <c r="F216" s="4" t="s">
        <v>60</v>
      </c>
      <c r="G216" s="4" t="s">
        <v>36</v>
      </c>
      <c r="H216" s="4" t="s">
        <v>37</v>
      </c>
      <c r="I216" s="4" t="s">
        <v>68</v>
      </c>
      <c r="J216" s="15" t="s">
        <v>264</v>
      </c>
      <c r="K216" s="13">
        <v>46024.456435185188</v>
      </c>
      <c r="L216" s="13">
        <v>46029.385879629626</v>
      </c>
      <c r="M216" s="11">
        <f t="shared" si="16"/>
        <v>1</v>
      </c>
      <c r="N216" s="12">
        <f t="shared" si="17"/>
        <v>6.0018981481480296</v>
      </c>
      <c r="O216" s="10">
        <f t="shared" si="18"/>
        <v>118.30666666652542</v>
      </c>
      <c r="P216" s="16" t="str">
        <f t="shared" si="19"/>
        <v>NO</v>
      </c>
    </row>
    <row r="217" spans="1:16">
      <c r="A217" s="5" t="s">
        <v>26</v>
      </c>
      <c r="B217" s="5" t="s">
        <v>274</v>
      </c>
      <c r="C217" s="8">
        <v>46025</v>
      </c>
      <c r="D217" s="4" t="s">
        <v>94</v>
      </c>
      <c r="E217" s="9">
        <v>46030.75</v>
      </c>
      <c r="F217" s="4" t="s">
        <v>60</v>
      </c>
      <c r="G217" s="4" t="s">
        <v>36</v>
      </c>
      <c r="H217" s="4" t="s">
        <v>37</v>
      </c>
      <c r="I217" s="4" t="s">
        <v>68</v>
      </c>
      <c r="J217" s="15"/>
      <c r="K217" s="13">
        <v>46024.456435185188</v>
      </c>
      <c r="L217" s="13">
        <v>46024.641932870371</v>
      </c>
      <c r="M217" s="11">
        <f t="shared" si="16"/>
        <v>1</v>
      </c>
      <c r="N217" s="12">
        <f t="shared" si="17"/>
        <v>6.2935648148122709</v>
      </c>
      <c r="O217" s="10">
        <f t="shared" si="18"/>
        <v>4.4519444443867542</v>
      </c>
      <c r="P217" s="16" t="str">
        <f t="shared" si="19"/>
        <v>YES</v>
      </c>
    </row>
    <row r="218" spans="1:16">
      <c r="A218" s="5" t="s">
        <v>26</v>
      </c>
      <c r="B218" s="5" t="s">
        <v>275</v>
      </c>
      <c r="C218" s="8">
        <v>46025</v>
      </c>
      <c r="D218" s="4" t="s">
        <v>94</v>
      </c>
      <c r="E218" s="9">
        <v>46030.916666666664</v>
      </c>
      <c r="F218" s="4" t="s">
        <v>60</v>
      </c>
      <c r="G218" s="4" t="s">
        <v>36</v>
      </c>
      <c r="H218" s="4" t="s">
        <v>37</v>
      </c>
      <c r="I218" s="4" t="s">
        <v>68</v>
      </c>
      <c r="J218" s="15"/>
      <c r="K218" s="13">
        <v>46024.456446759257</v>
      </c>
      <c r="L218" s="13">
        <v>46024.64234953704</v>
      </c>
      <c r="M218" s="11">
        <f t="shared" si="16"/>
        <v>1</v>
      </c>
      <c r="N218" s="12">
        <f t="shared" si="17"/>
        <v>6.4602199074070086</v>
      </c>
      <c r="O218" s="10">
        <f t="shared" si="18"/>
        <v>4.4616666667861864</v>
      </c>
      <c r="P218" s="16" t="str">
        <f t="shared" si="19"/>
        <v>YES</v>
      </c>
    </row>
    <row r="219" spans="1:16">
      <c r="A219" s="5" t="s">
        <v>26</v>
      </c>
      <c r="B219" s="5" t="s">
        <v>276</v>
      </c>
      <c r="C219" s="8">
        <v>46025</v>
      </c>
      <c r="D219" s="4" t="s">
        <v>48</v>
      </c>
      <c r="E219" s="9">
        <v>46031.25</v>
      </c>
      <c r="F219" s="4" t="s">
        <v>60</v>
      </c>
      <c r="G219" s="4" t="s">
        <v>36</v>
      </c>
      <c r="H219" s="4" t="s">
        <v>37</v>
      </c>
      <c r="I219" s="4" t="s">
        <v>68</v>
      </c>
      <c r="J219" s="15"/>
      <c r="K219" s="13">
        <v>46024.456446759257</v>
      </c>
      <c r="L219" s="13">
        <v>46024.48609953704</v>
      </c>
      <c r="M219" s="11">
        <f t="shared" si="16"/>
        <v>1</v>
      </c>
      <c r="N219" s="12">
        <f t="shared" si="17"/>
        <v>6.7935532407427672</v>
      </c>
      <c r="O219" s="10">
        <f t="shared" si="18"/>
        <v>0.7116666667861864</v>
      </c>
      <c r="P219" s="16" t="str">
        <f t="shared" si="19"/>
        <v>YES</v>
      </c>
    </row>
    <row r="220" spans="1:16">
      <c r="A220" s="5" t="s">
        <v>26</v>
      </c>
      <c r="B220" s="5" t="s">
        <v>277</v>
      </c>
      <c r="C220" s="8">
        <v>46025</v>
      </c>
      <c r="D220" s="4" t="s">
        <v>48</v>
      </c>
      <c r="E220" s="9">
        <v>46027.25</v>
      </c>
      <c r="F220" s="4" t="s">
        <v>64</v>
      </c>
      <c r="G220" s="4" t="s">
        <v>36</v>
      </c>
      <c r="H220" s="4" t="s">
        <v>37</v>
      </c>
      <c r="I220" s="4" t="s">
        <v>68</v>
      </c>
      <c r="J220" s="15"/>
      <c r="K220" s="13">
        <v>46024.474733796298</v>
      </c>
      <c r="L220" s="13">
        <v>46024.482002314813</v>
      </c>
      <c r="M220" s="11">
        <f t="shared" si="16"/>
        <v>1</v>
      </c>
      <c r="N220" s="12">
        <f t="shared" si="17"/>
        <v>2.7752662037019036</v>
      </c>
      <c r="O220" s="10">
        <f t="shared" si="18"/>
        <v>0.17444444436114281</v>
      </c>
      <c r="P220" s="16" t="str">
        <f t="shared" si="19"/>
        <v>YES</v>
      </c>
    </row>
    <row r="221" spans="1:16">
      <c r="A221" s="5" t="s">
        <v>26</v>
      </c>
      <c r="B221" s="5" t="s">
        <v>278</v>
      </c>
      <c r="C221" s="8">
        <v>46025</v>
      </c>
      <c r="D221" s="4" t="s">
        <v>48</v>
      </c>
      <c r="E221" s="9">
        <v>46027.25</v>
      </c>
      <c r="F221" s="4" t="s">
        <v>64</v>
      </c>
      <c r="G221" s="4" t="s">
        <v>36</v>
      </c>
      <c r="H221" s="4" t="s">
        <v>37</v>
      </c>
      <c r="I221" s="4" t="s">
        <v>68</v>
      </c>
      <c r="J221" s="15"/>
      <c r="K221" s="13">
        <v>46024.474733796298</v>
      </c>
      <c r="L221" s="13">
        <v>46024.482418981483</v>
      </c>
      <c r="M221" s="11">
        <f t="shared" si="16"/>
        <v>1</v>
      </c>
      <c r="N221" s="12">
        <f t="shared" si="17"/>
        <v>2.7752662037019036</v>
      </c>
      <c r="O221" s="10">
        <f t="shared" si="18"/>
        <v>0.1844444444286637</v>
      </c>
      <c r="P221" s="16" t="str">
        <f t="shared" si="19"/>
        <v>YES</v>
      </c>
    </row>
    <row r="222" spans="1:16">
      <c r="A222" s="5" t="s">
        <v>26</v>
      </c>
      <c r="B222" s="5" t="s">
        <v>279</v>
      </c>
      <c r="C222" s="8">
        <v>46025</v>
      </c>
      <c r="D222" s="4" t="s">
        <v>94</v>
      </c>
      <c r="E222" s="9">
        <v>46027.541666666664</v>
      </c>
      <c r="F222" s="4" t="s">
        <v>64</v>
      </c>
      <c r="G222" s="4" t="s">
        <v>36</v>
      </c>
      <c r="H222" s="4" t="s">
        <v>37</v>
      </c>
      <c r="I222" s="4" t="s">
        <v>68</v>
      </c>
      <c r="J222" s="15"/>
      <c r="K222" s="13">
        <v>46024.474733796298</v>
      </c>
      <c r="L222" s="13">
        <v>46024.499571759261</v>
      </c>
      <c r="M222" s="11">
        <f t="shared" si="16"/>
        <v>1</v>
      </c>
      <c r="N222" s="12">
        <f t="shared" si="17"/>
        <v>3.0669328703661449</v>
      </c>
      <c r="O222" s="10">
        <f t="shared" si="18"/>
        <v>0.59611111111007631</v>
      </c>
      <c r="P222" s="16" t="str">
        <f t="shared" si="19"/>
        <v>YES</v>
      </c>
    </row>
    <row r="223" spans="1:16">
      <c r="A223" s="5" t="s">
        <v>26</v>
      </c>
      <c r="B223" s="5" t="s">
        <v>280</v>
      </c>
      <c r="C223" s="8">
        <v>46025</v>
      </c>
      <c r="D223" s="4" t="s">
        <v>94</v>
      </c>
      <c r="E223" s="9">
        <v>46027.583333333336</v>
      </c>
      <c r="F223" s="4" t="s">
        <v>64</v>
      </c>
      <c r="G223" s="4" t="s">
        <v>36</v>
      </c>
      <c r="H223" s="4" t="s">
        <v>37</v>
      </c>
      <c r="I223" s="4" t="s">
        <v>68</v>
      </c>
      <c r="J223" s="15"/>
      <c r="K223" s="13">
        <v>46024.474733796298</v>
      </c>
      <c r="L223" s="13">
        <v>46024.499583333331</v>
      </c>
      <c r="M223" s="11">
        <f t="shared" si="16"/>
        <v>1</v>
      </c>
      <c r="N223" s="12">
        <f t="shared" si="17"/>
        <v>3.1085995370376622</v>
      </c>
      <c r="O223" s="10">
        <f t="shared" si="18"/>
        <v>0.59638888877816498</v>
      </c>
      <c r="P223" s="16" t="str">
        <f t="shared" si="19"/>
        <v>YES</v>
      </c>
    </row>
    <row r="224" spans="1:16">
      <c r="A224" s="5" t="s">
        <v>26</v>
      </c>
      <c r="B224" s="5" t="s">
        <v>281</v>
      </c>
      <c r="C224" s="8">
        <v>46025</v>
      </c>
      <c r="D224" s="4" t="s">
        <v>94</v>
      </c>
      <c r="E224" s="9">
        <v>46029.291666666664</v>
      </c>
      <c r="F224" s="4" t="s">
        <v>64</v>
      </c>
      <c r="G224" s="4" t="s">
        <v>36</v>
      </c>
      <c r="H224" s="4" t="s">
        <v>37</v>
      </c>
      <c r="I224" s="4" t="s">
        <v>68</v>
      </c>
      <c r="J224" s="15"/>
      <c r="K224" s="13">
        <v>46024.474733796298</v>
      </c>
      <c r="L224" s="13">
        <v>46024.53392361111</v>
      </c>
      <c r="M224" s="11">
        <f t="shared" si="16"/>
        <v>1</v>
      </c>
      <c r="N224" s="12">
        <f t="shared" si="17"/>
        <v>4.8169328703661449</v>
      </c>
      <c r="O224" s="10">
        <f t="shared" si="18"/>
        <v>1.4205555554945022</v>
      </c>
      <c r="P224" s="16" t="str">
        <f t="shared" si="19"/>
        <v>YES</v>
      </c>
    </row>
    <row r="225" spans="1:16">
      <c r="A225" s="5" t="s">
        <v>26</v>
      </c>
      <c r="B225" s="5" t="s">
        <v>282</v>
      </c>
      <c r="C225" s="8">
        <v>46025</v>
      </c>
      <c r="D225" s="4" t="s">
        <v>94</v>
      </c>
      <c r="E225" s="9">
        <v>46029.333333333336</v>
      </c>
      <c r="F225" s="4" t="s">
        <v>64</v>
      </c>
      <c r="G225" s="4" t="s">
        <v>36</v>
      </c>
      <c r="H225" s="4" t="s">
        <v>37</v>
      </c>
      <c r="I225" s="4" t="s">
        <v>68</v>
      </c>
      <c r="J225" s="15"/>
      <c r="K225" s="13">
        <v>46024.474733796298</v>
      </c>
      <c r="L225" s="13">
        <v>46024.534305555557</v>
      </c>
      <c r="M225" s="11">
        <f t="shared" si="16"/>
        <v>1</v>
      </c>
      <c r="N225" s="12">
        <f t="shared" si="17"/>
        <v>4.8585995370376622</v>
      </c>
      <c r="O225" s="10">
        <f t="shared" si="18"/>
        <v>1.4297222222085111</v>
      </c>
      <c r="P225" s="16" t="str">
        <f t="shared" si="19"/>
        <v>YES</v>
      </c>
    </row>
    <row r="226" spans="1:16">
      <c r="A226" s="5" t="s">
        <v>25</v>
      </c>
      <c r="B226" s="5" t="s">
        <v>283</v>
      </c>
      <c r="C226" s="8">
        <v>46025</v>
      </c>
      <c r="D226" s="4" t="s">
        <v>94</v>
      </c>
      <c r="E226" s="9">
        <v>46030.458333333336</v>
      </c>
      <c r="F226" s="4" t="s">
        <v>64</v>
      </c>
      <c r="G226" s="4" t="s">
        <v>36</v>
      </c>
      <c r="H226" s="4" t="s">
        <v>37</v>
      </c>
      <c r="I226" s="4" t="s">
        <v>68</v>
      </c>
      <c r="J226" s="15" t="s">
        <v>264</v>
      </c>
      <c r="K226" s="13">
        <v>46024.474733796298</v>
      </c>
      <c r="L226" s="13">
        <v>46029.385879629626</v>
      </c>
      <c r="M226" s="11">
        <f t="shared" si="16"/>
        <v>1</v>
      </c>
      <c r="N226" s="12">
        <f t="shared" si="17"/>
        <v>5.9835995370376622</v>
      </c>
      <c r="O226" s="10">
        <f t="shared" si="18"/>
        <v>117.8674999998766</v>
      </c>
      <c r="P226" s="16" t="str">
        <f t="shared" si="19"/>
        <v>NO</v>
      </c>
    </row>
    <row r="227" spans="1:16">
      <c r="A227" s="5" t="s">
        <v>26</v>
      </c>
      <c r="B227" s="5" t="s">
        <v>284</v>
      </c>
      <c r="C227" s="8">
        <v>46025</v>
      </c>
      <c r="D227" s="4" t="s">
        <v>94</v>
      </c>
      <c r="E227" s="9">
        <v>46030.625</v>
      </c>
      <c r="F227" s="4" t="s">
        <v>64</v>
      </c>
      <c r="G227" s="4" t="s">
        <v>36</v>
      </c>
      <c r="H227" s="4" t="s">
        <v>37</v>
      </c>
      <c r="I227" s="4" t="s">
        <v>170</v>
      </c>
      <c r="J227" s="15"/>
      <c r="K227" s="13">
        <v>46024.474733796298</v>
      </c>
      <c r="L227" s="13">
        <v>46024.643553240741</v>
      </c>
      <c r="M227" s="11">
        <f t="shared" si="16"/>
        <v>1</v>
      </c>
      <c r="N227" s="12">
        <f t="shared" si="17"/>
        <v>6.1502662037019036</v>
      </c>
      <c r="O227" s="10">
        <f t="shared" si="18"/>
        <v>4.0516666666371748</v>
      </c>
      <c r="P227" s="16" t="str">
        <f t="shared" si="19"/>
        <v>YES</v>
      </c>
    </row>
    <row r="228" spans="1:16">
      <c r="A228" s="5" t="s">
        <v>26</v>
      </c>
      <c r="B228" s="5" t="s">
        <v>285</v>
      </c>
      <c r="C228" s="8">
        <v>46025</v>
      </c>
      <c r="D228" s="4" t="s">
        <v>94</v>
      </c>
      <c r="E228" s="9">
        <v>46030.958333333336</v>
      </c>
      <c r="F228" s="4" t="s">
        <v>64</v>
      </c>
      <c r="G228" s="4" t="s">
        <v>36</v>
      </c>
      <c r="H228" s="4" t="s">
        <v>37</v>
      </c>
      <c r="I228" s="4" t="s">
        <v>170</v>
      </c>
      <c r="J228" s="15"/>
      <c r="K228" s="13">
        <v>46024.474745370368</v>
      </c>
      <c r="L228" s="13">
        <v>46024.644016203703</v>
      </c>
      <c r="M228" s="11">
        <f t="shared" si="16"/>
        <v>1</v>
      </c>
      <c r="N228" s="12">
        <f t="shared" si="17"/>
        <v>6.4835879629681585</v>
      </c>
      <c r="O228" s="10">
        <f t="shared" si="18"/>
        <v>4.0625000000582077</v>
      </c>
      <c r="P228" s="16" t="str">
        <f t="shared" si="19"/>
        <v>YES</v>
      </c>
    </row>
    <row r="229" spans="1:16">
      <c r="A229" s="5" t="s">
        <v>26</v>
      </c>
      <c r="B229" s="5" t="s">
        <v>286</v>
      </c>
      <c r="C229" s="8">
        <v>46025</v>
      </c>
      <c r="D229" s="4" t="s">
        <v>94</v>
      </c>
      <c r="E229" s="9">
        <v>46031.166666666664</v>
      </c>
      <c r="F229" s="4" t="s">
        <v>64</v>
      </c>
      <c r="G229" s="4" t="s">
        <v>36</v>
      </c>
      <c r="H229" s="4" t="s">
        <v>37</v>
      </c>
      <c r="I229" s="4" t="s">
        <v>170</v>
      </c>
      <c r="J229" s="15"/>
      <c r="K229" s="13">
        <v>46024.474745370368</v>
      </c>
      <c r="L229" s="13">
        <v>46024.644432870373</v>
      </c>
      <c r="M229" s="11">
        <f t="shared" si="16"/>
        <v>1</v>
      </c>
      <c r="N229" s="12">
        <f t="shared" si="17"/>
        <v>6.6919212962966412</v>
      </c>
      <c r="O229" s="10">
        <f t="shared" si="18"/>
        <v>4.0725000001257285</v>
      </c>
      <c r="P229" s="16" t="str">
        <f t="shared" si="19"/>
        <v>YES</v>
      </c>
    </row>
    <row r="230" spans="1:16">
      <c r="A230" s="5" t="s">
        <v>26</v>
      </c>
      <c r="B230" s="5" t="s">
        <v>287</v>
      </c>
      <c r="C230" s="8">
        <v>46025</v>
      </c>
      <c r="D230" s="4" t="s">
        <v>94</v>
      </c>
      <c r="E230" s="9">
        <v>46031.333333333336</v>
      </c>
      <c r="F230" s="4" t="s">
        <v>64</v>
      </c>
      <c r="G230" s="4" t="s">
        <v>36</v>
      </c>
      <c r="H230" s="4" t="s">
        <v>37</v>
      </c>
      <c r="I230" s="4" t="s">
        <v>170</v>
      </c>
      <c r="J230" s="15"/>
      <c r="K230" s="13">
        <v>46024.474745370368</v>
      </c>
      <c r="L230" s="13">
        <v>46024.644791666666</v>
      </c>
      <c r="M230" s="11">
        <f t="shared" si="16"/>
        <v>1</v>
      </c>
      <c r="N230" s="12">
        <f t="shared" si="17"/>
        <v>6.8585879629681585</v>
      </c>
      <c r="O230" s="10">
        <f t="shared" si="18"/>
        <v>4.0811111111543141</v>
      </c>
      <c r="P230" s="16" t="str">
        <f t="shared" si="19"/>
        <v>YES</v>
      </c>
    </row>
    <row r="231" spans="1:16">
      <c r="A231" s="5" t="s">
        <v>26</v>
      </c>
      <c r="B231" s="5" t="s">
        <v>288</v>
      </c>
      <c r="C231" s="8">
        <v>46012</v>
      </c>
      <c r="D231" s="4" t="s">
        <v>34</v>
      </c>
      <c r="E231" s="9">
        <v>46027.166666666664</v>
      </c>
      <c r="F231" s="4" t="s">
        <v>45</v>
      </c>
      <c r="G231" s="4" t="s">
        <v>36</v>
      </c>
      <c r="H231" s="4" t="s">
        <v>37</v>
      </c>
      <c r="I231" s="4" t="s">
        <v>68</v>
      </c>
      <c r="J231" s="15"/>
      <c r="K231" s="13">
        <v>46024.478032407409</v>
      </c>
      <c r="L231" s="13">
        <v>46024.487685185188</v>
      </c>
      <c r="M231" s="11">
        <f t="shared" si="16"/>
        <v>1</v>
      </c>
      <c r="N231" s="12">
        <f t="shared" si="17"/>
        <v>2.6886342592551955</v>
      </c>
      <c r="O231" s="10">
        <f t="shared" si="18"/>
        <v>0.23166666668839753</v>
      </c>
      <c r="P231" s="16" t="str">
        <f t="shared" si="19"/>
        <v>YES</v>
      </c>
    </row>
    <row r="232" spans="1:16">
      <c r="A232" s="5" t="s">
        <v>26</v>
      </c>
      <c r="B232" s="5" t="s">
        <v>289</v>
      </c>
      <c r="C232" s="8">
        <v>46012</v>
      </c>
      <c r="D232" s="4" t="s">
        <v>34</v>
      </c>
      <c r="E232" s="9">
        <v>46027.25</v>
      </c>
      <c r="F232" s="4" t="s">
        <v>45</v>
      </c>
      <c r="G232" s="4" t="s">
        <v>36</v>
      </c>
      <c r="H232" s="4" t="s">
        <v>37</v>
      </c>
      <c r="I232" s="4" t="s">
        <v>68</v>
      </c>
      <c r="J232" s="15"/>
      <c r="K232" s="13">
        <v>46024.478032407409</v>
      </c>
      <c r="L232" s="13">
        <v>46024.487662037034</v>
      </c>
      <c r="M232" s="11">
        <f t="shared" si="16"/>
        <v>1</v>
      </c>
      <c r="N232" s="12">
        <f t="shared" si="17"/>
        <v>2.7719675925909542</v>
      </c>
      <c r="O232" s="10">
        <f t="shared" si="18"/>
        <v>0.23111111100297421</v>
      </c>
      <c r="P232" s="16" t="str">
        <f t="shared" si="19"/>
        <v>YES</v>
      </c>
    </row>
    <row r="233" spans="1:16">
      <c r="A233" s="5" t="s">
        <v>26</v>
      </c>
      <c r="B233" s="5" t="s">
        <v>290</v>
      </c>
      <c r="C233" s="8">
        <v>46012</v>
      </c>
      <c r="D233" s="4" t="s">
        <v>34</v>
      </c>
      <c r="E233" s="9">
        <v>46027.333333333336</v>
      </c>
      <c r="F233" s="4" t="s">
        <v>45</v>
      </c>
      <c r="G233" s="4" t="s">
        <v>36</v>
      </c>
      <c r="H233" s="4" t="s">
        <v>37</v>
      </c>
      <c r="I233" s="4" t="s">
        <v>68</v>
      </c>
      <c r="J233" s="15"/>
      <c r="K233" s="13">
        <v>46024.478032407409</v>
      </c>
      <c r="L233" s="13">
        <v>46024.496944444443</v>
      </c>
      <c r="M233" s="11">
        <f t="shared" si="16"/>
        <v>1</v>
      </c>
      <c r="N233" s="12">
        <f t="shared" si="17"/>
        <v>2.8553009259267128</v>
      </c>
      <c r="O233" s="10">
        <f t="shared" si="18"/>
        <v>0.4538888888200745</v>
      </c>
      <c r="P233" s="16" t="str">
        <f t="shared" si="19"/>
        <v>YES</v>
      </c>
    </row>
    <row r="234" spans="1:16">
      <c r="A234" s="5" t="s">
        <v>26</v>
      </c>
      <c r="B234" s="5" t="s">
        <v>291</v>
      </c>
      <c r="C234" s="8">
        <v>46025</v>
      </c>
      <c r="D234" s="4" t="s">
        <v>48</v>
      </c>
      <c r="E234" s="9">
        <v>46027.333333333336</v>
      </c>
      <c r="F234" s="4" t="s">
        <v>45</v>
      </c>
      <c r="G234" s="4" t="s">
        <v>36</v>
      </c>
      <c r="H234" s="4" t="s">
        <v>37</v>
      </c>
      <c r="I234" s="4" t="s">
        <v>68</v>
      </c>
      <c r="J234" s="15"/>
      <c r="K234" s="13">
        <v>46024.478032407409</v>
      </c>
      <c r="L234" s="13">
        <v>46024.48296296296</v>
      </c>
      <c r="M234" s="11">
        <f t="shared" si="16"/>
        <v>1</v>
      </c>
      <c r="N234" s="12">
        <f t="shared" si="17"/>
        <v>2.8553009259267128</v>
      </c>
      <c r="O234" s="10">
        <f t="shared" si="18"/>
        <v>0.11833333323011175</v>
      </c>
      <c r="P234" s="16" t="str">
        <f t="shared" si="19"/>
        <v>YES</v>
      </c>
    </row>
    <row r="235" spans="1:16">
      <c r="A235" s="5" t="s">
        <v>26</v>
      </c>
      <c r="B235" s="5" t="s">
        <v>292</v>
      </c>
      <c r="C235" s="8">
        <v>46025</v>
      </c>
      <c r="D235" s="4" t="s">
        <v>94</v>
      </c>
      <c r="E235" s="9">
        <v>46027.5</v>
      </c>
      <c r="F235" s="4" t="s">
        <v>45</v>
      </c>
      <c r="G235" s="4" t="s">
        <v>36</v>
      </c>
      <c r="H235" s="4" t="s">
        <v>37</v>
      </c>
      <c r="I235" s="4" t="s">
        <v>68</v>
      </c>
      <c r="J235" s="15"/>
      <c r="K235" s="13">
        <v>46024.478032407409</v>
      </c>
      <c r="L235" s="13">
        <v>46024.500891203701</v>
      </c>
      <c r="M235" s="11">
        <f t="shared" si="16"/>
        <v>1</v>
      </c>
      <c r="N235" s="12">
        <f t="shared" si="17"/>
        <v>3.0219675925909542</v>
      </c>
      <c r="O235" s="10">
        <f t="shared" si="18"/>
        <v>0.54861111100763083</v>
      </c>
      <c r="P235" s="16" t="str">
        <f t="shared" si="19"/>
        <v>YES</v>
      </c>
    </row>
    <row r="236" spans="1:16">
      <c r="A236" s="5" t="s">
        <v>26</v>
      </c>
      <c r="B236" s="5" t="s">
        <v>293</v>
      </c>
      <c r="C236" s="8">
        <v>46025</v>
      </c>
      <c r="D236" s="4" t="s">
        <v>94</v>
      </c>
      <c r="E236" s="9">
        <v>46027.583333333336</v>
      </c>
      <c r="F236" s="4" t="s">
        <v>45</v>
      </c>
      <c r="G236" s="4" t="s">
        <v>36</v>
      </c>
      <c r="H236" s="4" t="s">
        <v>37</v>
      </c>
      <c r="I236" s="4" t="s">
        <v>68</v>
      </c>
      <c r="J236" s="15"/>
      <c r="K236" s="13">
        <v>46024.478032407409</v>
      </c>
      <c r="L236" s="13">
        <v>46024.500891203701</v>
      </c>
      <c r="M236" s="11">
        <f t="shared" si="16"/>
        <v>1</v>
      </c>
      <c r="N236" s="12">
        <f t="shared" si="17"/>
        <v>3.1053009259267128</v>
      </c>
      <c r="O236" s="10">
        <f t="shared" si="18"/>
        <v>0.54861111100763083</v>
      </c>
      <c r="P236" s="16" t="str">
        <f t="shared" si="19"/>
        <v>YES</v>
      </c>
    </row>
    <row r="237" spans="1:16">
      <c r="A237" s="5" t="s">
        <v>26</v>
      </c>
      <c r="B237" s="5" t="s">
        <v>294</v>
      </c>
      <c r="C237" s="8">
        <v>46025</v>
      </c>
      <c r="D237" s="4" t="s">
        <v>94</v>
      </c>
      <c r="E237" s="9">
        <v>46027.583333333336</v>
      </c>
      <c r="F237" s="4" t="s">
        <v>45</v>
      </c>
      <c r="G237" s="4" t="s">
        <v>36</v>
      </c>
      <c r="H237" s="4" t="s">
        <v>37</v>
      </c>
      <c r="I237" s="4" t="s">
        <v>68</v>
      </c>
      <c r="J237" s="15"/>
      <c r="K237" s="13">
        <v>46024.478032407409</v>
      </c>
      <c r="L237" s="13">
        <v>46024.500891203701</v>
      </c>
      <c r="M237" s="11">
        <f t="shared" si="16"/>
        <v>1</v>
      </c>
      <c r="N237" s="12">
        <f t="shared" si="17"/>
        <v>3.1053009259267128</v>
      </c>
      <c r="O237" s="10">
        <f t="shared" si="18"/>
        <v>0.54861111100763083</v>
      </c>
      <c r="P237" s="16" t="str">
        <f t="shared" si="19"/>
        <v>YES</v>
      </c>
    </row>
    <row r="238" spans="1:16">
      <c r="A238" s="5" t="s">
        <v>26</v>
      </c>
      <c r="B238" s="5" t="s">
        <v>295</v>
      </c>
      <c r="C238" s="8">
        <v>46025</v>
      </c>
      <c r="D238" s="4" t="s">
        <v>94</v>
      </c>
      <c r="E238" s="9">
        <v>46027.625</v>
      </c>
      <c r="F238" s="4" t="s">
        <v>45</v>
      </c>
      <c r="G238" s="4" t="s">
        <v>36</v>
      </c>
      <c r="H238" s="4" t="s">
        <v>37</v>
      </c>
      <c r="I238" s="4" t="s">
        <v>68</v>
      </c>
      <c r="J238" s="15"/>
      <c r="K238" s="13">
        <v>46024.478032407409</v>
      </c>
      <c r="L238" s="13">
        <v>46024.500891203701</v>
      </c>
      <c r="M238" s="11">
        <f t="shared" si="16"/>
        <v>1</v>
      </c>
      <c r="N238" s="12">
        <f t="shared" si="17"/>
        <v>3.1469675925909542</v>
      </c>
      <c r="O238" s="10">
        <f t="shared" si="18"/>
        <v>0.54861111100763083</v>
      </c>
      <c r="P238" s="16" t="str">
        <f t="shared" si="19"/>
        <v>YES</v>
      </c>
    </row>
    <row r="239" spans="1:16">
      <c r="A239" s="5" t="s">
        <v>26</v>
      </c>
      <c r="B239" s="5" t="s">
        <v>296</v>
      </c>
      <c r="C239" s="8">
        <v>46025</v>
      </c>
      <c r="D239" s="4" t="s">
        <v>94</v>
      </c>
      <c r="E239" s="9">
        <v>46028.916666666664</v>
      </c>
      <c r="F239" s="4" t="s">
        <v>45</v>
      </c>
      <c r="G239" s="4" t="s">
        <v>36</v>
      </c>
      <c r="H239" s="4" t="s">
        <v>37</v>
      </c>
      <c r="I239" s="4" t="s">
        <v>68</v>
      </c>
      <c r="J239" s="15"/>
      <c r="K239" s="13">
        <v>46024.478032407409</v>
      </c>
      <c r="L239" s="13">
        <v>46024.531331018516</v>
      </c>
      <c r="M239" s="11">
        <f t="shared" si="16"/>
        <v>1</v>
      </c>
      <c r="N239" s="12">
        <f t="shared" si="17"/>
        <v>4.4386342592551955</v>
      </c>
      <c r="O239" s="10">
        <f t="shared" si="18"/>
        <v>1.2791666665580124</v>
      </c>
      <c r="P239" s="16" t="str">
        <f t="shared" si="19"/>
        <v>YES</v>
      </c>
    </row>
    <row r="240" spans="1:16">
      <c r="A240" s="5" t="s">
        <v>26</v>
      </c>
      <c r="B240" s="5" t="s">
        <v>297</v>
      </c>
      <c r="C240" s="8">
        <v>46025</v>
      </c>
      <c r="D240" s="4" t="s">
        <v>94</v>
      </c>
      <c r="E240" s="9">
        <v>46028.958333333336</v>
      </c>
      <c r="F240" s="4" t="s">
        <v>45</v>
      </c>
      <c r="G240" s="4" t="s">
        <v>36</v>
      </c>
      <c r="H240" s="4" t="s">
        <v>37</v>
      </c>
      <c r="I240" s="4" t="s">
        <v>68</v>
      </c>
      <c r="J240" s="15"/>
      <c r="K240" s="13">
        <v>46024.478032407409</v>
      </c>
      <c r="L240" s="13">
        <v>46024.531342592592</v>
      </c>
      <c r="M240" s="11">
        <f t="shared" si="16"/>
        <v>1</v>
      </c>
      <c r="N240" s="12">
        <f t="shared" si="17"/>
        <v>4.4803009259267128</v>
      </c>
      <c r="O240" s="10">
        <f t="shared" si="18"/>
        <v>1.279444444400724</v>
      </c>
      <c r="P240" s="16" t="str">
        <f t="shared" si="19"/>
        <v>YES</v>
      </c>
    </row>
    <row r="241" spans="1:16">
      <c r="A241" s="5" t="s">
        <v>26</v>
      </c>
      <c r="B241" s="5" t="s">
        <v>298</v>
      </c>
      <c r="C241" s="8">
        <v>46025</v>
      </c>
      <c r="D241" s="4" t="s">
        <v>94</v>
      </c>
      <c r="E241" s="9">
        <v>46029</v>
      </c>
      <c r="F241" s="4" t="s">
        <v>45</v>
      </c>
      <c r="G241" s="4" t="s">
        <v>36</v>
      </c>
      <c r="H241" s="4" t="s">
        <v>37</v>
      </c>
      <c r="I241" s="4" t="s">
        <v>68</v>
      </c>
      <c r="J241" s="15"/>
      <c r="K241" s="13">
        <v>46024.478032407409</v>
      </c>
      <c r="L241" s="13">
        <v>46024.534710648149</v>
      </c>
      <c r="M241" s="11">
        <f t="shared" si="16"/>
        <v>1</v>
      </c>
      <c r="N241" s="12">
        <f t="shared" si="17"/>
        <v>4.5219675925909542</v>
      </c>
      <c r="O241" s="10">
        <f t="shared" si="18"/>
        <v>1.3602777777705342</v>
      </c>
      <c r="P241" s="16" t="str">
        <f t="shared" si="19"/>
        <v>YES</v>
      </c>
    </row>
    <row r="242" spans="1:16">
      <c r="A242" s="5" t="s">
        <v>26</v>
      </c>
      <c r="B242" s="5" t="s">
        <v>299</v>
      </c>
      <c r="C242" s="8">
        <v>46025</v>
      </c>
      <c r="D242" s="4" t="s">
        <v>94</v>
      </c>
      <c r="E242" s="9">
        <v>46029.208333333336</v>
      </c>
      <c r="F242" s="4" t="s">
        <v>45</v>
      </c>
      <c r="G242" s="4" t="s">
        <v>36</v>
      </c>
      <c r="H242" s="4" t="s">
        <v>37</v>
      </c>
      <c r="I242" s="4" t="s">
        <v>68</v>
      </c>
      <c r="J242" s="15"/>
      <c r="K242" s="13">
        <v>46024.478032407409</v>
      </c>
      <c r="L242" s="13">
        <v>46024.537893518522</v>
      </c>
      <c r="M242" s="11">
        <f t="shared" si="16"/>
        <v>1</v>
      </c>
      <c r="N242" s="12">
        <f t="shared" si="17"/>
        <v>4.7303009259267128</v>
      </c>
      <c r="O242" s="10">
        <f t="shared" si="18"/>
        <v>1.4366666667046957</v>
      </c>
      <c r="P242" s="16" t="str">
        <f t="shared" si="19"/>
        <v>YES</v>
      </c>
    </row>
    <row r="243" spans="1:16">
      <c r="A243" s="5" t="s">
        <v>26</v>
      </c>
      <c r="B243" s="5" t="s">
        <v>300</v>
      </c>
      <c r="C243" s="8">
        <v>46025</v>
      </c>
      <c r="D243" s="4" t="s">
        <v>94</v>
      </c>
      <c r="E243" s="9">
        <v>46029.25</v>
      </c>
      <c r="F243" s="4" t="s">
        <v>45</v>
      </c>
      <c r="G243" s="4" t="s">
        <v>36</v>
      </c>
      <c r="H243" s="4" t="s">
        <v>37</v>
      </c>
      <c r="I243" s="4" t="s">
        <v>68</v>
      </c>
      <c r="J243" s="15"/>
      <c r="K243" s="13">
        <v>46024.478032407409</v>
      </c>
      <c r="L243" s="13">
        <v>46024.537893518522</v>
      </c>
      <c r="M243" s="11">
        <f t="shared" si="16"/>
        <v>1</v>
      </c>
      <c r="N243" s="12">
        <f t="shared" si="17"/>
        <v>4.7719675925909542</v>
      </c>
      <c r="O243" s="10">
        <f t="shared" si="18"/>
        <v>1.4366666667046957</v>
      </c>
      <c r="P243" s="16" t="str">
        <f t="shared" si="19"/>
        <v>YES</v>
      </c>
    </row>
    <row r="244" spans="1:16">
      <c r="A244" s="5" t="s">
        <v>26</v>
      </c>
      <c r="B244" s="5" t="s">
        <v>301</v>
      </c>
      <c r="C244" s="8">
        <v>46025</v>
      </c>
      <c r="D244" s="4" t="s">
        <v>94</v>
      </c>
      <c r="E244" s="9">
        <v>46029.25</v>
      </c>
      <c r="F244" s="4" t="s">
        <v>45</v>
      </c>
      <c r="G244" s="4" t="s">
        <v>36</v>
      </c>
      <c r="H244" s="4" t="s">
        <v>37</v>
      </c>
      <c r="I244" s="4" t="s">
        <v>68</v>
      </c>
      <c r="J244" s="15"/>
      <c r="K244" s="13">
        <v>46024.478032407409</v>
      </c>
      <c r="L244" s="13">
        <v>46024.537893518522</v>
      </c>
      <c r="M244" s="11">
        <f t="shared" si="16"/>
        <v>1</v>
      </c>
      <c r="N244" s="12">
        <f t="shared" si="17"/>
        <v>4.7719675925909542</v>
      </c>
      <c r="O244" s="10">
        <f t="shared" si="18"/>
        <v>1.4366666667046957</v>
      </c>
      <c r="P244" s="16" t="str">
        <f t="shared" si="19"/>
        <v>YES</v>
      </c>
    </row>
    <row r="245" spans="1:16">
      <c r="A245" s="5" t="s">
        <v>26</v>
      </c>
      <c r="B245" s="5" t="s">
        <v>302</v>
      </c>
      <c r="C245" s="8">
        <v>46025</v>
      </c>
      <c r="D245" s="4" t="s">
        <v>94</v>
      </c>
      <c r="E245" s="9">
        <v>46029.333333333336</v>
      </c>
      <c r="F245" s="4" t="s">
        <v>45</v>
      </c>
      <c r="G245" s="4" t="s">
        <v>36</v>
      </c>
      <c r="H245" s="4" t="s">
        <v>37</v>
      </c>
      <c r="I245" s="4" t="s">
        <v>68</v>
      </c>
      <c r="J245" s="15"/>
      <c r="K245" s="13">
        <v>46024.478032407409</v>
      </c>
      <c r="L245" s="13">
        <v>46024.537893518522</v>
      </c>
      <c r="M245" s="11">
        <f t="shared" si="16"/>
        <v>1</v>
      </c>
      <c r="N245" s="12">
        <f t="shared" si="17"/>
        <v>4.8553009259267128</v>
      </c>
      <c r="O245" s="10">
        <f t="shared" si="18"/>
        <v>1.4366666667046957</v>
      </c>
      <c r="P245" s="16" t="str">
        <f t="shared" si="19"/>
        <v>YES</v>
      </c>
    </row>
    <row r="246" spans="1:16">
      <c r="A246" s="5" t="s">
        <v>26</v>
      </c>
      <c r="B246" s="5" t="s">
        <v>303</v>
      </c>
      <c r="C246" s="8">
        <v>46025</v>
      </c>
      <c r="D246" s="4" t="s">
        <v>94</v>
      </c>
      <c r="E246" s="9">
        <v>46029.583333333336</v>
      </c>
      <c r="F246" s="4" t="s">
        <v>45</v>
      </c>
      <c r="G246" s="4" t="s">
        <v>36</v>
      </c>
      <c r="H246" s="4" t="s">
        <v>37</v>
      </c>
      <c r="I246" s="4" t="s">
        <v>68</v>
      </c>
      <c r="J246" s="15"/>
      <c r="K246" s="13">
        <v>46024.478032407409</v>
      </c>
      <c r="L246" s="13">
        <v>46024.537893518522</v>
      </c>
      <c r="M246" s="11">
        <f t="shared" si="16"/>
        <v>1</v>
      </c>
      <c r="N246" s="12">
        <f t="shared" si="17"/>
        <v>5.1053009259267128</v>
      </c>
      <c r="O246" s="10">
        <f t="shared" si="18"/>
        <v>1.4366666667046957</v>
      </c>
      <c r="P246" s="16" t="str">
        <f t="shared" si="19"/>
        <v>YES</v>
      </c>
    </row>
    <row r="247" spans="1:16">
      <c r="A247" s="5" t="s">
        <v>26</v>
      </c>
      <c r="B247" s="5" t="s">
        <v>304</v>
      </c>
      <c r="C247" s="8">
        <v>46025</v>
      </c>
      <c r="D247" s="4" t="s">
        <v>94</v>
      </c>
      <c r="E247" s="9">
        <v>46029.583333333336</v>
      </c>
      <c r="F247" s="4" t="s">
        <v>45</v>
      </c>
      <c r="G247" s="4" t="s">
        <v>36</v>
      </c>
      <c r="H247" s="4" t="s">
        <v>37</v>
      </c>
      <c r="I247" s="4" t="s">
        <v>68</v>
      </c>
      <c r="J247" s="15"/>
      <c r="K247" s="13">
        <v>46024.478032407409</v>
      </c>
      <c r="L247" s="13">
        <v>46024.537893518522</v>
      </c>
      <c r="M247" s="11">
        <f t="shared" si="16"/>
        <v>1</v>
      </c>
      <c r="N247" s="12">
        <f t="shared" si="17"/>
        <v>5.1053009259267128</v>
      </c>
      <c r="O247" s="10">
        <f t="shared" si="18"/>
        <v>1.4366666667046957</v>
      </c>
      <c r="P247" s="16" t="str">
        <f t="shared" si="19"/>
        <v>YES</v>
      </c>
    </row>
    <row r="248" spans="1:16">
      <c r="A248" s="5" t="s">
        <v>26</v>
      </c>
      <c r="B248" s="5" t="s">
        <v>305</v>
      </c>
      <c r="C248" s="8">
        <v>46025</v>
      </c>
      <c r="D248" s="4" t="s">
        <v>94</v>
      </c>
      <c r="E248" s="9">
        <v>46029.666666666664</v>
      </c>
      <c r="F248" s="4" t="s">
        <v>45</v>
      </c>
      <c r="G248" s="4" t="s">
        <v>36</v>
      </c>
      <c r="H248" s="4" t="s">
        <v>37</v>
      </c>
      <c r="I248" s="4" t="s">
        <v>68</v>
      </c>
      <c r="J248" s="15"/>
      <c r="K248" s="13">
        <v>46024.478032407409</v>
      </c>
      <c r="L248" s="13">
        <v>46024.537893518522</v>
      </c>
      <c r="M248" s="11">
        <f t="shared" si="16"/>
        <v>1</v>
      </c>
      <c r="N248" s="12">
        <f t="shared" si="17"/>
        <v>5.1886342592551955</v>
      </c>
      <c r="O248" s="10">
        <f t="shared" si="18"/>
        <v>1.4366666667046957</v>
      </c>
      <c r="P248" s="16" t="str">
        <f t="shared" si="19"/>
        <v>YES</v>
      </c>
    </row>
    <row r="249" spans="1:16">
      <c r="A249" s="5" t="s">
        <v>26</v>
      </c>
      <c r="B249" s="5" t="s">
        <v>306</v>
      </c>
      <c r="C249" s="8">
        <v>46025</v>
      </c>
      <c r="D249" s="4" t="s">
        <v>94</v>
      </c>
      <c r="E249" s="9">
        <v>46029.916666666664</v>
      </c>
      <c r="F249" s="4" t="s">
        <v>45</v>
      </c>
      <c r="G249" s="4" t="s">
        <v>36</v>
      </c>
      <c r="H249" s="4" t="s">
        <v>37</v>
      </c>
      <c r="I249" s="4" t="s">
        <v>68</v>
      </c>
      <c r="J249" s="15"/>
      <c r="K249" s="13">
        <v>46024.478032407409</v>
      </c>
      <c r="L249" s="13">
        <v>46024.537893518522</v>
      </c>
      <c r="M249" s="11">
        <f t="shared" si="16"/>
        <v>1</v>
      </c>
      <c r="N249" s="12">
        <f t="shared" si="17"/>
        <v>5.4386342592551955</v>
      </c>
      <c r="O249" s="10">
        <f t="shared" si="18"/>
        <v>1.4366666667046957</v>
      </c>
      <c r="P249" s="16" t="str">
        <f t="shared" si="19"/>
        <v>YES</v>
      </c>
    </row>
    <row r="250" spans="1:16">
      <c r="A250" s="5" t="s">
        <v>26</v>
      </c>
      <c r="B250" s="5" t="s">
        <v>307</v>
      </c>
      <c r="C250" s="8">
        <v>46025</v>
      </c>
      <c r="D250" s="4" t="s">
        <v>94</v>
      </c>
      <c r="E250" s="9">
        <v>46029.958333333336</v>
      </c>
      <c r="F250" s="4" t="s">
        <v>45</v>
      </c>
      <c r="G250" s="4" t="s">
        <v>36</v>
      </c>
      <c r="H250" s="4" t="s">
        <v>37</v>
      </c>
      <c r="I250" s="4" t="s">
        <v>68</v>
      </c>
      <c r="J250" s="15"/>
      <c r="K250" s="13">
        <v>46024.478032407409</v>
      </c>
      <c r="L250" s="13">
        <v>46024.537893518522</v>
      </c>
      <c r="M250" s="11">
        <f t="shared" si="16"/>
        <v>1</v>
      </c>
      <c r="N250" s="12">
        <f t="shared" si="17"/>
        <v>5.4803009259267128</v>
      </c>
      <c r="O250" s="10">
        <f t="shared" si="18"/>
        <v>1.4366666667046957</v>
      </c>
      <c r="P250" s="16" t="str">
        <f t="shared" si="19"/>
        <v>YES</v>
      </c>
    </row>
    <row r="251" spans="1:16">
      <c r="A251" s="5" t="s">
        <v>26</v>
      </c>
      <c r="B251" s="5" t="s">
        <v>308</v>
      </c>
      <c r="C251" s="8">
        <v>46025</v>
      </c>
      <c r="D251" s="4" t="s">
        <v>94</v>
      </c>
      <c r="E251" s="9">
        <v>46030.166666666664</v>
      </c>
      <c r="F251" s="4" t="s">
        <v>45</v>
      </c>
      <c r="G251" s="4" t="s">
        <v>36</v>
      </c>
      <c r="H251" s="4" t="s">
        <v>37</v>
      </c>
      <c r="I251" s="4" t="s">
        <v>170</v>
      </c>
      <c r="J251" s="15"/>
      <c r="K251" s="13">
        <v>46024.478032407409</v>
      </c>
      <c r="L251" s="13">
        <v>46024.645324074074</v>
      </c>
      <c r="M251" s="11">
        <f t="shared" si="16"/>
        <v>1</v>
      </c>
      <c r="N251" s="12">
        <f t="shared" si="17"/>
        <v>5.6886342592551955</v>
      </c>
      <c r="O251" s="10">
        <f t="shared" si="18"/>
        <v>4.0149999999557622</v>
      </c>
      <c r="P251" s="16" t="str">
        <f t="shared" si="19"/>
        <v>YES</v>
      </c>
    </row>
    <row r="252" spans="1:16">
      <c r="A252" s="5" t="s">
        <v>26</v>
      </c>
      <c r="B252" s="5" t="s">
        <v>309</v>
      </c>
      <c r="C252" s="8">
        <v>46025</v>
      </c>
      <c r="D252" s="4" t="s">
        <v>94</v>
      </c>
      <c r="E252" s="9">
        <v>46030.166666666664</v>
      </c>
      <c r="F252" s="4" t="s">
        <v>45</v>
      </c>
      <c r="G252" s="4" t="s">
        <v>36</v>
      </c>
      <c r="H252" s="4" t="s">
        <v>37</v>
      </c>
      <c r="I252" s="4" t="s">
        <v>170</v>
      </c>
      <c r="J252" s="15"/>
      <c r="K252" s="13">
        <v>46024.478032407409</v>
      </c>
      <c r="L252" s="13">
        <v>46024.646192129629</v>
      </c>
      <c r="M252" s="11">
        <f t="shared" si="16"/>
        <v>1</v>
      </c>
      <c r="N252" s="12">
        <f t="shared" si="17"/>
        <v>5.6886342592551955</v>
      </c>
      <c r="O252" s="10">
        <f t="shared" si="18"/>
        <v>4.035833333269693</v>
      </c>
      <c r="P252" s="16" t="str">
        <f t="shared" si="19"/>
        <v>YES</v>
      </c>
    </row>
    <row r="253" spans="1:16">
      <c r="A253" s="5" t="s">
        <v>26</v>
      </c>
      <c r="B253" s="5" t="s">
        <v>310</v>
      </c>
      <c r="C253" s="8">
        <v>46025</v>
      </c>
      <c r="D253" s="4" t="s">
        <v>94</v>
      </c>
      <c r="E253" s="9">
        <v>46030.333333333336</v>
      </c>
      <c r="F253" s="4" t="s">
        <v>45</v>
      </c>
      <c r="G253" s="4" t="s">
        <v>36</v>
      </c>
      <c r="H253" s="4" t="s">
        <v>37</v>
      </c>
      <c r="I253" s="4" t="s">
        <v>170</v>
      </c>
      <c r="J253" s="15"/>
      <c r="K253" s="13">
        <v>46024.478032407409</v>
      </c>
      <c r="L253" s="13">
        <v>46024.646192129629</v>
      </c>
      <c r="M253" s="11">
        <f t="shared" si="16"/>
        <v>1</v>
      </c>
      <c r="N253" s="12">
        <f t="shared" si="17"/>
        <v>5.8553009259267128</v>
      </c>
      <c r="O253" s="10">
        <f t="shared" si="18"/>
        <v>4.035833333269693</v>
      </c>
      <c r="P253" s="16" t="str">
        <f t="shared" si="19"/>
        <v>YES</v>
      </c>
    </row>
    <row r="254" spans="1:16">
      <c r="A254" s="5" t="s">
        <v>25</v>
      </c>
      <c r="B254" s="5" t="s">
        <v>311</v>
      </c>
      <c r="C254" s="8">
        <v>46025</v>
      </c>
      <c r="D254" s="4" t="s">
        <v>94</v>
      </c>
      <c r="E254" s="9">
        <v>46030.5</v>
      </c>
      <c r="F254" s="4" t="s">
        <v>45</v>
      </c>
      <c r="G254" s="4" t="s">
        <v>36</v>
      </c>
      <c r="H254" s="4" t="s">
        <v>37</v>
      </c>
      <c r="I254" s="4" t="s">
        <v>170</v>
      </c>
      <c r="J254" s="15" t="s">
        <v>264</v>
      </c>
      <c r="K254" s="13">
        <v>46024.478032407409</v>
      </c>
      <c r="L254" s="13">
        <v>46029.385879629626</v>
      </c>
      <c r="M254" s="11">
        <f t="shared" si="16"/>
        <v>1</v>
      </c>
      <c r="N254" s="12">
        <f t="shared" si="17"/>
        <v>6.0219675925909542</v>
      </c>
      <c r="O254" s="10">
        <f t="shared" si="18"/>
        <v>117.78833333321381</v>
      </c>
      <c r="P254" s="16" t="str">
        <f t="shared" si="19"/>
        <v>NO</v>
      </c>
    </row>
    <row r="255" spans="1:16">
      <c r="A255" s="5" t="s">
        <v>25</v>
      </c>
      <c r="B255" s="5" t="s">
        <v>312</v>
      </c>
      <c r="C255" s="8">
        <v>46025</v>
      </c>
      <c r="D255" s="4" t="s">
        <v>94</v>
      </c>
      <c r="E255" s="9">
        <v>46030.5</v>
      </c>
      <c r="F255" s="4" t="s">
        <v>45</v>
      </c>
      <c r="G255" s="4" t="s">
        <v>36</v>
      </c>
      <c r="H255" s="4" t="s">
        <v>37</v>
      </c>
      <c r="I255" s="4" t="s">
        <v>170</v>
      </c>
      <c r="J255" s="15" t="s">
        <v>264</v>
      </c>
      <c r="K255" s="13">
        <v>46024.478032407409</v>
      </c>
      <c r="L255" s="13">
        <v>46029.385879629626</v>
      </c>
      <c r="M255" s="11">
        <f t="shared" si="16"/>
        <v>1</v>
      </c>
      <c r="N255" s="12">
        <f t="shared" si="17"/>
        <v>6.0219675925909542</v>
      </c>
      <c r="O255" s="10">
        <f t="shared" si="18"/>
        <v>117.78833333321381</v>
      </c>
      <c r="P255" s="16" t="str">
        <f t="shared" si="19"/>
        <v>NO</v>
      </c>
    </row>
    <row r="256" spans="1:16">
      <c r="A256" s="5" t="s">
        <v>26</v>
      </c>
      <c r="B256" s="5" t="s">
        <v>313</v>
      </c>
      <c r="C256" s="8">
        <v>46025</v>
      </c>
      <c r="D256" s="4" t="s">
        <v>94</v>
      </c>
      <c r="E256" s="9">
        <v>46030.583333333336</v>
      </c>
      <c r="F256" s="4" t="s">
        <v>45</v>
      </c>
      <c r="G256" s="4" t="s">
        <v>36</v>
      </c>
      <c r="H256" s="4" t="s">
        <v>37</v>
      </c>
      <c r="I256" s="4" t="s">
        <v>170</v>
      </c>
      <c r="J256" s="15"/>
      <c r="K256" s="13">
        <v>46024.478032407409</v>
      </c>
      <c r="L256" s="13">
        <v>46024.647592592592</v>
      </c>
      <c r="M256" s="11">
        <f t="shared" si="16"/>
        <v>1</v>
      </c>
      <c r="N256" s="12">
        <f t="shared" si="17"/>
        <v>6.1053009259267128</v>
      </c>
      <c r="O256" s="10">
        <f t="shared" si="18"/>
        <v>4.0694444443797693</v>
      </c>
      <c r="P256" s="16" t="str">
        <f t="shared" si="19"/>
        <v>YES</v>
      </c>
    </row>
    <row r="257" spans="1:16">
      <c r="A257" s="5" t="s">
        <v>26</v>
      </c>
      <c r="B257" s="5" t="s">
        <v>314</v>
      </c>
      <c r="C257" s="8">
        <v>46025</v>
      </c>
      <c r="D257" s="4" t="s">
        <v>94</v>
      </c>
      <c r="E257" s="9">
        <v>46030.833333333336</v>
      </c>
      <c r="F257" s="4" t="s">
        <v>45</v>
      </c>
      <c r="G257" s="4" t="s">
        <v>36</v>
      </c>
      <c r="H257" s="4" t="s">
        <v>37</v>
      </c>
      <c r="I257" s="4" t="s">
        <v>68</v>
      </c>
      <c r="J257" s="15"/>
      <c r="K257" s="13">
        <v>46024.478043981479</v>
      </c>
      <c r="L257" s="13">
        <v>46024.648194444446</v>
      </c>
      <c r="M257" s="11">
        <f t="shared" si="16"/>
        <v>1</v>
      </c>
      <c r="N257" s="12">
        <f t="shared" si="17"/>
        <v>6.3552893518572091</v>
      </c>
      <c r="O257" s="10">
        <f t="shared" si="18"/>
        <v>4.0836111112148501</v>
      </c>
      <c r="P257" s="16" t="str">
        <f t="shared" si="19"/>
        <v>YES</v>
      </c>
    </row>
    <row r="258" spans="1:16">
      <c r="A258" s="5" t="s">
        <v>26</v>
      </c>
      <c r="B258" s="5" t="s">
        <v>315</v>
      </c>
      <c r="C258" s="8">
        <v>46025</v>
      </c>
      <c r="D258" s="4" t="s">
        <v>94</v>
      </c>
      <c r="E258" s="9">
        <v>46030.833333333336</v>
      </c>
      <c r="F258" s="4" t="s">
        <v>45</v>
      </c>
      <c r="G258" s="4" t="s">
        <v>36</v>
      </c>
      <c r="H258" s="4" t="s">
        <v>37</v>
      </c>
      <c r="I258" s="4" t="s">
        <v>68</v>
      </c>
      <c r="J258" s="15"/>
      <c r="K258" s="13">
        <v>46024.478043981479</v>
      </c>
      <c r="L258" s="13">
        <v>46024.648206018515</v>
      </c>
      <c r="M258" s="11">
        <f t="shared" si="16"/>
        <v>1</v>
      </c>
      <c r="N258" s="12">
        <f t="shared" si="17"/>
        <v>6.3552893518572091</v>
      </c>
      <c r="O258" s="10">
        <f t="shared" si="18"/>
        <v>4.0838888888829388</v>
      </c>
      <c r="P258" s="16" t="str">
        <f t="shared" si="19"/>
        <v>YES</v>
      </c>
    </row>
    <row r="259" spans="1:16">
      <c r="A259" s="5" t="s">
        <v>26</v>
      </c>
      <c r="B259" s="5" t="s">
        <v>316</v>
      </c>
      <c r="C259" s="8">
        <v>46025</v>
      </c>
      <c r="D259" s="4" t="s">
        <v>48</v>
      </c>
      <c r="E259" s="9">
        <v>46030.875</v>
      </c>
      <c r="F259" s="4" t="s">
        <v>45</v>
      </c>
      <c r="G259" s="4" t="s">
        <v>36</v>
      </c>
      <c r="H259" s="4" t="s">
        <v>37</v>
      </c>
      <c r="I259" s="4" t="s">
        <v>68</v>
      </c>
      <c r="J259" s="15"/>
      <c r="K259" s="13">
        <v>46024.478043981479</v>
      </c>
      <c r="L259" s="13">
        <v>46024.483449074076</v>
      </c>
      <c r="M259" s="11">
        <f t="shared" ref="M259:M322" si="20">MONTH(E259)</f>
        <v>1</v>
      </c>
      <c r="N259" s="12">
        <f t="shared" ref="N259:N322" si="21">E259-K259</f>
        <v>6.3969560185214505</v>
      </c>
      <c r="O259" s="10">
        <f t="shared" ref="O259:O322" si="22">(L259-K259)*24</f>
        <v>0.12972222233656794</v>
      </c>
      <c r="P259" s="16" t="str">
        <f t="shared" ref="P259:P322" si="23">IF((E259-L259)*24&gt;=48,"YES","NO")</f>
        <v>YES</v>
      </c>
    </row>
    <row r="260" spans="1:16">
      <c r="A260" s="5" t="s">
        <v>26</v>
      </c>
      <c r="B260" s="5" t="s">
        <v>317</v>
      </c>
      <c r="C260" s="8">
        <v>46025</v>
      </c>
      <c r="D260" s="4" t="s">
        <v>94</v>
      </c>
      <c r="E260" s="9">
        <v>46031</v>
      </c>
      <c r="F260" s="4" t="s">
        <v>45</v>
      </c>
      <c r="G260" s="4" t="s">
        <v>36</v>
      </c>
      <c r="H260" s="4" t="s">
        <v>37</v>
      </c>
      <c r="I260" s="4" t="s">
        <v>68</v>
      </c>
      <c r="J260" s="15"/>
      <c r="K260" s="13">
        <v>46024.478043981479</v>
      </c>
      <c r="L260" s="13">
        <v>46024.648715277777</v>
      </c>
      <c r="M260" s="11">
        <f t="shared" si="20"/>
        <v>1</v>
      </c>
      <c r="N260" s="12">
        <f t="shared" si="21"/>
        <v>6.5219560185214505</v>
      </c>
      <c r="O260" s="10">
        <f t="shared" si="22"/>
        <v>4.096111111168284</v>
      </c>
      <c r="P260" s="16" t="str">
        <f t="shared" si="23"/>
        <v>YES</v>
      </c>
    </row>
    <row r="261" spans="1:16">
      <c r="A261" s="5" t="s">
        <v>26</v>
      </c>
      <c r="B261" s="5" t="s">
        <v>318</v>
      </c>
      <c r="C261" s="8">
        <v>46012</v>
      </c>
      <c r="D261" s="4" t="s">
        <v>34</v>
      </c>
      <c r="E261" s="9">
        <v>46031.083333333336</v>
      </c>
      <c r="F261" s="4" t="s">
        <v>45</v>
      </c>
      <c r="G261" s="4" t="s">
        <v>36</v>
      </c>
      <c r="H261" s="4" t="s">
        <v>37</v>
      </c>
      <c r="I261" s="4" t="s">
        <v>68</v>
      </c>
      <c r="J261" s="15"/>
      <c r="K261" s="13">
        <v>46024.478043981479</v>
      </c>
      <c r="L261" s="13">
        <v>46024.496944444443</v>
      </c>
      <c r="M261" s="11">
        <f t="shared" si="20"/>
        <v>1</v>
      </c>
      <c r="N261" s="12">
        <f t="shared" si="21"/>
        <v>6.6052893518572091</v>
      </c>
      <c r="O261" s="10">
        <f t="shared" si="22"/>
        <v>0.45361111115198582</v>
      </c>
      <c r="P261" s="16" t="str">
        <f t="shared" si="23"/>
        <v>YES</v>
      </c>
    </row>
    <row r="262" spans="1:16">
      <c r="A262" s="5" t="s">
        <v>26</v>
      </c>
      <c r="B262" s="5" t="s">
        <v>319</v>
      </c>
      <c r="C262" s="8">
        <v>46025</v>
      </c>
      <c r="D262" s="4" t="s">
        <v>94</v>
      </c>
      <c r="E262" s="9">
        <v>46031.125</v>
      </c>
      <c r="F262" s="4" t="s">
        <v>45</v>
      </c>
      <c r="G262" s="4" t="s">
        <v>36</v>
      </c>
      <c r="H262" s="4" t="s">
        <v>37</v>
      </c>
      <c r="I262" s="4" t="s">
        <v>170</v>
      </c>
      <c r="J262" s="15"/>
      <c r="K262" s="13">
        <v>46024.478043981479</v>
      </c>
      <c r="L262" s="13">
        <v>46024.647592592592</v>
      </c>
      <c r="M262" s="11">
        <f t="shared" si="20"/>
        <v>1</v>
      </c>
      <c r="N262" s="12">
        <f t="shared" si="21"/>
        <v>6.6469560185214505</v>
      </c>
      <c r="O262" s="10">
        <f t="shared" si="22"/>
        <v>4.0691666667116806</v>
      </c>
      <c r="P262" s="16" t="str">
        <f t="shared" si="23"/>
        <v>YES</v>
      </c>
    </row>
    <row r="263" spans="1:16">
      <c r="A263" s="5" t="s">
        <v>26</v>
      </c>
      <c r="B263" s="5" t="s">
        <v>320</v>
      </c>
      <c r="C263" s="8">
        <v>46012</v>
      </c>
      <c r="D263" s="4" t="s">
        <v>34</v>
      </c>
      <c r="E263" s="9">
        <v>46031.166666666664</v>
      </c>
      <c r="F263" s="4" t="s">
        <v>45</v>
      </c>
      <c r="G263" s="4" t="s">
        <v>36</v>
      </c>
      <c r="H263" s="4" t="s">
        <v>37</v>
      </c>
      <c r="I263" s="4" t="s">
        <v>68</v>
      </c>
      <c r="J263" s="15"/>
      <c r="K263" s="13">
        <v>46024.478043981479</v>
      </c>
      <c r="L263" s="13">
        <v>46024.49695601852</v>
      </c>
      <c r="M263" s="11">
        <f t="shared" si="20"/>
        <v>1</v>
      </c>
      <c r="N263" s="12">
        <f t="shared" si="21"/>
        <v>6.6886226851856918</v>
      </c>
      <c r="O263" s="10">
        <f t="shared" si="22"/>
        <v>0.45388888899469748</v>
      </c>
      <c r="P263" s="16" t="str">
        <f t="shared" si="23"/>
        <v>YES</v>
      </c>
    </row>
    <row r="264" spans="1:16">
      <c r="A264" s="5" t="s">
        <v>26</v>
      </c>
      <c r="B264" s="5" t="s">
        <v>321</v>
      </c>
      <c r="C264" s="8">
        <v>46025</v>
      </c>
      <c r="D264" s="4" t="s">
        <v>94</v>
      </c>
      <c r="E264" s="9">
        <v>46031.25</v>
      </c>
      <c r="F264" s="4" t="s">
        <v>45</v>
      </c>
      <c r="G264" s="4" t="s">
        <v>36</v>
      </c>
      <c r="H264" s="4" t="s">
        <v>37</v>
      </c>
      <c r="I264" s="4" t="s">
        <v>170</v>
      </c>
      <c r="J264" s="15"/>
      <c r="K264" s="13">
        <v>46024.478043981479</v>
      </c>
      <c r="L264" s="13">
        <v>46024.647627314815</v>
      </c>
      <c r="M264" s="11">
        <f t="shared" si="20"/>
        <v>1</v>
      </c>
      <c r="N264" s="12">
        <f t="shared" si="21"/>
        <v>6.7719560185214505</v>
      </c>
      <c r="O264" s="10">
        <f t="shared" si="22"/>
        <v>4.0700000000651926</v>
      </c>
      <c r="P264" s="16" t="str">
        <f t="shared" si="23"/>
        <v>YES</v>
      </c>
    </row>
    <row r="265" spans="1:16">
      <c r="A265" s="5" t="s">
        <v>26</v>
      </c>
      <c r="B265" s="5" t="s">
        <v>322</v>
      </c>
      <c r="C265" s="8">
        <v>46025</v>
      </c>
      <c r="D265" s="4" t="s">
        <v>94</v>
      </c>
      <c r="E265" s="9">
        <v>46031.25</v>
      </c>
      <c r="F265" s="4" t="s">
        <v>45</v>
      </c>
      <c r="G265" s="4" t="s">
        <v>36</v>
      </c>
      <c r="H265" s="4" t="s">
        <v>37</v>
      </c>
      <c r="I265" s="4" t="s">
        <v>170</v>
      </c>
      <c r="J265" s="15"/>
      <c r="K265" s="13">
        <v>46024.478043981479</v>
      </c>
      <c r="L265" s="13">
        <v>46024.646192129629</v>
      </c>
      <c r="M265" s="11">
        <f t="shared" si="20"/>
        <v>1</v>
      </c>
      <c r="N265" s="12">
        <f t="shared" si="21"/>
        <v>6.7719560185214505</v>
      </c>
      <c r="O265" s="10">
        <f t="shared" si="22"/>
        <v>4.0355555556016043</v>
      </c>
      <c r="P265" s="16" t="str">
        <f t="shared" si="23"/>
        <v>YES</v>
      </c>
    </row>
    <row r="266" spans="1:16">
      <c r="A266" s="5" t="s">
        <v>26</v>
      </c>
      <c r="B266" s="5" t="s">
        <v>323</v>
      </c>
      <c r="C266" s="8">
        <v>46012</v>
      </c>
      <c r="D266" s="4" t="s">
        <v>34</v>
      </c>
      <c r="E266" s="9">
        <v>46031.333333333336</v>
      </c>
      <c r="F266" s="4" t="s">
        <v>45</v>
      </c>
      <c r="G266" s="4" t="s">
        <v>36</v>
      </c>
      <c r="H266" s="4" t="s">
        <v>37</v>
      </c>
      <c r="I266" s="4" t="s">
        <v>68</v>
      </c>
      <c r="J266" s="15"/>
      <c r="K266" s="13">
        <v>46024.478043981479</v>
      </c>
      <c r="L266" s="13">
        <v>46024.49695601852</v>
      </c>
      <c r="M266" s="11">
        <f t="shared" si="20"/>
        <v>1</v>
      </c>
      <c r="N266" s="12">
        <f t="shared" si="21"/>
        <v>6.8552893518572091</v>
      </c>
      <c r="O266" s="10">
        <f t="shared" si="22"/>
        <v>0.45388888899469748</v>
      </c>
      <c r="P266" s="16" t="str">
        <f t="shared" si="23"/>
        <v>YES</v>
      </c>
    </row>
    <row r="267" spans="1:16">
      <c r="A267" s="5" t="s">
        <v>26</v>
      </c>
      <c r="B267" s="5" t="s">
        <v>324</v>
      </c>
      <c r="C267" s="8">
        <v>46025</v>
      </c>
      <c r="D267" s="4" t="s">
        <v>94</v>
      </c>
      <c r="E267" s="9">
        <v>46031.333333333336</v>
      </c>
      <c r="F267" s="4" t="s">
        <v>45</v>
      </c>
      <c r="G267" s="4" t="s">
        <v>36</v>
      </c>
      <c r="H267" s="4" t="s">
        <v>37</v>
      </c>
      <c r="I267" s="4" t="s">
        <v>170</v>
      </c>
      <c r="J267" s="15"/>
      <c r="K267" s="13">
        <v>46024.478043981479</v>
      </c>
      <c r="L267" s="13">
        <v>46024.646192129629</v>
      </c>
      <c r="M267" s="11">
        <f t="shared" si="20"/>
        <v>1</v>
      </c>
      <c r="N267" s="12">
        <f t="shared" si="21"/>
        <v>6.8552893518572091</v>
      </c>
      <c r="O267" s="10">
        <f t="shared" si="22"/>
        <v>4.0355555556016043</v>
      </c>
      <c r="P267" s="16" t="str">
        <f t="shared" si="23"/>
        <v>YES</v>
      </c>
    </row>
    <row r="268" spans="1:16">
      <c r="A268" s="5" t="s">
        <v>26</v>
      </c>
      <c r="B268" s="5" t="s">
        <v>325</v>
      </c>
      <c r="C268" s="8">
        <v>46012</v>
      </c>
      <c r="D268" s="4" t="s">
        <v>34</v>
      </c>
      <c r="E268" s="9">
        <v>46031.416666666664</v>
      </c>
      <c r="F268" s="4" t="s">
        <v>45</v>
      </c>
      <c r="G268" s="4" t="s">
        <v>36</v>
      </c>
      <c r="H268" s="4" t="s">
        <v>37</v>
      </c>
      <c r="I268" s="4" t="s">
        <v>68</v>
      </c>
      <c r="J268" s="15"/>
      <c r="K268" s="13">
        <v>46024.478043981479</v>
      </c>
      <c r="L268" s="13">
        <v>46024.49695601852</v>
      </c>
      <c r="M268" s="11">
        <f t="shared" si="20"/>
        <v>1</v>
      </c>
      <c r="N268" s="12">
        <f t="shared" si="21"/>
        <v>6.9386226851856918</v>
      </c>
      <c r="O268" s="10">
        <f t="shared" si="22"/>
        <v>0.45388888899469748</v>
      </c>
      <c r="P268" s="16" t="str">
        <f t="shared" si="23"/>
        <v>YES</v>
      </c>
    </row>
    <row r="269" spans="1:16">
      <c r="A269" s="5" t="s">
        <v>26</v>
      </c>
      <c r="B269" s="5" t="s">
        <v>326</v>
      </c>
      <c r="C269" s="8">
        <v>46012</v>
      </c>
      <c r="D269" s="4" t="s">
        <v>34</v>
      </c>
      <c r="E269" s="9">
        <v>46031.5</v>
      </c>
      <c r="F269" s="4" t="s">
        <v>45</v>
      </c>
      <c r="G269" s="4" t="s">
        <v>36</v>
      </c>
      <c r="H269" s="4" t="s">
        <v>37</v>
      </c>
      <c r="I269" s="4" t="s">
        <v>68</v>
      </c>
      <c r="J269" s="15"/>
      <c r="K269" s="13">
        <v>46024.478043981479</v>
      </c>
      <c r="L269" s="13">
        <v>46024.496967592589</v>
      </c>
      <c r="M269" s="11">
        <f t="shared" si="20"/>
        <v>1</v>
      </c>
      <c r="N269" s="12">
        <f t="shared" si="21"/>
        <v>7.0219560185214505</v>
      </c>
      <c r="O269" s="10">
        <f t="shared" si="22"/>
        <v>0.45416666666278616</v>
      </c>
      <c r="P269" s="16" t="str">
        <f t="shared" si="23"/>
        <v>YES</v>
      </c>
    </row>
    <row r="270" spans="1:16">
      <c r="A270" s="5" t="s">
        <v>26</v>
      </c>
      <c r="B270" s="5" t="s">
        <v>327</v>
      </c>
      <c r="C270" s="8">
        <v>46025</v>
      </c>
      <c r="D270" s="4" t="s">
        <v>48</v>
      </c>
      <c r="E270" s="9">
        <v>46031.583333333336</v>
      </c>
      <c r="F270" s="4" t="s">
        <v>45</v>
      </c>
      <c r="G270" s="4" t="s">
        <v>36</v>
      </c>
      <c r="H270" s="4" t="s">
        <v>37</v>
      </c>
      <c r="I270" s="4" t="s">
        <v>68</v>
      </c>
      <c r="J270" s="15"/>
      <c r="K270" s="13">
        <v>46024.478043981479</v>
      </c>
      <c r="L270" s="13">
        <v>46024.483969907407</v>
      </c>
      <c r="M270" s="11">
        <f t="shared" si="20"/>
        <v>1</v>
      </c>
      <c r="N270" s="12">
        <f t="shared" si="21"/>
        <v>7.1052893518572091</v>
      </c>
      <c r="O270" s="10">
        <f t="shared" si="22"/>
        <v>0.14222222229000181</v>
      </c>
      <c r="P270" s="16" t="str">
        <f t="shared" si="23"/>
        <v>YES</v>
      </c>
    </row>
    <row r="271" spans="1:16">
      <c r="A271" s="5" t="s">
        <v>26</v>
      </c>
      <c r="B271" s="5" t="s">
        <v>328</v>
      </c>
      <c r="C271" s="8">
        <v>46012</v>
      </c>
      <c r="D271" s="4" t="s">
        <v>34</v>
      </c>
      <c r="E271" s="9">
        <v>46027.333333333336</v>
      </c>
      <c r="F271" s="4" t="s">
        <v>60</v>
      </c>
      <c r="G271" s="4" t="s">
        <v>36</v>
      </c>
      <c r="H271" s="4" t="s">
        <v>37</v>
      </c>
      <c r="I271" s="4" t="s">
        <v>68</v>
      </c>
      <c r="J271" s="15"/>
      <c r="K271" s="13">
        <v>46024.491423611114</v>
      </c>
      <c r="L271" s="13">
        <v>46024.493263888886</v>
      </c>
      <c r="M271" s="11">
        <f t="shared" si="20"/>
        <v>1</v>
      </c>
      <c r="N271" s="12">
        <f t="shared" si="21"/>
        <v>2.8419097222213168</v>
      </c>
      <c r="O271" s="10">
        <f t="shared" si="22"/>
        <v>4.4166666513774544E-2</v>
      </c>
      <c r="P271" s="16" t="str">
        <f t="shared" si="23"/>
        <v>YES</v>
      </c>
    </row>
    <row r="272" spans="1:16">
      <c r="A272" s="5" t="s">
        <v>26</v>
      </c>
      <c r="B272" s="5" t="s">
        <v>329</v>
      </c>
      <c r="C272" s="8">
        <v>46025</v>
      </c>
      <c r="D272" s="4" t="s">
        <v>94</v>
      </c>
      <c r="E272" s="9">
        <v>46030.666666666664</v>
      </c>
      <c r="F272" s="4" t="s">
        <v>60</v>
      </c>
      <c r="G272" s="4" t="s">
        <v>36</v>
      </c>
      <c r="H272" s="4" t="s">
        <v>37</v>
      </c>
      <c r="I272" s="4" t="s">
        <v>68</v>
      </c>
      <c r="J272" s="15"/>
      <c r="K272" s="13">
        <v>46024.491423611114</v>
      </c>
      <c r="L272" s="13">
        <v>46024.493854166663</v>
      </c>
      <c r="M272" s="11">
        <f t="shared" si="20"/>
        <v>1</v>
      </c>
      <c r="N272" s="12">
        <f t="shared" si="21"/>
        <v>6.1752430555497995</v>
      </c>
      <c r="O272" s="10">
        <f t="shared" si="22"/>
        <v>5.8333333174232394E-2</v>
      </c>
      <c r="P272" s="16" t="str">
        <f t="shared" si="23"/>
        <v>YES</v>
      </c>
    </row>
    <row r="273" spans="1:16">
      <c r="A273" s="5" t="s">
        <v>26</v>
      </c>
      <c r="B273" s="5" t="s">
        <v>330</v>
      </c>
      <c r="C273" s="8">
        <v>46012</v>
      </c>
      <c r="D273" s="4" t="s">
        <v>34</v>
      </c>
      <c r="E273" s="9">
        <v>46030.958333333336</v>
      </c>
      <c r="F273" s="4" t="s">
        <v>60</v>
      </c>
      <c r="G273" s="4" t="s">
        <v>36</v>
      </c>
      <c r="H273" s="4" t="s">
        <v>37</v>
      </c>
      <c r="I273" s="4" t="s">
        <v>68</v>
      </c>
      <c r="J273" s="15"/>
      <c r="K273" s="13">
        <v>46024.491423611114</v>
      </c>
      <c r="L273" s="13">
        <v>46024.493854166663</v>
      </c>
      <c r="M273" s="11">
        <f t="shared" si="20"/>
        <v>1</v>
      </c>
      <c r="N273" s="12">
        <f t="shared" si="21"/>
        <v>6.4669097222213168</v>
      </c>
      <c r="O273" s="10">
        <f t="shared" si="22"/>
        <v>5.8333333174232394E-2</v>
      </c>
      <c r="P273" s="16" t="str">
        <f t="shared" si="23"/>
        <v>YES</v>
      </c>
    </row>
    <row r="274" spans="1:16">
      <c r="A274" s="5" t="s">
        <v>25</v>
      </c>
      <c r="B274" s="5" t="s">
        <v>331</v>
      </c>
      <c r="C274" s="8">
        <v>46025</v>
      </c>
      <c r="D274" s="4" t="s">
        <v>94</v>
      </c>
      <c r="E274" s="9">
        <v>46027</v>
      </c>
      <c r="F274" s="4" t="s">
        <v>35</v>
      </c>
      <c r="G274" s="4" t="s">
        <v>36</v>
      </c>
      <c r="H274" s="4" t="s">
        <v>37</v>
      </c>
      <c r="I274" s="4" t="s">
        <v>68</v>
      </c>
      <c r="J274" s="15"/>
      <c r="K274" s="13">
        <v>46024.514201388891</v>
      </c>
      <c r="L274" s="13">
        <v>46024.518831018519</v>
      </c>
      <c r="M274" s="11">
        <f t="shared" si="20"/>
        <v>1</v>
      </c>
      <c r="N274" s="12">
        <f t="shared" si="21"/>
        <v>2.4857986111092032</v>
      </c>
      <c r="O274" s="10">
        <f t="shared" si="22"/>
        <v>0.11111111106583849</v>
      </c>
      <c r="P274" s="16" t="str">
        <f t="shared" si="23"/>
        <v>YES</v>
      </c>
    </row>
    <row r="275" spans="1:16">
      <c r="A275" s="5" t="s">
        <v>25</v>
      </c>
      <c r="B275" s="5" t="s">
        <v>332</v>
      </c>
      <c r="C275" s="8">
        <v>46029</v>
      </c>
      <c r="D275" s="4" t="s">
        <v>263</v>
      </c>
      <c r="E275" s="9">
        <v>46030</v>
      </c>
      <c r="F275" s="4" t="s">
        <v>45</v>
      </c>
      <c r="G275" s="4" t="s">
        <v>36</v>
      </c>
      <c r="H275" s="4" t="s">
        <v>37</v>
      </c>
      <c r="I275" s="4" t="s">
        <v>333</v>
      </c>
      <c r="J275" s="15" t="s">
        <v>264</v>
      </c>
      <c r="K275" s="13">
        <v>46024.595092592594</v>
      </c>
      <c r="L275" s="13">
        <v>46029.385879629626</v>
      </c>
      <c r="M275" s="11">
        <f t="shared" si="20"/>
        <v>1</v>
      </c>
      <c r="N275" s="12">
        <f t="shared" si="21"/>
        <v>5.4049074074064265</v>
      </c>
      <c r="O275" s="10">
        <f t="shared" si="22"/>
        <v>114.97888888878515</v>
      </c>
      <c r="P275" s="16" t="str">
        <f t="shared" si="23"/>
        <v>NO</v>
      </c>
    </row>
    <row r="276" spans="1:16">
      <c r="A276" s="5" t="s">
        <v>23</v>
      </c>
      <c r="B276" s="5" t="s">
        <v>334</v>
      </c>
      <c r="C276" s="8">
        <v>46025</v>
      </c>
      <c r="D276" s="4" t="s">
        <v>94</v>
      </c>
      <c r="E276" s="9">
        <v>46029</v>
      </c>
      <c r="F276" s="4" t="s">
        <v>35</v>
      </c>
      <c r="G276" s="4" t="s">
        <v>36</v>
      </c>
      <c r="H276" s="4" t="s">
        <v>37</v>
      </c>
      <c r="I276" s="4" t="s">
        <v>333</v>
      </c>
      <c r="J276" s="15"/>
      <c r="K276" s="13">
        <v>46024.641215277778</v>
      </c>
      <c r="L276" s="13">
        <v>46024.642175925925</v>
      </c>
      <c r="M276" s="11">
        <f t="shared" si="20"/>
        <v>1</v>
      </c>
      <c r="N276" s="12">
        <f t="shared" si="21"/>
        <v>4.3587847222224809</v>
      </c>
      <c r="O276" s="10">
        <f t="shared" si="22"/>
        <v>2.305555553175509E-2</v>
      </c>
      <c r="P276" s="16" t="str">
        <f t="shared" si="23"/>
        <v>YES</v>
      </c>
    </row>
    <row r="277" spans="1:16">
      <c r="A277" s="5" t="s">
        <v>25</v>
      </c>
      <c r="B277" s="5" t="s">
        <v>335</v>
      </c>
      <c r="C277" s="8">
        <v>46025</v>
      </c>
      <c r="D277" s="4" t="s">
        <v>94</v>
      </c>
      <c r="E277" s="9">
        <v>46029</v>
      </c>
      <c r="F277" s="4" t="s">
        <v>35</v>
      </c>
      <c r="G277" s="4" t="s">
        <v>36</v>
      </c>
      <c r="H277" s="4" t="s">
        <v>37</v>
      </c>
      <c r="I277" s="4" t="s">
        <v>333</v>
      </c>
      <c r="J277" s="15"/>
      <c r="K277" s="13">
        <v>46027.430138888885</v>
      </c>
      <c r="L277" s="13">
        <v>46029.385879629626</v>
      </c>
      <c r="M277" s="11">
        <f t="shared" si="20"/>
        <v>1</v>
      </c>
      <c r="N277" s="12">
        <f t="shared" si="21"/>
        <v>1.5698611111147329</v>
      </c>
      <c r="O277" s="10">
        <f t="shared" si="22"/>
        <v>46.937777777784504</v>
      </c>
      <c r="P277" s="16" t="str">
        <f t="shared" si="23"/>
        <v>NO</v>
      </c>
    </row>
    <row r="278" spans="1:16">
      <c r="A278" s="5" t="s">
        <v>23</v>
      </c>
      <c r="B278" s="5" t="s">
        <v>336</v>
      </c>
      <c r="C278" s="8">
        <v>46029</v>
      </c>
      <c r="D278" s="4" t="s">
        <v>263</v>
      </c>
      <c r="E278" s="9">
        <v>46034</v>
      </c>
      <c r="F278" s="4" t="s">
        <v>35</v>
      </c>
      <c r="G278" s="4" t="s">
        <v>36</v>
      </c>
      <c r="H278" s="4" t="s">
        <v>37</v>
      </c>
      <c r="I278" s="4" t="s">
        <v>68</v>
      </c>
      <c r="J278" s="15"/>
      <c r="K278" s="13">
        <v>46027.554861111108</v>
      </c>
      <c r="L278" s="13">
        <v>46029.433298611111</v>
      </c>
      <c r="M278" s="11">
        <f t="shared" si="20"/>
        <v>1</v>
      </c>
      <c r="N278" s="12">
        <f t="shared" si="21"/>
        <v>6.445138888891961</v>
      </c>
      <c r="O278" s="10">
        <f t="shared" si="22"/>
        <v>45.082500000076834</v>
      </c>
      <c r="P278" s="16" t="str">
        <f t="shared" si="23"/>
        <v>YES</v>
      </c>
    </row>
    <row r="279" spans="1:16">
      <c r="A279" s="5" t="s">
        <v>28</v>
      </c>
      <c r="B279" s="5" t="s">
        <v>337</v>
      </c>
      <c r="C279" s="8">
        <v>46029</v>
      </c>
      <c r="D279" s="4" t="s">
        <v>263</v>
      </c>
      <c r="E279" s="9">
        <v>46031</v>
      </c>
      <c r="F279" s="4" t="s">
        <v>35</v>
      </c>
      <c r="G279" s="4" t="s">
        <v>36</v>
      </c>
      <c r="H279" s="4" t="s">
        <v>37</v>
      </c>
      <c r="I279" s="4" t="s">
        <v>68</v>
      </c>
      <c r="J279" s="15"/>
      <c r="K279" s="13">
        <v>46027.554861111108</v>
      </c>
      <c r="L279" s="13">
        <v>46029.431168981479</v>
      </c>
      <c r="M279" s="11">
        <f t="shared" si="20"/>
        <v>1</v>
      </c>
      <c r="N279" s="12">
        <f t="shared" si="21"/>
        <v>3.445138888891961</v>
      </c>
      <c r="O279" s="10">
        <f t="shared" si="22"/>
        <v>45.031388888892252</v>
      </c>
      <c r="P279" s="16" t="str">
        <f t="shared" si="23"/>
        <v>NO</v>
      </c>
    </row>
    <row r="280" spans="1:16">
      <c r="A280" s="5" t="s">
        <v>28</v>
      </c>
      <c r="B280" s="5" t="s">
        <v>338</v>
      </c>
      <c r="C280" s="8">
        <v>46029</v>
      </c>
      <c r="D280" s="4" t="s">
        <v>263</v>
      </c>
      <c r="E280" s="9">
        <v>46031</v>
      </c>
      <c r="F280" s="4" t="s">
        <v>35</v>
      </c>
      <c r="G280" s="4" t="s">
        <v>36</v>
      </c>
      <c r="H280" s="4" t="s">
        <v>37</v>
      </c>
      <c r="I280" s="4" t="s">
        <v>68</v>
      </c>
      <c r="J280" s="15"/>
      <c r="K280" s="13">
        <v>46027.554861111108</v>
      </c>
      <c r="L280" s="13">
        <v>46029.432476851849</v>
      </c>
      <c r="M280" s="11">
        <f t="shared" si="20"/>
        <v>1</v>
      </c>
      <c r="N280" s="12">
        <f t="shared" si="21"/>
        <v>3.445138888891961</v>
      </c>
      <c r="O280" s="10">
        <f t="shared" si="22"/>
        <v>45.062777777784504</v>
      </c>
      <c r="P280" s="16" t="str">
        <f t="shared" si="23"/>
        <v>NO</v>
      </c>
    </row>
    <row r="281" spans="1:16">
      <c r="A281" s="5" t="s">
        <v>23</v>
      </c>
      <c r="B281" s="5" t="s">
        <v>339</v>
      </c>
      <c r="C281" s="8">
        <v>46029</v>
      </c>
      <c r="D281" s="4" t="s">
        <v>263</v>
      </c>
      <c r="E281" s="9">
        <v>46034</v>
      </c>
      <c r="F281" s="4" t="s">
        <v>35</v>
      </c>
      <c r="G281" s="4" t="s">
        <v>36</v>
      </c>
      <c r="H281" s="4" t="s">
        <v>37</v>
      </c>
      <c r="I281" s="4" t="s">
        <v>68</v>
      </c>
      <c r="J281" s="15"/>
      <c r="K281" s="13">
        <v>46027.554861111108</v>
      </c>
      <c r="L281" s="13">
        <v>46029.439328703702</v>
      </c>
      <c r="M281" s="11">
        <f t="shared" si="20"/>
        <v>1</v>
      </c>
      <c r="N281" s="12">
        <f t="shared" si="21"/>
        <v>6.445138888891961</v>
      </c>
      <c r="O281" s="10">
        <f t="shared" si="22"/>
        <v>45.227222222252749</v>
      </c>
      <c r="P281" s="16" t="str">
        <f t="shared" si="23"/>
        <v>YES</v>
      </c>
    </row>
    <row r="282" spans="1:16">
      <c r="A282" s="5" t="s">
        <v>23</v>
      </c>
      <c r="B282" s="5" t="s">
        <v>340</v>
      </c>
      <c r="C282" s="8">
        <v>46029</v>
      </c>
      <c r="D282" s="4" t="s">
        <v>263</v>
      </c>
      <c r="E282" s="9">
        <v>46031</v>
      </c>
      <c r="F282" s="4" t="s">
        <v>35</v>
      </c>
      <c r="G282" s="4" t="s">
        <v>36</v>
      </c>
      <c r="H282" s="4" t="s">
        <v>37</v>
      </c>
      <c r="I282" s="4" t="s">
        <v>68</v>
      </c>
      <c r="J282" s="15"/>
      <c r="K282" s="13">
        <v>46027.554861111108</v>
      </c>
      <c r="L282" s="13">
        <v>46029.433321759258</v>
      </c>
      <c r="M282" s="11">
        <f t="shared" si="20"/>
        <v>1</v>
      </c>
      <c r="N282" s="12">
        <f t="shared" si="21"/>
        <v>3.445138888891961</v>
      </c>
      <c r="O282" s="10">
        <f t="shared" si="22"/>
        <v>45.083055555587634</v>
      </c>
      <c r="P282" s="16" t="str">
        <f t="shared" si="23"/>
        <v>NO</v>
      </c>
    </row>
    <row r="283" spans="1:16">
      <c r="A283" s="5" t="s">
        <v>23</v>
      </c>
      <c r="B283" s="5" t="s">
        <v>341</v>
      </c>
      <c r="C283" s="8">
        <v>46029</v>
      </c>
      <c r="D283" s="4" t="s">
        <v>263</v>
      </c>
      <c r="E283" s="9">
        <v>46034</v>
      </c>
      <c r="F283" s="4" t="s">
        <v>35</v>
      </c>
      <c r="G283" s="4" t="s">
        <v>36</v>
      </c>
      <c r="H283" s="4" t="s">
        <v>37</v>
      </c>
      <c r="I283" s="4" t="s">
        <v>68</v>
      </c>
      <c r="J283" s="15"/>
      <c r="K283" s="13">
        <v>46027.554861111108</v>
      </c>
      <c r="L283" s="13">
        <v>46029.438726851855</v>
      </c>
      <c r="M283" s="11">
        <f t="shared" si="20"/>
        <v>1</v>
      </c>
      <c r="N283" s="12">
        <f t="shared" si="21"/>
        <v>6.445138888891961</v>
      </c>
      <c r="O283" s="10">
        <f t="shared" si="22"/>
        <v>45.212777777924202</v>
      </c>
      <c r="P283" s="16" t="str">
        <f t="shared" si="23"/>
        <v>YES</v>
      </c>
    </row>
    <row r="284" spans="1:16">
      <c r="A284" s="5" t="s">
        <v>28</v>
      </c>
      <c r="B284" s="5" t="s">
        <v>342</v>
      </c>
      <c r="C284" s="8">
        <v>46029</v>
      </c>
      <c r="D284" s="4" t="s">
        <v>263</v>
      </c>
      <c r="E284" s="9">
        <v>46031</v>
      </c>
      <c r="F284" s="4" t="s">
        <v>35</v>
      </c>
      <c r="G284" s="4" t="s">
        <v>36</v>
      </c>
      <c r="H284" s="4" t="s">
        <v>37</v>
      </c>
      <c r="I284" s="4" t="s">
        <v>68</v>
      </c>
      <c r="J284" s="15"/>
      <c r="K284" s="13">
        <v>46027.554861111108</v>
      </c>
      <c r="L284" s="13">
        <v>46029.433865740742</v>
      </c>
      <c r="M284" s="11">
        <f t="shared" si="20"/>
        <v>1</v>
      </c>
      <c r="N284" s="12">
        <f t="shared" si="21"/>
        <v>3.445138888891961</v>
      </c>
      <c r="O284" s="10">
        <f t="shared" si="22"/>
        <v>45.096111111226492</v>
      </c>
      <c r="P284" s="16" t="str">
        <f t="shared" si="23"/>
        <v>NO</v>
      </c>
    </row>
    <row r="285" spans="1:16">
      <c r="A285" s="5" t="s">
        <v>28</v>
      </c>
      <c r="B285" s="5" t="s">
        <v>343</v>
      </c>
      <c r="C285" s="8">
        <v>46029</v>
      </c>
      <c r="D285" s="4" t="s">
        <v>263</v>
      </c>
      <c r="E285" s="9">
        <v>46031</v>
      </c>
      <c r="F285" s="4" t="s">
        <v>35</v>
      </c>
      <c r="G285" s="4" t="s">
        <v>36</v>
      </c>
      <c r="H285" s="4" t="s">
        <v>37</v>
      </c>
      <c r="I285" s="4" t="s">
        <v>68</v>
      </c>
      <c r="J285" s="15"/>
      <c r="K285" s="13">
        <v>46027.554861111108</v>
      </c>
      <c r="L285" s="13">
        <v>46029.431180555555</v>
      </c>
      <c r="M285" s="11">
        <f t="shared" si="20"/>
        <v>1</v>
      </c>
      <c r="N285" s="12">
        <f t="shared" si="21"/>
        <v>3.445138888891961</v>
      </c>
      <c r="O285" s="10">
        <f t="shared" si="22"/>
        <v>45.031666666734964</v>
      </c>
      <c r="P285" s="16" t="str">
        <f t="shared" si="23"/>
        <v>NO</v>
      </c>
    </row>
    <row r="286" spans="1:16">
      <c r="A286" s="5" t="s">
        <v>28</v>
      </c>
      <c r="B286" s="5" t="s">
        <v>344</v>
      </c>
      <c r="C286" s="8">
        <v>46029</v>
      </c>
      <c r="D286" s="4" t="s">
        <v>263</v>
      </c>
      <c r="E286" s="9">
        <v>46034</v>
      </c>
      <c r="F286" s="4" t="s">
        <v>35</v>
      </c>
      <c r="G286" s="4" t="s">
        <v>36</v>
      </c>
      <c r="H286" s="4" t="s">
        <v>37</v>
      </c>
      <c r="I286" s="4" t="s">
        <v>68</v>
      </c>
      <c r="J286" s="15"/>
      <c r="K286" s="13">
        <v>46027.554861111108</v>
      </c>
      <c r="L286" s="13">
        <v>46029.431192129632</v>
      </c>
      <c r="M286" s="11">
        <f t="shared" si="20"/>
        <v>1</v>
      </c>
      <c r="N286" s="12">
        <f t="shared" si="21"/>
        <v>6.445138888891961</v>
      </c>
      <c r="O286" s="10">
        <f t="shared" si="22"/>
        <v>45.031944444577675</v>
      </c>
      <c r="P286" s="16" t="str">
        <f t="shared" si="23"/>
        <v>YES</v>
      </c>
    </row>
    <row r="287" spans="1:16">
      <c r="A287" s="5" t="s">
        <v>28</v>
      </c>
      <c r="B287" s="5" t="s">
        <v>345</v>
      </c>
      <c r="C287" s="8">
        <v>46029</v>
      </c>
      <c r="D287" s="4" t="s">
        <v>263</v>
      </c>
      <c r="E287" s="9">
        <v>46031</v>
      </c>
      <c r="F287" s="4" t="s">
        <v>35</v>
      </c>
      <c r="G287" s="4" t="s">
        <v>36</v>
      </c>
      <c r="H287" s="4" t="s">
        <v>37</v>
      </c>
      <c r="I287" s="4" t="s">
        <v>68</v>
      </c>
      <c r="J287" s="15"/>
      <c r="K287" s="13">
        <v>46027.554861111108</v>
      </c>
      <c r="L287" s="13">
        <v>46029.431203703702</v>
      </c>
      <c r="M287" s="11">
        <f t="shared" si="20"/>
        <v>1</v>
      </c>
      <c r="N287" s="12">
        <f t="shared" si="21"/>
        <v>3.445138888891961</v>
      </c>
      <c r="O287" s="10">
        <f t="shared" si="22"/>
        <v>45.032222222245764</v>
      </c>
      <c r="P287" s="16" t="str">
        <f t="shared" si="23"/>
        <v>NO</v>
      </c>
    </row>
    <row r="288" spans="1:16">
      <c r="A288" s="5" t="s">
        <v>28</v>
      </c>
      <c r="B288" s="5" t="s">
        <v>346</v>
      </c>
      <c r="C288" s="8">
        <v>46029</v>
      </c>
      <c r="D288" s="4" t="s">
        <v>263</v>
      </c>
      <c r="E288" s="9">
        <v>46031</v>
      </c>
      <c r="F288" s="4" t="s">
        <v>35</v>
      </c>
      <c r="G288" s="4" t="s">
        <v>36</v>
      </c>
      <c r="H288" s="4" t="s">
        <v>37</v>
      </c>
      <c r="I288" s="4" t="s">
        <v>68</v>
      </c>
      <c r="J288" s="15"/>
      <c r="K288" s="13">
        <v>46027.554861111108</v>
      </c>
      <c r="L288" s="13">
        <v>46029.435011574074</v>
      </c>
      <c r="M288" s="11">
        <f t="shared" si="20"/>
        <v>1</v>
      </c>
      <c r="N288" s="12">
        <f t="shared" si="21"/>
        <v>3.445138888891961</v>
      </c>
      <c r="O288" s="10">
        <f t="shared" si="22"/>
        <v>45.123611111193895</v>
      </c>
      <c r="P288" s="16" t="str">
        <f t="shared" si="23"/>
        <v>NO</v>
      </c>
    </row>
    <row r="289" spans="1:16">
      <c r="A289" s="5" t="s">
        <v>28</v>
      </c>
      <c r="B289" s="5" t="s">
        <v>347</v>
      </c>
      <c r="C289" s="8">
        <v>46029</v>
      </c>
      <c r="D289" s="4" t="s">
        <v>263</v>
      </c>
      <c r="E289" s="9">
        <v>46031</v>
      </c>
      <c r="F289" s="4" t="s">
        <v>35</v>
      </c>
      <c r="G289" s="4" t="s">
        <v>36</v>
      </c>
      <c r="H289" s="4" t="s">
        <v>37</v>
      </c>
      <c r="I289" s="4" t="s">
        <v>68</v>
      </c>
      <c r="J289" s="15"/>
      <c r="K289" s="13">
        <v>46027.554861111108</v>
      </c>
      <c r="L289" s="13">
        <v>46029.435011574074</v>
      </c>
      <c r="M289" s="11">
        <f t="shared" si="20"/>
        <v>1</v>
      </c>
      <c r="N289" s="12">
        <f t="shared" si="21"/>
        <v>3.445138888891961</v>
      </c>
      <c r="O289" s="10">
        <f t="shared" si="22"/>
        <v>45.123611111193895</v>
      </c>
      <c r="P289" s="16" t="str">
        <f t="shared" si="23"/>
        <v>NO</v>
      </c>
    </row>
    <row r="290" spans="1:16">
      <c r="A290" s="5" t="s">
        <v>28</v>
      </c>
      <c r="B290" s="5" t="s">
        <v>348</v>
      </c>
      <c r="C290" s="8">
        <v>46029</v>
      </c>
      <c r="D290" s="4" t="s">
        <v>263</v>
      </c>
      <c r="E290" s="9">
        <v>46031</v>
      </c>
      <c r="F290" s="4" t="s">
        <v>35</v>
      </c>
      <c r="G290" s="4" t="s">
        <v>36</v>
      </c>
      <c r="H290" s="4" t="s">
        <v>37</v>
      </c>
      <c r="I290" s="4" t="s">
        <v>68</v>
      </c>
      <c r="J290" s="15"/>
      <c r="K290" s="13">
        <v>46027.554861111108</v>
      </c>
      <c r="L290" s="13">
        <v>46029.435011574074</v>
      </c>
      <c r="M290" s="11">
        <f t="shared" si="20"/>
        <v>1</v>
      </c>
      <c r="N290" s="12">
        <f t="shared" si="21"/>
        <v>3.445138888891961</v>
      </c>
      <c r="O290" s="10">
        <f t="shared" si="22"/>
        <v>45.123611111193895</v>
      </c>
      <c r="P290" s="16" t="str">
        <f t="shared" si="23"/>
        <v>NO</v>
      </c>
    </row>
    <row r="291" spans="1:16">
      <c r="A291" s="5" t="s">
        <v>28</v>
      </c>
      <c r="B291" s="5" t="s">
        <v>349</v>
      </c>
      <c r="C291" s="8">
        <v>46029</v>
      </c>
      <c r="D291" s="4" t="s">
        <v>263</v>
      </c>
      <c r="E291" s="9">
        <v>46031</v>
      </c>
      <c r="F291" s="4" t="s">
        <v>35</v>
      </c>
      <c r="G291" s="4" t="s">
        <v>36</v>
      </c>
      <c r="H291" s="4" t="s">
        <v>37</v>
      </c>
      <c r="I291" s="4" t="s">
        <v>68</v>
      </c>
      <c r="J291" s="15"/>
      <c r="K291" s="13">
        <v>46027.554861111108</v>
      </c>
      <c r="L291" s="13">
        <v>46029.432534722226</v>
      </c>
      <c r="M291" s="11">
        <f t="shared" si="20"/>
        <v>1</v>
      </c>
      <c r="N291" s="12">
        <f t="shared" si="21"/>
        <v>3.445138888891961</v>
      </c>
      <c r="O291" s="10">
        <f t="shared" si="22"/>
        <v>45.064166666823439</v>
      </c>
      <c r="P291" s="16" t="str">
        <f t="shared" si="23"/>
        <v>NO</v>
      </c>
    </row>
    <row r="292" spans="1:16">
      <c r="A292" s="5" t="s">
        <v>28</v>
      </c>
      <c r="B292" s="5" t="s">
        <v>350</v>
      </c>
      <c r="C292" s="8">
        <v>46029</v>
      </c>
      <c r="D292" s="4" t="s">
        <v>263</v>
      </c>
      <c r="E292" s="9">
        <v>46031</v>
      </c>
      <c r="F292" s="4" t="s">
        <v>35</v>
      </c>
      <c r="G292" s="4" t="s">
        <v>36</v>
      </c>
      <c r="H292" s="4" t="s">
        <v>37</v>
      </c>
      <c r="I292" s="4" t="s">
        <v>68</v>
      </c>
      <c r="J292" s="15"/>
      <c r="K292" s="13">
        <v>46027.554861111108</v>
      </c>
      <c r="L292" s="13">
        <v>46029.432534722226</v>
      </c>
      <c r="M292" s="11">
        <f t="shared" si="20"/>
        <v>1</v>
      </c>
      <c r="N292" s="12">
        <f t="shared" si="21"/>
        <v>3.445138888891961</v>
      </c>
      <c r="O292" s="10">
        <f t="shared" si="22"/>
        <v>45.064166666823439</v>
      </c>
      <c r="P292" s="16" t="str">
        <f t="shared" si="23"/>
        <v>NO</v>
      </c>
    </row>
    <row r="293" spans="1:16">
      <c r="A293" s="5" t="s">
        <v>28</v>
      </c>
      <c r="B293" s="5" t="s">
        <v>351</v>
      </c>
      <c r="C293" s="8">
        <v>46029</v>
      </c>
      <c r="D293" s="4" t="s">
        <v>263</v>
      </c>
      <c r="E293" s="9">
        <v>46032</v>
      </c>
      <c r="F293" s="4" t="s">
        <v>35</v>
      </c>
      <c r="G293" s="4" t="s">
        <v>36</v>
      </c>
      <c r="H293" s="4" t="s">
        <v>37</v>
      </c>
      <c r="I293" s="4" t="s">
        <v>68</v>
      </c>
      <c r="J293" s="15"/>
      <c r="K293" s="13">
        <v>46027.554861111108</v>
      </c>
      <c r="L293" s="13">
        <v>46029.432534722226</v>
      </c>
      <c r="M293" s="11">
        <f t="shared" si="20"/>
        <v>1</v>
      </c>
      <c r="N293" s="12">
        <f t="shared" si="21"/>
        <v>4.445138888891961</v>
      </c>
      <c r="O293" s="10">
        <f t="shared" si="22"/>
        <v>45.064166666823439</v>
      </c>
      <c r="P293" s="16" t="str">
        <f t="shared" si="23"/>
        <v>YES</v>
      </c>
    </row>
    <row r="294" spans="1:16">
      <c r="A294" s="5" t="s">
        <v>24</v>
      </c>
      <c r="B294" s="5" t="s">
        <v>352</v>
      </c>
      <c r="C294" s="8">
        <v>46029</v>
      </c>
      <c r="D294" s="4" t="s">
        <v>94</v>
      </c>
      <c r="E294" s="9">
        <v>46030</v>
      </c>
      <c r="F294" s="4" t="s">
        <v>196</v>
      </c>
      <c r="G294" s="4" t="s">
        <v>36</v>
      </c>
      <c r="H294" s="4" t="s">
        <v>40</v>
      </c>
      <c r="I294" s="4" t="s">
        <v>68</v>
      </c>
      <c r="J294" s="15"/>
      <c r="K294" s="13">
        <v>46027.679861111108</v>
      </c>
      <c r="L294" s="13">
        <v>46029.397118055553</v>
      </c>
      <c r="M294" s="11">
        <f t="shared" si="20"/>
        <v>1</v>
      </c>
      <c r="N294" s="12">
        <f t="shared" si="21"/>
        <v>2.320138888891961</v>
      </c>
      <c r="O294" s="10">
        <f t="shared" si="22"/>
        <v>41.214166666672099</v>
      </c>
      <c r="P294" s="16" t="str">
        <f t="shared" si="23"/>
        <v>NO</v>
      </c>
    </row>
    <row r="295" spans="1:16">
      <c r="A295" s="5" t="s">
        <v>25</v>
      </c>
      <c r="B295" s="5" t="s">
        <v>353</v>
      </c>
      <c r="C295" s="8">
        <v>46029</v>
      </c>
      <c r="D295" s="4" t="s">
        <v>94</v>
      </c>
      <c r="E295" s="9">
        <v>46031.375</v>
      </c>
      <c r="F295" s="4" t="s">
        <v>196</v>
      </c>
      <c r="G295" s="4" t="s">
        <v>36</v>
      </c>
      <c r="H295" s="4" t="s">
        <v>40</v>
      </c>
      <c r="I295" s="4" t="s">
        <v>68</v>
      </c>
      <c r="J295" s="15"/>
      <c r="K295" s="13">
        <v>46027.679861111108</v>
      </c>
      <c r="L295" s="13">
        <v>46029.385879629626</v>
      </c>
      <c r="M295" s="11">
        <f t="shared" si="20"/>
        <v>1</v>
      </c>
      <c r="N295" s="12">
        <f t="shared" si="21"/>
        <v>3.695138888891961</v>
      </c>
      <c r="O295" s="10">
        <f t="shared" si="22"/>
        <v>40.944444444437977</v>
      </c>
      <c r="P295" s="16" t="str">
        <f t="shared" si="23"/>
        <v>NO</v>
      </c>
    </row>
    <row r="296" spans="1:16">
      <c r="A296" s="5" t="s">
        <v>25</v>
      </c>
      <c r="B296" s="5" t="s">
        <v>354</v>
      </c>
      <c r="C296" s="8">
        <v>46029</v>
      </c>
      <c r="D296" s="4" t="s">
        <v>94</v>
      </c>
      <c r="E296" s="9">
        <v>46031</v>
      </c>
      <c r="F296" s="4" t="s">
        <v>196</v>
      </c>
      <c r="G296" s="4" t="s">
        <v>36</v>
      </c>
      <c r="H296" s="4" t="s">
        <v>40</v>
      </c>
      <c r="I296" s="4" t="s">
        <v>68</v>
      </c>
      <c r="J296" s="15"/>
      <c r="K296" s="13">
        <v>46027.679861111108</v>
      </c>
      <c r="L296" s="13">
        <v>46029.408541666664</v>
      </c>
      <c r="M296" s="11">
        <f t="shared" si="20"/>
        <v>1</v>
      </c>
      <c r="N296" s="12">
        <f t="shared" si="21"/>
        <v>3.320138888891961</v>
      </c>
      <c r="O296" s="10">
        <f t="shared" si="22"/>
        <v>41.48833333334187</v>
      </c>
      <c r="P296" s="16" t="str">
        <f t="shared" si="23"/>
        <v>NO</v>
      </c>
    </row>
    <row r="297" spans="1:16">
      <c r="A297" s="5" t="s">
        <v>24</v>
      </c>
      <c r="B297" s="5" t="s">
        <v>355</v>
      </c>
      <c r="C297" s="8">
        <v>46029</v>
      </c>
      <c r="D297" s="4" t="s">
        <v>94</v>
      </c>
      <c r="E297" s="9">
        <v>46031</v>
      </c>
      <c r="F297" s="4" t="s">
        <v>196</v>
      </c>
      <c r="G297" s="4" t="s">
        <v>36</v>
      </c>
      <c r="H297" s="4" t="s">
        <v>40</v>
      </c>
      <c r="I297" s="4" t="s">
        <v>68</v>
      </c>
      <c r="J297" s="15"/>
      <c r="K297" s="13">
        <v>46027.679861111108</v>
      </c>
      <c r="L297" s="13">
        <v>46029.397141203706</v>
      </c>
      <c r="M297" s="11">
        <f t="shared" si="20"/>
        <v>1</v>
      </c>
      <c r="N297" s="12">
        <f t="shared" si="21"/>
        <v>3.320138888891961</v>
      </c>
      <c r="O297" s="10">
        <f t="shared" si="22"/>
        <v>41.214722222357523</v>
      </c>
      <c r="P297" s="16" t="str">
        <f t="shared" si="23"/>
        <v>NO</v>
      </c>
    </row>
    <row r="298" spans="1:16">
      <c r="A298" s="5" t="s">
        <v>29</v>
      </c>
      <c r="B298" s="5" t="s">
        <v>356</v>
      </c>
      <c r="C298" s="8">
        <v>46029</v>
      </c>
      <c r="D298" s="4" t="s">
        <v>94</v>
      </c>
      <c r="E298" s="9">
        <v>46034</v>
      </c>
      <c r="F298" s="4" t="s">
        <v>196</v>
      </c>
      <c r="G298" s="4" t="s">
        <v>36</v>
      </c>
      <c r="H298" s="4" t="s">
        <v>40</v>
      </c>
      <c r="I298" s="4" t="s">
        <v>68</v>
      </c>
      <c r="J298" s="15"/>
      <c r="K298" s="13">
        <v>46027.679861111108</v>
      </c>
      <c r="L298" s="13">
        <v>46029.411921296298</v>
      </c>
      <c r="M298" s="11">
        <f t="shared" si="20"/>
        <v>1</v>
      </c>
      <c r="N298" s="12">
        <f t="shared" si="21"/>
        <v>6.320138888891961</v>
      </c>
      <c r="O298" s="10">
        <f t="shared" si="22"/>
        <v>41.569444444554392</v>
      </c>
      <c r="P298" s="16" t="str">
        <f t="shared" si="23"/>
        <v>YES</v>
      </c>
    </row>
    <row r="299" spans="1:16">
      <c r="A299" s="5" t="s">
        <v>25</v>
      </c>
      <c r="B299" s="5" t="s">
        <v>357</v>
      </c>
      <c r="C299" s="8">
        <v>46029</v>
      </c>
      <c r="D299" s="4" t="s">
        <v>94</v>
      </c>
      <c r="E299" s="9">
        <v>46034.333333333336</v>
      </c>
      <c r="F299" s="4" t="s">
        <v>196</v>
      </c>
      <c r="G299" s="4" t="s">
        <v>36</v>
      </c>
      <c r="H299" s="4" t="s">
        <v>40</v>
      </c>
      <c r="I299" s="4" t="s">
        <v>68</v>
      </c>
      <c r="J299" s="15"/>
      <c r="K299" s="13">
        <v>46027.679861111108</v>
      </c>
      <c r="L299" s="13">
        <v>46029.385879629626</v>
      </c>
      <c r="M299" s="11">
        <f t="shared" si="20"/>
        <v>1</v>
      </c>
      <c r="N299" s="12">
        <f t="shared" si="21"/>
        <v>6.6534722222277196</v>
      </c>
      <c r="O299" s="10">
        <f t="shared" si="22"/>
        <v>40.944444444437977</v>
      </c>
      <c r="P299" s="16" t="str">
        <f t="shared" si="23"/>
        <v>YES</v>
      </c>
    </row>
    <row r="300" spans="1:16">
      <c r="A300" s="5" t="s">
        <v>25</v>
      </c>
      <c r="B300" s="5" t="s">
        <v>358</v>
      </c>
      <c r="C300" s="8">
        <v>46029</v>
      </c>
      <c r="D300" s="4" t="s">
        <v>94</v>
      </c>
      <c r="E300" s="9">
        <v>46034</v>
      </c>
      <c r="F300" s="4" t="s">
        <v>196</v>
      </c>
      <c r="G300" s="4" t="s">
        <v>36</v>
      </c>
      <c r="H300" s="4" t="s">
        <v>40</v>
      </c>
      <c r="I300" s="4" t="s">
        <v>68</v>
      </c>
      <c r="J300" s="15"/>
      <c r="K300" s="13">
        <v>46027.679861111108</v>
      </c>
      <c r="L300" s="13">
        <v>46029.408634259256</v>
      </c>
      <c r="M300" s="11">
        <f t="shared" si="20"/>
        <v>1</v>
      </c>
      <c r="N300" s="12">
        <f t="shared" si="21"/>
        <v>6.320138888891961</v>
      </c>
      <c r="O300" s="10">
        <f t="shared" si="22"/>
        <v>41.490555555559695</v>
      </c>
      <c r="P300" s="16" t="str">
        <f t="shared" si="23"/>
        <v>YES</v>
      </c>
    </row>
    <row r="301" spans="1:16">
      <c r="A301" s="5" t="s">
        <v>24</v>
      </c>
      <c r="B301" s="5" t="s">
        <v>359</v>
      </c>
      <c r="C301" s="8">
        <v>46029</v>
      </c>
      <c r="D301" s="4" t="s">
        <v>94</v>
      </c>
      <c r="E301" s="9">
        <v>46030</v>
      </c>
      <c r="F301" s="4" t="s">
        <v>35</v>
      </c>
      <c r="G301" s="4" t="s">
        <v>36</v>
      </c>
      <c r="H301" s="4" t="s">
        <v>40</v>
      </c>
      <c r="I301" s="4" t="s">
        <v>68</v>
      </c>
      <c r="J301" s="15"/>
      <c r="K301" s="13">
        <v>46027.679861111108</v>
      </c>
      <c r="L301" s="13">
        <v>46029.397141203706</v>
      </c>
      <c r="M301" s="11">
        <f t="shared" si="20"/>
        <v>1</v>
      </c>
      <c r="N301" s="12">
        <f t="shared" si="21"/>
        <v>2.320138888891961</v>
      </c>
      <c r="O301" s="10">
        <f t="shared" si="22"/>
        <v>41.214722222357523</v>
      </c>
      <c r="P301" s="16" t="str">
        <f t="shared" si="23"/>
        <v>NO</v>
      </c>
    </row>
    <row r="302" spans="1:16">
      <c r="A302" s="5" t="s">
        <v>24</v>
      </c>
      <c r="B302" s="5" t="s">
        <v>360</v>
      </c>
      <c r="C302" s="8">
        <v>46029</v>
      </c>
      <c r="D302" s="4" t="s">
        <v>94</v>
      </c>
      <c r="E302" s="9">
        <v>46031</v>
      </c>
      <c r="F302" s="4" t="s">
        <v>35</v>
      </c>
      <c r="G302" s="4" t="s">
        <v>36</v>
      </c>
      <c r="H302" s="4" t="s">
        <v>40</v>
      </c>
      <c r="I302" s="4" t="s">
        <v>68</v>
      </c>
      <c r="J302" s="15"/>
      <c r="K302" s="13">
        <v>46027.679861111108</v>
      </c>
      <c r="L302" s="13">
        <v>46029.397141203706</v>
      </c>
      <c r="M302" s="11">
        <f t="shared" si="20"/>
        <v>1</v>
      </c>
      <c r="N302" s="12">
        <f t="shared" si="21"/>
        <v>3.320138888891961</v>
      </c>
      <c r="O302" s="10">
        <f t="shared" si="22"/>
        <v>41.214722222357523</v>
      </c>
      <c r="P302" s="16" t="str">
        <f t="shared" si="23"/>
        <v>NO</v>
      </c>
    </row>
    <row r="303" spans="1:16">
      <c r="A303" s="5" t="s">
        <v>24</v>
      </c>
      <c r="B303" s="5" t="s">
        <v>361</v>
      </c>
      <c r="C303" s="8">
        <v>46029</v>
      </c>
      <c r="D303" s="4" t="s">
        <v>94</v>
      </c>
      <c r="E303" s="9">
        <v>46031</v>
      </c>
      <c r="F303" s="4" t="s">
        <v>35</v>
      </c>
      <c r="G303" s="4" t="s">
        <v>36</v>
      </c>
      <c r="H303" s="4" t="s">
        <v>40</v>
      </c>
      <c r="I303" s="4" t="s">
        <v>68</v>
      </c>
      <c r="J303" s="15"/>
      <c r="K303" s="13">
        <v>46027.679861111108</v>
      </c>
      <c r="L303" s="13">
        <v>46029.397141203706</v>
      </c>
      <c r="M303" s="11">
        <f t="shared" si="20"/>
        <v>1</v>
      </c>
      <c r="N303" s="12">
        <f t="shared" si="21"/>
        <v>3.320138888891961</v>
      </c>
      <c r="O303" s="10">
        <f t="shared" si="22"/>
        <v>41.214722222357523</v>
      </c>
      <c r="P303" s="16" t="str">
        <f t="shared" si="23"/>
        <v>NO</v>
      </c>
    </row>
    <row r="304" spans="1:16">
      <c r="A304" s="5" t="s">
        <v>24</v>
      </c>
      <c r="B304" s="5" t="s">
        <v>362</v>
      </c>
      <c r="C304" s="8">
        <v>46029</v>
      </c>
      <c r="D304" s="4" t="s">
        <v>94</v>
      </c>
      <c r="E304" s="9">
        <v>46031</v>
      </c>
      <c r="F304" s="4" t="s">
        <v>35</v>
      </c>
      <c r="G304" s="4" t="s">
        <v>36</v>
      </c>
      <c r="H304" s="4" t="s">
        <v>40</v>
      </c>
      <c r="I304" s="4" t="s">
        <v>68</v>
      </c>
      <c r="J304" s="15"/>
      <c r="K304" s="13">
        <v>46027.679861111108</v>
      </c>
      <c r="L304" s="13">
        <v>46029.397141203706</v>
      </c>
      <c r="M304" s="11">
        <f t="shared" si="20"/>
        <v>1</v>
      </c>
      <c r="N304" s="12">
        <f t="shared" si="21"/>
        <v>3.320138888891961</v>
      </c>
      <c r="O304" s="10">
        <f t="shared" si="22"/>
        <v>41.214722222357523</v>
      </c>
      <c r="P304" s="16" t="str">
        <f t="shared" si="23"/>
        <v>NO</v>
      </c>
    </row>
    <row r="305" spans="1:16">
      <c r="A305" s="5" t="s">
        <v>25</v>
      </c>
      <c r="B305" s="5" t="s">
        <v>363</v>
      </c>
      <c r="C305" s="8">
        <v>46029</v>
      </c>
      <c r="D305" s="4" t="s">
        <v>94</v>
      </c>
      <c r="E305" s="9">
        <v>46031</v>
      </c>
      <c r="F305" s="4" t="s">
        <v>35</v>
      </c>
      <c r="G305" s="4" t="s">
        <v>36</v>
      </c>
      <c r="H305" s="4" t="s">
        <v>40</v>
      </c>
      <c r="I305" s="4" t="s">
        <v>68</v>
      </c>
      <c r="J305" s="15"/>
      <c r="K305" s="13">
        <v>46027.679861111108</v>
      </c>
      <c r="L305" s="13">
        <v>46029.422638888886</v>
      </c>
      <c r="M305" s="11">
        <f t="shared" si="20"/>
        <v>1</v>
      </c>
      <c r="N305" s="12">
        <f t="shared" si="21"/>
        <v>3.320138888891961</v>
      </c>
      <c r="O305" s="10">
        <f t="shared" si="22"/>
        <v>41.826666666660458</v>
      </c>
      <c r="P305" s="16" t="str">
        <f t="shared" si="23"/>
        <v>NO</v>
      </c>
    </row>
    <row r="306" spans="1:16">
      <c r="A306" s="5" t="s">
        <v>25</v>
      </c>
      <c r="B306" s="5" t="s">
        <v>364</v>
      </c>
      <c r="C306" s="8">
        <v>46029</v>
      </c>
      <c r="D306" s="4" t="s">
        <v>94</v>
      </c>
      <c r="E306" s="9">
        <v>46031</v>
      </c>
      <c r="F306" s="4" t="s">
        <v>35</v>
      </c>
      <c r="G306" s="4" t="s">
        <v>36</v>
      </c>
      <c r="H306" s="4" t="s">
        <v>40</v>
      </c>
      <c r="I306" s="4" t="s">
        <v>68</v>
      </c>
      <c r="J306" s="15"/>
      <c r="K306" s="13">
        <v>46027.679861111108</v>
      </c>
      <c r="L306" s="13">
        <v>46029.409756944442</v>
      </c>
      <c r="M306" s="11">
        <f t="shared" si="20"/>
        <v>1</v>
      </c>
      <c r="N306" s="12">
        <f t="shared" si="21"/>
        <v>3.320138888891961</v>
      </c>
      <c r="O306" s="10">
        <f t="shared" si="22"/>
        <v>41.517500000016298</v>
      </c>
      <c r="P306" s="16" t="str">
        <f t="shared" si="23"/>
        <v>NO</v>
      </c>
    </row>
    <row r="307" spans="1:16">
      <c r="A307" s="5" t="s">
        <v>29</v>
      </c>
      <c r="B307" s="5" t="s">
        <v>365</v>
      </c>
      <c r="C307" s="8">
        <v>46029</v>
      </c>
      <c r="D307" s="4" t="s">
        <v>94</v>
      </c>
      <c r="E307" s="9">
        <v>46031</v>
      </c>
      <c r="F307" s="4" t="s">
        <v>35</v>
      </c>
      <c r="G307" s="4" t="s">
        <v>36</v>
      </c>
      <c r="H307" s="4" t="s">
        <v>40</v>
      </c>
      <c r="I307" s="4" t="s">
        <v>68</v>
      </c>
      <c r="J307" s="15"/>
      <c r="K307" s="13">
        <v>46027.679861111108</v>
      </c>
      <c r="L307" s="13">
        <v>46029.411944444444</v>
      </c>
      <c r="M307" s="11">
        <f t="shared" si="20"/>
        <v>1</v>
      </c>
      <c r="N307" s="12">
        <f t="shared" si="21"/>
        <v>3.320138888891961</v>
      </c>
      <c r="O307" s="10">
        <f t="shared" si="22"/>
        <v>41.570000000065193</v>
      </c>
      <c r="P307" s="16" t="str">
        <f t="shared" si="23"/>
        <v>NO</v>
      </c>
    </row>
    <row r="308" spans="1:16">
      <c r="A308" s="5" t="s">
        <v>25</v>
      </c>
      <c r="B308" s="5" t="s">
        <v>366</v>
      </c>
      <c r="C308" s="8">
        <v>46029</v>
      </c>
      <c r="D308" s="4" t="s">
        <v>94</v>
      </c>
      <c r="E308" s="9">
        <v>46034</v>
      </c>
      <c r="F308" s="4" t="s">
        <v>35</v>
      </c>
      <c r="G308" s="4" t="s">
        <v>36</v>
      </c>
      <c r="H308" s="4" t="s">
        <v>40</v>
      </c>
      <c r="I308" s="4" t="s">
        <v>68</v>
      </c>
      <c r="J308" s="15"/>
      <c r="K308" s="13">
        <v>46027.679861111108</v>
      </c>
      <c r="L308" s="13">
        <v>46029.408807870372</v>
      </c>
      <c r="M308" s="11">
        <f t="shared" si="20"/>
        <v>1</v>
      </c>
      <c r="N308" s="12">
        <f t="shared" si="21"/>
        <v>6.320138888891961</v>
      </c>
      <c r="O308" s="10">
        <f t="shared" si="22"/>
        <v>41.494722222327255</v>
      </c>
      <c r="P308" s="16" t="str">
        <f t="shared" si="23"/>
        <v>YES</v>
      </c>
    </row>
    <row r="309" spans="1:16">
      <c r="A309" s="5" t="s">
        <v>29</v>
      </c>
      <c r="B309" s="5" t="s">
        <v>367</v>
      </c>
      <c r="C309" s="8">
        <v>46029</v>
      </c>
      <c r="D309" s="4" t="s">
        <v>94</v>
      </c>
      <c r="E309" s="9">
        <v>46031</v>
      </c>
      <c r="F309" s="4" t="s">
        <v>128</v>
      </c>
      <c r="G309" s="4" t="s">
        <v>36</v>
      </c>
      <c r="H309" s="4" t="s">
        <v>40</v>
      </c>
      <c r="I309" s="4" t="s">
        <v>68</v>
      </c>
      <c r="J309" s="15"/>
      <c r="K309" s="13">
        <v>46027.679861111108</v>
      </c>
      <c r="L309" s="13">
        <v>46029.424212962964</v>
      </c>
      <c r="M309" s="11">
        <f t="shared" si="20"/>
        <v>1</v>
      </c>
      <c r="N309" s="12">
        <f t="shared" si="21"/>
        <v>3.320138888891961</v>
      </c>
      <c r="O309" s="10">
        <f t="shared" si="22"/>
        <v>41.864444444538094</v>
      </c>
      <c r="P309" s="16" t="str">
        <f t="shared" si="23"/>
        <v>NO</v>
      </c>
    </row>
    <row r="310" spans="1:16">
      <c r="A310" s="5" t="s">
        <v>24</v>
      </c>
      <c r="B310" s="5" t="s">
        <v>368</v>
      </c>
      <c r="C310" s="8">
        <v>46029</v>
      </c>
      <c r="D310" s="4" t="s">
        <v>94</v>
      </c>
      <c r="E310" s="9">
        <v>46031</v>
      </c>
      <c r="F310" s="4" t="s">
        <v>128</v>
      </c>
      <c r="G310" s="4" t="s">
        <v>36</v>
      </c>
      <c r="H310" s="4" t="s">
        <v>40</v>
      </c>
      <c r="I310" s="4" t="s">
        <v>68</v>
      </c>
      <c r="J310" s="15"/>
      <c r="K310" s="13">
        <v>46027.679861111108</v>
      </c>
      <c r="L310" s="13">
        <v>46029.397141203706</v>
      </c>
      <c r="M310" s="11">
        <f t="shared" si="20"/>
        <v>1</v>
      </c>
      <c r="N310" s="12">
        <f t="shared" si="21"/>
        <v>3.320138888891961</v>
      </c>
      <c r="O310" s="10">
        <f t="shared" si="22"/>
        <v>41.214722222357523</v>
      </c>
      <c r="P310" s="16" t="str">
        <f t="shared" si="23"/>
        <v>NO</v>
      </c>
    </row>
    <row r="311" spans="1:16">
      <c r="A311" s="5" t="s">
        <v>24</v>
      </c>
      <c r="B311" s="5" t="s">
        <v>369</v>
      </c>
      <c r="C311" s="8">
        <v>46029</v>
      </c>
      <c r="D311" s="4" t="s">
        <v>94</v>
      </c>
      <c r="E311" s="9">
        <v>46031</v>
      </c>
      <c r="F311" s="4" t="s">
        <v>128</v>
      </c>
      <c r="G311" s="4" t="s">
        <v>36</v>
      </c>
      <c r="H311" s="4" t="s">
        <v>40</v>
      </c>
      <c r="I311" s="4" t="s">
        <v>68</v>
      </c>
      <c r="J311" s="15"/>
      <c r="K311" s="13">
        <v>46027.679861111108</v>
      </c>
      <c r="L311" s="13">
        <v>46029.397141203706</v>
      </c>
      <c r="M311" s="11">
        <f t="shared" si="20"/>
        <v>1</v>
      </c>
      <c r="N311" s="12">
        <f t="shared" si="21"/>
        <v>3.320138888891961</v>
      </c>
      <c r="O311" s="10">
        <f t="shared" si="22"/>
        <v>41.214722222357523</v>
      </c>
      <c r="P311" s="16" t="str">
        <f t="shared" si="23"/>
        <v>NO</v>
      </c>
    </row>
    <row r="312" spans="1:16">
      <c r="A312" s="5" t="s">
        <v>24</v>
      </c>
      <c r="B312" s="5" t="s">
        <v>370</v>
      </c>
      <c r="C312" s="8">
        <v>46029</v>
      </c>
      <c r="D312" s="4" t="s">
        <v>94</v>
      </c>
      <c r="E312" s="9">
        <v>46031</v>
      </c>
      <c r="F312" s="4" t="s">
        <v>128</v>
      </c>
      <c r="G312" s="4" t="s">
        <v>36</v>
      </c>
      <c r="H312" s="4" t="s">
        <v>40</v>
      </c>
      <c r="I312" s="4" t="s">
        <v>68</v>
      </c>
      <c r="J312" s="15"/>
      <c r="K312" s="13">
        <v>46027.679861111108</v>
      </c>
      <c r="L312" s="13">
        <v>46029.425451388888</v>
      </c>
      <c r="M312" s="11">
        <f t="shared" si="20"/>
        <v>1</v>
      </c>
      <c r="N312" s="12">
        <f t="shared" si="21"/>
        <v>3.320138888891961</v>
      </c>
      <c r="O312" s="10">
        <f t="shared" si="22"/>
        <v>41.894166666723322</v>
      </c>
      <c r="P312" s="16" t="str">
        <f t="shared" si="23"/>
        <v>NO</v>
      </c>
    </row>
    <row r="313" spans="1:16">
      <c r="A313" s="5" t="s">
        <v>29</v>
      </c>
      <c r="B313" s="5" t="s">
        <v>371</v>
      </c>
      <c r="C313" s="8">
        <v>46029</v>
      </c>
      <c r="D313" s="4" t="s">
        <v>94</v>
      </c>
      <c r="E313" s="9">
        <v>46031</v>
      </c>
      <c r="F313" s="4" t="s">
        <v>128</v>
      </c>
      <c r="G313" s="4" t="s">
        <v>36</v>
      </c>
      <c r="H313" s="4" t="s">
        <v>40</v>
      </c>
      <c r="I313" s="4" t="s">
        <v>68</v>
      </c>
      <c r="J313" s="15"/>
      <c r="K313" s="13">
        <v>46027.679861111108</v>
      </c>
      <c r="L313" s="13">
        <v>46029.42423611111</v>
      </c>
      <c r="M313" s="11">
        <f t="shared" si="20"/>
        <v>1</v>
      </c>
      <c r="N313" s="12">
        <f t="shared" si="21"/>
        <v>3.320138888891961</v>
      </c>
      <c r="O313" s="10">
        <f t="shared" si="22"/>
        <v>41.865000000048894</v>
      </c>
      <c r="P313" s="16" t="str">
        <f t="shared" si="23"/>
        <v>NO</v>
      </c>
    </row>
    <row r="314" spans="1:16">
      <c r="A314" s="5" t="s">
        <v>24</v>
      </c>
      <c r="B314" s="5" t="s">
        <v>372</v>
      </c>
      <c r="C314" s="8">
        <v>46029</v>
      </c>
      <c r="D314" s="4" t="s">
        <v>94</v>
      </c>
      <c r="E314" s="9">
        <v>46031</v>
      </c>
      <c r="F314" s="4" t="s">
        <v>128</v>
      </c>
      <c r="G314" s="4" t="s">
        <v>36</v>
      </c>
      <c r="H314" s="4" t="s">
        <v>40</v>
      </c>
      <c r="I314" s="4" t="s">
        <v>68</v>
      </c>
      <c r="J314" s="15"/>
      <c r="K314" s="13">
        <v>46027.679861111108</v>
      </c>
      <c r="L314" s="13">
        <v>46029.397141203706</v>
      </c>
      <c r="M314" s="11">
        <f t="shared" si="20"/>
        <v>1</v>
      </c>
      <c r="N314" s="12">
        <f t="shared" si="21"/>
        <v>3.320138888891961</v>
      </c>
      <c r="O314" s="10">
        <f t="shared" si="22"/>
        <v>41.214722222357523</v>
      </c>
      <c r="P314" s="16" t="str">
        <f t="shared" si="23"/>
        <v>NO</v>
      </c>
    </row>
    <row r="315" spans="1:16">
      <c r="A315" s="5" t="s">
        <v>29</v>
      </c>
      <c r="B315" s="5" t="s">
        <v>373</v>
      </c>
      <c r="C315" s="8">
        <v>46029</v>
      </c>
      <c r="D315" s="4" t="s">
        <v>94</v>
      </c>
      <c r="E315" s="9">
        <v>46031</v>
      </c>
      <c r="F315" s="4" t="s">
        <v>128</v>
      </c>
      <c r="G315" s="4" t="s">
        <v>36</v>
      </c>
      <c r="H315" s="4" t="s">
        <v>40</v>
      </c>
      <c r="I315" s="4" t="s">
        <v>68</v>
      </c>
      <c r="J315" s="15"/>
      <c r="K315" s="13">
        <v>46027.679861111108</v>
      </c>
      <c r="L315" s="13">
        <v>46029.411944444444</v>
      </c>
      <c r="M315" s="11">
        <f t="shared" si="20"/>
        <v>1</v>
      </c>
      <c r="N315" s="12">
        <f t="shared" si="21"/>
        <v>3.320138888891961</v>
      </c>
      <c r="O315" s="10">
        <f t="shared" si="22"/>
        <v>41.570000000065193</v>
      </c>
      <c r="P315" s="16" t="str">
        <f t="shared" si="23"/>
        <v>NO</v>
      </c>
    </row>
    <row r="316" spans="1:16">
      <c r="A316" s="5" t="s">
        <v>29</v>
      </c>
      <c r="B316" s="5" t="s">
        <v>374</v>
      </c>
      <c r="C316" s="8">
        <v>46029</v>
      </c>
      <c r="D316" s="4" t="s">
        <v>94</v>
      </c>
      <c r="E316" s="9">
        <v>46031</v>
      </c>
      <c r="F316" s="4" t="s">
        <v>128</v>
      </c>
      <c r="G316" s="4" t="s">
        <v>36</v>
      </c>
      <c r="H316" s="4" t="s">
        <v>40</v>
      </c>
      <c r="I316" s="4" t="s">
        <v>68</v>
      </c>
      <c r="J316" s="15"/>
      <c r="K316" s="13">
        <v>46027.679861111108</v>
      </c>
      <c r="L316" s="13">
        <v>46029.42423611111</v>
      </c>
      <c r="M316" s="11">
        <f t="shared" si="20"/>
        <v>1</v>
      </c>
      <c r="N316" s="12">
        <f t="shared" si="21"/>
        <v>3.320138888891961</v>
      </c>
      <c r="O316" s="10">
        <f t="shared" si="22"/>
        <v>41.865000000048894</v>
      </c>
      <c r="P316" s="16" t="str">
        <f t="shared" si="23"/>
        <v>NO</v>
      </c>
    </row>
    <row r="317" spans="1:16">
      <c r="A317" s="5" t="s">
        <v>29</v>
      </c>
      <c r="B317" s="5" t="s">
        <v>375</v>
      </c>
      <c r="C317" s="8">
        <v>46029</v>
      </c>
      <c r="D317" s="4" t="s">
        <v>94</v>
      </c>
      <c r="E317" s="9">
        <v>46031</v>
      </c>
      <c r="F317" s="4" t="s">
        <v>128</v>
      </c>
      <c r="G317" s="4" t="s">
        <v>36</v>
      </c>
      <c r="H317" s="4" t="s">
        <v>40</v>
      </c>
      <c r="I317" s="4" t="s">
        <v>68</v>
      </c>
      <c r="J317" s="15"/>
      <c r="K317" s="13">
        <v>46027.679861111108</v>
      </c>
      <c r="L317" s="13">
        <v>46029.42423611111</v>
      </c>
      <c r="M317" s="11">
        <f t="shared" si="20"/>
        <v>1</v>
      </c>
      <c r="N317" s="12">
        <f t="shared" si="21"/>
        <v>3.320138888891961</v>
      </c>
      <c r="O317" s="10">
        <f t="shared" si="22"/>
        <v>41.865000000048894</v>
      </c>
      <c r="P317" s="16" t="str">
        <f t="shared" si="23"/>
        <v>NO</v>
      </c>
    </row>
    <row r="318" spans="1:16">
      <c r="A318" s="5" t="s">
        <v>25</v>
      </c>
      <c r="B318" s="5" t="s">
        <v>376</v>
      </c>
      <c r="C318" s="8">
        <v>46029</v>
      </c>
      <c r="D318" s="4" t="s">
        <v>94</v>
      </c>
      <c r="E318" s="9">
        <v>46031</v>
      </c>
      <c r="F318" s="4" t="s">
        <v>128</v>
      </c>
      <c r="G318" s="4" t="s">
        <v>36</v>
      </c>
      <c r="H318" s="4" t="s">
        <v>40</v>
      </c>
      <c r="I318" s="4" t="s">
        <v>68</v>
      </c>
      <c r="J318" s="15"/>
      <c r="K318" s="13">
        <v>46027.679861111108</v>
      </c>
      <c r="L318" s="13">
        <v>46029.405127314814</v>
      </c>
      <c r="M318" s="11">
        <f t="shared" si="20"/>
        <v>1</v>
      </c>
      <c r="N318" s="12">
        <f t="shared" si="21"/>
        <v>3.320138888891961</v>
      </c>
      <c r="O318" s="10">
        <f t="shared" si="22"/>
        <v>41.40638888895046</v>
      </c>
      <c r="P318" s="16" t="str">
        <f t="shared" si="23"/>
        <v>NO</v>
      </c>
    </row>
    <row r="319" spans="1:16">
      <c r="A319" s="5" t="s">
        <v>25</v>
      </c>
      <c r="B319" s="5" t="s">
        <v>377</v>
      </c>
      <c r="C319" s="8">
        <v>46029</v>
      </c>
      <c r="D319" s="4" t="s">
        <v>94</v>
      </c>
      <c r="E319" s="9">
        <v>46031</v>
      </c>
      <c r="F319" s="4" t="s">
        <v>128</v>
      </c>
      <c r="G319" s="4" t="s">
        <v>36</v>
      </c>
      <c r="H319" s="4" t="s">
        <v>40</v>
      </c>
      <c r="I319" s="4" t="s">
        <v>68</v>
      </c>
      <c r="J319" s="15"/>
      <c r="K319" s="13">
        <v>46027.679861111108</v>
      </c>
      <c r="L319" s="13">
        <v>46029.405150462961</v>
      </c>
      <c r="M319" s="11">
        <f t="shared" si="20"/>
        <v>1</v>
      </c>
      <c r="N319" s="12">
        <f t="shared" si="21"/>
        <v>3.320138888891961</v>
      </c>
      <c r="O319" s="10">
        <f t="shared" si="22"/>
        <v>41.40694444446126</v>
      </c>
      <c r="P319" s="16" t="str">
        <f t="shared" si="23"/>
        <v>NO</v>
      </c>
    </row>
    <row r="320" spans="1:16">
      <c r="A320" s="5" t="s">
        <v>25</v>
      </c>
      <c r="B320" s="5" t="s">
        <v>378</v>
      </c>
      <c r="C320" s="8">
        <v>46029</v>
      </c>
      <c r="D320" s="4" t="s">
        <v>94</v>
      </c>
      <c r="E320" s="9">
        <v>46031</v>
      </c>
      <c r="F320" s="4" t="s">
        <v>128</v>
      </c>
      <c r="G320" s="4" t="s">
        <v>36</v>
      </c>
      <c r="H320" s="4" t="s">
        <v>40</v>
      </c>
      <c r="I320" s="4" t="s">
        <v>68</v>
      </c>
      <c r="J320" s="15"/>
      <c r="K320" s="13">
        <v>46027.679861111108</v>
      </c>
      <c r="L320" s="13">
        <v>46029.405150462961</v>
      </c>
      <c r="M320" s="11">
        <f t="shared" si="20"/>
        <v>1</v>
      </c>
      <c r="N320" s="12">
        <f t="shared" si="21"/>
        <v>3.320138888891961</v>
      </c>
      <c r="O320" s="10">
        <f t="shared" si="22"/>
        <v>41.40694444446126</v>
      </c>
      <c r="P320" s="16" t="str">
        <f t="shared" si="23"/>
        <v>NO</v>
      </c>
    </row>
    <row r="321" spans="1:16">
      <c r="A321" s="5" t="s">
        <v>29</v>
      </c>
      <c r="B321" s="5" t="s">
        <v>379</v>
      </c>
      <c r="C321" s="8">
        <v>46029</v>
      </c>
      <c r="D321" s="4" t="s">
        <v>94</v>
      </c>
      <c r="E321" s="9">
        <v>46031</v>
      </c>
      <c r="F321" s="4" t="s">
        <v>128</v>
      </c>
      <c r="G321" s="4" t="s">
        <v>36</v>
      </c>
      <c r="H321" s="4" t="s">
        <v>40</v>
      </c>
      <c r="I321" s="4" t="s">
        <v>68</v>
      </c>
      <c r="J321" s="15"/>
      <c r="K321" s="13">
        <v>46027.679861111108</v>
      </c>
      <c r="L321" s="13">
        <v>46029.42423611111</v>
      </c>
      <c r="M321" s="11">
        <f t="shared" si="20"/>
        <v>1</v>
      </c>
      <c r="N321" s="12">
        <f t="shared" si="21"/>
        <v>3.320138888891961</v>
      </c>
      <c r="O321" s="10">
        <f t="shared" si="22"/>
        <v>41.865000000048894</v>
      </c>
      <c r="P321" s="16" t="str">
        <f t="shared" si="23"/>
        <v>NO</v>
      </c>
    </row>
    <row r="322" spans="1:16">
      <c r="A322" s="5" t="s">
        <v>29</v>
      </c>
      <c r="B322" s="5" t="s">
        <v>380</v>
      </c>
      <c r="C322" s="8">
        <v>46029</v>
      </c>
      <c r="D322" s="4" t="s">
        <v>94</v>
      </c>
      <c r="E322" s="9">
        <v>46031</v>
      </c>
      <c r="F322" s="4" t="s">
        <v>128</v>
      </c>
      <c r="G322" s="4" t="s">
        <v>36</v>
      </c>
      <c r="H322" s="4" t="s">
        <v>40</v>
      </c>
      <c r="I322" s="4" t="s">
        <v>68</v>
      </c>
      <c r="J322" s="15"/>
      <c r="K322" s="13">
        <v>46027.679861111108</v>
      </c>
      <c r="L322" s="13">
        <v>46029.42423611111</v>
      </c>
      <c r="M322" s="11">
        <f t="shared" si="20"/>
        <v>1</v>
      </c>
      <c r="N322" s="12">
        <f t="shared" si="21"/>
        <v>3.320138888891961</v>
      </c>
      <c r="O322" s="10">
        <f t="shared" si="22"/>
        <v>41.865000000048894</v>
      </c>
      <c r="P322" s="16" t="str">
        <f t="shared" si="23"/>
        <v>NO</v>
      </c>
    </row>
    <row r="323" spans="1:16">
      <c r="A323" s="5" t="s">
        <v>25</v>
      </c>
      <c r="B323" s="5" t="s">
        <v>381</v>
      </c>
      <c r="C323" s="8">
        <v>46029</v>
      </c>
      <c r="D323" s="4" t="s">
        <v>94</v>
      </c>
      <c r="E323" s="9">
        <v>46034</v>
      </c>
      <c r="F323" s="4" t="s">
        <v>128</v>
      </c>
      <c r="G323" s="4" t="s">
        <v>36</v>
      </c>
      <c r="H323" s="4" t="s">
        <v>40</v>
      </c>
      <c r="I323" s="4" t="s">
        <v>68</v>
      </c>
      <c r="J323" s="15"/>
      <c r="K323" s="13">
        <v>46027.679861111108</v>
      </c>
      <c r="L323" s="13">
        <v>46029.405150462961</v>
      </c>
      <c r="M323" s="11">
        <f t="shared" ref="M323:M386" si="24">MONTH(E323)</f>
        <v>1</v>
      </c>
      <c r="N323" s="12">
        <f t="shared" ref="N323:N386" si="25">E323-K323</f>
        <v>6.320138888891961</v>
      </c>
      <c r="O323" s="10">
        <f t="shared" ref="O323:O386" si="26">(L323-K323)*24</f>
        <v>41.40694444446126</v>
      </c>
      <c r="P323" s="16" t="str">
        <f t="shared" ref="P323:P386" si="27">IF((E323-L323)*24&gt;=48,"YES","NO")</f>
        <v>YES</v>
      </c>
    </row>
    <row r="324" spans="1:16">
      <c r="A324" s="5" t="s">
        <v>24</v>
      </c>
      <c r="B324" s="5" t="s">
        <v>382</v>
      </c>
      <c r="C324" s="8">
        <v>46029</v>
      </c>
      <c r="D324" s="4" t="s">
        <v>94</v>
      </c>
      <c r="E324" s="9">
        <v>46034</v>
      </c>
      <c r="F324" s="4" t="s">
        <v>128</v>
      </c>
      <c r="G324" s="4" t="s">
        <v>36</v>
      </c>
      <c r="H324" s="4" t="s">
        <v>40</v>
      </c>
      <c r="I324" s="4" t="s">
        <v>68</v>
      </c>
      <c r="J324" s="15"/>
      <c r="K324" s="13">
        <v>46027.679861111108</v>
      </c>
      <c r="L324" s="13">
        <v>46029.397141203706</v>
      </c>
      <c r="M324" s="11">
        <f t="shared" si="24"/>
        <v>1</v>
      </c>
      <c r="N324" s="12">
        <f t="shared" si="25"/>
        <v>6.320138888891961</v>
      </c>
      <c r="O324" s="10">
        <f t="shared" si="26"/>
        <v>41.214722222357523</v>
      </c>
      <c r="P324" s="16" t="str">
        <f t="shared" si="27"/>
        <v>YES</v>
      </c>
    </row>
    <row r="325" spans="1:16">
      <c r="A325" s="5" t="s">
        <v>25</v>
      </c>
      <c r="B325" s="5" t="s">
        <v>383</v>
      </c>
      <c r="C325" s="8">
        <v>46029</v>
      </c>
      <c r="D325" s="4" t="s">
        <v>94</v>
      </c>
      <c r="E325" s="9">
        <v>46034</v>
      </c>
      <c r="F325" s="4" t="s">
        <v>128</v>
      </c>
      <c r="G325" s="4" t="s">
        <v>36</v>
      </c>
      <c r="H325" s="4" t="s">
        <v>40</v>
      </c>
      <c r="I325" s="4" t="s">
        <v>68</v>
      </c>
      <c r="J325" s="15"/>
      <c r="K325" s="13">
        <v>46027.679861111108</v>
      </c>
      <c r="L325" s="13">
        <v>46029.405150462961</v>
      </c>
      <c r="M325" s="11">
        <f t="shared" si="24"/>
        <v>1</v>
      </c>
      <c r="N325" s="12">
        <f t="shared" si="25"/>
        <v>6.320138888891961</v>
      </c>
      <c r="O325" s="10">
        <f t="shared" si="26"/>
        <v>41.40694444446126</v>
      </c>
      <c r="P325" s="16" t="str">
        <f t="shared" si="27"/>
        <v>YES</v>
      </c>
    </row>
    <row r="326" spans="1:16">
      <c r="A326" s="5" t="s">
        <v>25</v>
      </c>
      <c r="B326" s="5" t="s">
        <v>384</v>
      </c>
      <c r="C326" s="8">
        <v>46029</v>
      </c>
      <c r="D326" s="4" t="s">
        <v>94</v>
      </c>
      <c r="E326" s="9">
        <v>46034</v>
      </c>
      <c r="F326" s="4" t="s">
        <v>128</v>
      </c>
      <c r="G326" s="4" t="s">
        <v>36</v>
      </c>
      <c r="H326" s="4" t="s">
        <v>40</v>
      </c>
      <c r="I326" s="4" t="s">
        <v>68</v>
      </c>
      <c r="J326" s="15"/>
      <c r="K326" s="13">
        <v>46027.679861111108</v>
      </c>
      <c r="L326" s="13">
        <v>46029.405150462961</v>
      </c>
      <c r="M326" s="11">
        <f t="shared" si="24"/>
        <v>1</v>
      </c>
      <c r="N326" s="12">
        <f t="shared" si="25"/>
        <v>6.320138888891961</v>
      </c>
      <c r="O326" s="10">
        <f t="shared" si="26"/>
        <v>41.40694444446126</v>
      </c>
      <c r="P326" s="16" t="str">
        <f t="shared" si="27"/>
        <v>YES</v>
      </c>
    </row>
    <row r="327" spans="1:16">
      <c r="A327" s="5" t="s">
        <v>25</v>
      </c>
      <c r="B327" s="5" t="s">
        <v>385</v>
      </c>
      <c r="C327" s="8">
        <v>46029</v>
      </c>
      <c r="D327" s="4" t="s">
        <v>94</v>
      </c>
      <c r="E327" s="9">
        <v>46034</v>
      </c>
      <c r="F327" s="4" t="s">
        <v>128</v>
      </c>
      <c r="G327" s="4" t="s">
        <v>36</v>
      </c>
      <c r="H327" s="4" t="s">
        <v>40</v>
      </c>
      <c r="I327" s="4" t="s">
        <v>68</v>
      </c>
      <c r="J327" s="15"/>
      <c r="K327" s="13">
        <v>46027.679861111108</v>
      </c>
      <c r="L327" s="13">
        <v>46029.405150462961</v>
      </c>
      <c r="M327" s="11">
        <f t="shared" si="24"/>
        <v>1</v>
      </c>
      <c r="N327" s="12">
        <f t="shared" si="25"/>
        <v>6.320138888891961</v>
      </c>
      <c r="O327" s="10">
        <f t="shared" si="26"/>
        <v>41.40694444446126</v>
      </c>
      <c r="P327" s="16" t="str">
        <f t="shared" si="27"/>
        <v>YES</v>
      </c>
    </row>
    <row r="328" spans="1:16">
      <c r="A328" s="5" t="s">
        <v>25</v>
      </c>
      <c r="B328" s="5" t="s">
        <v>386</v>
      </c>
      <c r="C328" s="8">
        <v>46029</v>
      </c>
      <c r="D328" s="4" t="s">
        <v>94</v>
      </c>
      <c r="E328" s="9">
        <v>46034</v>
      </c>
      <c r="F328" s="4" t="s">
        <v>128</v>
      </c>
      <c r="G328" s="4" t="s">
        <v>36</v>
      </c>
      <c r="H328" s="4" t="s">
        <v>40</v>
      </c>
      <c r="I328" s="4" t="s">
        <v>68</v>
      </c>
      <c r="J328" s="15"/>
      <c r="K328" s="13">
        <v>46027.679861111108</v>
      </c>
      <c r="L328" s="13">
        <v>46029.405150462961</v>
      </c>
      <c r="M328" s="11">
        <f t="shared" si="24"/>
        <v>1</v>
      </c>
      <c r="N328" s="12">
        <f t="shared" si="25"/>
        <v>6.320138888891961</v>
      </c>
      <c r="O328" s="10">
        <f t="shared" si="26"/>
        <v>41.40694444446126</v>
      </c>
      <c r="P328" s="16" t="str">
        <f t="shared" si="27"/>
        <v>YES</v>
      </c>
    </row>
    <row r="329" spans="1:16">
      <c r="A329" s="5" t="s">
        <v>25</v>
      </c>
      <c r="B329" s="5" t="s">
        <v>387</v>
      </c>
      <c r="C329" s="8">
        <v>46029</v>
      </c>
      <c r="D329" s="4" t="s">
        <v>94</v>
      </c>
      <c r="E329" s="9">
        <v>46034</v>
      </c>
      <c r="F329" s="4" t="s">
        <v>128</v>
      </c>
      <c r="G329" s="4" t="s">
        <v>36</v>
      </c>
      <c r="H329" s="4" t="s">
        <v>40</v>
      </c>
      <c r="I329" s="4" t="s">
        <v>68</v>
      </c>
      <c r="J329" s="15"/>
      <c r="K329" s="13">
        <v>46027.679861111108</v>
      </c>
      <c r="L329" s="13">
        <v>46029.405150462961</v>
      </c>
      <c r="M329" s="11">
        <f t="shared" si="24"/>
        <v>1</v>
      </c>
      <c r="N329" s="12">
        <f t="shared" si="25"/>
        <v>6.320138888891961</v>
      </c>
      <c r="O329" s="10">
        <f t="shared" si="26"/>
        <v>41.40694444446126</v>
      </c>
      <c r="P329" s="16" t="str">
        <f t="shared" si="27"/>
        <v>YES</v>
      </c>
    </row>
    <row r="330" spans="1:16">
      <c r="A330" s="5" t="s">
        <v>25</v>
      </c>
      <c r="B330" s="5" t="s">
        <v>388</v>
      </c>
      <c r="C330" s="8">
        <v>46029</v>
      </c>
      <c r="D330" s="4" t="s">
        <v>94</v>
      </c>
      <c r="E330" s="9">
        <v>46034</v>
      </c>
      <c r="F330" s="4" t="s">
        <v>128</v>
      </c>
      <c r="G330" s="4" t="s">
        <v>36</v>
      </c>
      <c r="H330" s="4" t="s">
        <v>40</v>
      </c>
      <c r="I330" s="4" t="s">
        <v>68</v>
      </c>
      <c r="J330" s="15"/>
      <c r="K330" s="13">
        <v>46027.679861111108</v>
      </c>
      <c r="L330" s="13">
        <v>46029.405150462961</v>
      </c>
      <c r="M330" s="11">
        <f t="shared" si="24"/>
        <v>1</v>
      </c>
      <c r="N330" s="12">
        <f t="shared" si="25"/>
        <v>6.320138888891961</v>
      </c>
      <c r="O330" s="10">
        <f t="shared" si="26"/>
        <v>41.40694444446126</v>
      </c>
      <c r="P330" s="16" t="str">
        <f t="shared" si="27"/>
        <v>YES</v>
      </c>
    </row>
    <row r="331" spans="1:16">
      <c r="A331" s="5" t="s">
        <v>25</v>
      </c>
      <c r="B331" s="5" t="s">
        <v>389</v>
      </c>
      <c r="C331" s="8">
        <v>46029</v>
      </c>
      <c r="D331" s="4" t="s">
        <v>94</v>
      </c>
      <c r="E331" s="9">
        <v>46034</v>
      </c>
      <c r="F331" s="4" t="s">
        <v>128</v>
      </c>
      <c r="G331" s="4" t="s">
        <v>36</v>
      </c>
      <c r="H331" s="4" t="s">
        <v>40</v>
      </c>
      <c r="I331" s="4" t="s">
        <v>68</v>
      </c>
      <c r="J331" s="15"/>
      <c r="K331" s="13">
        <v>46027.679861111108</v>
      </c>
      <c r="L331" s="13">
        <v>46029.405150462961</v>
      </c>
      <c r="M331" s="11">
        <f t="shared" si="24"/>
        <v>1</v>
      </c>
      <c r="N331" s="12">
        <f t="shared" si="25"/>
        <v>6.320138888891961</v>
      </c>
      <c r="O331" s="10">
        <f t="shared" si="26"/>
        <v>41.40694444446126</v>
      </c>
      <c r="P331" s="16" t="str">
        <f t="shared" si="27"/>
        <v>YES</v>
      </c>
    </row>
    <row r="332" spans="1:16">
      <c r="A332" s="5" t="s">
        <v>25</v>
      </c>
      <c r="B332" s="5" t="s">
        <v>390</v>
      </c>
      <c r="C332" s="8">
        <v>46029</v>
      </c>
      <c r="D332" s="4" t="s">
        <v>94</v>
      </c>
      <c r="E332" s="9">
        <v>46034</v>
      </c>
      <c r="F332" s="4" t="s">
        <v>128</v>
      </c>
      <c r="G332" s="4" t="s">
        <v>36</v>
      </c>
      <c r="H332" s="4" t="s">
        <v>40</v>
      </c>
      <c r="I332" s="4" t="s">
        <v>68</v>
      </c>
      <c r="J332" s="15"/>
      <c r="K332" s="13">
        <v>46027.679861111108</v>
      </c>
      <c r="L332" s="13">
        <v>46029.405150462961</v>
      </c>
      <c r="M332" s="11">
        <f t="shared" si="24"/>
        <v>1</v>
      </c>
      <c r="N332" s="12">
        <f t="shared" si="25"/>
        <v>6.320138888891961</v>
      </c>
      <c r="O332" s="10">
        <f t="shared" si="26"/>
        <v>41.40694444446126</v>
      </c>
      <c r="P332" s="16" t="str">
        <f t="shared" si="27"/>
        <v>YES</v>
      </c>
    </row>
    <row r="333" spans="1:16">
      <c r="A333" s="5" t="s">
        <v>25</v>
      </c>
      <c r="B333" s="5" t="s">
        <v>391</v>
      </c>
      <c r="C333" s="8">
        <v>46029</v>
      </c>
      <c r="D333" s="4" t="s">
        <v>94</v>
      </c>
      <c r="E333" s="9">
        <v>46034</v>
      </c>
      <c r="F333" s="4" t="s">
        <v>128</v>
      </c>
      <c r="G333" s="4" t="s">
        <v>36</v>
      </c>
      <c r="H333" s="4" t="s">
        <v>40</v>
      </c>
      <c r="I333" s="4" t="s">
        <v>68</v>
      </c>
      <c r="J333" s="15"/>
      <c r="K333" s="13">
        <v>46027.679861111108</v>
      </c>
      <c r="L333" s="13">
        <v>46029.405150462961</v>
      </c>
      <c r="M333" s="11">
        <f t="shared" si="24"/>
        <v>1</v>
      </c>
      <c r="N333" s="12">
        <f t="shared" si="25"/>
        <v>6.320138888891961</v>
      </c>
      <c r="O333" s="10">
        <f t="shared" si="26"/>
        <v>41.40694444446126</v>
      </c>
      <c r="P333" s="16" t="str">
        <f t="shared" si="27"/>
        <v>YES</v>
      </c>
    </row>
    <row r="334" spans="1:16">
      <c r="A334" s="5" t="s">
        <v>25</v>
      </c>
      <c r="B334" s="5" t="s">
        <v>392</v>
      </c>
      <c r="C334" s="8">
        <v>46029</v>
      </c>
      <c r="D334" s="4" t="s">
        <v>94</v>
      </c>
      <c r="E334" s="9">
        <v>46034</v>
      </c>
      <c r="F334" s="4" t="s">
        <v>128</v>
      </c>
      <c r="G334" s="4" t="s">
        <v>36</v>
      </c>
      <c r="H334" s="4" t="s">
        <v>40</v>
      </c>
      <c r="I334" s="4" t="s">
        <v>68</v>
      </c>
      <c r="J334" s="15"/>
      <c r="K334" s="13">
        <v>46027.679861111108</v>
      </c>
      <c r="L334" s="13">
        <v>46029.405150462961</v>
      </c>
      <c r="M334" s="11">
        <f t="shared" si="24"/>
        <v>1</v>
      </c>
      <c r="N334" s="12">
        <f t="shared" si="25"/>
        <v>6.320138888891961</v>
      </c>
      <c r="O334" s="10">
        <f t="shared" si="26"/>
        <v>41.40694444446126</v>
      </c>
      <c r="P334" s="16" t="str">
        <f t="shared" si="27"/>
        <v>YES</v>
      </c>
    </row>
    <row r="335" spans="1:16">
      <c r="A335" s="5" t="s">
        <v>29</v>
      </c>
      <c r="B335" s="5" t="s">
        <v>393</v>
      </c>
      <c r="C335" s="8">
        <v>46029</v>
      </c>
      <c r="D335" s="4" t="s">
        <v>94</v>
      </c>
      <c r="E335" s="9">
        <v>46034</v>
      </c>
      <c r="F335" s="4" t="s">
        <v>128</v>
      </c>
      <c r="G335" s="4" t="s">
        <v>36</v>
      </c>
      <c r="H335" s="4" t="s">
        <v>40</v>
      </c>
      <c r="I335" s="4" t="s">
        <v>68</v>
      </c>
      <c r="J335" s="15"/>
      <c r="K335" s="13">
        <v>46027.679861111108</v>
      </c>
      <c r="L335" s="13">
        <v>46029.42423611111</v>
      </c>
      <c r="M335" s="11">
        <f t="shared" si="24"/>
        <v>1</v>
      </c>
      <c r="N335" s="12">
        <f t="shared" si="25"/>
        <v>6.320138888891961</v>
      </c>
      <c r="O335" s="10">
        <f t="shared" si="26"/>
        <v>41.865000000048894</v>
      </c>
      <c r="P335" s="16" t="str">
        <f t="shared" si="27"/>
        <v>YES</v>
      </c>
    </row>
    <row r="336" spans="1:16">
      <c r="A336" s="5" t="s">
        <v>29</v>
      </c>
      <c r="B336" s="5" t="s">
        <v>394</v>
      </c>
      <c r="C336" s="8">
        <v>46029</v>
      </c>
      <c r="D336" s="4" t="s">
        <v>94</v>
      </c>
      <c r="E336" s="9">
        <v>46034</v>
      </c>
      <c r="F336" s="4" t="s">
        <v>128</v>
      </c>
      <c r="G336" s="4" t="s">
        <v>36</v>
      </c>
      <c r="H336" s="4" t="s">
        <v>40</v>
      </c>
      <c r="I336" s="4" t="s">
        <v>68</v>
      </c>
      <c r="J336" s="15"/>
      <c r="K336" s="13">
        <v>46027.679861111108</v>
      </c>
      <c r="L336" s="13">
        <v>46029.42423611111</v>
      </c>
      <c r="M336" s="11">
        <f t="shared" si="24"/>
        <v>1</v>
      </c>
      <c r="N336" s="12">
        <f t="shared" si="25"/>
        <v>6.320138888891961</v>
      </c>
      <c r="O336" s="10">
        <f t="shared" si="26"/>
        <v>41.865000000048894</v>
      </c>
      <c r="P336" s="16" t="str">
        <f t="shared" si="27"/>
        <v>YES</v>
      </c>
    </row>
    <row r="337" spans="1:16">
      <c r="A337" s="5" t="s">
        <v>24</v>
      </c>
      <c r="B337" s="5" t="s">
        <v>395</v>
      </c>
      <c r="C337" s="8">
        <v>46029</v>
      </c>
      <c r="D337" s="4" t="s">
        <v>94</v>
      </c>
      <c r="E337" s="9">
        <v>46035</v>
      </c>
      <c r="F337" s="4" t="s">
        <v>128</v>
      </c>
      <c r="G337" s="4" t="s">
        <v>36</v>
      </c>
      <c r="H337" s="4" t="s">
        <v>40</v>
      </c>
      <c r="I337" s="4" t="s">
        <v>170</v>
      </c>
      <c r="J337" s="15"/>
      <c r="K337" s="13">
        <v>46027.679861111108</v>
      </c>
      <c r="L337" s="13">
        <v>46029.428298611114</v>
      </c>
      <c r="M337" s="11">
        <f t="shared" si="24"/>
        <v>1</v>
      </c>
      <c r="N337" s="12">
        <f t="shared" si="25"/>
        <v>7.320138888891961</v>
      </c>
      <c r="O337" s="10">
        <f t="shared" si="26"/>
        <v>41.962500000139698</v>
      </c>
      <c r="P337" s="16" t="str">
        <f t="shared" si="27"/>
        <v>YES</v>
      </c>
    </row>
    <row r="338" spans="1:16">
      <c r="A338" s="5" t="s">
        <v>24</v>
      </c>
      <c r="B338" s="5" t="s">
        <v>396</v>
      </c>
      <c r="C338" s="8">
        <v>46029</v>
      </c>
      <c r="D338" s="4" t="s">
        <v>94</v>
      </c>
      <c r="E338" s="9">
        <v>46035</v>
      </c>
      <c r="F338" s="4" t="s">
        <v>35</v>
      </c>
      <c r="G338" s="4" t="s">
        <v>36</v>
      </c>
      <c r="H338" s="4" t="s">
        <v>40</v>
      </c>
      <c r="I338" s="4" t="s">
        <v>68</v>
      </c>
      <c r="J338" s="15"/>
      <c r="K338" s="13">
        <v>46027.679861111108</v>
      </c>
      <c r="L338" s="13">
        <v>46029.397141203706</v>
      </c>
      <c r="M338" s="11">
        <f t="shared" si="24"/>
        <v>1</v>
      </c>
      <c r="N338" s="12">
        <f t="shared" si="25"/>
        <v>7.320138888891961</v>
      </c>
      <c r="O338" s="10">
        <f t="shared" si="26"/>
        <v>41.214722222357523</v>
      </c>
      <c r="P338" s="16" t="str">
        <f t="shared" si="27"/>
        <v>YES</v>
      </c>
    </row>
    <row r="339" spans="1:16">
      <c r="A339" s="5" t="s">
        <v>29</v>
      </c>
      <c r="B339" s="5" t="s">
        <v>397</v>
      </c>
      <c r="C339" s="8">
        <v>46029</v>
      </c>
      <c r="D339" s="4" t="s">
        <v>94</v>
      </c>
      <c r="E339" s="9">
        <v>46035</v>
      </c>
      <c r="F339" s="4" t="s">
        <v>128</v>
      </c>
      <c r="G339" s="4" t="s">
        <v>36</v>
      </c>
      <c r="H339" s="4" t="s">
        <v>40</v>
      </c>
      <c r="I339" s="4" t="s">
        <v>68</v>
      </c>
      <c r="J339" s="15"/>
      <c r="K339" s="13">
        <v>46027.679861111108</v>
      </c>
      <c r="L339" s="13">
        <v>46029.411944444444</v>
      </c>
      <c r="M339" s="11">
        <f t="shared" si="24"/>
        <v>1</v>
      </c>
      <c r="N339" s="12">
        <f t="shared" si="25"/>
        <v>7.320138888891961</v>
      </c>
      <c r="O339" s="10">
        <f t="shared" si="26"/>
        <v>41.570000000065193</v>
      </c>
      <c r="P339" s="16" t="str">
        <f t="shared" si="27"/>
        <v>YES</v>
      </c>
    </row>
    <row r="340" spans="1:16">
      <c r="A340" s="5" t="s">
        <v>29</v>
      </c>
      <c r="B340" s="5" t="s">
        <v>398</v>
      </c>
      <c r="C340" s="8">
        <v>46029</v>
      </c>
      <c r="D340" s="4" t="s">
        <v>94</v>
      </c>
      <c r="E340" s="9">
        <v>46035</v>
      </c>
      <c r="F340" s="4" t="s">
        <v>128</v>
      </c>
      <c r="G340" s="4" t="s">
        <v>36</v>
      </c>
      <c r="H340" s="4" t="s">
        <v>40</v>
      </c>
      <c r="I340" s="4" t="s">
        <v>68</v>
      </c>
      <c r="J340" s="15"/>
      <c r="K340" s="13">
        <v>46027.679861111108</v>
      </c>
      <c r="L340" s="13">
        <v>46029.42423611111</v>
      </c>
      <c r="M340" s="11">
        <f t="shared" si="24"/>
        <v>1</v>
      </c>
      <c r="N340" s="12">
        <f t="shared" si="25"/>
        <v>7.320138888891961</v>
      </c>
      <c r="O340" s="10">
        <f t="shared" si="26"/>
        <v>41.865000000048894</v>
      </c>
      <c r="P340" s="16" t="str">
        <f t="shared" si="27"/>
        <v>YES</v>
      </c>
    </row>
    <row r="341" spans="1:16">
      <c r="A341" s="5" t="s">
        <v>29</v>
      </c>
      <c r="B341" s="5" t="s">
        <v>399</v>
      </c>
      <c r="C341" s="8">
        <v>46029</v>
      </c>
      <c r="D341" s="4" t="s">
        <v>94</v>
      </c>
      <c r="E341" s="9">
        <v>46035</v>
      </c>
      <c r="F341" s="4" t="s">
        <v>128</v>
      </c>
      <c r="G341" s="4" t="s">
        <v>36</v>
      </c>
      <c r="H341" s="4" t="s">
        <v>40</v>
      </c>
      <c r="I341" s="4" t="s">
        <v>68</v>
      </c>
      <c r="J341" s="15"/>
      <c r="K341" s="13">
        <v>46027.679861111108</v>
      </c>
      <c r="L341" s="13">
        <v>46029.411944444444</v>
      </c>
      <c r="M341" s="11">
        <f t="shared" si="24"/>
        <v>1</v>
      </c>
      <c r="N341" s="12">
        <f t="shared" si="25"/>
        <v>7.320138888891961</v>
      </c>
      <c r="O341" s="10">
        <f t="shared" si="26"/>
        <v>41.570000000065193</v>
      </c>
      <c r="P341" s="16" t="str">
        <f t="shared" si="27"/>
        <v>YES</v>
      </c>
    </row>
    <row r="342" spans="1:16">
      <c r="A342" s="5" t="s">
        <v>24</v>
      </c>
      <c r="B342" s="5" t="s">
        <v>400</v>
      </c>
      <c r="C342" s="8">
        <v>46029</v>
      </c>
      <c r="D342" s="4" t="s">
        <v>94</v>
      </c>
      <c r="E342" s="9">
        <v>46030</v>
      </c>
      <c r="F342" s="4" t="s">
        <v>42</v>
      </c>
      <c r="G342" s="4" t="s">
        <v>36</v>
      </c>
      <c r="H342" s="4" t="s">
        <v>40</v>
      </c>
      <c r="I342" s="4" t="s">
        <v>68</v>
      </c>
      <c r="J342" s="15"/>
      <c r="K342" s="13">
        <v>46027.679861111108</v>
      </c>
      <c r="L342" s="13">
        <v>46029.397141203706</v>
      </c>
      <c r="M342" s="11">
        <f t="shared" si="24"/>
        <v>1</v>
      </c>
      <c r="N342" s="12">
        <f t="shared" si="25"/>
        <v>2.320138888891961</v>
      </c>
      <c r="O342" s="10">
        <f t="shared" si="26"/>
        <v>41.214722222357523</v>
      </c>
      <c r="P342" s="16" t="str">
        <f t="shared" si="27"/>
        <v>NO</v>
      </c>
    </row>
    <row r="343" spans="1:16">
      <c r="A343" s="5" t="s">
        <v>25</v>
      </c>
      <c r="B343" s="5" t="s">
        <v>401</v>
      </c>
      <c r="C343" s="8">
        <v>46029</v>
      </c>
      <c r="D343" s="4" t="s">
        <v>94</v>
      </c>
      <c r="E343" s="9">
        <v>46030</v>
      </c>
      <c r="F343" s="4" t="s">
        <v>42</v>
      </c>
      <c r="G343" s="4" t="s">
        <v>36</v>
      </c>
      <c r="H343" s="4" t="s">
        <v>40</v>
      </c>
      <c r="I343" s="4" t="s">
        <v>68</v>
      </c>
      <c r="J343" s="15"/>
      <c r="K343" s="13">
        <v>46027.679861111108</v>
      </c>
      <c r="L343" s="13">
        <v>46029.406134259261</v>
      </c>
      <c r="M343" s="11">
        <f t="shared" si="24"/>
        <v>1</v>
      </c>
      <c r="N343" s="12">
        <f t="shared" si="25"/>
        <v>2.320138888891961</v>
      </c>
      <c r="O343" s="10">
        <f t="shared" si="26"/>
        <v>41.430555555678438</v>
      </c>
      <c r="P343" s="16" t="str">
        <f t="shared" si="27"/>
        <v>NO</v>
      </c>
    </row>
    <row r="344" spans="1:16">
      <c r="A344" s="5" t="s">
        <v>25</v>
      </c>
      <c r="B344" s="5" t="s">
        <v>402</v>
      </c>
      <c r="C344" s="8">
        <v>46029</v>
      </c>
      <c r="D344" s="4" t="s">
        <v>94</v>
      </c>
      <c r="E344" s="9">
        <v>46031</v>
      </c>
      <c r="F344" s="4" t="s">
        <v>42</v>
      </c>
      <c r="G344" s="4" t="s">
        <v>36</v>
      </c>
      <c r="H344" s="4" t="s">
        <v>40</v>
      </c>
      <c r="I344" s="4" t="s">
        <v>68</v>
      </c>
      <c r="J344" s="15"/>
      <c r="K344" s="13">
        <v>46027.679861111108</v>
      </c>
      <c r="L344" s="13">
        <v>46029.409004629626</v>
      </c>
      <c r="M344" s="11">
        <f t="shared" si="24"/>
        <v>1</v>
      </c>
      <c r="N344" s="12">
        <f t="shared" si="25"/>
        <v>3.320138888891961</v>
      </c>
      <c r="O344" s="10">
        <f t="shared" si="26"/>
        <v>41.499444444430992</v>
      </c>
      <c r="P344" s="16" t="str">
        <f t="shared" si="27"/>
        <v>NO</v>
      </c>
    </row>
    <row r="345" spans="1:16">
      <c r="A345" s="5" t="s">
        <v>25</v>
      </c>
      <c r="B345" s="5" t="s">
        <v>403</v>
      </c>
      <c r="C345" s="8">
        <v>46029</v>
      </c>
      <c r="D345" s="4" t="s">
        <v>94</v>
      </c>
      <c r="E345" s="9">
        <v>46031.375</v>
      </c>
      <c r="F345" s="4" t="s">
        <v>42</v>
      </c>
      <c r="G345" s="4" t="s">
        <v>36</v>
      </c>
      <c r="H345" s="4" t="s">
        <v>40</v>
      </c>
      <c r="I345" s="4" t="s">
        <v>68</v>
      </c>
      <c r="J345" s="15"/>
      <c r="K345" s="13">
        <v>46027.679861111108</v>
      </c>
      <c r="L345" s="13">
        <v>46029.385879629626</v>
      </c>
      <c r="M345" s="11">
        <f t="shared" si="24"/>
        <v>1</v>
      </c>
      <c r="N345" s="12">
        <f t="shared" si="25"/>
        <v>3.695138888891961</v>
      </c>
      <c r="O345" s="10">
        <f t="shared" si="26"/>
        <v>40.944444444437977</v>
      </c>
      <c r="P345" s="16" t="str">
        <f t="shared" si="27"/>
        <v>NO</v>
      </c>
    </row>
    <row r="346" spans="1:16">
      <c r="A346" s="5" t="s">
        <v>25</v>
      </c>
      <c r="B346" s="5" t="s">
        <v>404</v>
      </c>
      <c r="C346" s="8">
        <v>46029</v>
      </c>
      <c r="D346" s="4" t="s">
        <v>94</v>
      </c>
      <c r="E346" s="9">
        <v>46031</v>
      </c>
      <c r="F346" s="4" t="s">
        <v>42</v>
      </c>
      <c r="G346" s="4" t="s">
        <v>36</v>
      </c>
      <c r="H346" s="4" t="s">
        <v>40</v>
      </c>
      <c r="I346" s="4" t="s">
        <v>68</v>
      </c>
      <c r="J346" s="15"/>
      <c r="K346" s="13">
        <v>46027.679861111108</v>
      </c>
      <c r="L346" s="13">
        <v>46029.409074074072</v>
      </c>
      <c r="M346" s="11">
        <f t="shared" si="24"/>
        <v>1</v>
      </c>
      <c r="N346" s="12">
        <f t="shared" si="25"/>
        <v>3.320138888891961</v>
      </c>
      <c r="O346" s="10">
        <f t="shared" si="26"/>
        <v>41.501111111138016</v>
      </c>
      <c r="P346" s="16" t="str">
        <f t="shared" si="27"/>
        <v>NO</v>
      </c>
    </row>
    <row r="347" spans="1:16">
      <c r="A347" s="5" t="s">
        <v>25</v>
      </c>
      <c r="B347" s="5" t="s">
        <v>405</v>
      </c>
      <c r="C347" s="8">
        <v>46029</v>
      </c>
      <c r="D347" s="4" t="s">
        <v>94</v>
      </c>
      <c r="E347" s="9">
        <v>46034</v>
      </c>
      <c r="F347" s="4" t="s">
        <v>42</v>
      </c>
      <c r="G347" s="4" t="s">
        <v>36</v>
      </c>
      <c r="H347" s="4" t="s">
        <v>40</v>
      </c>
      <c r="I347" s="4" t="s">
        <v>68</v>
      </c>
      <c r="J347" s="15"/>
      <c r="K347" s="13">
        <v>46027.679861111108</v>
      </c>
      <c r="L347" s="13">
        <v>46029.409201388888</v>
      </c>
      <c r="M347" s="11">
        <f t="shared" si="24"/>
        <v>1</v>
      </c>
      <c r="N347" s="12">
        <f t="shared" si="25"/>
        <v>6.320138888891961</v>
      </c>
      <c r="O347" s="10">
        <f t="shared" si="26"/>
        <v>41.504166666709352</v>
      </c>
      <c r="P347" s="16" t="str">
        <f t="shared" si="27"/>
        <v>YES</v>
      </c>
    </row>
    <row r="348" spans="1:16">
      <c r="A348" s="5" t="s">
        <v>25</v>
      </c>
      <c r="B348" s="5" t="s">
        <v>406</v>
      </c>
      <c r="C348" s="8">
        <v>46029</v>
      </c>
      <c r="D348" s="4" t="s">
        <v>94</v>
      </c>
      <c r="E348" s="9">
        <v>46034</v>
      </c>
      <c r="F348" s="4" t="s">
        <v>42</v>
      </c>
      <c r="G348" s="4" t="s">
        <v>36</v>
      </c>
      <c r="H348" s="4" t="s">
        <v>40</v>
      </c>
      <c r="I348" s="4" t="s">
        <v>68</v>
      </c>
      <c r="J348" s="15"/>
      <c r="K348" s="13">
        <v>46027.679861111108</v>
      </c>
      <c r="L348" s="13">
        <v>46029.409305555557</v>
      </c>
      <c r="M348" s="11">
        <f t="shared" si="24"/>
        <v>1</v>
      </c>
      <c r="N348" s="12">
        <f t="shared" si="25"/>
        <v>6.320138888891961</v>
      </c>
      <c r="O348" s="10">
        <f t="shared" si="26"/>
        <v>41.506666666769888</v>
      </c>
      <c r="P348" s="16" t="str">
        <f t="shared" si="27"/>
        <v>YES</v>
      </c>
    </row>
    <row r="349" spans="1:16">
      <c r="A349" s="5" t="s">
        <v>24</v>
      </c>
      <c r="B349" s="5" t="s">
        <v>407</v>
      </c>
      <c r="C349" s="8">
        <v>46029</v>
      </c>
      <c r="D349" s="4" t="s">
        <v>94</v>
      </c>
      <c r="E349" s="9">
        <v>46031</v>
      </c>
      <c r="F349" s="4" t="s">
        <v>35</v>
      </c>
      <c r="G349" s="4" t="s">
        <v>36</v>
      </c>
      <c r="H349" s="4" t="s">
        <v>40</v>
      </c>
      <c r="I349" s="4" t="s">
        <v>68</v>
      </c>
      <c r="J349" s="15"/>
      <c r="K349" s="13">
        <v>46029.511458333334</v>
      </c>
      <c r="L349" s="13">
        <v>46029.516261574077</v>
      </c>
      <c r="M349" s="11">
        <f t="shared" si="24"/>
        <v>1</v>
      </c>
      <c r="N349" s="12">
        <f t="shared" si="25"/>
        <v>1.4885416666656965</v>
      </c>
      <c r="O349" s="10">
        <f t="shared" si="26"/>
        <v>0.11527777783339843</v>
      </c>
      <c r="P349" s="16" t="str">
        <f t="shared" si="27"/>
        <v>NO</v>
      </c>
    </row>
    <row r="350" spans="1:16">
      <c r="A350" s="5" t="s">
        <v>24</v>
      </c>
      <c r="B350" s="5" t="s">
        <v>408</v>
      </c>
      <c r="C350" s="8">
        <v>46029</v>
      </c>
      <c r="D350" s="4" t="s">
        <v>94</v>
      </c>
      <c r="E350" s="9">
        <v>46031</v>
      </c>
      <c r="F350" s="4" t="s">
        <v>42</v>
      </c>
      <c r="G350" s="4" t="s">
        <v>36</v>
      </c>
      <c r="H350" s="4" t="s">
        <v>40</v>
      </c>
      <c r="I350" s="4" t="s">
        <v>68</v>
      </c>
      <c r="J350" s="15"/>
      <c r="K350" s="13">
        <v>46029.515104166669</v>
      </c>
      <c r="L350" s="13">
        <v>46029.516261574077</v>
      </c>
      <c r="M350" s="11">
        <f t="shared" si="24"/>
        <v>1</v>
      </c>
      <c r="N350" s="12">
        <f t="shared" si="25"/>
        <v>1.4848958333313931</v>
      </c>
      <c r="O350" s="10">
        <f t="shared" si="26"/>
        <v>2.7777777810115367E-2</v>
      </c>
      <c r="P350" s="16" t="str">
        <f t="shared" si="27"/>
        <v>NO</v>
      </c>
    </row>
    <row r="351" spans="1:16">
      <c r="A351" s="5" t="s">
        <v>25</v>
      </c>
      <c r="B351" s="5" t="s">
        <v>409</v>
      </c>
      <c r="C351" s="8">
        <v>46029</v>
      </c>
      <c r="D351" s="4" t="s">
        <v>94</v>
      </c>
      <c r="E351" s="9">
        <v>46031</v>
      </c>
      <c r="F351" s="4" t="s">
        <v>35</v>
      </c>
      <c r="G351" s="4" t="s">
        <v>36</v>
      </c>
      <c r="H351" s="4" t="s">
        <v>40</v>
      </c>
      <c r="I351" s="4" t="s">
        <v>68</v>
      </c>
      <c r="J351" s="15"/>
      <c r="K351" s="13">
        <v>46029.538171296299</v>
      </c>
      <c r="L351" s="13">
        <v>46029.539305555554</v>
      </c>
      <c r="M351" s="11">
        <f t="shared" si="24"/>
        <v>1</v>
      </c>
      <c r="N351" s="12">
        <f t="shared" si="25"/>
        <v>1.4618287037010305</v>
      </c>
      <c r="O351" s="10">
        <f t="shared" si="26"/>
        <v>2.7222222124692053E-2</v>
      </c>
      <c r="P351" s="16" t="str">
        <f t="shared" si="27"/>
        <v>NO</v>
      </c>
    </row>
    <row r="352" spans="1:16">
      <c r="A352" s="5" t="s">
        <v>25</v>
      </c>
      <c r="B352" s="5" t="s">
        <v>410</v>
      </c>
      <c r="C352" s="8">
        <v>46029</v>
      </c>
      <c r="D352" s="4" t="s">
        <v>94</v>
      </c>
      <c r="E352" s="9">
        <v>46034</v>
      </c>
      <c r="F352" s="4" t="s">
        <v>35</v>
      </c>
      <c r="G352" s="4" t="s">
        <v>36</v>
      </c>
      <c r="H352" s="4" t="s">
        <v>40</v>
      </c>
      <c r="I352" s="4" t="s">
        <v>68</v>
      </c>
      <c r="J352" s="15"/>
      <c r="K352" s="13">
        <v>46029.538171296299</v>
      </c>
      <c r="L352" s="13">
        <v>46029.539305555554</v>
      </c>
      <c r="M352" s="11">
        <f t="shared" si="24"/>
        <v>1</v>
      </c>
      <c r="N352" s="12">
        <f t="shared" si="25"/>
        <v>4.4618287037010305</v>
      </c>
      <c r="O352" s="10">
        <f t="shared" si="26"/>
        <v>2.7222222124692053E-2</v>
      </c>
      <c r="P352" s="16" t="str">
        <f t="shared" si="27"/>
        <v>YES</v>
      </c>
    </row>
    <row r="353" spans="1:16">
      <c r="A353" s="5" t="s">
        <v>25</v>
      </c>
      <c r="B353" s="5" t="s">
        <v>411</v>
      </c>
      <c r="C353" s="8">
        <v>46029</v>
      </c>
      <c r="D353" s="4" t="s">
        <v>94</v>
      </c>
      <c r="E353" s="9">
        <v>46034</v>
      </c>
      <c r="F353" s="4" t="s">
        <v>35</v>
      </c>
      <c r="G353" s="4" t="s">
        <v>36</v>
      </c>
      <c r="H353" s="4" t="s">
        <v>40</v>
      </c>
      <c r="I353" s="4" t="s">
        <v>68</v>
      </c>
      <c r="J353" s="15"/>
      <c r="K353" s="13">
        <v>46029.538171296299</v>
      </c>
      <c r="L353" s="13">
        <v>46029.539305555554</v>
      </c>
      <c r="M353" s="11">
        <f t="shared" si="24"/>
        <v>1</v>
      </c>
      <c r="N353" s="12">
        <f t="shared" si="25"/>
        <v>4.4618287037010305</v>
      </c>
      <c r="O353" s="10">
        <f t="shared" si="26"/>
        <v>2.7222222124692053E-2</v>
      </c>
      <c r="P353" s="16" t="str">
        <f t="shared" si="27"/>
        <v>YES</v>
      </c>
    </row>
    <row r="354" spans="1:16">
      <c r="A354" s="5" t="s">
        <v>25</v>
      </c>
      <c r="B354" s="5" t="s">
        <v>412</v>
      </c>
      <c r="C354" s="8">
        <v>46029</v>
      </c>
      <c r="D354" s="4" t="s">
        <v>94</v>
      </c>
      <c r="E354" s="9">
        <v>46034</v>
      </c>
      <c r="F354" s="4" t="s">
        <v>35</v>
      </c>
      <c r="G354" s="4" t="s">
        <v>36</v>
      </c>
      <c r="H354" s="4" t="s">
        <v>40</v>
      </c>
      <c r="I354" s="4" t="s">
        <v>68</v>
      </c>
      <c r="J354" s="15"/>
      <c r="K354" s="13">
        <v>46029.538171296299</v>
      </c>
      <c r="L354" s="13">
        <v>46029.539317129631</v>
      </c>
      <c r="M354" s="11">
        <f t="shared" si="24"/>
        <v>1</v>
      </c>
      <c r="N354" s="12">
        <f t="shared" si="25"/>
        <v>4.4618287037010305</v>
      </c>
      <c r="O354" s="10">
        <f t="shared" si="26"/>
        <v>2.749999996740371E-2</v>
      </c>
      <c r="P354" s="16" t="str">
        <f t="shared" si="27"/>
        <v>YES</v>
      </c>
    </row>
    <row r="355" spans="1:16">
      <c r="A355" s="5" t="s">
        <v>25</v>
      </c>
      <c r="B355" s="5" t="s">
        <v>413</v>
      </c>
      <c r="C355" s="8">
        <v>46029</v>
      </c>
      <c r="D355" s="4" t="s">
        <v>94</v>
      </c>
      <c r="E355" s="9">
        <v>46031</v>
      </c>
      <c r="F355" s="4" t="s">
        <v>128</v>
      </c>
      <c r="G355" s="4" t="s">
        <v>67</v>
      </c>
      <c r="H355" s="4" t="s">
        <v>40</v>
      </c>
      <c r="I355" s="4" t="s">
        <v>68</v>
      </c>
      <c r="J355" s="15"/>
      <c r="K355" s="13">
        <v>46029.541180555556</v>
      </c>
      <c r="L355" s="13">
        <v>46029.727465277778</v>
      </c>
      <c r="M355" s="11">
        <f t="shared" si="24"/>
        <v>1</v>
      </c>
      <c r="N355" s="12">
        <f t="shared" si="25"/>
        <v>1.4588194444440887</v>
      </c>
      <c r="O355" s="10">
        <f t="shared" si="26"/>
        <v>4.4708333333255723</v>
      </c>
      <c r="P355" s="16" t="str">
        <f t="shared" si="27"/>
        <v>NO</v>
      </c>
    </row>
    <row r="356" spans="1:16">
      <c r="A356" s="5" t="s">
        <v>25</v>
      </c>
      <c r="B356" s="5" t="s">
        <v>414</v>
      </c>
      <c r="C356" s="8">
        <v>46029</v>
      </c>
      <c r="D356" s="4" t="s">
        <v>94</v>
      </c>
      <c r="E356" s="9">
        <v>46034</v>
      </c>
      <c r="F356" s="4" t="s">
        <v>128</v>
      </c>
      <c r="G356" s="4" t="s">
        <v>67</v>
      </c>
      <c r="H356" s="4" t="s">
        <v>40</v>
      </c>
      <c r="I356" s="4" t="s">
        <v>68</v>
      </c>
      <c r="J356" s="15" t="s">
        <v>415</v>
      </c>
      <c r="K356" s="13">
        <v>46030.409803240742</v>
      </c>
      <c r="L356" s="13">
        <v>46030.639340277776</v>
      </c>
      <c r="M356" s="11">
        <f t="shared" si="24"/>
        <v>1</v>
      </c>
      <c r="N356" s="12">
        <f t="shared" si="25"/>
        <v>3.5901967592581059</v>
      </c>
      <c r="O356" s="10">
        <f t="shared" si="26"/>
        <v>5.5088888888130896</v>
      </c>
      <c r="P356" s="16" t="str">
        <f t="shared" si="27"/>
        <v>YES</v>
      </c>
    </row>
    <row r="357" spans="1:16">
      <c r="A357" s="5" t="s">
        <v>23</v>
      </c>
      <c r="B357" s="5" t="s">
        <v>416</v>
      </c>
      <c r="C357" s="8">
        <v>46029</v>
      </c>
      <c r="D357" s="4" t="s">
        <v>263</v>
      </c>
      <c r="E357" s="9">
        <v>46030</v>
      </c>
      <c r="F357" s="4" t="s">
        <v>35</v>
      </c>
      <c r="G357" s="4" t="s">
        <v>67</v>
      </c>
      <c r="H357" s="4" t="s">
        <v>37</v>
      </c>
      <c r="I357" s="4" t="s">
        <v>68</v>
      </c>
      <c r="J357" s="15"/>
      <c r="K357" s="13">
        <v>46030.461840277778</v>
      </c>
      <c r="L357" s="13">
        <v>46030.506249999999</v>
      </c>
      <c r="M357" s="11">
        <f t="shared" si="24"/>
        <v>1</v>
      </c>
      <c r="N357" s="12">
        <f t="shared" si="25"/>
        <v>-0.46184027777781012</v>
      </c>
      <c r="O357" s="10">
        <f t="shared" si="26"/>
        <v>1.0658333332976326</v>
      </c>
      <c r="P357" s="16" t="str">
        <f t="shared" si="27"/>
        <v>NO</v>
      </c>
    </row>
    <row r="358" spans="1:16">
      <c r="A358" s="5" t="s">
        <v>23</v>
      </c>
      <c r="B358" s="5" t="s">
        <v>417</v>
      </c>
      <c r="C358" s="8">
        <v>46029</v>
      </c>
      <c r="D358" s="4" t="s">
        <v>263</v>
      </c>
      <c r="E358" s="9">
        <v>46030</v>
      </c>
      <c r="F358" s="4" t="s">
        <v>35</v>
      </c>
      <c r="G358" s="4" t="s">
        <v>67</v>
      </c>
      <c r="H358" s="4" t="s">
        <v>37</v>
      </c>
      <c r="I358" s="4" t="s">
        <v>68</v>
      </c>
      <c r="J358" s="15"/>
      <c r="K358" s="13">
        <v>46030.461840277778</v>
      </c>
      <c r="L358" s="13">
        <v>46030.506249999999</v>
      </c>
      <c r="M358" s="11">
        <f t="shared" si="24"/>
        <v>1</v>
      </c>
      <c r="N358" s="12">
        <f t="shared" si="25"/>
        <v>-0.46184027777781012</v>
      </c>
      <c r="O358" s="10">
        <f t="shared" si="26"/>
        <v>1.0658333332976326</v>
      </c>
      <c r="P358" s="16" t="str">
        <f t="shared" si="27"/>
        <v>NO</v>
      </c>
    </row>
    <row r="359" spans="1:16">
      <c r="A359" s="5" t="s">
        <v>23</v>
      </c>
      <c r="B359" s="5" t="s">
        <v>418</v>
      </c>
      <c r="C359" s="8">
        <v>46029</v>
      </c>
      <c r="D359" s="4" t="s">
        <v>263</v>
      </c>
      <c r="E359" s="9">
        <v>46030</v>
      </c>
      <c r="F359" s="4" t="s">
        <v>35</v>
      </c>
      <c r="G359" s="4" t="s">
        <v>67</v>
      </c>
      <c r="H359" s="4" t="s">
        <v>37</v>
      </c>
      <c r="I359" s="4" t="s">
        <v>68</v>
      </c>
      <c r="J359" s="15"/>
      <c r="K359" s="13">
        <v>46030.461840277778</v>
      </c>
      <c r="L359" s="13">
        <v>46030.506249999999</v>
      </c>
      <c r="M359" s="11">
        <f t="shared" si="24"/>
        <v>1</v>
      </c>
      <c r="N359" s="12">
        <f t="shared" si="25"/>
        <v>-0.46184027777781012</v>
      </c>
      <c r="O359" s="10">
        <f t="shared" si="26"/>
        <v>1.0658333332976326</v>
      </c>
      <c r="P359" s="16" t="str">
        <f t="shared" si="27"/>
        <v>NO</v>
      </c>
    </row>
    <row r="360" spans="1:16">
      <c r="A360" s="5" t="s">
        <v>23</v>
      </c>
      <c r="B360" s="5" t="s">
        <v>419</v>
      </c>
      <c r="C360" s="8">
        <v>46029</v>
      </c>
      <c r="D360" s="4" t="s">
        <v>263</v>
      </c>
      <c r="E360" s="9">
        <v>46030</v>
      </c>
      <c r="F360" s="4" t="s">
        <v>35</v>
      </c>
      <c r="G360" s="4" t="s">
        <v>67</v>
      </c>
      <c r="H360" s="4" t="s">
        <v>37</v>
      </c>
      <c r="I360" s="4" t="s">
        <v>68</v>
      </c>
      <c r="J360" s="15"/>
      <c r="K360" s="13">
        <v>46030.461840277778</v>
      </c>
      <c r="L360" s="13">
        <v>46030.506249999999</v>
      </c>
      <c r="M360" s="11">
        <f t="shared" si="24"/>
        <v>1</v>
      </c>
      <c r="N360" s="12">
        <f t="shared" si="25"/>
        <v>-0.46184027777781012</v>
      </c>
      <c r="O360" s="10">
        <f t="shared" si="26"/>
        <v>1.0658333332976326</v>
      </c>
      <c r="P360" s="16" t="str">
        <f t="shared" si="27"/>
        <v>NO</v>
      </c>
    </row>
    <row r="361" spans="1:16">
      <c r="A361" s="5" t="s">
        <v>23</v>
      </c>
      <c r="B361" s="5" t="s">
        <v>420</v>
      </c>
      <c r="C361" s="8">
        <v>46029</v>
      </c>
      <c r="D361" s="4" t="s">
        <v>263</v>
      </c>
      <c r="E361" s="9">
        <v>46030</v>
      </c>
      <c r="F361" s="4" t="s">
        <v>35</v>
      </c>
      <c r="G361" s="4" t="s">
        <v>67</v>
      </c>
      <c r="H361" s="4" t="s">
        <v>37</v>
      </c>
      <c r="I361" s="4" t="s">
        <v>68</v>
      </c>
      <c r="J361" s="15"/>
      <c r="K361" s="13">
        <v>46030.461840277778</v>
      </c>
      <c r="L361" s="13">
        <v>46030.506249999999</v>
      </c>
      <c r="M361" s="11">
        <f t="shared" si="24"/>
        <v>1</v>
      </c>
      <c r="N361" s="12">
        <f t="shared" si="25"/>
        <v>-0.46184027777781012</v>
      </c>
      <c r="O361" s="10">
        <f t="shared" si="26"/>
        <v>1.0658333332976326</v>
      </c>
      <c r="P361" s="16" t="str">
        <f t="shared" si="27"/>
        <v>NO</v>
      </c>
    </row>
    <row r="362" spans="1:16">
      <c r="A362" s="5" t="s">
        <v>23</v>
      </c>
      <c r="B362" s="5" t="s">
        <v>421</v>
      </c>
      <c r="C362" s="8">
        <v>46029</v>
      </c>
      <c r="D362" s="4" t="s">
        <v>263</v>
      </c>
      <c r="E362" s="9">
        <v>46030</v>
      </c>
      <c r="F362" s="4" t="s">
        <v>35</v>
      </c>
      <c r="G362" s="4" t="s">
        <v>67</v>
      </c>
      <c r="H362" s="4" t="s">
        <v>37</v>
      </c>
      <c r="I362" s="4" t="s">
        <v>68</v>
      </c>
      <c r="J362" s="15"/>
      <c r="K362" s="13">
        <v>46030.461840277778</v>
      </c>
      <c r="L362" s="13">
        <v>46030.506249999999</v>
      </c>
      <c r="M362" s="11">
        <f t="shared" si="24"/>
        <v>1</v>
      </c>
      <c r="N362" s="12">
        <f t="shared" si="25"/>
        <v>-0.46184027777781012</v>
      </c>
      <c r="O362" s="10">
        <f t="shared" si="26"/>
        <v>1.0658333332976326</v>
      </c>
      <c r="P362" s="16" t="str">
        <f t="shared" si="27"/>
        <v>NO</v>
      </c>
    </row>
    <row r="363" spans="1:16">
      <c r="A363" s="5" t="s">
        <v>23</v>
      </c>
      <c r="B363" s="5" t="s">
        <v>422</v>
      </c>
      <c r="C363" s="8">
        <v>46029</v>
      </c>
      <c r="D363" s="4" t="s">
        <v>263</v>
      </c>
      <c r="E363" s="9">
        <v>46030</v>
      </c>
      <c r="F363" s="4" t="s">
        <v>35</v>
      </c>
      <c r="G363" s="4" t="s">
        <v>67</v>
      </c>
      <c r="H363" s="4" t="s">
        <v>37</v>
      </c>
      <c r="I363" s="4" t="s">
        <v>68</v>
      </c>
      <c r="J363" s="15"/>
      <c r="K363" s="13">
        <v>46030.461840277778</v>
      </c>
      <c r="L363" s="13">
        <v>46030.506249999999</v>
      </c>
      <c r="M363" s="11">
        <f t="shared" si="24"/>
        <v>1</v>
      </c>
      <c r="N363" s="12">
        <f t="shared" si="25"/>
        <v>-0.46184027777781012</v>
      </c>
      <c r="O363" s="10">
        <f t="shared" si="26"/>
        <v>1.0658333332976326</v>
      </c>
      <c r="P363" s="16" t="str">
        <f t="shared" si="27"/>
        <v>NO</v>
      </c>
    </row>
    <row r="364" spans="1:16">
      <c r="A364" s="5" t="s">
        <v>23</v>
      </c>
      <c r="B364" s="5" t="s">
        <v>423</v>
      </c>
      <c r="C364" s="8">
        <v>46029</v>
      </c>
      <c r="D364" s="4" t="s">
        <v>263</v>
      </c>
      <c r="E364" s="9">
        <v>46030</v>
      </c>
      <c r="F364" s="4" t="s">
        <v>35</v>
      </c>
      <c r="G364" s="4" t="s">
        <v>67</v>
      </c>
      <c r="H364" s="4" t="s">
        <v>37</v>
      </c>
      <c r="I364" s="4" t="s">
        <v>68</v>
      </c>
      <c r="J364" s="15"/>
      <c r="K364" s="13">
        <v>46030.461840277778</v>
      </c>
      <c r="L364" s="13">
        <v>46030.506249999999</v>
      </c>
      <c r="M364" s="11">
        <f t="shared" si="24"/>
        <v>1</v>
      </c>
      <c r="N364" s="12">
        <f t="shared" si="25"/>
        <v>-0.46184027777781012</v>
      </c>
      <c r="O364" s="10">
        <f t="shared" si="26"/>
        <v>1.0658333332976326</v>
      </c>
      <c r="P364" s="16" t="str">
        <f t="shared" si="27"/>
        <v>NO</v>
      </c>
    </row>
    <row r="365" spans="1:16">
      <c r="A365" s="5" t="s">
        <v>23</v>
      </c>
      <c r="B365" s="5" t="s">
        <v>424</v>
      </c>
      <c r="C365" s="8">
        <v>46029</v>
      </c>
      <c r="D365" s="4" t="s">
        <v>263</v>
      </c>
      <c r="E365" s="9">
        <v>46030</v>
      </c>
      <c r="F365" s="4" t="s">
        <v>35</v>
      </c>
      <c r="G365" s="4" t="s">
        <v>67</v>
      </c>
      <c r="H365" s="4" t="s">
        <v>37</v>
      </c>
      <c r="I365" s="4" t="s">
        <v>68</v>
      </c>
      <c r="J365" s="15"/>
      <c r="K365" s="13">
        <v>46030.461840277778</v>
      </c>
      <c r="L365" s="13">
        <v>46030.506249999999</v>
      </c>
      <c r="M365" s="11">
        <f t="shared" si="24"/>
        <v>1</v>
      </c>
      <c r="N365" s="12">
        <f t="shared" si="25"/>
        <v>-0.46184027777781012</v>
      </c>
      <c r="O365" s="10">
        <f t="shared" si="26"/>
        <v>1.0658333332976326</v>
      </c>
      <c r="P365" s="16" t="str">
        <f t="shared" si="27"/>
        <v>NO</v>
      </c>
    </row>
    <row r="366" spans="1:16">
      <c r="A366" s="5" t="s">
        <v>25</v>
      </c>
      <c r="B366" s="5" t="s">
        <v>425</v>
      </c>
      <c r="C366" s="8">
        <v>46033</v>
      </c>
      <c r="D366" s="4" t="s">
        <v>426</v>
      </c>
      <c r="E366" s="9">
        <v>46034</v>
      </c>
      <c r="F366" s="4" t="s">
        <v>128</v>
      </c>
      <c r="G366" s="4" t="s">
        <v>36</v>
      </c>
      <c r="H366" s="4" t="s">
        <v>37</v>
      </c>
      <c r="I366" s="4" t="s">
        <v>68</v>
      </c>
      <c r="J366" s="15"/>
      <c r="K366" s="13">
        <v>46030.466331018521</v>
      </c>
      <c r="L366" s="13">
        <v>46030.681469907409</v>
      </c>
      <c r="M366" s="11">
        <f t="shared" si="24"/>
        <v>1</v>
      </c>
      <c r="N366" s="12">
        <f t="shared" si="25"/>
        <v>3.5336689814794227</v>
      </c>
      <c r="O366" s="10">
        <f t="shared" si="26"/>
        <v>5.1633333333302289</v>
      </c>
      <c r="P366" s="16" t="str">
        <f t="shared" si="27"/>
        <v>YES</v>
      </c>
    </row>
    <row r="367" spans="1:16">
      <c r="A367" s="5" t="s">
        <v>27</v>
      </c>
      <c r="B367" s="5" t="s">
        <v>427</v>
      </c>
      <c r="C367" s="8">
        <v>46033</v>
      </c>
      <c r="D367" s="4" t="s">
        <v>426</v>
      </c>
      <c r="E367" s="9">
        <v>46034</v>
      </c>
      <c r="F367" s="4" t="s">
        <v>128</v>
      </c>
      <c r="G367" s="4" t="s">
        <v>36</v>
      </c>
      <c r="H367" s="4" t="s">
        <v>37</v>
      </c>
      <c r="I367" s="4" t="s">
        <v>68</v>
      </c>
      <c r="J367" s="15"/>
      <c r="K367" s="13">
        <v>46030.466331018521</v>
      </c>
      <c r="L367" s="13">
        <v>46030.682754629626</v>
      </c>
      <c r="M367" s="11">
        <f t="shared" si="24"/>
        <v>1</v>
      </c>
      <c r="N367" s="12">
        <f t="shared" si="25"/>
        <v>3.5336689814794227</v>
      </c>
      <c r="O367" s="10">
        <f t="shared" si="26"/>
        <v>5.1941666665370576</v>
      </c>
      <c r="P367" s="16" t="str">
        <f t="shared" si="27"/>
        <v>YES</v>
      </c>
    </row>
    <row r="368" spans="1:16">
      <c r="A368" s="5" t="s">
        <v>27</v>
      </c>
      <c r="B368" s="5" t="s">
        <v>428</v>
      </c>
      <c r="C368" s="8">
        <v>46033</v>
      </c>
      <c r="D368" s="4" t="s">
        <v>426</v>
      </c>
      <c r="E368" s="9">
        <v>46034</v>
      </c>
      <c r="F368" s="4" t="s">
        <v>128</v>
      </c>
      <c r="G368" s="4" t="s">
        <v>36</v>
      </c>
      <c r="H368" s="4" t="s">
        <v>37</v>
      </c>
      <c r="I368" s="4" t="s">
        <v>68</v>
      </c>
      <c r="J368" s="15"/>
      <c r="K368" s="13">
        <v>46030.466331018521</v>
      </c>
      <c r="L368" s="13">
        <v>46030.682824074072</v>
      </c>
      <c r="M368" s="11">
        <f t="shared" si="24"/>
        <v>1</v>
      </c>
      <c r="N368" s="12">
        <f t="shared" si="25"/>
        <v>3.5336689814794227</v>
      </c>
      <c r="O368" s="10">
        <f t="shared" si="26"/>
        <v>5.1958333332440816</v>
      </c>
      <c r="P368" s="16" t="str">
        <f t="shared" si="27"/>
        <v>YES</v>
      </c>
    </row>
    <row r="369" spans="1:16">
      <c r="A369" s="5" t="s">
        <v>27</v>
      </c>
      <c r="B369" s="5" t="s">
        <v>429</v>
      </c>
      <c r="C369" s="8">
        <v>46033</v>
      </c>
      <c r="D369" s="4" t="s">
        <v>426</v>
      </c>
      <c r="E369" s="9">
        <v>46034</v>
      </c>
      <c r="F369" s="4" t="s">
        <v>128</v>
      </c>
      <c r="G369" s="4" t="s">
        <v>36</v>
      </c>
      <c r="H369" s="4" t="s">
        <v>37</v>
      </c>
      <c r="I369" s="4" t="s">
        <v>68</v>
      </c>
      <c r="J369" s="15"/>
      <c r="K369" s="13">
        <v>46030.466331018521</v>
      </c>
      <c r="L369" s="13">
        <v>46030.682824074072</v>
      </c>
      <c r="M369" s="11">
        <f t="shared" si="24"/>
        <v>1</v>
      </c>
      <c r="N369" s="12">
        <f t="shared" si="25"/>
        <v>3.5336689814794227</v>
      </c>
      <c r="O369" s="10">
        <f t="shared" si="26"/>
        <v>5.1958333332440816</v>
      </c>
      <c r="P369" s="16" t="str">
        <f t="shared" si="27"/>
        <v>YES</v>
      </c>
    </row>
    <row r="370" spans="1:16">
      <c r="A370" s="5" t="s">
        <v>29</v>
      </c>
      <c r="B370" s="5" t="s">
        <v>430</v>
      </c>
      <c r="C370" s="8">
        <v>46033</v>
      </c>
      <c r="D370" s="4" t="s">
        <v>426</v>
      </c>
      <c r="E370" s="9">
        <v>46034</v>
      </c>
      <c r="F370" s="4" t="s">
        <v>128</v>
      </c>
      <c r="G370" s="4" t="s">
        <v>36</v>
      </c>
      <c r="H370" s="4" t="s">
        <v>37</v>
      </c>
      <c r="I370" s="4" t="s">
        <v>68</v>
      </c>
      <c r="J370" s="15"/>
      <c r="K370" s="13">
        <v>46030.466331018521</v>
      </c>
      <c r="L370" s="13">
        <v>46030.683541666665</v>
      </c>
      <c r="M370" s="11">
        <f t="shared" si="24"/>
        <v>1</v>
      </c>
      <c r="N370" s="12">
        <f t="shared" si="25"/>
        <v>3.5336689814794227</v>
      </c>
      <c r="O370" s="10">
        <f t="shared" si="26"/>
        <v>5.2130555554758757</v>
      </c>
      <c r="P370" s="16" t="str">
        <f t="shared" si="27"/>
        <v>YES</v>
      </c>
    </row>
    <row r="371" spans="1:16">
      <c r="A371" s="5" t="s">
        <v>27</v>
      </c>
      <c r="B371" s="5" t="s">
        <v>431</v>
      </c>
      <c r="C371" s="8">
        <v>46033</v>
      </c>
      <c r="D371" s="4" t="s">
        <v>426</v>
      </c>
      <c r="E371" s="9">
        <v>46034</v>
      </c>
      <c r="F371" s="4" t="s">
        <v>128</v>
      </c>
      <c r="G371" s="4" t="s">
        <v>36</v>
      </c>
      <c r="H371" s="4" t="s">
        <v>37</v>
      </c>
      <c r="I371" s="4" t="s">
        <v>68</v>
      </c>
      <c r="J371" s="15"/>
      <c r="K371" s="13">
        <v>46030.466331018521</v>
      </c>
      <c r="L371" s="13">
        <v>46030.682824074072</v>
      </c>
      <c r="M371" s="11">
        <f t="shared" si="24"/>
        <v>1</v>
      </c>
      <c r="N371" s="12">
        <f t="shared" si="25"/>
        <v>3.5336689814794227</v>
      </c>
      <c r="O371" s="10">
        <f t="shared" si="26"/>
        <v>5.1958333332440816</v>
      </c>
      <c r="P371" s="16" t="str">
        <f t="shared" si="27"/>
        <v>YES</v>
      </c>
    </row>
    <row r="372" spans="1:16">
      <c r="A372" s="5" t="s">
        <v>25</v>
      </c>
      <c r="B372" s="5" t="s">
        <v>432</v>
      </c>
      <c r="C372" s="8">
        <v>46033</v>
      </c>
      <c r="D372" s="4" t="s">
        <v>426</v>
      </c>
      <c r="E372" s="9">
        <v>46034</v>
      </c>
      <c r="F372" s="4" t="s">
        <v>128</v>
      </c>
      <c r="G372" s="4" t="s">
        <v>36</v>
      </c>
      <c r="H372" s="4" t="s">
        <v>37</v>
      </c>
      <c r="I372" s="4" t="s">
        <v>68</v>
      </c>
      <c r="J372" s="15"/>
      <c r="K372" s="13">
        <v>46030.466331018521</v>
      </c>
      <c r="L372" s="13">
        <v>46031.33866898148</v>
      </c>
      <c r="M372" s="11">
        <f t="shared" si="24"/>
        <v>1</v>
      </c>
      <c r="N372" s="12">
        <f t="shared" si="25"/>
        <v>3.5336689814794227</v>
      </c>
      <c r="O372" s="10">
        <f t="shared" si="26"/>
        <v>20.936111111019272</v>
      </c>
      <c r="P372" s="16" t="str">
        <f t="shared" si="27"/>
        <v>YES</v>
      </c>
    </row>
    <row r="373" spans="1:16">
      <c r="A373" s="5" t="s">
        <v>25</v>
      </c>
      <c r="B373" s="5" t="s">
        <v>433</v>
      </c>
      <c r="C373" s="8">
        <v>46033</v>
      </c>
      <c r="D373" s="4" t="s">
        <v>426</v>
      </c>
      <c r="E373" s="9">
        <v>46034</v>
      </c>
      <c r="F373" s="4" t="s">
        <v>128</v>
      </c>
      <c r="G373" s="4" t="s">
        <v>36</v>
      </c>
      <c r="H373" s="4" t="s">
        <v>37</v>
      </c>
      <c r="I373" s="4" t="s">
        <v>170</v>
      </c>
      <c r="J373" s="15"/>
      <c r="K373" s="13">
        <v>46030.466331018521</v>
      </c>
      <c r="L373" s="13">
        <v>46031.339247685188</v>
      </c>
      <c r="M373" s="11">
        <f t="shared" si="24"/>
        <v>1</v>
      </c>
      <c r="N373" s="12">
        <f t="shared" si="25"/>
        <v>3.5336689814794227</v>
      </c>
      <c r="O373" s="10">
        <f t="shared" si="26"/>
        <v>20.950000000011642</v>
      </c>
      <c r="P373" s="16" t="str">
        <f t="shared" si="27"/>
        <v>YES</v>
      </c>
    </row>
    <row r="374" spans="1:16">
      <c r="A374" s="5" t="s">
        <v>27</v>
      </c>
      <c r="B374" s="5" t="s">
        <v>434</v>
      </c>
      <c r="C374" s="8">
        <v>46033</v>
      </c>
      <c r="D374" s="4" t="s">
        <v>426</v>
      </c>
      <c r="E374" s="9">
        <v>46034</v>
      </c>
      <c r="F374" s="4" t="s">
        <v>128</v>
      </c>
      <c r="G374" s="4" t="s">
        <v>36</v>
      </c>
      <c r="H374" s="4" t="s">
        <v>37</v>
      </c>
      <c r="I374" s="4" t="s">
        <v>68</v>
      </c>
      <c r="J374" s="15"/>
      <c r="K374" s="13">
        <v>46030.466331018521</v>
      </c>
      <c r="L374" s="13">
        <v>46030.682824074072</v>
      </c>
      <c r="M374" s="11">
        <f t="shared" si="24"/>
        <v>1</v>
      </c>
      <c r="N374" s="12">
        <f t="shared" si="25"/>
        <v>3.5336689814794227</v>
      </c>
      <c r="O374" s="10">
        <f t="shared" si="26"/>
        <v>5.1958333332440816</v>
      </c>
      <c r="P374" s="16" t="str">
        <f t="shared" si="27"/>
        <v>YES</v>
      </c>
    </row>
    <row r="375" spans="1:16">
      <c r="A375" s="5" t="s">
        <v>27</v>
      </c>
      <c r="B375" s="5" t="s">
        <v>435</v>
      </c>
      <c r="C375" s="8">
        <v>46033</v>
      </c>
      <c r="D375" s="4" t="s">
        <v>426</v>
      </c>
      <c r="E375" s="9">
        <v>46034</v>
      </c>
      <c r="F375" s="4" t="s">
        <v>128</v>
      </c>
      <c r="G375" s="4" t="s">
        <v>36</v>
      </c>
      <c r="H375" s="4" t="s">
        <v>37</v>
      </c>
      <c r="I375" s="4" t="s">
        <v>68</v>
      </c>
      <c r="J375" s="15"/>
      <c r="K375" s="13">
        <v>46030.466331018521</v>
      </c>
      <c r="L375" s="13">
        <v>46030.682824074072</v>
      </c>
      <c r="M375" s="11">
        <f t="shared" si="24"/>
        <v>1</v>
      </c>
      <c r="N375" s="12">
        <f t="shared" si="25"/>
        <v>3.5336689814794227</v>
      </c>
      <c r="O375" s="10">
        <f t="shared" si="26"/>
        <v>5.1958333332440816</v>
      </c>
      <c r="P375" s="16" t="str">
        <f t="shared" si="27"/>
        <v>YES</v>
      </c>
    </row>
    <row r="376" spans="1:16">
      <c r="A376" s="5" t="s">
        <v>25</v>
      </c>
      <c r="B376" s="5" t="s">
        <v>436</v>
      </c>
      <c r="C376" s="8">
        <v>46033</v>
      </c>
      <c r="D376" s="4" t="s">
        <v>426</v>
      </c>
      <c r="E376" s="9">
        <v>46034</v>
      </c>
      <c r="F376" s="4" t="s">
        <v>128</v>
      </c>
      <c r="G376" s="4" t="s">
        <v>36</v>
      </c>
      <c r="H376" s="4" t="s">
        <v>37</v>
      </c>
      <c r="I376" s="4" t="s">
        <v>68</v>
      </c>
      <c r="J376" s="15"/>
      <c r="K376" s="13">
        <v>46030.466331018521</v>
      </c>
      <c r="L376" s="13">
        <v>46031.33866898148</v>
      </c>
      <c r="M376" s="11">
        <f t="shared" si="24"/>
        <v>1</v>
      </c>
      <c r="N376" s="12">
        <f t="shared" si="25"/>
        <v>3.5336689814794227</v>
      </c>
      <c r="O376" s="10">
        <f t="shared" si="26"/>
        <v>20.936111111019272</v>
      </c>
      <c r="P376" s="16" t="str">
        <f t="shared" si="27"/>
        <v>YES</v>
      </c>
    </row>
    <row r="377" spans="1:16">
      <c r="A377" s="5" t="s">
        <v>25</v>
      </c>
      <c r="B377" s="5" t="s">
        <v>437</v>
      </c>
      <c r="C377" s="8">
        <v>46033</v>
      </c>
      <c r="D377" s="4" t="s">
        <v>426</v>
      </c>
      <c r="E377" s="9">
        <v>46034</v>
      </c>
      <c r="F377" s="4" t="s">
        <v>128</v>
      </c>
      <c r="G377" s="4" t="s">
        <v>36</v>
      </c>
      <c r="H377" s="4" t="s">
        <v>37</v>
      </c>
      <c r="I377" s="4" t="s">
        <v>170</v>
      </c>
      <c r="J377" s="15"/>
      <c r="K377" s="13">
        <v>46030.466331018521</v>
      </c>
      <c r="L377" s="13">
        <v>46031.33971064815</v>
      </c>
      <c r="M377" s="11">
        <f t="shared" si="24"/>
        <v>1</v>
      </c>
      <c r="N377" s="12">
        <f t="shared" si="25"/>
        <v>3.5336689814794227</v>
      </c>
      <c r="O377" s="10">
        <f t="shared" si="26"/>
        <v>20.961111111100763</v>
      </c>
      <c r="P377" s="16" t="str">
        <f t="shared" si="27"/>
        <v>YES</v>
      </c>
    </row>
    <row r="378" spans="1:16">
      <c r="A378" s="5" t="s">
        <v>27</v>
      </c>
      <c r="B378" s="5" t="s">
        <v>438</v>
      </c>
      <c r="C378" s="8">
        <v>46033</v>
      </c>
      <c r="D378" s="4" t="s">
        <v>426</v>
      </c>
      <c r="E378" s="9">
        <v>46034</v>
      </c>
      <c r="F378" s="4" t="s">
        <v>128</v>
      </c>
      <c r="G378" s="4" t="s">
        <v>36</v>
      </c>
      <c r="H378" s="4" t="s">
        <v>37</v>
      </c>
      <c r="I378" s="4" t="s">
        <v>68</v>
      </c>
      <c r="J378" s="15"/>
      <c r="K378" s="13">
        <v>46030.466331018521</v>
      </c>
      <c r="L378" s="13">
        <v>46030.682824074072</v>
      </c>
      <c r="M378" s="11">
        <f t="shared" si="24"/>
        <v>1</v>
      </c>
      <c r="N378" s="12">
        <f t="shared" si="25"/>
        <v>3.5336689814794227</v>
      </c>
      <c r="O378" s="10">
        <f t="shared" si="26"/>
        <v>5.1958333332440816</v>
      </c>
      <c r="P378" s="16" t="str">
        <f t="shared" si="27"/>
        <v>YES</v>
      </c>
    </row>
    <row r="379" spans="1:16">
      <c r="A379" s="5" t="s">
        <v>27</v>
      </c>
      <c r="B379" s="5" t="s">
        <v>439</v>
      </c>
      <c r="C379" s="8">
        <v>46033</v>
      </c>
      <c r="D379" s="4" t="s">
        <v>426</v>
      </c>
      <c r="E379" s="9">
        <v>46034</v>
      </c>
      <c r="F379" s="4" t="s">
        <v>128</v>
      </c>
      <c r="G379" s="4" t="s">
        <v>36</v>
      </c>
      <c r="H379" s="4" t="s">
        <v>37</v>
      </c>
      <c r="I379" s="4" t="s">
        <v>68</v>
      </c>
      <c r="J379" s="15"/>
      <c r="K379" s="13">
        <v>46030.466331018521</v>
      </c>
      <c r="L379" s="13">
        <v>46030.682824074072</v>
      </c>
      <c r="M379" s="11">
        <f t="shared" si="24"/>
        <v>1</v>
      </c>
      <c r="N379" s="12">
        <f t="shared" si="25"/>
        <v>3.5336689814794227</v>
      </c>
      <c r="O379" s="10">
        <f t="shared" si="26"/>
        <v>5.1958333332440816</v>
      </c>
      <c r="P379" s="16" t="str">
        <f t="shared" si="27"/>
        <v>YES</v>
      </c>
    </row>
    <row r="380" spans="1:16">
      <c r="A380" s="5" t="s">
        <v>29</v>
      </c>
      <c r="B380" s="5" t="s">
        <v>440</v>
      </c>
      <c r="C380" s="8">
        <v>46033</v>
      </c>
      <c r="D380" s="4" t="s">
        <v>426</v>
      </c>
      <c r="E380" s="9">
        <v>46034</v>
      </c>
      <c r="F380" s="4" t="s">
        <v>128</v>
      </c>
      <c r="G380" s="4" t="s">
        <v>36</v>
      </c>
      <c r="H380" s="4" t="s">
        <v>37</v>
      </c>
      <c r="I380" s="4" t="s">
        <v>68</v>
      </c>
      <c r="J380" s="15"/>
      <c r="K380" s="13">
        <v>46030.466331018521</v>
      </c>
      <c r="L380" s="13">
        <v>46030.683553240742</v>
      </c>
      <c r="M380" s="11">
        <f t="shared" si="24"/>
        <v>1</v>
      </c>
      <c r="N380" s="12">
        <f t="shared" si="25"/>
        <v>3.5336689814794227</v>
      </c>
      <c r="O380" s="10">
        <f t="shared" si="26"/>
        <v>5.2133333333185874</v>
      </c>
      <c r="P380" s="16" t="str">
        <f t="shared" si="27"/>
        <v>YES</v>
      </c>
    </row>
    <row r="381" spans="1:16">
      <c r="A381" s="5" t="s">
        <v>27</v>
      </c>
      <c r="B381" s="5" t="s">
        <v>441</v>
      </c>
      <c r="C381" s="8">
        <v>46033</v>
      </c>
      <c r="D381" s="4" t="s">
        <v>426</v>
      </c>
      <c r="E381" s="9">
        <v>46034</v>
      </c>
      <c r="F381" s="4" t="s">
        <v>128</v>
      </c>
      <c r="G381" s="4" t="s">
        <v>36</v>
      </c>
      <c r="H381" s="4" t="s">
        <v>37</v>
      </c>
      <c r="I381" s="4" t="s">
        <v>68</v>
      </c>
      <c r="J381" s="15"/>
      <c r="K381" s="13">
        <v>46030.466331018521</v>
      </c>
      <c r="L381" s="13">
        <v>46030.682824074072</v>
      </c>
      <c r="M381" s="11">
        <f t="shared" si="24"/>
        <v>1</v>
      </c>
      <c r="N381" s="12">
        <f t="shared" si="25"/>
        <v>3.5336689814794227</v>
      </c>
      <c r="O381" s="10">
        <f t="shared" si="26"/>
        <v>5.1958333332440816</v>
      </c>
      <c r="P381" s="16" t="str">
        <f t="shared" si="27"/>
        <v>YES</v>
      </c>
    </row>
    <row r="382" spans="1:16">
      <c r="A382" s="5" t="s">
        <v>25</v>
      </c>
      <c r="B382" s="5" t="s">
        <v>442</v>
      </c>
      <c r="C382" s="8">
        <v>46033</v>
      </c>
      <c r="D382" s="4" t="s">
        <v>426</v>
      </c>
      <c r="E382" s="9">
        <v>46034</v>
      </c>
      <c r="F382" s="4" t="s">
        <v>128</v>
      </c>
      <c r="G382" s="4" t="s">
        <v>36</v>
      </c>
      <c r="H382" s="4" t="s">
        <v>37</v>
      </c>
      <c r="I382" s="4" t="s">
        <v>170</v>
      </c>
      <c r="J382" s="15"/>
      <c r="K382" s="13">
        <v>46030.466331018521</v>
      </c>
      <c r="L382" s="13">
        <v>46031.340868055559</v>
      </c>
      <c r="M382" s="11">
        <f t="shared" si="24"/>
        <v>1</v>
      </c>
      <c r="N382" s="12">
        <f t="shared" si="25"/>
        <v>3.5336689814794227</v>
      </c>
      <c r="O382" s="10">
        <f t="shared" si="26"/>
        <v>20.988888888910878</v>
      </c>
      <c r="P382" s="16" t="str">
        <f t="shared" si="27"/>
        <v>YES</v>
      </c>
    </row>
    <row r="383" spans="1:16">
      <c r="A383" s="5" t="s">
        <v>27</v>
      </c>
      <c r="B383" s="5" t="s">
        <v>443</v>
      </c>
      <c r="C383" s="8">
        <v>46033</v>
      </c>
      <c r="D383" s="4" t="s">
        <v>426</v>
      </c>
      <c r="E383" s="9">
        <v>46034</v>
      </c>
      <c r="F383" s="4" t="s">
        <v>128</v>
      </c>
      <c r="G383" s="4" t="s">
        <v>36</v>
      </c>
      <c r="H383" s="4" t="s">
        <v>37</v>
      </c>
      <c r="I383" s="4" t="s">
        <v>68</v>
      </c>
      <c r="J383" s="15"/>
      <c r="K383" s="13">
        <v>46030.466331018521</v>
      </c>
      <c r="L383" s="13">
        <v>46030.682824074072</v>
      </c>
      <c r="M383" s="11">
        <f t="shared" si="24"/>
        <v>1</v>
      </c>
      <c r="N383" s="12">
        <f t="shared" si="25"/>
        <v>3.5336689814794227</v>
      </c>
      <c r="O383" s="10">
        <f t="shared" si="26"/>
        <v>5.1958333332440816</v>
      </c>
      <c r="P383" s="16" t="str">
        <f t="shared" si="27"/>
        <v>YES</v>
      </c>
    </row>
    <row r="384" spans="1:16">
      <c r="A384" s="5" t="s">
        <v>27</v>
      </c>
      <c r="B384" s="5" t="s">
        <v>444</v>
      </c>
      <c r="C384" s="8">
        <v>46033</v>
      </c>
      <c r="D384" s="4" t="s">
        <v>426</v>
      </c>
      <c r="E384" s="9">
        <v>46034</v>
      </c>
      <c r="F384" s="4" t="s">
        <v>128</v>
      </c>
      <c r="G384" s="4" t="s">
        <v>36</v>
      </c>
      <c r="H384" s="4" t="s">
        <v>37</v>
      </c>
      <c r="I384" s="4" t="s">
        <v>68</v>
      </c>
      <c r="J384" s="15"/>
      <c r="K384" s="13">
        <v>46030.466331018521</v>
      </c>
      <c r="L384" s="13">
        <v>46030.682824074072</v>
      </c>
      <c r="M384" s="11">
        <f t="shared" si="24"/>
        <v>1</v>
      </c>
      <c r="N384" s="12">
        <f t="shared" si="25"/>
        <v>3.5336689814794227</v>
      </c>
      <c r="O384" s="10">
        <f t="shared" si="26"/>
        <v>5.1958333332440816</v>
      </c>
      <c r="P384" s="16" t="str">
        <f t="shared" si="27"/>
        <v>YES</v>
      </c>
    </row>
    <row r="385" spans="1:16">
      <c r="A385" s="5" t="s">
        <v>27</v>
      </c>
      <c r="B385" s="5" t="s">
        <v>445</v>
      </c>
      <c r="C385" s="8">
        <v>46033</v>
      </c>
      <c r="D385" s="4" t="s">
        <v>426</v>
      </c>
      <c r="E385" s="9">
        <v>46034</v>
      </c>
      <c r="F385" s="4" t="s">
        <v>128</v>
      </c>
      <c r="G385" s="4" t="s">
        <v>36</v>
      </c>
      <c r="H385" s="4" t="s">
        <v>37</v>
      </c>
      <c r="I385" s="4" t="s">
        <v>68</v>
      </c>
      <c r="J385" s="15"/>
      <c r="K385" s="13">
        <v>46030.466331018521</v>
      </c>
      <c r="L385" s="13">
        <v>46030.682824074072</v>
      </c>
      <c r="M385" s="11">
        <f t="shared" si="24"/>
        <v>1</v>
      </c>
      <c r="N385" s="12">
        <f t="shared" si="25"/>
        <v>3.5336689814794227</v>
      </c>
      <c r="O385" s="10">
        <f t="shared" si="26"/>
        <v>5.1958333332440816</v>
      </c>
      <c r="P385" s="16" t="str">
        <f t="shared" si="27"/>
        <v>YES</v>
      </c>
    </row>
    <row r="386" spans="1:16">
      <c r="A386" s="5" t="s">
        <v>29</v>
      </c>
      <c r="B386" s="5" t="s">
        <v>446</v>
      </c>
      <c r="C386" s="8">
        <v>46033</v>
      </c>
      <c r="D386" s="4" t="s">
        <v>426</v>
      </c>
      <c r="E386" s="9">
        <v>46034</v>
      </c>
      <c r="F386" s="4" t="s">
        <v>128</v>
      </c>
      <c r="G386" s="4" t="s">
        <v>36</v>
      </c>
      <c r="H386" s="4" t="s">
        <v>37</v>
      </c>
      <c r="I386" s="4" t="s">
        <v>68</v>
      </c>
      <c r="J386" s="15"/>
      <c r="K386" s="13">
        <v>46030.466331018521</v>
      </c>
      <c r="L386" s="13">
        <v>46030.683553240742</v>
      </c>
      <c r="M386" s="11">
        <f t="shared" si="24"/>
        <v>1</v>
      </c>
      <c r="N386" s="12">
        <f t="shared" si="25"/>
        <v>3.5336689814794227</v>
      </c>
      <c r="O386" s="10">
        <f t="shared" si="26"/>
        <v>5.2133333333185874</v>
      </c>
      <c r="P386" s="16" t="str">
        <f t="shared" si="27"/>
        <v>YES</v>
      </c>
    </row>
    <row r="387" spans="1:16">
      <c r="A387" s="5" t="s">
        <v>27</v>
      </c>
      <c r="B387" s="5" t="s">
        <v>447</v>
      </c>
      <c r="C387" s="8">
        <v>46033</v>
      </c>
      <c r="D387" s="4" t="s">
        <v>426</v>
      </c>
      <c r="E387" s="9">
        <v>46034</v>
      </c>
      <c r="F387" s="4" t="s">
        <v>128</v>
      </c>
      <c r="G387" s="4" t="s">
        <v>36</v>
      </c>
      <c r="H387" s="4" t="s">
        <v>37</v>
      </c>
      <c r="I387" s="4" t="s">
        <v>68</v>
      </c>
      <c r="J387" s="15"/>
      <c r="K387" s="13">
        <v>46030.466331018521</v>
      </c>
      <c r="L387" s="13">
        <v>46030.682824074072</v>
      </c>
      <c r="M387" s="11">
        <f t="shared" ref="M387:M450" si="28">MONTH(E387)</f>
        <v>1</v>
      </c>
      <c r="N387" s="12">
        <f t="shared" ref="N387:N450" si="29">E387-K387</f>
        <v>3.5336689814794227</v>
      </c>
      <c r="O387" s="10">
        <f t="shared" ref="O387:O450" si="30">(L387-K387)*24</f>
        <v>5.1958333332440816</v>
      </c>
      <c r="P387" s="16" t="str">
        <f t="shared" ref="P387:P450" si="31">IF((E387-L387)*24&gt;=48,"YES","NO")</f>
        <v>YES</v>
      </c>
    </row>
    <row r="388" spans="1:16">
      <c r="A388" s="5" t="s">
        <v>25</v>
      </c>
      <c r="B388" s="5" t="s">
        <v>448</v>
      </c>
      <c r="C388" s="8">
        <v>46033</v>
      </c>
      <c r="D388" s="4" t="s">
        <v>426</v>
      </c>
      <c r="E388" s="9">
        <v>46034</v>
      </c>
      <c r="F388" s="4" t="s">
        <v>128</v>
      </c>
      <c r="G388" s="4" t="s">
        <v>67</v>
      </c>
      <c r="H388" s="4" t="s">
        <v>37</v>
      </c>
      <c r="I388" s="4" t="s">
        <v>68</v>
      </c>
      <c r="J388" s="15"/>
      <c r="K388" s="13">
        <v>46030.466331018521</v>
      </c>
      <c r="L388" s="13">
        <v>46031.521296296298</v>
      </c>
      <c r="M388" s="11">
        <f t="shared" si="28"/>
        <v>1</v>
      </c>
      <c r="N388" s="12">
        <f t="shared" si="29"/>
        <v>3.5336689814794227</v>
      </c>
      <c r="O388" s="10">
        <f t="shared" si="30"/>
        <v>25.319166666653473</v>
      </c>
      <c r="P388" s="16" t="str">
        <f t="shared" si="31"/>
        <v>YES</v>
      </c>
    </row>
    <row r="389" spans="1:16">
      <c r="A389" s="5" t="s">
        <v>25</v>
      </c>
      <c r="B389" s="5" t="s">
        <v>449</v>
      </c>
      <c r="C389" s="8">
        <v>46033</v>
      </c>
      <c r="D389" s="4" t="s">
        <v>426</v>
      </c>
      <c r="E389" s="9">
        <v>46034</v>
      </c>
      <c r="F389" s="4" t="s">
        <v>128</v>
      </c>
      <c r="G389" s="4" t="s">
        <v>67</v>
      </c>
      <c r="H389" s="4" t="s">
        <v>37</v>
      </c>
      <c r="I389" s="4" t="s">
        <v>68</v>
      </c>
      <c r="J389" s="15"/>
      <c r="K389" s="13">
        <v>46030.466331018521</v>
      </c>
      <c r="L389" s="13">
        <v>46031.521307870367</v>
      </c>
      <c r="M389" s="11">
        <f t="shared" si="28"/>
        <v>1</v>
      </c>
      <c r="N389" s="12">
        <f t="shared" si="29"/>
        <v>3.5336689814794227</v>
      </c>
      <c r="O389" s="10">
        <f t="shared" si="30"/>
        <v>25.319444444321562</v>
      </c>
      <c r="P389" s="16" t="str">
        <f t="shared" si="31"/>
        <v>YES</v>
      </c>
    </row>
    <row r="390" spans="1:16">
      <c r="A390" s="5" t="s">
        <v>25</v>
      </c>
      <c r="B390" s="5" t="s">
        <v>450</v>
      </c>
      <c r="C390" s="8">
        <v>46029</v>
      </c>
      <c r="D390" s="4" t="s">
        <v>94</v>
      </c>
      <c r="E390" s="9">
        <v>46034.541666666664</v>
      </c>
      <c r="F390" s="4" t="s">
        <v>42</v>
      </c>
      <c r="G390" s="4" t="s">
        <v>36</v>
      </c>
      <c r="H390" s="4" t="s">
        <v>40</v>
      </c>
      <c r="I390" s="4" t="s">
        <v>68</v>
      </c>
      <c r="J390" s="15"/>
      <c r="K390" s="13">
        <v>46030.511805555558</v>
      </c>
      <c r="L390" s="13">
        <v>46031.353217592594</v>
      </c>
      <c r="M390" s="11">
        <f t="shared" si="28"/>
        <v>1</v>
      </c>
      <c r="N390" s="12">
        <f t="shared" si="29"/>
        <v>4.0298611111065838</v>
      </c>
      <c r="O390" s="10">
        <f t="shared" si="30"/>
        <v>20.193888888868969</v>
      </c>
      <c r="P390" s="16" t="str">
        <f t="shared" si="31"/>
        <v>YES</v>
      </c>
    </row>
    <row r="391" spans="1:16">
      <c r="A391" s="5" t="s">
        <v>25</v>
      </c>
      <c r="B391" s="5" t="s">
        <v>451</v>
      </c>
      <c r="C391" s="8">
        <v>46029</v>
      </c>
      <c r="D391" s="4" t="s">
        <v>94</v>
      </c>
      <c r="E391" s="9">
        <v>46034.625</v>
      </c>
      <c r="F391" s="4" t="s">
        <v>42</v>
      </c>
      <c r="G391" s="4" t="s">
        <v>36</v>
      </c>
      <c r="H391" s="4" t="s">
        <v>40</v>
      </c>
      <c r="I391" s="4" t="s">
        <v>68</v>
      </c>
      <c r="J391" s="15"/>
      <c r="K391" s="13">
        <v>46030.511805555558</v>
      </c>
      <c r="L391" s="13">
        <v>46031.353217592594</v>
      </c>
      <c r="M391" s="11">
        <f t="shared" si="28"/>
        <v>1</v>
      </c>
      <c r="N391" s="12">
        <f t="shared" si="29"/>
        <v>4.1131944444423425</v>
      </c>
      <c r="O391" s="10">
        <f t="shared" si="30"/>
        <v>20.193888888868969</v>
      </c>
      <c r="P391" s="16" t="str">
        <f t="shared" si="31"/>
        <v>YES</v>
      </c>
    </row>
    <row r="392" spans="1:16">
      <c r="A392" s="5" t="s">
        <v>25</v>
      </c>
      <c r="B392" s="5" t="s">
        <v>452</v>
      </c>
      <c r="C392" s="8">
        <v>46029</v>
      </c>
      <c r="D392" s="4" t="s">
        <v>94</v>
      </c>
      <c r="E392" s="9">
        <v>46035.291666666664</v>
      </c>
      <c r="F392" s="4" t="s">
        <v>42</v>
      </c>
      <c r="G392" s="4" t="s">
        <v>36</v>
      </c>
      <c r="H392" s="4" t="s">
        <v>40</v>
      </c>
      <c r="I392" s="4" t="s">
        <v>68</v>
      </c>
      <c r="J392" s="15"/>
      <c r="K392" s="13">
        <v>46030.511805555558</v>
      </c>
      <c r="L392" s="13">
        <v>46031.353229166663</v>
      </c>
      <c r="M392" s="11">
        <f t="shared" si="28"/>
        <v>1</v>
      </c>
      <c r="N392" s="12">
        <f t="shared" si="29"/>
        <v>4.7798611111065838</v>
      </c>
      <c r="O392" s="10">
        <f t="shared" si="30"/>
        <v>20.194166666537058</v>
      </c>
      <c r="P392" s="16" t="str">
        <f t="shared" si="31"/>
        <v>YES</v>
      </c>
    </row>
    <row r="393" spans="1:16">
      <c r="A393" s="5" t="s">
        <v>24</v>
      </c>
      <c r="B393" s="5" t="s">
        <v>453</v>
      </c>
      <c r="C393" s="8">
        <v>46029</v>
      </c>
      <c r="D393" s="4" t="s">
        <v>94</v>
      </c>
      <c r="E393" s="9">
        <v>46031</v>
      </c>
      <c r="F393" s="4" t="s">
        <v>35</v>
      </c>
      <c r="G393" s="4" t="s">
        <v>36</v>
      </c>
      <c r="H393" s="4" t="s">
        <v>40</v>
      </c>
      <c r="I393" s="4" t="s">
        <v>68</v>
      </c>
      <c r="J393" s="15"/>
      <c r="K393" s="13">
        <v>46030.512499999997</v>
      </c>
      <c r="L393" s="13">
        <v>46030.513888888891</v>
      </c>
      <c r="M393" s="11">
        <f t="shared" si="28"/>
        <v>1</v>
      </c>
      <c r="N393" s="12">
        <f t="shared" si="29"/>
        <v>0.48750000000291038</v>
      </c>
      <c r="O393" s="10">
        <f t="shared" si="30"/>
        <v>3.3333333441987634E-2</v>
      </c>
      <c r="P393" s="16" t="str">
        <f t="shared" si="31"/>
        <v>NO</v>
      </c>
    </row>
    <row r="394" spans="1:16">
      <c r="A394" s="5" t="s">
        <v>24</v>
      </c>
      <c r="B394" s="5" t="s">
        <v>454</v>
      </c>
      <c r="C394" s="8">
        <v>46029</v>
      </c>
      <c r="D394" s="4" t="s">
        <v>94</v>
      </c>
      <c r="E394" s="9">
        <v>46034</v>
      </c>
      <c r="F394" s="4" t="s">
        <v>35</v>
      </c>
      <c r="G394" s="4" t="s">
        <v>36</v>
      </c>
      <c r="H394" s="4" t="s">
        <v>40</v>
      </c>
      <c r="I394" s="4" t="s">
        <v>68</v>
      </c>
      <c r="J394" s="15"/>
      <c r="K394" s="13">
        <v>46030.512499999997</v>
      </c>
      <c r="L394" s="13">
        <v>46031.354421296295</v>
      </c>
      <c r="M394" s="11">
        <f t="shared" si="28"/>
        <v>1</v>
      </c>
      <c r="N394" s="12">
        <f t="shared" si="29"/>
        <v>3.4875000000029104</v>
      </c>
      <c r="O394" s="10">
        <f t="shared" si="30"/>
        <v>20.206111111154314</v>
      </c>
      <c r="P394" s="16" t="str">
        <f t="shared" si="31"/>
        <v>YES</v>
      </c>
    </row>
    <row r="395" spans="1:16">
      <c r="A395" s="5" t="s">
        <v>24</v>
      </c>
      <c r="B395" s="5" t="s">
        <v>455</v>
      </c>
      <c r="C395" s="8">
        <v>46029</v>
      </c>
      <c r="D395" s="4" t="s">
        <v>94</v>
      </c>
      <c r="E395" s="9">
        <v>46035</v>
      </c>
      <c r="F395" s="4" t="s">
        <v>35</v>
      </c>
      <c r="G395" s="4" t="s">
        <v>36</v>
      </c>
      <c r="H395" s="4" t="s">
        <v>40</v>
      </c>
      <c r="I395" s="4" t="s">
        <v>68</v>
      </c>
      <c r="J395" s="15"/>
      <c r="K395" s="13">
        <v>46030.512499999997</v>
      </c>
      <c r="L395" s="13">
        <v>46031.354444444441</v>
      </c>
      <c r="M395" s="11">
        <f t="shared" si="28"/>
        <v>1</v>
      </c>
      <c r="N395" s="12">
        <f t="shared" si="29"/>
        <v>4.4875000000029104</v>
      </c>
      <c r="O395" s="10">
        <f t="shared" si="30"/>
        <v>20.206666666665114</v>
      </c>
      <c r="P395" s="16" t="str">
        <f t="shared" si="31"/>
        <v>YES</v>
      </c>
    </row>
    <row r="396" spans="1:16">
      <c r="A396" s="5" t="s">
        <v>25</v>
      </c>
      <c r="B396" s="5" t="s">
        <v>456</v>
      </c>
      <c r="C396" s="8">
        <v>46033</v>
      </c>
      <c r="D396" s="4" t="s">
        <v>426</v>
      </c>
      <c r="E396" s="9">
        <v>46034</v>
      </c>
      <c r="F396" s="4" t="s">
        <v>66</v>
      </c>
      <c r="G396" s="4" t="s">
        <v>67</v>
      </c>
      <c r="H396" s="4" t="s">
        <v>37</v>
      </c>
      <c r="I396" s="4" t="s">
        <v>68</v>
      </c>
      <c r="J396" s="15" t="s">
        <v>69</v>
      </c>
      <c r="K396" s="13">
        <v>46030.538599537038</v>
      </c>
      <c r="L396" s="13">
        <v>46030.674745370372</v>
      </c>
      <c r="M396" s="11">
        <f t="shared" si="28"/>
        <v>1</v>
      </c>
      <c r="N396" s="12">
        <f t="shared" si="29"/>
        <v>3.4614004629620467</v>
      </c>
      <c r="O396" s="10">
        <f t="shared" si="30"/>
        <v>3.2675000000162981</v>
      </c>
      <c r="P396" s="16" t="str">
        <f t="shared" si="31"/>
        <v>YES</v>
      </c>
    </row>
    <row r="397" spans="1:16">
      <c r="A397" s="5" t="s">
        <v>23</v>
      </c>
      <c r="B397" s="5" t="s">
        <v>457</v>
      </c>
      <c r="C397" s="8">
        <v>46033</v>
      </c>
      <c r="D397" s="4" t="s">
        <v>426</v>
      </c>
      <c r="E397" s="9">
        <v>46034</v>
      </c>
      <c r="F397" s="4" t="s">
        <v>66</v>
      </c>
      <c r="G397" s="4" t="s">
        <v>36</v>
      </c>
      <c r="H397" s="4" t="s">
        <v>37</v>
      </c>
      <c r="I397" s="4" t="s">
        <v>68</v>
      </c>
      <c r="J397" s="15" t="s">
        <v>69</v>
      </c>
      <c r="K397" s="13">
        <v>46030.538599537038</v>
      </c>
      <c r="L397" s="13">
        <v>46030.54409722222</v>
      </c>
      <c r="M397" s="11">
        <f t="shared" si="28"/>
        <v>1</v>
      </c>
      <c r="N397" s="12">
        <f t="shared" si="29"/>
        <v>3.4614004629620467</v>
      </c>
      <c r="O397" s="10">
        <f t="shared" si="30"/>
        <v>0.13194444437976927</v>
      </c>
      <c r="P397" s="16" t="str">
        <f t="shared" si="31"/>
        <v>YES</v>
      </c>
    </row>
    <row r="398" spans="1:16">
      <c r="A398" s="5" t="s">
        <v>23</v>
      </c>
      <c r="B398" s="5" t="s">
        <v>458</v>
      </c>
      <c r="C398" s="8">
        <v>46033</v>
      </c>
      <c r="D398" s="4" t="s">
        <v>426</v>
      </c>
      <c r="E398" s="9">
        <v>46034</v>
      </c>
      <c r="F398" s="4" t="s">
        <v>66</v>
      </c>
      <c r="G398" s="4" t="s">
        <v>36</v>
      </c>
      <c r="H398" s="4" t="s">
        <v>37</v>
      </c>
      <c r="I398" s="4" t="s">
        <v>68</v>
      </c>
      <c r="J398" s="15" t="s">
        <v>69</v>
      </c>
      <c r="K398" s="13">
        <v>46030.538599537038</v>
      </c>
      <c r="L398" s="13">
        <v>46030.544108796297</v>
      </c>
      <c r="M398" s="11">
        <f t="shared" si="28"/>
        <v>1</v>
      </c>
      <c r="N398" s="12">
        <f t="shared" si="29"/>
        <v>3.4614004629620467</v>
      </c>
      <c r="O398" s="10">
        <f t="shared" si="30"/>
        <v>0.13222222222248092</v>
      </c>
      <c r="P398" s="16" t="str">
        <f t="shared" si="31"/>
        <v>YES</v>
      </c>
    </row>
    <row r="399" spans="1:16">
      <c r="A399" s="5" t="s">
        <v>23</v>
      </c>
      <c r="B399" s="5" t="s">
        <v>459</v>
      </c>
      <c r="C399" s="8">
        <v>46033</v>
      </c>
      <c r="D399" s="4" t="s">
        <v>426</v>
      </c>
      <c r="E399" s="9">
        <v>46034</v>
      </c>
      <c r="F399" s="4" t="s">
        <v>66</v>
      </c>
      <c r="G399" s="4" t="s">
        <v>36</v>
      </c>
      <c r="H399" s="4" t="s">
        <v>37</v>
      </c>
      <c r="I399" s="4" t="s">
        <v>68</v>
      </c>
      <c r="J399" s="15" t="s">
        <v>69</v>
      </c>
      <c r="K399" s="13">
        <v>46030.538599537038</v>
      </c>
      <c r="L399" s="13">
        <v>46030.546527777777</v>
      </c>
      <c r="M399" s="11">
        <f t="shared" si="28"/>
        <v>1</v>
      </c>
      <c r="N399" s="12">
        <f t="shared" si="29"/>
        <v>3.4614004629620467</v>
      </c>
      <c r="O399" s="10">
        <f t="shared" si="30"/>
        <v>0.19027777772862464</v>
      </c>
      <c r="P399" s="16" t="str">
        <f t="shared" si="31"/>
        <v>YES</v>
      </c>
    </row>
    <row r="400" spans="1:16">
      <c r="A400" s="5" t="s">
        <v>25</v>
      </c>
      <c r="B400" s="5" t="s">
        <v>460</v>
      </c>
      <c r="C400" s="8">
        <v>46033</v>
      </c>
      <c r="D400" s="4" t="s">
        <v>426</v>
      </c>
      <c r="E400" s="9">
        <v>46034</v>
      </c>
      <c r="F400" s="4" t="s">
        <v>66</v>
      </c>
      <c r="G400" s="4" t="s">
        <v>67</v>
      </c>
      <c r="H400" s="4" t="s">
        <v>37</v>
      </c>
      <c r="I400" s="4" t="s">
        <v>68</v>
      </c>
      <c r="J400" s="15" t="s">
        <v>69</v>
      </c>
      <c r="K400" s="13">
        <v>46030.538599537038</v>
      </c>
      <c r="L400" s="13">
        <v>46030.674745370372</v>
      </c>
      <c r="M400" s="11">
        <f t="shared" si="28"/>
        <v>1</v>
      </c>
      <c r="N400" s="12">
        <f t="shared" si="29"/>
        <v>3.4614004629620467</v>
      </c>
      <c r="O400" s="10">
        <f t="shared" si="30"/>
        <v>3.2675000000162981</v>
      </c>
      <c r="P400" s="16" t="str">
        <f t="shared" si="31"/>
        <v>YES</v>
      </c>
    </row>
    <row r="401" spans="1:16">
      <c r="A401" s="5" t="s">
        <v>25</v>
      </c>
      <c r="B401" s="5" t="s">
        <v>461</v>
      </c>
      <c r="C401" s="8">
        <v>46033</v>
      </c>
      <c r="D401" s="4" t="s">
        <v>426</v>
      </c>
      <c r="E401" s="9">
        <v>46034</v>
      </c>
      <c r="F401" s="4" t="s">
        <v>66</v>
      </c>
      <c r="G401" s="4" t="s">
        <v>67</v>
      </c>
      <c r="H401" s="4" t="s">
        <v>37</v>
      </c>
      <c r="I401" s="4" t="s">
        <v>68</v>
      </c>
      <c r="J401" s="15" t="s">
        <v>69</v>
      </c>
      <c r="K401" s="13">
        <v>46030.538599537038</v>
      </c>
      <c r="L401" s="13">
        <v>46030.674745370372</v>
      </c>
      <c r="M401" s="11">
        <f t="shared" si="28"/>
        <v>1</v>
      </c>
      <c r="N401" s="12">
        <f t="shared" si="29"/>
        <v>3.4614004629620467</v>
      </c>
      <c r="O401" s="10">
        <f t="shared" si="30"/>
        <v>3.2675000000162981</v>
      </c>
      <c r="P401" s="16" t="str">
        <f t="shared" si="31"/>
        <v>YES</v>
      </c>
    </row>
    <row r="402" spans="1:16">
      <c r="A402" s="5" t="s">
        <v>23</v>
      </c>
      <c r="B402" s="5" t="s">
        <v>462</v>
      </c>
      <c r="C402" s="8">
        <v>46033</v>
      </c>
      <c r="D402" s="4" t="s">
        <v>426</v>
      </c>
      <c r="E402" s="9">
        <v>46034</v>
      </c>
      <c r="F402" s="4" t="s">
        <v>66</v>
      </c>
      <c r="G402" s="4" t="s">
        <v>36</v>
      </c>
      <c r="H402" s="4" t="s">
        <v>37</v>
      </c>
      <c r="I402" s="4" t="s">
        <v>68</v>
      </c>
      <c r="J402" s="15" t="s">
        <v>69</v>
      </c>
      <c r="K402" s="13">
        <v>46030.538599537038</v>
      </c>
      <c r="L402" s="13">
        <v>46030.545497685183</v>
      </c>
      <c r="M402" s="11">
        <f t="shared" si="28"/>
        <v>1</v>
      </c>
      <c r="N402" s="12">
        <f t="shared" si="29"/>
        <v>3.4614004629620467</v>
      </c>
      <c r="O402" s="10">
        <f t="shared" si="30"/>
        <v>0.16555555548984557</v>
      </c>
      <c r="P402" s="16" t="str">
        <f t="shared" si="31"/>
        <v>YES</v>
      </c>
    </row>
    <row r="403" spans="1:16">
      <c r="A403" s="5" t="s">
        <v>25</v>
      </c>
      <c r="B403" s="5" t="s">
        <v>463</v>
      </c>
      <c r="C403" s="8">
        <v>46033</v>
      </c>
      <c r="D403" s="4" t="s">
        <v>426</v>
      </c>
      <c r="E403" s="9">
        <v>46034</v>
      </c>
      <c r="F403" s="4" t="s">
        <v>66</v>
      </c>
      <c r="G403" s="4" t="s">
        <v>67</v>
      </c>
      <c r="H403" s="4" t="s">
        <v>37</v>
      </c>
      <c r="I403" s="4" t="s">
        <v>68</v>
      </c>
      <c r="J403" s="15" t="s">
        <v>69</v>
      </c>
      <c r="K403" s="13">
        <v>46030.538599537038</v>
      </c>
      <c r="L403" s="13">
        <v>46030.674710648149</v>
      </c>
      <c r="M403" s="11">
        <f t="shared" si="28"/>
        <v>1</v>
      </c>
      <c r="N403" s="12">
        <f t="shared" si="29"/>
        <v>3.4614004629620467</v>
      </c>
      <c r="O403" s="10">
        <f t="shared" si="30"/>
        <v>3.2666666666627862</v>
      </c>
      <c r="P403" s="16" t="str">
        <f t="shared" si="31"/>
        <v>YES</v>
      </c>
    </row>
    <row r="404" spans="1:16">
      <c r="A404" s="5" t="s">
        <v>25</v>
      </c>
      <c r="B404" s="5" t="s">
        <v>464</v>
      </c>
      <c r="C404" s="8">
        <v>46033</v>
      </c>
      <c r="D404" s="4" t="s">
        <v>426</v>
      </c>
      <c r="E404" s="9">
        <v>46034</v>
      </c>
      <c r="F404" s="4" t="s">
        <v>66</v>
      </c>
      <c r="G404" s="4" t="s">
        <v>67</v>
      </c>
      <c r="H404" s="4" t="s">
        <v>37</v>
      </c>
      <c r="I404" s="4" t="s">
        <v>68</v>
      </c>
      <c r="J404" s="15" t="s">
        <v>69</v>
      </c>
      <c r="K404" s="13">
        <v>46030.538599537038</v>
      </c>
      <c r="L404" s="13">
        <v>46030.67559027778</v>
      </c>
      <c r="M404" s="11">
        <f t="shared" si="28"/>
        <v>1</v>
      </c>
      <c r="N404" s="12">
        <f t="shared" si="29"/>
        <v>3.4614004629620467</v>
      </c>
      <c r="O404" s="10">
        <f t="shared" si="30"/>
        <v>3.2877777778194286</v>
      </c>
      <c r="P404" s="16" t="str">
        <f t="shared" si="31"/>
        <v>YES</v>
      </c>
    </row>
    <row r="405" spans="1:16">
      <c r="A405" s="5" t="s">
        <v>25</v>
      </c>
      <c r="B405" s="5" t="s">
        <v>465</v>
      </c>
      <c r="C405" s="8">
        <v>46033</v>
      </c>
      <c r="D405" s="4" t="s">
        <v>426</v>
      </c>
      <c r="E405" s="9">
        <v>46034</v>
      </c>
      <c r="F405" s="4" t="s">
        <v>66</v>
      </c>
      <c r="G405" s="4" t="s">
        <v>36</v>
      </c>
      <c r="H405" s="4" t="s">
        <v>37</v>
      </c>
      <c r="I405" s="4" t="s">
        <v>68</v>
      </c>
      <c r="J405" s="15" t="s">
        <v>69</v>
      </c>
      <c r="K405" s="13">
        <v>46030.538599537038</v>
      </c>
      <c r="L405" s="13">
        <v>46030.547037037039</v>
      </c>
      <c r="M405" s="11">
        <f t="shared" si="28"/>
        <v>1</v>
      </c>
      <c r="N405" s="12">
        <f t="shared" si="29"/>
        <v>3.4614004629620467</v>
      </c>
      <c r="O405" s="10">
        <f t="shared" si="30"/>
        <v>0.20250000001396984</v>
      </c>
      <c r="P405" s="16" t="str">
        <f t="shared" si="31"/>
        <v>YES</v>
      </c>
    </row>
    <row r="406" spans="1:16">
      <c r="A406" s="5" t="s">
        <v>25</v>
      </c>
      <c r="B406" s="5" t="s">
        <v>466</v>
      </c>
      <c r="C406" s="8">
        <v>46033</v>
      </c>
      <c r="D406" s="4" t="s">
        <v>426</v>
      </c>
      <c r="E406" s="9">
        <v>46034</v>
      </c>
      <c r="F406" s="4" t="s">
        <v>66</v>
      </c>
      <c r="G406" s="4" t="s">
        <v>67</v>
      </c>
      <c r="H406" s="4" t="s">
        <v>37</v>
      </c>
      <c r="I406" s="4" t="s">
        <v>68</v>
      </c>
      <c r="J406" s="15" t="s">
        <v>69</v>
      </c>
      <c r="K406" s="13">
        <v>46030.538599537038</v>
      </c>
      <c r="L406" s="13">
        <v>46030.67560185185</v>
      </c>
      <c r="M406" s="11">
        <f t="shared" si="28"/>
        <v>1</v>
      </c>
      <c r="N406" s="12">
        <f t="shared" si="29"/>
        <v>3.4614004629620467</v>
      </c>
      <c r="O406" s="10">
        <f t="shared" si="30"/>
        <v>3.2880555554875173</v>
      </c>
      <c r="P406" s="16" t="str">
        <f t="shared" si="31"/>
        <v>YES</v>
      </c>
    </row>
    <row r="407" spans="1:16">
      <c r="A407" s="5" t="s">
        <v>25</v>
      </c>
      <c r="B407" s="5" t="s">
        <v>467</v>
      </c>
      <c r="C407" s="8">
        <v>46033</v>
      </c>
      <c r="D407" s="4" t="s">
        <v>426</v>
      </c>
      <c r="E407" s="9">
        <v>46034</v>
      </c>
      <c r="F407" s="4" t="s">
        <v>66</v>
      </c>
      <c r="G407" s="4" t="s">
        <v>67</v>
      </c>
      <c r="H407" s="4" t="s">
        <v>37</v>
      </c>
      <c r="I407" s="4" t="s">
        <v>68</v>
      </c>
      <c r="J407" s="15" t="s">
        <v>69</v>
      </c>
      <c r="K407" s="13">
        <v>46030.538599537038</v>
      </c>
      <c r="L407" s="13">
        <v>46030.676192129627</v>
      </c>
      <c r="M407" s="11">
        <f t="shared" si="28"/>
        <v>1</v>
      </c>
      <c r="N407" s="12">
        <f t="shared" si="29"/>
        <v>3.4614004629620467</v>
      </c>
      <c r="O407" s="10">
        <f t="shared" si="30"/>
        <v>3.3022222221479751</v>
      </c>
      <c r="P407" s="16" t="str">
        <f t="shared" si="31"/>
        <v>YES</v>
      </c>
    </row>
    <row r="408" spans="1:16">
      <c r="A408" s="5" t="s">
        <v>25</v>
      </c>
      <c r="B408" s="5" t="s">
        <v>468</v>
      </c>
      <c r="C408" s="8">
        <v>46033</v>
      </c>
      <c r="D408" s="4" t="s">
        <v>426</v>
      </c>
      <c r="E408" s="9">
        <v>46035</v>
      </c>
      <c r="F408" s="4" t="s">
        <v>35</v>
      </c>
      <c r="G408" s="4" t="s">
        <v>67</v>
      </c>
      <c r="H408" s="4" t="s">
        <v>37</v>
      </c>
      <c r="I408" s="4" t="s">
        <v>170</v>
      </c>
      <c r="J408" s="15"/>
      <c r="K408" s="13">
        <v>46030.538599537038</v>
      </c>
      <c r="L408" s="13">
        <v>46031.34275462963</v>
      </c>
      <c r="M408" s="11">
        <f t="shared" si="28"/>
        <v>1</v>
      </c>
      <c r="N408" s="12">
        <f t="shared" si="29"/>
        <v>4.4614004629620467</v>
      </c>
      <c r="O408" s="10">
        <f t="shared" si="30"/>
        <v>19.299722222203854</v>
      </c>
      <c r="P408" s="16" t="str">
        <f t="shared" si="31"/>
        <v>YES</v>
      </c>
    </row>
    <row r="409" spans="1:16">
      <c r="A409" s="5" t="s">
        <v>25</v>
      </c>
      <c r="B409" s="5" t="s">
        <v>469</v>
      </c>
      <c r="C409" s="8">
        <v>46033</v>
      </c>
      <c r="D409" s="4" t="s">
        <v>426</v>
      </c>
      <c r="E409" s="9">
        <v>46034</v>
      </c>
      <c r="F409" s="4" t="s">
        <v>66</v>
      </c>
      <c r="G409" s="4" t="s">
        <v>36</v>
      </c>
      <c r="H409" s="4" t="s">
        <v>37</v>
      </c>
      <c r="I409" s="4" t="s">
        <v>170</v>
      </c>
      <c r="J409" s="15" t="s">
        <v>69</v>
      </c>
      <c r="K409" s="13">
        <v>46030.538599537038</v>
      </c>
      <c r="L409" s="13">
        <v>46030.553217592591</v>
      </c>
      <c r="M409" s="11">
        <f t="shared" si="28"/>
        <v>1</v>
      </c>
      <c r="N409" s="12">
        <f t="shared" si="29"/>
        <v>3.4614004629620467</v>
      </c>
      <c r="O409" s="10">
        <f t="shared" si="30"/>
        <v>0.35083333327202126</v>
      </c>
      <c r="P409" s="16" t="str">
        <f t="shared" si="31"/>
        <v>YES</v>
      </c>
    </row>
    <row r="410" spans="1:16">
      <c r="A410" s="5" t="s">
        <v>25</v>
      </c>
      <c r="B410" s="5" t="s">
        <v>470</v>
      </c>
      <c r="C410" s="8">
        <v>46033</v>
      </c>
      <c r="D410" s="4" t="s">
        <v>426</v>
      </c>
      <c r="E410" s="9">
        <v>46034</v>
      </c>
      <c r="F410" s="4" t="s">
        <v>66</v>
      </c>
      <c r="G410" s="4" t="s">
        <v>36</v>
      </c>
      <c r="H410" s="4" t="s">
        <v>37</v>
      </c>
      <c r="I410" s="4" t="s">
        <v>68</v>
      </c>
      <c r="J410" s="15" t="s">
        <v>69</v>
      </c>
      <c r="K410" s="13">
        <v>46030.538599537038</v>
      </c>
      <c r="L410" s="13">
        <v>46030.547893518517</v>
      </c>
      <c r="M410" s="11">
        <f t="shared" si="28"/>
        <v>1</v>
      </c>
      <c r="N410" s="12">
        <f t="shared" si="29"/>
        <v>3.4614004629620467</v>
      </c>
      <c r="O410" s="10">
        <f t="shared" si="30"/>
        <v>0.22305555548518896</v>
      </c>
      <c r="P410" s="16" t="str">
        <f t="shared" si="31"/>
        <v>YES</v>
      </c>
    </row>
    <row r="411" spans="1:16">
      <c r="A411" s="5" t="s">
        <v>25</v>
      </c>
      <c r="B411" s="5" t="s">
        <v>471</v>
      </c>
      <c r="C411" s="8">
        <v>46033</v>
      </c>
      <c r="D411" s="4" t="s">
        <v>426</v>
      </c>
      <c r="E411" s="9">
        <v>46034</v>
      </c>
      <c r="F411" s="4" t="s">
        <v>66</v>
      </c>
      <c r="G411" s="4" t="s">
        <v>36</v>
      </c>
      <c r="H411" s="4" t="s">
        <v>37</v>
      </c>
      <c r="I411" s="4" t="s">
        <v>68</v>
      </c>
      <c r="J411" s="15" t="s">
        <v>69</v>
      </c>
      <c r="K411" s="13">
        <v>46030.538599537038</v>
      </c>
      <c r="L411" s="13">
        <v>46030.547893518517</v>
      </c>
      <c r="M411" s="11">
        <f t="shared" si="28"/>
        <v>1</v>
      </c>
      <c r="N411" s="12">
        <f t="shared" si="29"/>
        <v>3.4614004629620467</v>
      </c>
      <c r="O411" s="10">
        <f t="shared" si="30"/>
        <v>0.22305555548518896</v>
      </c>
      <c r="P411" s="16" t="str">
        <f t="shared" si="31"/>
        <v>YES</v>
      </c>
    </row>
    <row r="412" spans="1:16">
      <c r="A412" s="5" t="s">
        <v>23</v>
      </c>
      <c r="B412" s="5" t="s">
        <v>472</v>
      </c>
      <c r="C412" s="8">
        <v>46033</v>
      </c>
      <c r="D412" s="4" t="s">
        <v>426</v>
      </c>
      <c r="E412" s="9">
        <v>46034</v>
      </c>
      <c r="F412" s="4" t="s">
        <v>66</v>
      </c>
      <c r="G412" s="4" t="s">
        <v>36</v>
      </c>
      <c r="H412" s="4" t="s">
        <v>37</v>
      </c>
      <c r="I412" s="4" t="s">
        <v>68</v>
      </c>
      <c r="J412" s="15" t="s">
        <v>69</v>
      </c>
      <c r="K412" s="13">
        <v>46030.538599537038</v>
      </c>
      <c r="L412" s="13">
        <v>46030.545497685183</v>
      </c>
      <c r="M412" s="11">
        <f t="shared" si="28"/>
        <v>1</v>
      </c>
      <c r="N412" s="12">
        <f t="shared" si="29"/>
        <v>3.4614004629620467</v>
      </c>
      <c r="O412" s="10">
        <f t="shared" si="30"/>
        <v>0.16555555548984557</v>
      </c>
      <c r="P412" s="16" t="str">
        <f t="shared" si="31"/>
        <v>YES</v>
      </c>
    </row>
    <row r="413" spans="1:16">
      <c r="A413" s="5" t="s">
        <v>25</v>
      </c>
      <c r="B413" s="5" t="s">
        <v>473</v>
      </c>
      <c r="C413" s="8">
        <v>46033</v>
      </c>
      <c r="D413" s="4" t="s">
        <v>426</v>
      </c>
      <c r="E413" s="9">
        <v>46034</v>
      </c>
      <c r="F413" s="4" t="s">
        <v>66</v>
      </c>
      <c r="G413" s="4" t="s">
        <v>36</v>
      </c>
      <c r="H413" s="4" t="s">
        <v>37</v>
      </c>
      <c r="I413" s="4" t="s">
        <v>68</v>
      </c>
      <c r="J413" s="15" t="s">
        <v>69</v>
      </c>
      <c r="K413" s="13">
        <v>46030.538599537038</v>
      </c>
      <c r="L413" s="13">
        <v>46030.548564814817</v>
      </c>
      <c r="M413" s="11">
        <f t="shared" si="28"/>
        <v>1</v>
      </c>
      <c r="N413" s="12">
        <f t="shared" si="29"/>
        <v>3.4614004629620467</v>
      </c>
      <c r="O413" s="10">
        <f t="shared" si="30"/>
        <v>0.23916666669538245</v>
      </c>
      <c r="P413" s="16" t="str">
        <f t="shared" si="31"/>
        <v>YES</v>
      </c>
    </row>
    <row r="414" spans="1:16">
      <c r="A414" s="5" t="s">
        <v>25</v>
      </c>
      <c r="B414" s="5" t="s">
        <v>474</v>
      </c>
      <c r="C414" s="8">
        <v>46033</v>
      </c>
      <c r="D414" s="4" t="s">
        <v>426</v>
      </c>
      <c r="E414" s="9">
        <v>46034</v>
      </c>
      <c r="F414" s="4" t="s">
        <v>66</v>
      </c>
      <c r="G414" s="4" t="s">
        <v>36</v>
      </c>
      <c r="H414" s="4" t="s">
        <v>37</v>
      </c>
      <c r="I414" s="4" t="s">
        <v>68</v>
      </c>
      <c r="J414" s="15" t="s">
        <v>69</v>
      </c>
      <c r="K414" s="13">
        <v>46030.538599537038</v>
      </c>
      <c r="L414" s="13">
        <v>46030.547905092593</v>
      </c>
      <c r="M414" s="11">
        <f t="shared" si="28"/>
        <v>1</v>
      </c>
      <c r="N414" s="12">
        <f t="shared" si="29"/>
        <v>3.4614004629620467</v>
      </c>
      <c r="O414" s="10">
        <f t="shared" si="30"/>
        <v>0.22333333332790062</v>
      </c>
      <c r="P414" s="16" t="str">
        <f t="shared" si="31"/>
        <v>YES</v>
      </c>
    </row>
    <row r="415" spans="1:16">
      <c r="A415" s="5" t="s">
        <v>23</v>
      </c>
      <c r="B415" s="5" t="s">
        <v>475</v>
      </c>
      <c r="C415" s="8">
        <v>46033</v>
      </c>
      <c r="D415" s="4" t="s">
        <v>426</v>
      </c>
      <c r="E415" s="9">
        <v>46034</v>
      </c>
      <c r="F415" s="4" t="s">
        <v>66</v>
      </c>
      <c r="G415" s="4" t="s">
        <v>36</v>
      </c>
      <c r="H415" s="4" t="s">
        <v>37</v>
      </c>
      <c r="I415" s="4" t="s">
        <v>68</v>
      </c>
      <c r="J415" s="15" t="s">
        <v>69</v>
      </c>
      <c r="K415" s="13">
        <v>46030.538599537038</v>
      </c>
      <c r="L415" s="13">
        <v>46030.550081018519</v>
      </c>
      <c r="M415" s="11">
        <f t="shared" si="28"/>
        <v>1</v>
      </c>
      <c r="N415" s="12">
        <f t="shared" si="29"/>
        <v>3.4614004629620467</v>
      </c>
      <c r="O415" s="10">
        <f t="shared" si="30"/>
        <v>0.2755555555340834</v>
      </c>
      <c r="P415" s="16" t="str">
        <f t="shared" si="31"/>
        <v>YES</v>
      </c>
    </row>
    <row r="416" spans="1:16">
      <c r="A416" s="5" t="s">
        <v>25</v>
      </c>
      <c r="B416" s="5" t="s">
        <v>476</v>
      </c>
      <c r="C416" s="8">
        <v>46033</v>
      </c>
      <c r="D416" s="4" t="s">
        <v>426</v>
      </c>
      <c r="E416" s="9">
        <v>46034</v>
      </c>
      <c r="F416" s="4" t="s">
        <v>66</v>
      </c>
      <c r="G416" s="4" t="s">
        <v>36</v>
      </c>
      <c r="H416" s="4" t="s">
        <v>37</v>
      </c>
      <c r="I416" s="4" t="s">
        <v>68</v>
      </c>
      <c r="J416" s="15" t="s">
        <v>69</v>
      </c>
      <c r="K416" s="13">
        <v>46030.538599537038</v>
      </c>
      <c r="L416" s="13">
        <v>46030.549444444441</v>
      </c>
      <c r="M416" s="11">
        <f t="shared" si="28"/>
        <v>1</v>
      </c>
      <c r="N416" s="12">
        <f t="shared" si="29"/>
        <v>3.4614004629620467</v>
      </c>
      <c r="O416" s="10">
        <f t="shared" si="30"/>
        <v>0.2602777776774019</v>
      </c>
      <c r="P416" s="16" t="str">
        <f t="shared" si="31"/>
        <v>YES</v>
      </c>
    </row>
    <row r="417" spans="1:16">
      <c r="A417" s="5" t="s">
        <v>23</v>
      </c>
      <c r="B417" s="5" t="s">
        <v>477</v>
      </c>
      <c r="C417" s="8">
        <v>46033</v>
      </c>
      <c r="D417" s="4" t="s">
        <v>426</v>
      </c>
      <c r="E417" s="9">
        <v>46035</v>
      </c>
      <c r="F417" s="4" t="s">
        <v>35</v>
      </c>
      <c r="G417" s="4" t="s">
        <v>36</v>
      </c>
      <c r="H417" s="4" t="s">
        <v>37</v>
      </c>
      <c r="I417" s="4" t="s">
        <v>68</v>
      </c>
      <c r="J417" s="15"/>
      <c r="K417" s="13">
        <v>46030.538599537038</v>
      </c>
      <c r="L417" s="13">
        <v>46030.553599537037</v>
      </c>
      <c r="M417" s="11">
        <f t="shared" si="28"/>
        <v>1</v>
      </c>
      <c r="N417" s="12">
        <f t="shared" si="29"/>
        <v>4.4614004629620467</v>
      </c>
      <c r="O417" s="10">
        <f t="shared" si="30"/>
        <v>0.35999999998603016</v>
      </c>
      <c r="P417" s="16" t="str">
        <f t="shared" si="31"/>
        <v>YES</v>
      </c>
    </row>
    <row r="418" spans="1:16">
      <c r="A418" s="5" t="s">
        <v>23</v>
      </c>
      <c r="B418" s="5" t="s">
        <v>478</v>
      </c>
      <c r="C418" s="8">
        <v>46033</v>
      </c>
      <c r="D418" s="4" t="s">
        <v>426</v>
      </c>
      <c r="E418" s="9">
        <v>46034</v>
      </c>
      <c r="F418" s="4" t="s">
        <v>66</v>
      </c>
      <c r="G418" s="4" t="s">
        <v>36</v>
      </c>
      <c r="H418" s="4" t="s">
        <v>37</v>
      </c>
      <c r="I418" s="4" t="s">
        <v>68</v>
      </c>
      <c r="J418" s="15" t="s">
        <v>69</v>
      </c>
      <c r="K418" s="13">
        <v>46030.538599537038</v>
      </c>
      <c r="L418" s="13">
        <v>46030.544120370374</v>
      </c>
      <c r="M418" s="11">
        <f t="shared" si="28"/>
        <v>1</v>
      </c>
      <c r="N418" s="12">
        <f t="shared" si="29"/>
        <v>3.4614004629620467</v>
      </c>
      <c r="O418" s="10">
        <f t="shared" si="30"/>
        <v>0.13250000006519258</v>
      </c>
      <c r="P418" s="16" t="str">
        <f t="shared" si="31"/>
        <v>YES</v>
      </c>
    </row>
    <row r="419" spans="1:16">
      <c r="A419" s="5" t="s">
        <v>25</v>
      </c>
      <c r="B419" s="5" t="s">
        <v>479</v>
      </c>
      <c r="C419" s="8">
        <v>46033</v>
      </c>
      <c r="D419" s="4" t="s">
        <v>426</v>
      </c>
      <c r="E419" s="9">
        <v>46034</v>
      </c>
      <c r="F419" s="4" t="s">
        <v>66</v>
      </c>
      <c r="G419" s="4" t="s">
        <v>36</v>
      </c>
      <c r="H419" s="4" t="s">
        <v>37</v>
      </c>
      <c r="I419" s="4" t="s">
        <v>68</v>
      </c>
      <c r="J419" s="15" t="s">
        <v>69</v>
      </c>
      <c r="K419" s="13">
        <v>46030.538599537038</v>
      </c>
      <c r="L419" s="13">
        <v>46030.55091435185</v>
      </c>
      <c r="M419" s="11">
        <f t="shared" si="28"/>
        <v>1</v>
      </c>
      <c r="N419" s="12">
        <f t="shared" si="29"/>
        <v>3.4614004629620467</v>
      </c>
      <c r="O419" s="10">
        <f t="shared" si="30"/>
        <v>0.29555555549450219</v>
      </c>
      <c r="P419" s="16" t="str">
        <f t="shared" si="31"/>
        <v>YES</v>
      </c>
    </row>
    <row r="420" spans="1:16">
      <c r="A420" s="5" t="s">
        <v>25</v>
      </c>
      <c r="B420" s="5" t="s">
        <v>480</v>
      </c>
      <c r="C420" s="8">
        <v>46033</v>
      </c>
      <c r="D420" s="4" t="s">
        <v>426</v>
      </c>
      <c r="E420" s="9">
        <v>46034</v>
      </c>
      <c r="F420" s="4" t="s">
        <v>66</v>
      </c>
      <c r="G420" s="4" t="s">
        <v>36</v>
      </c>
      <c r="H420" s="4" t="s">
        <v>37</v>
      </c>
      <c r="I420" s="4" t="s">
        <v>68</v>
      </c>
      <c r="J420" s="15" t="s">
        <v>69</v>
      </c>
      <c r="K420" s="13">
        <v>46030.538599537038</v>
      </c>
      <c r="L420" s="13">
        <v>46030.548576388886</v>
      </c>
      <c r="M420" s="11">
        <f t="shared" si="28"/>
        <v>1</v>
      </c>
      <c r="N420" s="12">
        <f t="shared" si="29"/>
        <v>3.4614004629620467</v>
      </c>
      <c r="O420" s="10">
        <f t="shared" si="30"/>
        <v>0.23944444436347112</v>
      </c>
      <c r="P420" s="16" t="str">
        <f t="shared" si="31"/>
        <v>YES</v>
      </c>
    </row>
    <row r="421" spans="1:16">
      <c r="A421" s="5" t="s">
        <v>23</v>
      </c>
      <c r="B421" s="5" t="s">
        <v>481</v>
      </c>
      <c r="C421" s="8">
        <v>46033</v>
      </c>
      <c r="D421" s="4" t="s">
        <v>426</v>
      </c>
      <c r="E421" s="9">
        <v>46034</v>
      </c>
      <c r="F421" s="4" t="s">
        <v>66</v>
      </c>
      <c r="G421" s="4" t="s">
        <v>36</v>
      </c>
      <c r="H421" s="4" t="s">
        <v>37</v>
      </c>
      <c r="I421" s="4" t="s">
        <v>68</v>
      </c>
      <c r="J421" s="15" t="s">
        <v>69</v>
      </c>
      <c r="K421" s="13">
        <v>46030.538599537038</v>
      </c>
      <c r="L421" s="13">
        <v>46030.551400462966</v>
      </c>
      <c r="M421" s="11">
        <f t="shared" si="28"/>
        <v>1</v>
      </c>
      <c r="N421" s="12">
        <f t="shared" si="29"/>
        <v>3.4614004629620467</v>
      </c>
      <c r="O421" s="10">
        <f t="shared" si="30"/>
        <v>0.30722222226904705</v>
      </c>
      <c r="P421" s="16" t="str">
        <f t="shared" si="31"/>
        <v>YES</v>
      </c>
    </row>
    <row r="422" spans="1:16">
      <c r="A422" s="5" t="s">
        <v>25</v>
      </c>
      <c r="B422" s="5" t="s">
        <v>482</v>
      </c>
      <c r="C422" s="8">
        <v>46033</v>
      </c>
      <c r="D422" s="4" t="s">
        <v>426</v>
      </c>
      <c r="E422" s="9">
        <v>46034</v>
      </c>
      <c r="F422" s="4" t="s">
        <v>66</v>
      </c>
      <c r="G422" s="4" t="s">
        <v>36</v>
      </c>
      <c r="H422" s="4" t="s">
        <v>37</v>
      </c>
      <c r="I422" s="4" t="s">
        <v>68</v>
      </c>
      <c r="J422" s="15" t="s">
        <v>69</v>
      </c>
      <c r="K422" s="13">
        <v>46030.538599537038</v>
      </c>
      <c r="L422" s="13">
        <v>46030.549444444441</v>
      </c>
      <c r="M422" s="11">
        <f t="shared" si="28"/>
        <v>1</v>
      </c>
      <c r="N422" s="12">
        <f t="shared" si="29"/>
        <v>3.4614004629620467</v>
      </c>
      <c r="O422" s="10">
        <f t="shared" si="30"/>
        <v>0.2602777776774019</v>
      </c>
      <c r="P422" s="16" t="str">
        <f t="shared" si="31"/>
        <v>YES</v>
      </c>
    </row>
    <row r="423" spans="1:16">
      <c r="A423" s="5" t="s">
        <v>23</v>
      </c>
      <c r="B423" s="5" t="s">
        <v>483</v>
      </c>
      <c r="C423" s="8">
        <v>46033</v>
      </c>
      <c r="D423" s="4" t="s">
        <v>426</v>
      </c>
      <c r="E423" s="9">
        <v>46034</v>
      </c>
      <c r="F423" s="4" t="s">
        <v>66</v>
      </c>
      <c r="G423" s="4" t="s">
        <v>36</v>
      </c>
      <c r="H423" s="4" t="s">
        <v>37</v>
      </c>
      <c r="I423" s="4" t="s">
        <v>68</v>
      </c>
      <c r="J423" s="15" t="s">
        <v>69</v>
      </c>
      <c r="K423" s="13">
        <v>46030.538599537038</v>
      </c>
      <c r="L423" s="13">
        <v>46030.552511574075</v>
      </c>
      <c r="M423" s="11">
        <f t="shared" si="28"/>
        <v>1</v>
      </c>
      <c r="N423" s="12">
        <f t="shared" si="29"/>
        <v>3.4614004629620467</v>
      </c>
      <c r="O423" s="10">
        <f t="shared" si="30"/>
        <v>0.33388888888293877</v>
      </c>
      <c r="P423" s="16" t="str">
        <f t="shared" si="31"/>
        <v>YES</v>
      </c>
    </row>
    <row r="424" spans="1:16">
      <c r="A424" s="5" t="s">
        <v>23</v>
      </c>
      <c r="B424" s="5" t="s">
        <v>484</v>
      </c>
      <c r="C424" s="8">
        <v>46033</v>
      </c>
      <c r="D424" s="4" t="s">
        <v>426</v>
      </c>
      <c r="E424" s="9">
        <v>46034</v>
      </c>
      <c r="F424" s="4" t="s">
        <v>66</v>
      </c>
      <c r="G424" s="4" t="s">
        <v>36</v>
      </c>
      <c r="H424" s="4" t="s">
        <v>37</v>
      </c>
      <c r="I424" s="4" t="s">
        <v>68</v>
      </c>
      <c r="J424" s="15" t="s">
        <v>69</v>
      </c>
      <c r="K424" s="13">
        <v>46030.538599537038</v>
      </c>
      <c r="L424" s="13">
        <v>46030.550081018519</v>
      </c>
      <c r="M424" s="11">
        <f t="shared" si="28"/>
        <v>1</v>
      </c>
      <c r="N424" s="12">
        <f t="shared" si="29"/>
        <v>3.4614004629620467</v>
      </c>
      <c r="O424" s="10">
        <f t="shared" si="30"/>
        <v>0.2755555555340834</v>
      </c>
      <c r="P424" s="16" t="str">
        <f t="shared" si="31"/>
        <v>YES</v>
      </c>
    </row>
    <row r="425" spans="1:16">
      <c r="A425" s="5" t="s">
        <v>23</v>
      </c>
      <c r="B425" s="5" t="s">
        <v>485</v>
      </c>
      <c r="C425" s="8">
        <v>46033</v>
      </c>
      <c r="D425" s="4" t="s">
        <v>426</v>
      </c>
      <c r="E425" s="9">
        <v>46034</v>
      </c>
      <c r="F425" s="4" t="s">
        <v>66</v>
      </c>
      <c r="G425" s="4" t="s">
        <v>36</v>
      </c>
      <c r="H425" s="4" t="s">
        <v>37</v>
      </c>
      <c r="I425" s="4" t="s">
        <v>68</v>
      </c>
      <c r="J425" s="15" t="s">
        <v>69</v>
      </c>
      <c r="K425" s="13">
        <v>46030.538599537038</v>
      </c>
      <c r="L425" s="13">
        <v>46030.554131944446</v>
      </c>
      <c r="M425" s="11">
        <f t="shared" si="28"/>
        <v>1</v>
      </c>
      <c r="N425" s="12">
        <f t="shared" si="29"/>
        <v>3.4614004629620467</v>
      </c>
      <c r="O425" s="10">
        <f t="shared" si="30"/>
        <v>0.37277777778217569</v>
      </c>
      <c r="P425" s="16" t="str">
        <f t="shared" si="31"/>
        <v>YES</v>
      </c>
    </row>
    <row r="426" spans="1:16">
      <c r="A426" s="5" t="s">
        <v>23</v>
      </c>
      <c r="B426" s="5" t="s">
        <v>486</v>
      </c>
      <c r="C426" s="8">
        <v>46033</v>
      </c>
      <c r="D426" s="4" t="s">
        <v>426</v>
      </c>
      <c r="E426" s="9">
        <v>46034</v>
      </c>
      <c r="F426" s="4" t="s">
        <v>66</v>
      </c>
      <c r="G426" s="4" t="s">
        <v>36</v>
      </c>
      <c r="H426" s="4" t="s">
        <v>37</v>
      </c>
      <c r="I426" s="4" t="s">
        <v>68</v>
      </c>
      <c r="J426" s="15" t="s">
        <v>69</v>
      </c>
      <c r="K426" s="13">
        <v>46030.538599537038</v>
      </c>
      <c r="L426" s="13">
        <v>46030.550092592595</v>
      </c>
      <c r="M426" s="11">
        <f t="shared" si="28"/>
        <v>1</v>
      </c>
      <c r="N426" s="12">
        <f t="shared" si="29"/>
        <v>3.4614004629620467</v>
      </c>
      <c r="O426" s="10">
        <f t="shared" si="30"/>
        <v>0.27583333337679505</v>
      </c>
      <c r="P426" s="16" t="str">
        <f t="shared" si="31"/>
        <v>YES</v>
      </c>
    </row>
    <row r="427" spans="1:16">
      <c r="A427" s="5" t="s">
        <v>25</v>
      </c>
      <c r="B427" s="5" t="s">
        <v>487</v>
      </c>
      <c r="C427" s="8">
        <v>46033</v>
      </c>
      <c r="D427" s="4" t="s">
        <v>426</v>
      </c>
      <c r="E427" s="9">
        <v>46034</v>
      </c>
      <c r="F427" s="4" t="s">
        <v>66</v>
      </c>
      <c r="G427" s="4" t="s">
        <v>36</v>
      </c>
      <c r="H427" s="4" t="s">
        <v>37</v>
      </c>
      <c r="I427" s="4" t="s">
        <v>68</v>
      </c>
      <c r="J427" s="15" t="s">
        <v>69</v>
      </c>
      <c r="K427" s="13">
        <v>46030.538599537038</v>
      </c>
      <c r="L427" s="13">
        <v>46030.560879629629</v>
      </c>
      <c r="M427" s="11">
        <f t="shared" si="28"/>
        <v>1</v>
      </c>
      <c r="N427" s="12">
        <f t="shared" si="29"/>
        <v>3.4614004629620467</v>
      </c>
      <c r="O427" s="10">
        <f t="shared" si="30"/>
        <v>0.53472222218988463</v>
      </c>
      <c r="P427" s="16" t="str">
        <f t="shared" si="31"/>
        <v>YES</v>
      </c>
    </row>
    <row r="428" spans="1:16">
      <c r="A428" s="5" t="s">
        <v>25</v>
      </c>
      <c r="B428" s="5" t="s">
        <v>488</v>
      </c>
      <c r="C428" s="8">
        <v>46033</v>
      </c>
      <c r="D428" s="4" t="s">
        <v>426</v>
      </c>
      <c r="E428" s="9">
        <v>46034</v>
      </c>
      <c r="F428" s="4" t="s">
        <v>66</v>
      </c>
      <c r="G428" s="4" t="s">
        <v>36</v>
      </c>
      <c r="H428" s="4" t="s">
        <v>37</v>
      </c>
      <c r="I428" s="4" t="s">
        <v>68</v>
      </c>
      <c r="J428" s="15" t="s">
        <v>69</v>
      </c>
      <c r="K428" s="13">
        <v>46030.538599537038</v>
      </c>
      <c r="L428" s="13">
        <v>46030.549456018518</v>
      </c>
      <c r="M428" s="11">
        <f t="shared" si="28"/>
        <v>1</v>
      </c>
      <c r="N428" s="12">
        <f t="shared" si="29"/>
        <v>3.4614004629620467</v>
      </c>
      <c r="O428" s="10">
        <f t="shared" si="30"/>
        <v>0.26055555552011356</v>
      </c>
      <c r="P428" s="16" t="str">
        <f t="shared" si="31"/>
        <v>YES</v>
      </c>
    </row>
    <row r="429" spans="1:16">
      <c r="A429" s="5" t="s">
        <v>25</v>
      </c>
      <c r="B429" s="5" t="s">
        <v>489</v>
      </c>
      <c r="C429" s="8">
        <v>46033</v>
      </c>
      <c r="D429" s="4" t="s">
        <v>426</v>
      </c>
      <c r="E429" s="9">
        <v>46034</v>
      </c>
      <c r="F429" s="4" t="s">
        <v>66</v>
      </c>
      <c r="G429" s="4" t="s">
        <v>36</v>
      </c>
      <c r="H429" s="4" t="s">
        <v>37</v>
      </c>
      <c r="I429" s="4" t="s">
        <v>68</v>
      </c>
      <c r="J429" s="15" t="s">
        <v>69</v>
      </c>
      <c r="K429" s="13">
        <v>46030.538599537038</v>
      </c>
      <c r="L429" s="13">
        <v>46030.560891203706</v>
      </c>
      <c r="M429" s="11">
        <f t="shared" si="28"/>
        <v>1</v>
      </c>
      <c r="N429" s="12">
        <f t="shared" si="29"/>
        <v>3.4614004629620467</v>
      </c>
      <c r="O429" s="10">
        <f t="shared" si="30"/>
        <v>0.53500000003259629</v>
      </c>
      <c r="P429" s="16" t="str">
        <f t="shared" si="31"/>
        <v>YES</v>
      </c>
    </row>
    <row r="430" spans="1:16">
      <c r="A430" s="5" t="s">
        <v>25</v>
      </c>
      <c r="B430" s="5" t="s">
        <v>490</v>
      </c>
      <c r="C430" s="8">
        <v>46033</v>
      </c>
      <c r="D430" s="4" t="s">
        <v>426</v>
      </c>
      <c r="E430" s="9">
        <v>46034</v>
      </c>
      <c r="F430" s="4" t="s">
        <v>66</v>
      </c>
      <c r="G430" s="4" t="s">
        <v>36</v>
      </c>
      <c r="H430" s="4" t="s">
        <v>37</v>
      </c>
      <c r="I430" s="4" t="s">
        <v>68</v>
      </c>
      <c r="J430" s="15" t="s">
        <v>69</v>
      </c>
      <c r="K430" s="13">
        <v>46030.538599537038</v>
      </c>
      <c r="L430" s="13">
        <v>46030.561469907407</v>
      </c>
      <c r="M430" s="11">
        <f t="shared" si="28"/>
        <v>1</v>
      </c>
      <c r="N430" s="12">
        <f t="shared" si="29"/>
        <v>3.4614004629620467</v>
      </c>
      <c r="O430" s="10">
        <f t="shared" si="30"/>
        <v>0.54888888885034248</v>
      </c>
      <c r="P430" s="16" t="str">
        <f t="shared" si="31"/>
        <v>YES</v>
      </c>
    </row>
    <row r="431" spans="1:16">
      <c r="A431" s="5" t="s">
        <v>23</v>
      </c>
      <c r="B431" s="5" t="s">
        <v>491</v>
      </c>
      <c r="C431" s="8">
        <v>46033</v>
      </c>
      <c r="D431" s="4" t="s">
        <v>426</v>
      </c>
      <c r="E431" s="9">
        <v>46034</v>
      </c>
      <c r="F431" s="4" t="s">
        <v>66</v>
      </c>
      <c r="G431" s="4" t="s">
        <v>36</v>
      </c>
      <c r="H431" s="4" t="s">
        <v>37</v>
      </c>
      <c r="I431" s="4" t="s">
        <v>68</v>
      </c>
      <c r="J431" s="15" t="s">
        <v>69</v>
      </c>
      <c r="K431" s="13">
        <v>46030.538599537038</v>
      </c>
      <c r="L431" s="13">
        <v>46030.54550925926</v>
      </c>
      <c r="M431" s="11">
        <f t="shared" si="28"/>
        <v>1</v>
      </c>
      <c r="N431" s="12">
        <f t="shared" si="29"/>
        <v>3.4614004629620467</v>
      </c>
      <c r="O431" s="10">
        <f t="shared" si="30"/>
        <v>0.16583333333255723</v>
      </c>
      <c r="P431" s="16" t="str">
        <f t="shared" si="31"/>
        <v>YES</v>
      </c>
    </row>
    <row r="432" spans="1:16">
      <c r="A432" s="5" t="s">
        <v>25</v>
      </c>
      <c r="B432" s="5" t="s">
        <v>492</v>
      </c>
      <c r="C432" s="8">
        <v>46033</v>
      </c>
      <c r="D432" s="4" t="s">
        <v>426</v>
      </c>
      <c r="E432" s="9">
        <v>46034</v>
      </c>
      <c r="F432" s="4" t="s">
        <v>66</v>
      </c>
      <c r="G432" s="4" t="s">
        <v>67</v>
      </c>
      <c r="H432" s="4" t="s">
        <v>37</v>
      </c>
      <c r="I432" s="4" t="s">
        <v>333</v>
      </c>
      <c r="J432" s="15" t="s">
        <v>69</v>
      </c>
      <c r="K432" s="13">
        <v>46030.538599537038</v>
      </c>
      <c r="L432" s="13">
        <v>46030.678067129629</v>
      </c>
      <c r="M432" s="11">
        <f t="shared" si="28"/>
        <v>1</v>
      </c>
      <c r="N432" s="12">
        <f t="shared" si="29"/>
        <v>3.4614004629620467</v>
      </c>
      <c r="O432" s="10">
        <f t="shared" si="30"/>
        <v>3.3472222221898846</v>
      </c>
      <c r="P432" s="16" t="str">
        <f t="shared" si="31"/>
        <v>YES</v>
      </c>
    </row>
    <row r="433" spans="1:16">
      <c r="A433" s="5" t="s">
        <v>25</v>
      </c>
      <c r="B433" s="5" t="s">
        <v>493</v>
      </c>
      <c r="C433" s="8">
        <v>46033</v>
      </c>
      <c r="D433" s="4" t="s">
        <v>426</v>
      </c>
      <c r="E433" s="9">
        <v>46034</v>
      </c>
      <c r="F433" s="4" t="s">
        <v>66</v>
      </c>
      <c r="G433" s="4" t="s">
        <v>36</v>
      </c>
      <c r="H433" s="4" t="s">
        <v>37</v>
      </c>
      <c r="I433" s="4" t="s">
        <v>68</v>
      </c>
      <c r="J433" s="15" t="s">
        <v>69</v>
      </c>
      <c r="K433" s="13">
        <v>46030.538599537038</v>
      </c>
      <c r="L433" s="13">
        <v>46030.547905092593</v>
      </c>
      <c r="M433" s="11">
        <f t="shared" si="28"/>
        <v>1</v>
      </c>
      <c r="N433" s="12">
        <f t="shared" si="29"/>
        <v>3.4614004629620467</v>
      </c>
      <c r="O433" s="10">
        <f t="shared" si="30"/>
        <v>0.22333333332790062</v>
      </c>
      <c r="P433" s="16" t="str">
        <f t="shared" si="31"/>
        <v>YES</v>
      </c>
    </row>
    <row r="434" spans="1:16">
      <c r="A434" s="5" t="s">
        <v>23</v>
      </c>
      <c r="B434" s="5" t="s">
        <v>494</v>
      </c>
      <c r="C434" s="8">
        <v>46033</v>
      </c>
      <c r="D434" s="4" t="s">
        <v>426</v>
      </c>
      <c r="E434" s="9">
        <v>46034</v>
      </c>
      <c r="F434" s="4" t="s">
        <v>66</v>
      </c>
      <c r="G434" s="4" t="s">
        <v>36</v>
      </c>
      <c r="H434" s="4" t="s">
        <v>37</v>
      </c>
      <c r="I434" s="4" t="s">
        <v>68</v>
      </c>
      <c r="J434" s="15" t="s">
        <v>69</v>
      </c>
      <c r="K434" s="13">
        <v>46030.538599537038</v>
      </c>
      <c r="L434" s="13">
        <v>46030.633842592593</v>
      </c>
      <c r="M434" s="11">
        <f t="shared" si="28"/>
        <v>1</v>
      </c>
      <c r="N434" s="12">
        <f t="shared" si="29"/>
        <v>3.4614004629620467</v>
      </c>
      <c r="O434" s="10">
        <f t="shared" si="30"/>
        <v>2.2858333333279006</v>
      </c>
      <c r="P434" s="16" t="str">
        <f t="shared" si="31"/>
        <v>YES</v>
      </c>
    </row>
    <row r="435" spans="1:16">
      <c r="A435" s="5" t="s">
        <v>23</v>
      </c>
      <c r="B435" s="5" t="s">
        <v>495</v>
      </c>
      <c r="C435" s="8">
        <v>46033</v>
      </c>
      <c r="D435" s="4" t="s">
        <v>426</v>
      </c>
      <c r="E435" s="9">
        <v>46034</v>
      </c>
      <c r="F435" s="4" t="s">
        <v>66</v>
      </c>
      <c r="G435" s="4" t="s">
        <v>36</v>
      </c>
      <c r="H435" s="4" t="s">
        <v>37</v>
      </c>
      <c r="I435" s="4" t="s">
        <v>170</v>
      </c>
      <c r="J435" s="15" t="s">
        <v>69</v>
      </c>
      <c r="K435" s="13">
        <v>46030.538599537038</v>
      </c>
      <c r="L435" s="13">
        <v>46030.56212962963</v>
      </c>
      <c r="M435" s="11">
        <f t="shared" si="28"/>
        <v>1</v>
      </c>
      <c r="N435" s="12">
        <f t="shared" si="29"/>
        <v>3.4614004629620467</v>
      </c>
      <c r="O435" s="10">
        <f t="shared" si="30"/>
        <v>0.56472222221782431</v>
      </c>
      <c r="P435" s="16" t="str">
        <f t="shared" si="31"/>
        <v>YES</v>
      </c>
    </row>
    <row r="436" spans="1:16">
      <c r="A436" s="5" t="s">
        <v>23</v>
      </c>
      <c r="B436" s="5" t="s">
        <v>496</v>
      </c>
      <c r="C436" s="8">
        <v>46033</v>
      </c>
      <c r="D436" s="4" t="s">
        <v>426</v>
      </c>
      <c r="E436" s="9">
        <v>46034</v>
      </c>
      <c r="F436" s="4" t="s">
        <v>66</v>
      </c>
      <c r="G436" s="4" t="s">
        <v>36</v>
      </c>
      <c r="H436" s="4" t="s">
        <v>37</v>
      </c>
      <c r="I436" s="4" t="s">
        <v>68</v>
      </c>
      <c r="J436" s="15" t="s">
        <v>69</v>
      </c>
      <c r="K436" s="13">
        <v>46030.538599537038</v>
      </c>
      <c r="L436" s="13">
        <v>46030.546574074076</v>
      </c>
      <c r="M436" s="11">
        <f t="shared" si="28"/>
        <v>1</v>
      </c>
      <c r="N436" s="12">
        <f t="shared" si="29"/>
        <v>3.4614004629620467</v>
      </c>
      <c r="O436" s="10">
        <f t="shared" si="30"/>
        <v>0.19138888892484829</v>
      </c>
      <c r="P436" s="16" t="str">
        <f t="shared" si="31"/>
        <v>YES</v>
      </c>
    </row>
    <row r="437" spans="1:16">
      <c r="A437" s="5" t="s">
        <v>25</v>
      </c>
      <c r="B437" s="5" t="s">
        <v>497</v>
      </c>
      <c r="C437" s="8">
        <v>46033</v>
      </c>
      <c r="D437" s="4" t="s">
        <v>426</v>
      </c>
      <c r="E437" s="9">
        <v>46034</v>
      </c>
      <c r="F437" s="4" t="s">
        <v>66</v>
      </c>
      <c r="G437" s="4" t="s">
        <v>67</v>
      </c>
      <c r="H437" s="4" t="s">
        <v>37</v>
      </c>
      <c r="I437" s="4" t="s">
        <v>68</v>
      </c>
      <c r="J437" s="15" t="s">
        <v>69</v>
      </c>
      <c r="K437" s="13">
        <v>46030.538599537038</v>
      </c>
      <c r="L437" s="13">
        <v>46030.677395833336</v>
      </c>
      <c r="M437" s="11">
        <f t="shared" si="28"/>
        <v>1</v>
      </c>
      <c r="N437" s="12">
        <f t="shared" si="29"/>
        <v>3.4614004629620467</v>
      </c>
      <c r="O437" s="10">
        <f t="shared" si="30"/>
        <v>3.3311111111543141</v>
      </c>
      <c r="P437" s="16" t="str">
        <f t="shared" si="31"/>
        <v>YES</v>
      </c>
    </row>
    <row r="438" spans="1:16">
      <c r="A438" s="5" t="s">
        <v>23</v>
      </c>
      <c r="B438" s="5" t="s">
        <v>498</v>
      </c>
      <c r="C438" s="8">
        <v>46033</v>
      </c>
      <c r="D438" s="4" t="s">
        <v>426</v>
      </c>
      <c r="E438" s="9">
        <v>46034</v>
      </c>
      <c r="F438" s="4" t="s">
        <v>66</v>
      </c>
      <c r="G438" s="4" t="s">
        <v>36</v>
      </c>
      <c r="H438" s="4" t="s">
        <v>37</v>
      </c>
      <c r="I438" s="4" t="s">
        <v>68</v>
      </c>
      <c r="J438" s="15" t="s">
        <v>69</v>
      </c>
      <c r="K438" s="13">
        <v>46030.538599537038</v>
      </c>
      <c r="L438" s="13">
        <v>46030.550092592595</v>
      </c>
      <c r="M438" s="11">
        <f t="shared" si="28"/>
        <v>1</v>
      </c>
      <c r="N438" s="12">
        <f t="shared" si="29"/>
        <v>3.4614004629620467</v>
      </c>
      <c r="O438" s="10">
        <f t="shared" si="30"/>
        <v>0.27583333337679505</v>
      </c>
      <c r="P438" s="16" t="str">
        <f t="shared" si="31"/>
        <v>YES</v>
      </c>
    </row>
    <row r="439" spans="1:16">
      <c r="A439" s="5" t="s">
        <v>25</v>
      </c>
      <c r="B439" s="5" t="s">
        <v>499</v>
      </c>
      <c r="C439" s="8">
        <v>46033</v>
      </c>
      <c r="D439" s="4" t="s">
        <v>426</v>
      </c>
      <c r="E439" s="9">
        <v>46034</v>
      </c>
      <c r="F439" s="4" t="s">
        <v>66</v>
      </c>
      <c r="G439" s="4" t="s">
        <v>67</v>
      </c>
      <c r="H439" s="4" t="s">
        <v>37</v>
      </c>
      <c r="I439" s="4" t="s">
        <v>68</v>
      </c>
      <c r="J439" s="15" t="s">
        <v>69</v>
      </c>
      <c r="K439" s="13">
        <v>46030.538599537038</v>
      </c>
      <c r="L439" s="13">
        <v>46030.677395833336</v>
      </c>
      <c r="M439" s="11">
        <f t="shared" si="28"/>
        <v>1</v>
      </c>
      <c r="N439" s="12">
        <f t="shared" si="29"/>
        <v>3.4614004629620467</v>
      </c>
      <c r="O439" s="10">
        <f t="shared" si="30"/>
        <v>3.3311111111543141</v>
      </c>
      <c r="P439" s="16" t="str">
        <f t="shared" si="31"/>
        <v>YES</v>
      </c>
    </row>
    <row r="440" spans="1:16">
      <c r="A440" s="5" t="s">
        <v>23</v>
      </c>
      <c r="B440" s="5" t="s">
        <v>500</v>
      </c>
      <c r="C440" s="8">
        <v>46033</v>
      </c>
      <c r="D440" s="4" t="s">
        <v>426</v>
      </c>
      <c r="E440" s="9">
        <v>46034</v>
      </c>
      <c r="F440" s="4" t="s">
        <v>66</v>
      </c>
      <c r="G440" s="4" t="s">
        <v>36</v>
      </c>
      <c r="H440" s="4" t="s">
        <v>37</v>
      </c>
      <c r="I440" s="4" t="s">
        <v>68</v>
      </c>
      <c r="J440" s="15" t="s">
        <v>69</v>
      </c>
      <c r="K440" s="13">
        <v>46030.538599537038</v>
      </c>
      <c r="L440" s="13">
        <v>46030.546574074076</v>
      </c>
      <c r="M440" s="11">
        <f t="shared" si="28"/>
        <v>1</v>
      </c>
      <c r="N440" s="12">
        <f t="shared" si="29"/>
        <v>3.4614004629620467</v>
      </c>
      <c r="O440" s="10">
        <f t="shared" si="30"/>
        <v>0.19138888892484829</v>
      </c>
      <c r="P440" s="16" t="str">
        <f t="shared" si="31"/>
        <v>YES</v>
      </c>
    </row>
    <row r="441" spans="1:16">
      <c r="A441" s="5" t="s">
        <v>25</v>
      </c>
      <c r="B441" s="5" t="s">
        <v>501</v>
      </c>
      <c r="C441" s="8">
        <v>46033</v>
      </c>
      <c r="D441" s="4" t="s">
        <v>426</v>
      </c>
      <c r="E441" s="9">
        <v>46034</v>
      </c>
      <c r="F441" s="4" t="s">
        <v>66</v>
      </c>
      <c r="G441" s="4" t="s">
        <v>36</v>
      </c>
      <c r="H441" s="4" t="s">
        <v>37</v>
      </c>
      <c r="I441" s="4" t="s">
        <v>68</v>
      </c>
      <c r="J441" s="15" t="s">
        <v>69</v>
      </c>
      <c r="K441" s="13">
        <v>46030.538599537038</v>
      </c>
      <c r="L441" s="13">
        <v>46030.550937499997</v>
      </c>
      <c r="M441" s="11">
        <f t="shared" si="28"/>
        <v>1</v>
      </c>
      <c r="N441" s="12">
        <f t="shared" si="29"/>
        <v>3.4614004629620467</v>
      </c>
      <c r="O441" s="10">
        <f t="shared" si="30"/>
        <v>0.29611111100530252</v>
      </c>
      <c r="P441" s="16" t="str">
        <f t="shared" si="31"/>
        <v>YES</v>
      </c>
    </row>
    <row r="442" spans="1:16">
      <c r="A442" s="5" t="s">
        <v>23</v>
      </c>
      <c r="B442" s="5" t="s">
        <v>502</v>
      </c>
      <c r="C442" s="8">
        <v>46033</v>
      </c>
      <c r="D442" s="4" t="s">
        <v>426</v>
      </c>
      <c r="E442" s="9">
        <v>46034</v>
      </c>
      <c r="F442" s="4" t="s">
        <v>66</v>
      </c>
      <c r="G442" s="4" t="s">
        <v>36</v>
      </c>
      <c r="H442" s="4" t="s">
        <v>37</v>
      </c>
      <c r="I442" s="4" t="s">
        <v>68</v>
      </c>
      <c r="J442" s="15" t="s">
        <v>69</v>
      </c>
      <c r="K442" s="13">
        <v>46030.538599537038</v>
      </c>
      <c r="L442" s="13">
        <v>46030.546574074076</v>
      </c>
      <c r="M442" s="11">
        <f t="shared" si="28"/>
        <v>1</v>
      </c>
      <c r="N442" s="12">
        <f t="shared" si="29"/>
        <v>3.4614004629620467</v>
      </c>
      <c r="O442" s="10">
        <f t="shared" si="30"/>
        <v>0.19138888892484829</v>
      </c>
      <c r="P442" s="16" t="str">
        <f t="shared" si="31"/>
        <v>YES</v>
      </c>
    </row>
    <row r="443" spans="1:16">
      <c r="A443" s="5" t="s">
        <v>25</v>
      </c>
      <c r="B443" s="5" t="s">
        <v>503</v>
      </c>
      <c r="C443" s="8">
        <v>46033</v>
      </c>
      <c r="D443" s="4" t="s">
        <v>426</v>
      </c>
      <c r="E443" s="9">
        <v>46034</v>
      </c>
      <c r="F443" s="4" t="s">
        <v>66</v>
      </c>
      <c r="G443" s="4" t="s">
        <v>67</v>
      </c>
      <c r="H443" s="4" t="s">
        <v>37</v>
      </c>
      <c r="I443" s="4" t="s">
        <v>68</v>
      </c>
      <c r="J443" s="15" t="s">
        <v>69</v>
      </c>
      <c r="K443" s="13">
        <v>46030.538599537038</v>
      </c>
      <c r="L443" s="13">
        <v>46030.677812499998</v>
      </c>
      <c r="M443" s="11">
        <f t="shared" si="28"/>
        <v>1</v>
      </c>
      <c r="N443" s="12">
        <f t="shared" si="29"/>
        <v>3.4614004629620467</v>
      </c>
      <c r="O443" s="10">
        <f t="shared" si="30"/>
        <v>3.341111111047212</v>
      </c>
      <c r="P443" s="16" t="str">
        <f t="shared" si="31"/>
        <v>YES</v>
      </c>
    </row>
    <row r="444" spans="1:16">
      <c r="A444" s="5" t="s">
        <v>23</v>
      </c>
      <c r="B444" s="5" t="s">
        <v>504</v>
      </c>
      <c r="C444" s="8">
        <v>46033</v>
      </c>
      <c r="D444" s="4" t="s">
        <v>426</v>
      </c>
      <c r="E444" s="9">
        <v>46034</v>
      </c>
      <c r="F444" s="4" t="s">
        <v>66</v>
      </c>
      <c r="G444" s="4" t="s">
        <v>36</v>
      </c>
      <c r="H444" s="4" t="s">
        <v>37</v>
      </c>
      <c r="I444" s="4" t="s">
        <v>68</v>
      </c>
      <c r="J444" s="15" t="s">
        <v>69</v>
      </c>
      <c r="K444" s="13">
        <v>46030.538599537038</v>
      </c>
      <c r="L444" s="13">
        <v>46030.546574074076</v>
      </c>
      <c r="M444" s="11">
        <f t="shared" si="28"/>
        <v>1</v>
      </c>
      <c r="N444" s="12">
        <f t="shared" si="29"/>
        <v>3.4614004629620467</v>
      </c>
      <c r="O444" s="10">
        <f t="shared" si="30"/>
        <v>0.19138888892484829</v>
      </c>
      <c r="P444" s="16" t="str">
        <f t="shared" si="31"/>
        <v>YES</v>
      </c>
    </row>
    <row r="445" spans="1:16">
      <c r="A445" s="5" t="s">
        <v>24</v>
      </c>
      <c r="B445" s="5" t="s">
        <v>505</v>
      </c>
      <c r="C445" s="8">
        <v>46025</v>
      </c>
      <c r="D445" s="4" t="s">
        <v>94</v>
      </c>
      <c r="E445" s="9">
        <v>46035</v>
      </c>
      <c r="F445" s="4" t="s">
        <v>35</v>
      </c>
      <c r="G445" s="4" t="s">
        <v>36</v>
      </c>
      <c r="H445" s="4" t="s">
        <v>37</v>
      </c>
      <c r="I445" s="4" t="s">
        <v>68</v>
      </c>
      <c r="J445" s="15"/>
      <c r="K445" s="13">
        <v>46030.642743055556</v>
      </c>
      <c r="L445" s="13">
        <v>46031.34479166667</v>
      </c>
      <c r="M445" s="11">
        <f t="shared" si="28"/>
        <v>1</v>
      </c>
      <c r="N445" s="12">
        <f t="shared" si="29"/>
        <v>4.3572569444440887</v>
      </c>
      <c r="O445" s="10">
        <f t="shared" si="30"/>
        <v>16.84916666673962</v>
      </c>
      <c r="P445" s="16" t="str">
        <f t="shared" si="31"/>
        <v>YES</v>
      </c>
    </row>
    <row r="446" spans="1:16">
      <c r="A446" s="5" t="s">
        <v>24</v>
      </c>
      <c r="B446" s="5" t="s">
        <v>506</v>
      </c>
      <c r="C446" s="8">
        <v>46033</v>
      </c>
      <c r="D446" s="4" t="s">
        <v>426</v>
      </c>
      <c r="E446" s="9">
        <v>46036</v>
      </c>
      <c r="F446" s="4" t="s">
        <v>35</v>
      </c>
      <c r="G446" s="4" t="s">
        <v>36</v>
      </c>
      <c r="H446" s="4" t="s">
        <v>37</v>
      </c>
      <c r="I446" s="4" t="s">
        <v>38</v>
      </c>
      <c r="J446" s="15"/>
      <c r="K446" s="13">
        <v>46030.644942129627</v>
      </c>
      <c r="L446" s="13">
        <v>46031.345138888886</v>
      </c>
      <c r="M446" s="11">
        <f t="shared" si="28"/>
        <v>1</v>
      </c>
      <c r="N446" s="12">
        <f t="shared" si="29"/>
        <v>5.3550578703725478</v>
      </c>
      <c r="O446" s="10">
        <f t="shared" si="30"/>
        <v>16.804722222208511</v>
      </c>
      <c r="P446" s="16" t="str">
        <f t="shared" si="31"/>
        <v>YES</v>
      </c>
    </row>
    <row r="447" spans="1:16">
      <c r="A447" s="5" t="s">
        <v>25</v>
      </c>
      <c r="B447" s="5" t="s">
        <v>507</v>
      </c>
      <c r="C447" s="8">
        <v>46033</v>
      </c>
      <c r="D447" s="4" t="s">
        <v>426</v>
      </c>
      <c r="E447" s="9">
        <v>46036</v>
      </c>
      <c r="F447" s="4" t="s">
        <v>35</v>
      </c>
      <c r="G447" s="4" t="s">
        <v>36</v>
      </c>
      <c r="H447" s="4" t="s">
        <v>37</v>
      </c>
      <c r="I447" s="4" t="s">
        <v>68</v>
      </c>
      <c r="J447" s="15"/>
      <c r="K447" s="13">
        <v>46030.644942129627</v>
      </c>
      <c r="L447" s="13">
        <v>46031.345902777779</v>
      </c>
      <c r="M447" s="11">
        <f t="shared" si="28"/>
        <v>1</v>
      </c>
      <c r="N447" s="12">
        <f t="shared" si="29"/>
        <v>5.3550578703725478</v>
      </c>
      <c r="O447" s="10">
        <f t="shared" si="30"/>
        <v>16.823055555636529</v>
      </c>
      <c r="P447" s="16" t="str">
        <f t="shared" si="31"/>
        <v>YES</v>
      </c>
    </row>
    <row r="448" spans="1:16">
      <c r="A448" s="5" t="s">
        <v>25</v>
      </c>
      <c r="B448" s="5" t="s">
        <v>508</v>
      </c>
      <c r="C448" s="8">
        <v>46033</v>
      </c>
      <c r="D448" s="4" t="s">
        <v>426</v>
      </c>
      <c r="E448" s="9">
        <v>46036</v>
      </c>
      <c r="F448" s="4" t="s">
        <v>35</v>
      </c>
      <c r="G448" s="4" t="s">
        <v>36</v>
      </c>
      <c r="H448" s="4" t="s">
        <v>37</v>
      </c>
      <c r="I448" s="4" t="s">
        <v>68</v>
      </c>
      <c r="J448" s="15"/>
      <c r="K448" s="13">
        <v>46030.644942129627</v>
      </c>
      <c r="L448" s="13">
        <v>46031.345925925925</v>
      </c>
      <c r="M448" s="11">
        <f t="shared" si="28"/>
        <v>1</v>
      </c>
      <c r="N448" s="12">
        <f t="shared" si="29"/>
        <v>5.3550578703725478</v>
      </c>
      <c r="O448" s="10">
        <f t="shared" si="30"/>
        <v>16.823611111147329</v>
      </c>
      <c r="P448" s="16" t="str">
        <f t="shared" si="31"/>
        <v>YES</v>
      </c>
    </row>
    <row r="449" spans="1:16">
      <c r="A449" s="5" t="s">
        <v>30</v>
      </c>
      <c r="B449" s="5" t="s">
        <v>509</v>
      </c>
      <c r="C449" s="8">
        <v>46033</v>
      </c>
      <c r="D449" s="4" t="s">
        <v>426</v>
      </c>
      <c r="E449" s="9">
        <v>46034</v>
      </c>
      <c r="F449" s="4" t="s">
        <v>35</v>
      </c>
      <c r="G449" s="4" t="s">
        <v>36</v>
      </c>
      <c r="H449" s="4" t="s">
        <v>37</v>
      </c>
      <c r="I449" s="4" t="s">
        <v>68</v>
      </c>
      <c r="J449" s="15"/>
      <c r="K449" s="13">
        <v>46030.644942129627</v>
      </c>
      <c r="L449" s="13">
        <v>46031.346574074072</v>
      </c>
      <c r="M449" s="11">
        <f t="shared" si="28"/>
        <v>1</v>
      </c>
      <c r="N449" s="12">
        <f t="shared" si="29"/>
        <v>3.3550578703725478</v>
      </c>
      <c r="O449" s="10">
        <f t="shared" si="30"/>
        <v>16.839166666672099</v>
      </c>
      <c r="P449" s="16" t="str">
        <f t="shared" si="31"/>
        <v>YES</v>
      </c>
    </row>
    <row r="450" spans="1:16">
      <c r="A450" s="5" t="s">
        <v>30</v>
      </c>
      <c r="B450" s="5" t="s">
        <v>510</v>
      </c>
      <c r="C450" s="8">
        <v>46033</v>
      </c>
      <c r="D450" s="4" t="s">
        <v>426</v>
      </c>
      <c r="E450" s="9">
        <v>46034</v>
      </c>
      <c r="F450" s="4" t="s">
        <v>35</v>
      </c>
      <c r="G450" s="4" t="s">
        <v>36</v>
      </c>
      <c r="H450" s="4" t="s">
        <v>37</v>
      </c>
      <c r="I450" s="4" t="s">
        <v>68</v>
      </c>
      <c r="J450" s="15"/>
      <c r="K450" s="13">
        <v>46030.644942129627</v>
      </c>
      <c r="L450" s="13">
        <v>46031.347129629627</v>
      </c>
      <c r="M450" s="11">
        <f t="shared" si="28"/>
        <v>1</v>
      </c>
      <c r="N450" s="12">
        <f t="shared" si="29"/>
        <v>3.3550578703725478</v>
      </c>
      <c r="O450" s="10">
        <f t="shared" si="30"/>
        <v>16.852499999979045</v>
      </c>
      <c r="P450" s="16" t="str">
        <f t="shared" si="31"/>
        <v>YES</v>
      </c>
    </row>
    <row r="451" spans="1:16">
      <c r="A451" s="5" t="s">
        <v>30</v>
      </c>
      <c r="B451" s="5" t="s">
        <v>511</v>
      </c>
      <c r="C451" s="8">
        <v>46033</v>
      </c>
      <c r="D451" s="4" t="s">
        <v>426</v>
      </c>
      <c r="E451" s="9">
        <v>46034</v>
      </c>
      <c r="F451" s="4" t="s">
        <v>35</v>
      </c>
      <c r="G451" s="4" t="s">
        <v>36</v>
      </c>
      <c r="H451" s="4" t="s">
        <v>37</v>
      </c>
      <c r="I451" s="4" t="s">
        <v>68</v>
      </c>
      <c r="J451" s="15"/>
      <c r="K451" s="13">
        <v>46030.644942129627</v>
      </c>
      <c r="L451" s="13">
        <v>46031.347141203703</v>
      </c>
      <c r="M451" s="11">
        <f t="shared" ref="M451:M514" si="32">MONTH(E451)</f>
        <v>1</v>
      </c>
      <c r="N451" s="12">
        <f t="shared" ref="N451:N514" si="33">E451-K451</f>
        <v>3.3550578703725478</v>
      </c>
      <c r="O451" s="10">
        <f t="shared" ref="O451:O514" si="34">(L451-K451)*24</f>
        <v>16.852777777821757</v>
      </c>
      <c r="P451" s="16" t="str">
        <f t="shared" ref="P451:P514" si="35">IF((E451-L451)*24&gt;=48,"YES","NO")</f>
        <v>YES</v>
      </c>
    </row>
    <row r="452" spans="1:16">
      <c r="A452" s="5" t="s">
        <v>25</v>
      </c>
      <c r="B452" s="5" t="s">
        <v>512</v>
      </c>
      <c r="C452" s="8">
        <v>46033</v>
      </c>
      <c r="D452" s="4" t="s">
        <v>426</v>
      </c>
      <c r="E452" s="9">
        <v>46035</v>
      </c>
      <c r="F452" s="4" t="s">
        <v>35</v>
      </c>
      <c r="G452" s="4" t="s">
        <v>36</v>
      </c>
      <c r="H452" s="4" t="s">
        <v>37</v>
      </c>
      <c r="I452" s="4" t="s">
        <v>68</v>
      </c>
      <c r="J452" s="15"/>
      <c r="K452" s="13">
        <v>46030.644942129627</v>
      </c>
      <c r="L452" s="13">
        <v>46031.34746527778</v>
      </c>
      <c r="M452" s="11">
        <f t="shared" si="32"/>
        <v>1</v>
      </c>
      <c r="N452" s="12">
        <f t="shared" si="33"/>
        <v>4.3550578703725478</v>
      </c>
      <c r="O452" s="10">
        <f t="shared" si="34"/>
        <v>16.860555555671453</v>
      </c>
      <c r="P452" s="16" t="str">
        <f t="shared" si="35"/>
        <v>YES</v>
      </c>
    </row>
    <row r="453" spans="1:16">
      <c r="A453" s="5" t="s">
        <v>30</v>
      </c>
      <c r="B453" s="5" t="s">
        <v>513</v>
      </c>
      <c r="C453" s="8">
        <v>46033</v>
      </c>
      <c r="D453" s="4" t="s">
        <v>426</v>
      </c>
      <c r="E453" s="9">
        <v>46034</v>
      </c>
      <c r="F453" s="4" t="s">
        <v>35</v>
      </c>
      <c r="G453" s="4" t="s">
        <v>36</v>
      </c>
      <c r="H453" s="4" t="s">
        <v>37</v>
      </c>
      <c r="I453" s="4" t="s">
        <v>68</v>
      </c>
      <c r="J453" s="15"/>
      <c r="K453" s="13">
        <v>46030.644942129627</v>
      </c>
      <c r="L453" s="13">
        <v>46031.347824074073</v>
      </c>
      <c r="M453" s="11">
        <f t="shared" si="32"/>
        <v>1</v>
      </c>
      <c r="N453" s="12">
        <f t="shared" si="33"/>
        <v>3.3550578703725478</v>
      </c>
      <c r="O453" s="10">
        <f t="shared" si="34"/>
        <v>16.869166666700039</v>
      </c>
      <c r="P453" s="16" t="str">
        <f t="shared" si="35"/>
        <v>YES</v>
      </c>
    </row>
    <row r="454" spans="1:16">
      <c r="A454" s="5" t="s">
        <v>30</v>
      </c>
      <c r="B454" s="5" t="s">
        <v>514</v>
      </c>
      <c r="C454" s="8">
        <v>46033</v>
      </c>
      <c r="D454" s="4" t="s">
        <v>426</v>
      </c>
      <c r="E454" s="9">
        <v>46034</v>
      </c>
      <c r="F454" s="4" t="s">
        <v>35</v>
      </c>
      <c r="G454" s="4" t="s">
        <v>36</v>
      </c>
      <c r="H454" s="4" t="s">
        <v>37</v>
      </c>
      <c r="I454" s="4" t="s">
        <v>68</v>
      </c>
      <c r="J454" s="15"/>
      <c r="K454" s="13">
        <v>46030.644942129627</v>
      </c>
      <c r="L454" s="13">
        <v>46031.34851851852</v>
      </c>
      <c r="M454" s="11">
        <f t="shared" si="32"/>
        <v>1</v>
      </c>
      <c r="N454" s="12">
        <f t="shared" si="33"/>
        <v>3.3550578703725478</v>
      </c>
      <c r="O454" s="10">
        <f t="shared" si="34"/>
        <v>16.885833333421033</v>
      </c>
      <c r="P454" s="16" t="str">
        <f t="shared" si="35"/>
        <v>YES</v>
      </c>
    </row>
    <row r="455" spans="1:16">
      <c r="A455" s="5" t="s">
        <v>30</v>
      </c>
      <c r="B455" s="5" t="s">
        <v>515</v>
      </c>
      <c r="C455" s="8">
        <v>46033</v>
      </c>
      <c r="D455" s="4" t="s">
        <v>426</v>
      </c>
      <c r="E455" s="9">
        <v>46034</v>
      </c>
      <c r="F455" s="4" t="s">
        <v>35</v>
      </c>
      <c r="G455" s="4" t="s">
        <v>36</v>
      </c>
      <c r="H455" s="4" t="s">
        <v>37</v>
      </c>
      <c r="I455" s="4" t="s">
        <v>68</v>
      </c>
      <c r="J455" s="15"/>
      <c r="K455" s="13">
        <v>46030.644942129627</v>
      </c>
      <c r="L455" s="13">
        <v>46031.348530092589</v>
      </c>
      <c r="M455" s="11">
        <f t="shared" si="32"/>
        <v>1</v>
      </c>
      <c r="N455" s="12">
        <f t="shared" si="33"/>
        <v>3.3550578703725478</v>
      </c>
      <c r="O455" s="10">
        <f t="shared" si="34"/>
        <v>16.886111111089122</v>
      </c>
      <c r="P455" s="16" t="str">
        <f t="shared" si="35"/>
        <v>YES</v>
      </c>
    </row>
    <row r="456" spans="1:16">
      <c r="A456" s="5" t="s">
        <v>30</v>
      </c>
      <c r="B456" s="5" t="s">
        <v>516</v>
      </c>
      <c r="C456" s="8">
        <v>46033</v>
      </c>
      <c r="D456" s="4" t="s">
        <v>426</v>
      </c>
      <c r="E456" s="9">
        <v>46034</v>
      </c>
      <c r="F456" s="4" t="s">
        <v>35</v>
      </c>
      <c r="G456" s="4" t="s">
        <v>36</v>
      </c>
      <c r="H456" s="4" t="s">
        <v>37</v>
      </c>
      <c r="I456" s="4" t="s">
        <v>68</v>
      </c>
      <c r="J456" s="15"/>
      <c r="K456" s="13">
        <v>46030.644942129627</v>
      </c>
      <c r="L456" s="13">
        <v>46031.348541666666</v>
      </c>
      <c r="M456" s="11">
        <f t="shared" si="32"/>
        <v>1</v>
      </c>
      <c r="N456" s="12">
        <f t="shared" si="33"/>
        <v>3.3550578703725478</v>
      </c>
      <c r="O456" s="10">
        <f t="shared" si="34"/>
        <v>16.886388888931833</v>
      </c>
      <c r="P456" s="16" t="str">
        <f t="shared" si="35"/>
        <v>YES</v>
      </c>
    </row>
    <row r="457" spans="1:16">
      <c r="A457" s="5" t="s">
        <v>30</v>
      </c>
      <c r="B457" s="5" t="s">
        <v>517</v>
      </c>
      <c r="C457" s="8">
        <v>46033</v>
      </c>
      <c r="D457" s="4" t="s">
        <v>426</v>
      </c>
      <c r="E457" s="9">
        <v>46034</v>
      </c>
      <c r="F457" s="4" t="s">
        <v>35</v>
      </c>
      <c r="G457" s="4" t="s">
        <v>36</v>
      </c>
      <c r="H457" s="4" t="s">
        <v>37</v>
      </c>
      <c r="I457" s="4" t="s">
        <v>68</v>
      </c>
      <c r="J457" s="15"/>
      <c r="K457" s="13">
        <v>46030.644942129627</v>
      </c>
      <c r="L457" s="13">
        <v>46031.348564814813</v>
      </c>
      <c r="M457" s="11">
        <f t="shared" si="32"/>
        <v>1</v>
      </c>
      <c r="N457" s="12">
        <f t="shared" si="33"/>
        <v>3.3550578703725478</v>
      </c>
      <c r="O457" s="10">
        <f t="shared" si="34"/>
        <v>16.886944444442634</v>
      </c>
      <c r="P457" s="16" t="str">
        <f t="shared" si="35"/>
        <v>YES</v>
      </c>
    </row>
    <row r="458" spans="1:16">
      <c r="A458" s="5" t="s">
        <v>25</v>
      </c>
      <c r="B458" s="5" t="s">
        <v>518</v>
      </c>
      <c r="C458" s="8">
        <v>46033</v>
      </c>
      <c r="D458" s="4" t="s">
        <v>426</v>
      </c>
      <c r="E458" s="9">
        <v>46034</v>
      </c>
      <c r="F458" s="4" t="s">
        <v>35</v>
      </c>
      <c r="G458" s="4" t="s">
        <v>36</v>
      </c>
      <c r="H458" s="4" t="s">
        <v>37</v>
      </c>
      <c r="I458" s="4" t="s">
        <v>68</v>
      </c>
      <c r="J458" s="15"/>
      <c r="K458" s="13">
        <v>46030.644942129627</v>
      </c>
      <c r="L458" s="13">
        <v>46031.348958333336</v>
      </c>
      <c r="M458" s="11">
        <f t="shared" si="32"/>
        <v>1</v>
      </c>
      <c r="N458" s="12">
        <f t="shared" si="33"/>
        <v>3.3550578703725478</v>
      </c>
      <c r="O458" s="10">
        <f t="shared" si="34"/>
        <v>16.896388888999354</v>
      </c>
      <c r="P458" s="16" t="str">
        <f t="shared" si="35"/>
        <v>YES</v>
      </c>
    </row>
    <row r="459" spans="1:16">
      <c r="A459" s="5" t="s">
        <v>29</v>
      </c>
      <c r="B459" s="5" t="s">
        <v>519</v>
      </c>
      <c r="C459" s="8">
        <v>46033</v>
      </c>
      <c r="D459" s="4" t="s">
        <v>426</v>
      </c>
      <c r="E459" s="9">
        <v>46036</v>
      </c>
      <c r="F459" s="4" t="s">
        <v>35</v>
      </c>
      <c r="G459" s="4" t="s">
        <v>36</v>
      </c>
      <c r="H459" s="4" t="s">
        <v>37</v>
      </c>
      <c r="I459" s="4" t="s">
        <v>68</v>
      </c>
      <c r="J459" s="15"/>
      <c r="K459" s="13">
        <v>46030.644942129627</v>
      </c>
      <c r="L459" s="13">
        <v>46031.349490740744</v>
      </c>
      <c r="M459" s="11">
        <f t="shared" si="32"/>
        <v>1</v>
      </c>
      <c r="N459" s="12">
        <f t="shared" si="33"/>
        <v>5.3550578703725478</v>
      </c>
      <c r="O459" s="10">
        <f t="shared" si="34"/>
        <v>16.9091666667955</v>
      </c>
      <c r="P459" s="16" t="str">
        <f t="shared" si="35"/>
        <v>YES</v>
      </c>
    </row>
    <row r="460" spans="1:16">
      <c r="A460" s="5" t="s">
        <v>29</v>
      </c>
      <c r="B460" s="5" t="s">
        <v>520</v>
      </c>
      <c r="C460" s="8">
        <v>46033</v>
      </c>
      <c r="D460" s="4" t="s">
        <v>426</v>
      </c>
      <c r="E460" s="9">
        <v>46036</v>
      </c>
      <c r="F460" s="4" t="s">
        <v>35</v>
      </c>
      <c r="G460" s="4" t="s">
        <v>36</v>
      </c>
      <c r="H460" s="4" t="s">
        <v>37</v>
      </c>
      <c r="I460" s="4" t="s">
        <v>68</v>
      </c>
      <c r="J460" s="15"/>
      <c r="K460" s="13">
        <v>46030.644942129627</v>
      </c>
      <c r="L460" s="13">
        <v>46031.349502314813</v>
      </c>
      <c r="M460" s="11">
        <f t="shared" si="32"/>
        <v>1</v>
      </c>
      <c r="N460" s="12">
        <f t="shared" si="33"/>
        <v>5.3550578703725478</v>
      </c>
      <c r="O460" s="10">
        <f t="shared" si="34"/>
        <v>16.909444444463588</v>
      </c>
      <c r="P460" s="16" t="str">
        <f t="shared" si="35"/>
        <v>YES</v>
      </c>
    </row>
    <row r="461" spans="1:16">
      <c r="A461" s="5" t="s">
        <v>23</v>
      </c>
      <c r="B461" s="5" t="s">
        <v>521</v>
      </c>
      <c r="C461" s="8">
        <v>46033</v>
      </c>
      <c r="D461" s="4" t="s">
        <v>426</v>
      </c>
      <c r="E461" s="9">
        <v>46035</v>
      </c>
      <c r="F461" s="4" t="s">
        <v>35</v>
      </c>
      <c r="G461" s="4" t="s">
        <v>36</v>
      </c>
      <c r="H461" s="4" t="s">
        <v>37</v>
      </c>
      <c r="I461" s="4" t="s">
        <v>68</v>
      </c>
      <c r="J461" s="15"/>
      <c r="K461" s="13">
        <v>46030.644942129627</v>
      </c>
      <c r="L461" s="13">
        <v>46031.349872685183</v>
      </c>
      <c r="M461" s="11">
        <f t="shared" si="32"/>
        <v>1</v>
      </c>
      <c r="N461" s="12">
        <f t="shared" si="33"/>
        <v>4.3550578703725478</v>
      </c>
      <c r="O461" s="10">
        <f t="shared" si="34"/>
        <v>16.918333333334886</v>
      </c>
      <c r="P461" s="16" t="str">
        <f t="shared" si="35"/>
        <v>YES</v>
      </c>
    </row>
    <row r="462" spans="1:16">
      <c r="A462" s="5" t="s">
        <v>23</v>
      </c>
      <c r="B462" s="5" t="s">
        <v>522</v>
      </c>
      <c r="C462" s="8">
        <v>46033</v>
      </c>
      <c r="D462" s="4" t="s">
        <v>426</v>
      </c>
      <c r="E462" s="9">
        <v>46035</v>
      </c>
      <c r="F462" s="4" t="s">
        <v>35</v>
      </c>
      <c r="G462" s="4" t="s">
        <v>36</v>
      </c>
      <c r="H462" s="4" t="s">
        <v>37</v>
      </c>
      <c r="I462" s="4" t="s">
        <v>68</v>
      </c>
      <c r="J462" s="15"/>
      <c r="K462" s="13">
        <v>46030.644942129627</v>
      </c>
      <c r="L462" s="13">
        <v>46031.350185185183</v>
      </c>
      <c r="M462" s="11">
        <f t="shared" si="32"/>
        <v>1</v>
      </c>
      <c r="N462" s="12">
        <f t="shared" si="33"/>
        <v>4.3550578703725478</v>
      </c>
      <c r="O462" s="10">
        <f t="shared" si="34"/>
        <v>16.92583333334187</v>
      </c>
      <c r="P462" s="16" t="str">
        <f t="shared" si="35"/>
        <v>YES</v>
      </c>
    </row>
    <row r="463" spans="1:16">
      <c r="A463" s="5" t="s">
        <v>25</v>
      </c>
      <c r="B463" s="5" t="s">
        <v>523</v>
      </c>
      <c r="C463" s="8">
        <v>46033</v>
      </c>
      <c r="D463" s="4" t="s">
        <v>426</v>
      </c>
      <c r="E463" s="9">
        <v>46035</v>
      </c>
      <c r="F463" s="4" t="s">
        <v>35</v>
      </c>
      <c r="G463" s="4" t="s">
        <v>36</v>
      </c>
      <c r="H463" s="4" t="s">
        <v>37</v>
      </c>
      <c r="I463" s="4" t="s">
        <v>68</v>
      </c>
      <c r="J463" s="15"/>
      <c r="K463" s="13">
        <v>46030.644942129627</v>
      </c>
      <c r="L463" s="13">
        <v>46031.350578703707</v>
      </c>
      <c r="M463" s="11">
        <f t="shared" si="32"/>
        <v>1</v>
      </c>
      <c r="N463" s="12">
        <f t="shared" si="33"/>
        <v>4.3550578703725478</v>
      </c>
      <c r="O463" s="10">
        <f t="shared" si="34"/>
        <v>16.935277777898591</v>
      </c>
      <c r="P463" s="16" t="str">
        <f t="shared" si="35"/>
        <v>YES</v>
      </c>
    </row>
    <row r="464" spans="1:16">
      <c r="A464" s="5" t="s">
        <v>30</v>
      </c>
      <c r="B464" s="5" t="s">
        <v>524</v>
      </c>
      <c r="C464" s="8">
        <v>46033</v>
      </c>
      <c r="D464" s="4" t="s">
        <v>426</v>
      </c>
      <c r="E464" s="9">
        <v>46034</v>
      </c>
      <c r="F464" s="4" t="s">
        <v>35</v>
      </c>
      <c r="G464" s="4" t="s">
        <v>36</v>
      </c>
      <c r="H464" s="4" t="s">
        <v>37</v>
      </c>
      <c r="I464" s="4" t="s">
        <v>68</v>
      </c>
      <c r="J464" s="15"/>
      <c r="K464" s="13">
        <v>46030.644942129627</v>
      </c>
      <c r="L464" s="13">
        <v>46031.346620370372</v>
      </c>
      <c r="M464" s="11">
        <f t="shared" si="32"/>
        <v>1</v>
      </c>
      <c r="N464" s="12">
        <f t="shared" si="33"/>
        <v>3.3550578703725478</v>
      </c>
      <c r="O464" s="10">
        <f t="shared" si="34"/>
        <v>16.840277777868323</v>
      </c>
      <c r="P464" s="16" t="str">
        <f t="shared" si="35"/>
        <v>YES</v>
      </c>
    </row>
    <row r="465" spans="1:16">
      <c r="A465" s="5" t="s">
        <v>30</v>
      </c>
      <c r="B465" s="5" t="s">
        <v>525</v>
      </c>
      <c r="C465" s="8">
        <v>46033</v>
      </c>
      <c r="D465" s="4" t="s">
        <v>426</v>
      </c>
      <c r="E465" s="9">
        <v>46034</v>
      </c>
      <c r="F465" s="4" t="s">
        <v>35</v>
      </c>
      <c r="G465" s="4" t="s">
        <v>36</v>
      </c>
      <c r="H465" s="4" t="s">
        <v>37</v>
      </c>
      <c r="I465" s="4" t="s">
        <v>68</v>
      </c>
      <c r="J465" s="15"/>
      <c r="K465" s="13">
        <v>46030.644942129627</v>
      </c>
      <c r="L465" s="13">
        <v>46031.346620370372</v>
      </c>
      <c r="M465" s="11">
        <f t="shared" si="32"/>
        <v>1</v>
      </c>
      <c r="N465" s="12">
        <f t="shared" si="33"/>
        <v>3.3550578703725478</v>
      </c>
      <c r="O465" s="10">
        <f t="shared" si="34"/>
        <v>16.840277777868323</v>
      </c>
      <c r="P465" s="16" t="str">
        <f t="shared" si="35"/>
        <v>YES</v>
      </c>
    </row>
    <row r="466" spans="1:16">
      <c r="A466" s="5" t="s">
        <v>30</v>
      </c>
      <c r="B466" s="5" t="s">
        <v>526</v>
      </c>
      <c r="C466" s="8">
        <v>46033</v>
      </c>
      <c r="D466" s="4" t="s">
        <v>426</v>
      </c>
      <c r="E466" s="9">
        <v>46035</v>
      </c>
      <c r="F466" s="4" t="s">
        <v>35</v>
      </c>
      <c r="G466" s="4" t="s">
        <v>36</v>
      </c>
      <c r="H466" s="4" t="s">
        <v>37</v>
      </c>
      <c r="I466" s="4" t="s">
        <v>68</v>
      </c>
      <c r="J466" s="15"/>
      <c r="K466" s="13">
        <v>46030.644942129627</v>
      </c>
      <c r="L466" s="13">
        <v>46031.346620370372</v>
      </c>
      <c r="M466" s="11">
        <f t="shared" si="32"/>
        <v>1</v>
      </c>
      <c r="N466" s="12">
        <f t="shared" si="33"/>
        <v>4.3550578703725478</v>
      </c>
      <c r="O466" s="10">
        <f t="shared" si="34"/>
        <v>16.840277777868323</v>
      </c>
      <c r="P466" s="16" t="str">
        <f t="shared" si="35"/>
        <v>YES</v>
      </c>
    </row>
    <row r="467" spans="1:16">
      <c r="A467" s="5" t="s">
        <v>25</v>
      </c>
      <c r="B467" s="5" t="s">
        <v>527</v>
      </c>
      <c r="C467" s="8">
        <v>46033</v>
      </c>
      <c r="D467" s="4" t="s">
        <v>426</v>
      </c>
      <c r="E467" s="9">
        <v>46035</v>
      </c>
      <c r="F467" s="4" t="s">
        <v>35</v>
      </c>
      <c r="G467" s="4" t="s">
        <v>36</v>
      </c>
      <c r="H467" s="4" t="s">
        <v>37</v>
      </c>
      <c r="I467" s="4" t="s">
        <v>170</v>
      </c>
      <c r="J467" s="15"/>
      <c r="K467" s="13">
        <v>46030.644942129627</v>
      </c>
      <c r="L467" s="13">
        <v>46031.338680555556</v>
      </c>
      <c r="M467" s="11">
        <f t="shared" si="32"/>
        <v>1</v>
      </c>
      <c r="N467" s="12">
        <f t="shared" si="33"/>
        <v>4.3550578703725478</v>
      </c>
      <c r="O467" s="10">
        <f t="shared" si="34"/>
        <v>16.649722222296987</v>
      </c>
      <c r="P467" s="16" t="str">
        <f t="shared" si="35"/>
        <v>YES</v>
      </c>
    </row>
    <row r="468" spans="1:16">
      <c r="A468" s="5" t="s">
        <v>25</v>
      </c>
      <c r="B468" s="5" t="s">
        <v>528</v>
      </c>
      <c r="C468" s="8">
        <v>46033</v>
      </c>
      <c r="D468" s="4" t="s">
        <v>426</v>
      </c>
      <c r="E468" s="9">
        <v>46034</v>
      </c>
      <c r="F468" s="4" t="s">
        <v>35</v>
      </c>
      <c r="G468" s="4" t="s">
        <v>67</v>
      </c>
      <c r="H468" s="4" t="s">
        <v>37</v>
      </c>
      <c r="I468" s="4" t="s">
        <v>170</v>
      </c>
      <c r="J468" s="15"/>
      <c r="K468" s="13">
        <v>46030.644942129627</v>
      </c>
      <c r="L468" s="13">
        <v>46031.343136574076</v>
      </c>
      <c r="M468" s="11">
        <f t="shared" si="32"/>
        <v>1</v>
      </c>
      <c r="N468" s="12">
        <f t="shared" si="33"/>
        <v>3.3550578703725478</v>
      </c>
      <c r="O468" s="10">
        <f t="shared" si="34"/>
        <v>16.756666666769888</v>
      </c>
      <c r="P468" s="16" t="str">
        <f t="shared" si="35"/>
        <v>YES</v>
      </c>
    </row>
    <row r="469" spans="1:16">
      <c r="A469" s="5" t="s">
        <v>25</v>
      </c>
      <c r="B469" s="5" t="s">
        <v>529</v>
      </c>
      <c r="C469" s="8">
        <v>46033</v>
      </c>
      <c r="D469" s="4" t="s">
        <v>426</v>
      </c>
      <c r="E469" s="9">
        <v>46035</v>
      </c>
      <c r="F469" s="4" t="s">
        <v>35</v>
      </c>
      <c r="G469" s="4" t="s">
        <v>36</v>
      </c>
      <c r="H469" s="4" t="s">
        <v>37</v>
      </c>
      <c r="I469" s="4" t="s">
        <v>68</v>
      </c>
      <c r="J469" s="15"/>
      <c r="K469" s="13">
        <v>46030.644942129627</v>
      </c>
      <c r="L469" s="13">
        <v>46031.350960648146</v>
      </c>
      <c r="M469" s="11">
        <f t="shared" si="32"/>
        <v>1</v>
      </c>
      <c r="N469" s="12">
        <f t="shared" si="33"/>
        <v>4.3550578703725478</v>
      </c>
      <c r="O469" s="10">
        <f t="shared" si="34"/>
        <v>16.944444444437977</v>
      </c>
      <c r="P469" s="16" t="str">
        <f t="shared" si="35"/>
        <v>YES</v>
      </c>
    </row>
    <row r="470" spans="1:16">
      <c r="A470" s="5" t="s">
        <v>25</v>
      </c>
      <c r="B470" s="5" t="s">
        <v>530</v>
      </c>
      <c r="C470" s="8">
        <v>46033</v>
      </c>
      <c r="D470" s="4" t="s">
        <v>426</v>
      </c>
      <c r="E470" s="9">
        <v>46036</v>
      </c>
      <c r="F470" s="4" t="s">
        <v>35</v>
      </c>
      <c r="G470" s="4" t="s">
        <v>36</v>
      </c>
      <c r="H470" s="4" t="s">
        <v>37</v>
      </c>
      <c r="I470" s="4" t="s">
        <v>68</v>
      </c>
      <c r="J470" s="15"/>
      <c r="K470" s="13">
        <v>46030.644942129627</v>
      </c>
      <c r="L470" s="13">
        <v>46031.345949074072</v>
      </c>
      <c r="M470" s="11">
        <f t="shared" si="32"/>
        <v>1</v>
      </c>
      <c r="N470" s="12">
        <f t="shared" si="33"/>
        <v>5.3550578703725478</v>
      </c>
      <c r="O470" s="10">
        <f t="shared" si="34"/>
        <v>16.82416666665813</v>
      </c>
      <c r="P470" s="16" t="str">
        <f t="shared" si="35"/>
        <v>YES</v>
      </c>
    </row>
    <row r="471" spans="1:16">
      <c r="A471" s="5" t="s">
        <v>25</v>
      </c>
      <c r="B471" s="5" t="s">
        <v>531</v>
      </c>
      <c r="C471" s="8">
        <v>46033</v>
      </c>
      <c r="D471" s="4" t="s">
        <v>426</v>
      </c>
      <c r="E471" s="9">
        <v>46036</v>
      </c>
      <c r="F471" s="4" t="s">
        <v>35</v>
      </c>
      <c r="G471" s="4" t="s">
        <v>36</v>
      </c>
      <c r="H471" s="4" t="s">
        <v>37</v>
      </c>
      <c r="I471" s="4" t="s">
        <v>68</v>
      </c>
      <c r="J471" s="15"/>
      <c r="K471" s="13">
        <v>46030.644942129627</v>
      </c>
      <c r="L471" s="13">
        <v>46031.345949074072</v>
      </c>
      <c r="M471" s="11">
        <f t="shared" si="32"/>
        <v>1</v>
      </c>
      <c r="N471" s="12">
        <f t="shared" si="33"/>
        <v>5.3550578703725478</v>
      </c>
      <c r="O471" s="10">
        <f t="shared" si="34"/>
        <v>16.82416666665813</v>
      </c>
      <c r="P471" s="16" t="str">
        <f t="shared" si="35"/>
        <v>YES</v>
      </c>
    </row>
    <row r="472" spans="1:16">
      <c r="A472" s="5" t="s">
        <v>25</v>
      </c>
      <c r="B472" s="5" t="s">
        <v>532</v>
      </c>
      <c r="C472" s="8">
        <v>46033</v>
      </c>
      <c r="D472" s="4" t="s">
        <v>426</v>
      </c>
      <c r="E472" s="9">
        <v>46036</v>
      </c>
      <c r="F472" s="4" t="s">
        <v>35</v>
      </c>
      <c r="G472" s="4" t="s">
        <v>36</v>
      </c>
      <c r="H472" s="4" t="s">
        <v>37</v>
      </c>
      <c r="I472" s="4" t="s">
        <v>68</v>
      </c>
      <c r="J472" s="15"/>
      <c r="K472" s="13">
        <v>46030.644942129627</v>
      </c>
      <c r="L472" s="13">
        <v>46031.345949074072</v>
      </c>
      <c r="M472" s="11">
        <f t="shared" si="32"/>
        <v>1</v>
      </c>
      <c r="N472" s="12">
        <f t="shared" si="33"/>
        <v>5.3550578703725478</v>
      </c>
      <c r="O472" s="10">
        <f t="shared" si="34"/>
        <v>16.82416666665813</v>
      </c>
      <c r="P472" s="16" t="str">
        <f t="shared" si="35"/>
        <v>YES</v>
      </c>
    </row>
    <row r="473" spans="1:16">
      <c r="A473" s="5" t="s">
        <v>25</v>
      </c>
      <c r="B473" s="5" t="s">
        <v>533</v>
      </c>
      <c r="C473" s="8">
        <v>46033</v>
      </c>
      <c r="D473" s="4" t="s">
        <v>426</v>
      </c>
      <c r="E473" s="9">
        <v>46036</v>
      </c>
      <c r="F473" s="4" t="s">
        <v>35</v>
      </c>
      <c r="G473" s="4" t="s">
        <v>36</v>
      </c>
      <c r="H473" s="4" t="s">
        <v>37</v>
      </c>
      <c r="I473" s="4" t="s">
        <v>68</v>
      </c>
      <c r="J473" s="15"/>
      <c r="K473" s="13">
        <v>46030.644942129627</v>
      </c>
      <c r="L473" s="13">
        <v>46031.345949074072</v>
      </c>
      <c r="M473" s="11">
        <f t="shared" si="32"/>
        <v>1</v>
      </c>
      <c r="N473" s="12">
        <f t="shared" si="33"/>
        <v>5.3550578703725478</v>
      </c>
      <c r="O473" s="10">
        <f t="shared" si="34"/>
        <v>16.82416666665813</v>
      </c>
      <c r="P473" s="16" t="str">
        <f t="shared" si="35"/>
        <v>YES</v>
      </c>
    </row>
    <row r="474" spans="1:16">
      <c r="A474" s="5" t="s">
        <v>25</v>
      </c>
      <c r="B474" s="5" t="s">
        <v>534</v>
      </c>
      <c r="C474" s="8">
        <v>46033</v>
      </c>
      <c r="D474" s="4" t="s">
        <v>426</v>
      </c>
      <c r="E474" s="9">
        <v>46035</v>
      </c>
      <c r="F474" s="4" t="s">
        <v>35</v>
      </c>
      <c r="G474" s="4" t="s">
        <v>36</v>
      </c>
      <c r="H474" s="4" t="s">
        <v>37</v>
      </c>
      <c r="I474" s="4" t="s">
        <v>68</v>
      </c>
      <c r="J474" s="15"/>
      <c r="K474" s="13">
        <v>46030.644942129627</v>
      </c>
      <c r="L474" s="13">
        <v>46031.351377314815</v>
      </c>
      <c r="M474" s="11">
        <f t="shared" si="32"/>
        <v>1</v>
      </c>
      <c r="N474" s="12">
        <f t="shared" si="33"/>
        <v>4.3550578703725478</v>
      </c>
      <c r="O474" s="10">
        <f t="shared" si="34"/>
        <v>16.954444444505498</v>
      </c>
      <c r="P474" s="16" t="str">
        <f t="shared" si="35"/>
        <v>YES</v>
      </c>
    </row>
    <row r="475" spans="1:16">
      <c r="A475" s="5" t="s">
        <v>25</v>
      </c>
      <c r="B475" s="5" t="s">
        <v>535</v>
      </c>
      <c r="C475" s="8">
        <v>46033</v>
      </c>
      <c r="D475" s="4" t="s">
        <v>426</v>
      </c>
      <c r="E475" s="9">
        <v>46035</v>
      </c>
      <c r="F475" s="4" t="s">
        <v>35</v>
      </c>
      <c r="G475" s="4" t="s">
        <v>67</v>
      </c>
      <c r="H475" s="4" t="s">
        <v>37</v>
      </c>
      <c r="I475" s="4" t="s">
        <v>68</v>
      </c>
      <c r="J475" s="15"/>
      <c r="K475" s="13">
        <v>46030.644942129627</v>
      </c>
      <c r="L475" s="13">
        <v>46031.542442129627</v>
      </c>
      <c r="M475" s="11">
        <f t="shared" si="32"/>
        <v>1</v>
      </c>
      <c r="N475" s="12">
        <f t="shared" si="33"/>
        <v>4.3550578703725478</v>
      </c>
      <c r="O475" s="10">
        <f t="shared" si="34"/>
        <v>21.539999999979045</v>
      </c>
      <c r="P475" s="16" t="str">
        <f t="shared" si="35"/>
        <v>YES</v>
      </c>
    </row>
    <row r="476" spans="1:16">
      <c r="A476" s="5" t="s">
        <v>25</v>
      </c>
      <c r="B476" s="5" t="s">
        <v>536</v>
      </c>
      <c r="C476" s="8">
        <v>46033</v>
      </c>
      <c r="D476" s="4" t="s">
        <v>426</v>
      </c>
      <c r="E476" s="9">
        <v>46035</v>
      </c>
      <c r="F476" s="4" t="s">
        <v>35</v>
      </c>
      <c r="G476" s="4" t="s">
        <v>36</v>
      </c>
      <c r="H476" s="4" t="s">
        <v>37</v>
      </c>
      <c r="I476" s="4" t="s">
        <v>68</v>
      </c>
      <c r="J476" s="15"/>
      <c r="K476" s="13">
        <v>46030.644942129627</v>
      </c>
      <c r="L476" s="13">
        <v>46031.351388888892</v>
      </c>
      <c r="M476" s="11">
        <f t="shared" si="32"/>
        <v>1</v>
      </c>
      <c r="N476" s="12">
        <f t="shared" si="33"/>
        <v>4.3550578703725478</v>
      </c>
      <c r="O476" s="10">
        <f t="shared" si="34"/>
        <v>16.954722222348209</v>
      </c>
      <c r="P476" s="16" t="str">
        <f t="shared" si="35"/>
        <v>YES</v>
      </c>
    </row>
    <row r="477" spans="1:16">
      <c r="A477" s="5" t="s">
        <v>25</v>
      </c>
      <c r="B477" s="5" t="s">
        <v>537</v>
      </c>
      <c r="C477" s="8">
        <v>46033</v>
      </c>
      <c r="D477" s="4" t="s">
        <v>426</v>
      </c>
      <c r="E477" s="9">
        <v>46035</v>
      </c>
      <c r="F477" s="4" t="s">
        <v>35</v>
      </c>
      <c r="G477" s="4" t="s">
        <v>36</v>
      </c>
      <c r="H477" s="4" t="s">
        <v>37</v>
      </c>
      <c r="I477" s="4" t="s">
        <v>170</v>
      </c>
      <c r="J477" s="15"/>
      <c r="K477" s="13">
        <v>46030.644942129627</v>
      </c>
      <c r="L477" s="13">
        <v>46031.340219907404</v>
      </c>
      <c r="M477" s="11">
        <f t="shared" si="32"/>
        <v>1</v>
      </c>
      <c r="N477" s="12">
        <f t="shared" si="33"/>
        <v>4.3550578703725478</v>
      </c>
      <c r="O477" s="10">
        <f t="shared" si="34"/>
        <v>16.686666666646488</v>
      </c>
      <c r="P477" s="16" t="str">
        <f t="shared" si="35"/>
        <v>YES</v>
      </c>
    </row>
    <row r="478" spans="1:16">
      <c r="A478" s="5" t="s">
        <v>25</v>
      </c>
      <c r="B478" s="5" t="s">
        <v>538</v>
      </c>
      <c r="C478" s="8">
        <v>46033</v>
      </c>
      <c r="D478" s="4" t="s">
        <v>426</v>
      </c>
      <c r="E478" s="9">
        <v>46035</v>
      </c>
      <c r="F478" s="4" t="s">
        <v>35</v>
      </c>
      <c r="G478" s="4" t="s">
        <v>36</v>
      </c>
      <c r="H478" s="4" t="s">
        <v>37</v>
      </c>
      <c r="I478" s="4" t="s">
        <v>170</v>
      </c>
      <c r="J478" s="15"/>
      <c r="K478" s="13">
        <v>46030.644942129627</v>
      </c>
      <c r="L478" s="13">
        <v>46031.340231481481</v>
      </c>
      <c r="M478" s="11">
        <f t="shared" si="32"/>
        <v>1</v>
      </c>
      <c r="N478" s="12">
        <f t="shared" si="33"/>
        <v>4.3550578703725478</v>
      </c>
      <c r="O478" s="10">
        <f t="shared" si="34"/>
        <v>16.6869444444892</v>
      </c>
      <c r="P478" s="16" t="str">
        <f t="shared" si="35"/>
        <v>YES</v>
      </c>
    </row>
    <row r="479" spans="1:16">
      <c r="A479" s="5" t="s">
        <v>31</v>
      </c>
      <c r="B479" s="5" t="s">
        <v>539</v>
      </c>
      <c r="C479" s="8">
        <v>46033</v>
      </c>
      <c r="D479" s="4" t="s">
        <v>426</v>
      </c>
      <c r="E479" s="9">
        <v>46034</v>
      </c>
      <c r="F479" s="4" t="s">
        <v>128</v>
      </c>
      <c r="G479" s="4" t="s">
        <v>36</v>
      </c>
      <c r="H479" s="4" t="s">
        <v>37</v>
      </c>
      <c r="I479" s="4" t="s">
        <v>170</v>
      </c>
      <c r="J479" s="15"/>
      <c r="K479" s="13">
        <v>46030.663182870368</v>
      </c>
      <c r="L479" s="13">
        <v>46031.341319444444</v>
      </c>
      <c r="M479" s="11">
        <f t="shared" si="32"/>
        <v>1</v>
      </c>
      <c r="N479" s="12">
        <f t="shared" si="33"/>
        <v>3.3368171296315268</v>
      </c>
      <c r="O479" s="10">
        <f t="shared" si="34"/>
        <v>16.275277777807787</v>
      </c>
      <c r="P479" s="16" t="str">
        <f t="shared" si="35"/>
        <v>YES</v>
      </c>
    </row>
    <row r="480" spans="1:16">
      <c r="A480" s="5" t="s">
        <v>31</v>
      </c>
      <c r="B480" s="5" t="s">
        <v>540</v>
      </c>
      <c r="C480" s="8">
        <v>46033</v>
      </c>
      <c r="D480" s="4" t="s">
        <v>426</v>
      </c>
      <c r="E480" s="9">
        <v>46034</v>
      </c>
      <c r="F480" s="4" t="s">
        <v>128</v>
      </c>
      <c r="G480" s="4" t="s">
        <v>36</v>
      </c>
      <c r="H480" s="4" t="s">
        <v>37</v>
      </c>
      <c r="I480" s="4" t="s">
        <v>170</v>
      </c>
      <c r="J480" s="15"/>
      <c r="K480" s="13">
        <v>46030.663263888891</v>
      </c>
      <c r="L480" s="13">
        <v>46031.34134259259</v>
      </c>
      <c r="M480" s="11">
        <f t="shared" si="32"/>
        <v>1</v>
      </c>
      <c r="N480" s="12">
        <f t="shared" si="33"/>
        <v>3.3367361111086211</v>
      </c>
      <c r="O480" s="10">
        <f t="shared" si="34"/>
        <v>16.273888888768852</v>
      </c>
      <c r="P480" s="16" t="str">
        <f t="shared" si="35"/>
        <v>YES</v>
      </c>
    </row>
    <row r="481" spans="1:16">
      <c r="A481" s="5" t="s">
        <v>31</v>
      </c>
      <c r="B481" s="5" t="s">
        <v>541</v>
      </c>
      <c r="C481" s="8">
        <v>46033</v>
      </c>
      <c r="D481" s="4" t="s">
        <v>426</v>
      </c>
      <c r="E481" s="9">
        <v>46034</v>
      </c>
      <c r="F481" s="4" t="s">
        <v>128</v>
      </c>
      <c r="G481" s="4" t="s">
        <v>67</v>
      </c>
      <c r="H481" s="4" t="s">
        <v>37</v>
      </c>
      <c r="I481" s="4" t="s">
        <v>68</v>
      </c>
      <c r="J481" s="15"/>
      <c r="K481" s="13">
        <v>46030.66369212963</v>
      </c>
      <c r="L481" s="13">
        <v>46031.521307870367</v>
      </c>
      <c r="M481" s="11">
        <f t="shared" si="32"/>
        <v>1</v>
      </c>
      <c r="N481" s="12">
        <f t="shared" si="33"/>
        <v>3.3363078703696374</v>
      </c>
      <c r="O481" s="10">
        <f t="shared" si="34"/>
        <v>20.582777777686715</v>
      </c>
      <c r="P481" s="16" t="str">
        <f t="shared" si="35"/>
        <v>YES</v>
      </c>
    </row>
    <row r="482" spans="1:16">
      <c r="A482" s="5" t="s">
        <v>28</v>
      </c>
      <c r="B482" s="5" t="s">
        <v>542</v>
      </c>
      <c r="C482" s="8">
        <v>46029</v>
      </c>
      <c r="D482" s="4" t="s">
        <v>263</v>
      </c>
      <c r="E482" s="9">
        <v>46034</v>
      </c>
      <c r="F482" s="4" t="s">
        <v>35</v>
      </c>
      <c r="G482" s="4" t="s">
        <v>36</v>
      </c>
      <c r="H482" s="4" t="s">
        <v>37</v>
      </c>
      <c r="I482" s="4" t="s">
        <v>68</v>
      </c>
      <c r="J482" s="15"/>
      <c r="K482" s="13">
        <v>46031.383518518516</v>
      </c>
      <c r="L482" s="13">
        <v>46031.542997685188</v>
      </c>
      <c r="M482" s="11">
        <f t="shared" si="32"/>
        <v>1</v>
      </c>
      <c r="N482" s="12">
        <f t="shared" si="33"/>
        <v>2.6164814814837882</v>
      </c>
      <c r="O482" s="10">
        <f t="shared" si="34"/>
        <v>3.8275000001303852</v>
      </c>
      <c r="P482" s="16" t="str">
        <f t="shared" si="35"/>
        <v>YES</v>
      </c>
    </row>
    <row r="483" spans="1:16">
      <c r="A483" s="5" t="s">
        <v>26</v>
      </c>
      <c r="B483" s="5" t="s">
        <v>543</v>
      </c>
      <c r="C483" s="8">
        <v>46025</v>
      </c>
      <c r="D483" s="4" t="s">
        <v>94</v>
      </c>
      <c r="E483" s="9">
        <v>46035.666666666664</v>
      </c>
      <c r="F483" s="4" t="s">
        <v>45</v>
      </c>
      <c r="G483" s="4" t="s">
        <v>36</v>
      </c>
      <c r="H483" s="4" t="s">
        <v>37</v>
      </c>
      <c r="I483" s="4" t="s">
        <v>68</v>
      </c>
      <c r="J483" s="15"/>
      <c r="K483" s="13">
        <v>46031.414444444446</v>
      </c>
      <c r="L483" s="13">
        <v>46031.543773148151</v>
      </c>
      <c r="M483" s="11">
        <f t="shared" si="32"/>
        <v>1</v>
      </c>
      <c r="N483" s="12">
        <f t="shared" si="33"/>
        <v>4.2522222222178243</v>
      </c>
      <c r="O483" s="10">
        <f t="shared" si="34"/>
        <v>3.1038888889015652</v>
      </c>
      <c r="P483" s="16" t="str">
        <f t="shared" si="35"/>
        <v>YES</v>
      </c>
    </row>
    <row r="484" spans="1:16">
      <c r="A484" s="5" t="s">
        <v>26</v>
      </c>
      <c r="B484" s="5" t="s">
        <v>544</v>
      </c>
      <c r="C484" s="8">
        <v>46012</v>
      </c>
      <c r="D484" s="4" t="s">
        <v>34</v>
      </c>
      <c r="E484" s="9">
        <v>46036</v>
      </c>
      <c r="F484" s="4" t="s">
        <v>45</v>
      </c>
      <c r="G484" s="4" t="s">
        <v>36</v>
      </c>
      <c r="H484" s="4" t="s">
        <v>37</v>
      </c>
      <c r="I484" s="4" t="s">
        <v>68</v>
      </c>
      <c r="J484" s="15"/>
      <c r="K484" s="13">
        <v>46031.414444444446</v>
      </c>
      <c r="L484" s="13">
        <v>46031.544641203705</v>
      </c>
      <c r="M484" s="11">
        <f t="shared" si="32"/>
        <v>1</v>
      </c>
      <c r="N484" s="12">
        <f t="shared" si="33"/>
        <v>4.585555555553583</v>
      </c>
      <c r="O484" s="10">
        <f t="shared" si="34"/>
        <v>3.124722222215496</v>
      </c>
      <c r="P484" s="16" t="str">
        <f t="shared" si="35"/>
        <v>YES</v>
      </c>
    </row>
    <row r="485" spans="1:16">
      <c r="A485" s="5" t="s">
        <v>26</v>
      </c>
      <c r="B485" s="5" t="s">
        <v>545</v>
      </c>
      <c r="C485" s="8">
        <v>46012</v>
      </c>
      <c r="D485" s="4" t="s">
        <v>34</v>
      </c>
      <c r="E485" s="9">
        <v>46036.375</v>
      </c>
      <c r="F485" s="4" t="s">
        <v>45</v>
      </c>
      <c r="G485" s="4" t="s">
        <v>36</v>
      </c>
      <c r="H485" s="4" t="s">
        <v>37</v>
      </c>
      <c r="I485" s="4" t="s">
        <v>68</v>
      </c>
      <c r="J485" s="15"/>
      <c r="K485" s="13">
        <v>46031.414444444446</v>
      </c>
      <c r="L485" s="13">
        <v>46031.545856481483</v>
      </c>
      <c r="M485" s="11">
        <f t="shared" si="32"/>
        <v>1</v>
      </c>
      <c r="N485" s="12">
        <f t="shared" si="33"/>
        <v>4.960555555553583</v>
      </c>
      <c r="O485" s="10">
        <f t="shared" si="34"/>
        <v>3.1538888888899237</v>
      </c>
      <c r="P485" s="16" t="str">
        <f t="shared" si="35"/>
        <v>YES</v>
      </c>
    </row>
    <row r="486" spans="1:16">
      <c r="A486" s="5" t="s">
        <v>26</v>
      </c>
      <c r="B486" s="5" t="s">
        <v>546</v>
      </c>
      <c r="C486" s="8">
        <v>46012</v>
      </c>
      <c r="D486" s="4" t="s">
        <v>34</v>
      </c>
      <c r="E486" s="9">
        <v>46036.375</v>
      </c>
      <c r="F486" s="4" t="s">
        <v>45</v>
      </c>
      <c r="G486" s="4" t="s">
        <v>36</v>
      </c>
      <c r="H486" s="4" t="s">
        <v>37</v>
      </c>
      <c r="I486" s="4" t="s">
        <v>68</v>
      </c>
      <c r="J486" s="15"/>
      <c r="K486" s="13">
        <v>46031.414444444446</v>
      </c>
      <c r="L486" s="13">
        <v>46031.545868055553</v>
      </c>
      <c r="M486" s="11">
        <f t="shared" si="32"/>
        <v>1</v>
      </c>
      <c r="N486" s="12">
        <f t="shared" si="33"/>
        <v>4.960555555553583</v>
      </c>
      <c r="O486" s="10">
        <f t="shared" si="34"/>
        <v>3.1541666665580124</v>
      </c>
      <c r="P486" s="16" t="str">
        <f t="shared" si="35"/>
        <v>YES</v>
      </c>
    </row>
    <row r="487" spans="1:16">
      <c r="A487" s="5" t="s">
        <v>26</v>
      </c>
      <c r="B487" s="5" t="s">
        <v>547</v>
      </c>
      <c r="C487" s="8">
        <v>46019</v>
      </c>
      <c r="D487" s="4" t="s">
        <v>48</v>
      </c>
      <c r="E487" s="9">
        <v>46036.416666666664</v>
      </c>
      <c r="F487" s="4" t="s">
        <v>45</v>
      </c>
      <c r="G487" s="4" t="s">
        <v>36</v>
      </c>
      <c r="H487" s="4" t="s">
        <v>37</v>
      </c>
      <c r="I487" s="4" t="s">
        <v>170</v>
      </c>
      <c r="J487" s="15"/>
      <c r="K487" s="13">
        <v>46031.414444444446</v>
      </c>
      <c r="L487" s="13">
        <v>46031.547511574077</v>
      </c>
      <c r="M487" s="11">
        <f t="shared" si="32"/>
        <v>1</v>
      </c>
      <c r="N487" s="12">
        <f t="shared" si="33"/>
        <v>5.0022222222178243</v>
      </c>
      <c r="O487" s="10">
        <f t="shared" si="34"/>
        <v>3.1936111111426726</v>
      </c>
      <c r="P487" s="16" t="str">
        <f t="shared" si="35"/>
        <v>YES</v>
      </c>
    </row>
    <row r="488" spans="1:16">
      <c r="A488" s="5" t="s">
        <v>26</v>
      </c>
      <c r="B488" s="5" t="s">
        <v>548</v>
      </c>
      <c r="C488" s="8">
        <v>46019</v>
      </c>
      <c r="D488" s="4" t="s">
        <v>48</v>
      </c>
      <c r="E488" s="9">
        <v>46036.458333333336</v>
      </c>
      <c r="F488" s="4" t="s">
        <v>45</v>
      </c>
      <c r="G488" s="4" t="s">
        <v>36</v>
      </c>
      <c r="H488" s="4" t="s">
        <v>37</v>
      </c>
      <c r="I488" s="4" t="s">
        <v>68</v>
      </c>
      <c r="J488" s="15"/>
      <c r="K488" s="13">
        <v>46031.414444444446</v>
      </c>
      <c r="L488" s="13">
        <v>46031.548333333332</v>
      </c>
      <c r="M488" s="11">
        <f t="shared" si="32"/>
        <v>1</v>
      </c>
      <c r="N488" s="12">
        <f t="shared" si="33"/>
        <v>5.0438888888893416</v>
      </c>
      <c r="O488" s="10">
        <f t="shared" si="34"/>
        <v>3.2133333332603797</v>
      </c>
      <c r="P488" s="16" t="str">
        <f t="shared" si="35"/>
        <v>YES</v>
      </c>
    </row>
    <row r="489" spans="1:16">
      <c r="A489" s="5" t="s">
        <v>26</v>
      </c>
      <c r="B489" s="5" t="s">
        <v>549</v>
      </c>
      <c r="C489" s="8">
        <v>46019</v>
      </c>
      <c r="D489" s="4" t="s">
        <v>48</v>
      </c>
      <c r="E489" s="9">
        <v>46036.5</v>
      </c>
      <c r="F489" s="4" t="s">
        <v>45</v>
      </c>
      <c r="G489" s="4" t="s">
        <v>36</v>
      </c>
      <c r="H489" s="4" t="s">
        <v>37</v>
      </c>
      <c r="I489" s="4" t="s">
        <v>170</v>
      </c>
      <c r="J489" s="15"/>
      <c r="K489" s="13">
        <v>46031.414444444446</v>
      </c>
      <c r="L489" s="13">
        <v>46031.547523148147</v>
      </c>
      <c r="M489" s="11">
        <f t="shared" si="32"/>
        <v>1</v>
      </c>
      <c r="N489" s="12">
        <f t="shared" si="33"/>
        <v>5.085555555553583</v>
      </c>
      <c r="O489" s="10">
        <f t="shared" si="34"/>
        <v>3.1938888888107613</v>
      </c>
      <c r="P489" s="16" t="str">
        <f t="shared" si="35"/>
        <v>YES</v>
      </c>
    </row>
    <row r="490" spans="1:16">
      <c r="A490" s="5" t="s">
        <v>26</v>
      </c>
      <c r="B490" s="5" t="s">
        <v>550</v>
      </c>
      <c r="C490" s="8">
        <v>46025</v>
      </c>
      <c r="D490" s="4" t="s">
        <v>94</v>
      </c>
      <c r="E490" s="9">
        <v>46036.75</v>
      </c>
      <c r="F490" s="4" t="s">
        <v>45</v>
      </c>
      <c r="G490" s="4" t="s">
        <v>36</v>
      </c>
      <c r="H490" s="4" t="s">
        <v>37</v>
      </c>
      <c r="I490" s="4" t="s">
        <v>170</v>
      </c>
      <c r="J490" s="15"/>
      <c r="K490" s="13">
        <v>46031.414444444446</v>
      </c>
      <c r="L490" s="13">
        <v>46031.548981481479</v>
      </c>
      <c r="M490" s="11">
        <f t="shared" si="32"/>
        <v>1</v>
      </c>
      <c r="N490" s="12">
        <f t="shared" si="33"/>
        <v>5.335555555553583</v>
      </c>
      <c r="O490" s="10">
        <f t="shared" si="34"/>
        <v>3.2288888887851499</v>
      </c>
      <c r="P490" s="16" t="str">
        <f t="shared" si="35"/>
        <v>YES</v>
      </c>
    </row>
    <row r="491" spans="1:16">
      <c r="A491" s="5" t="s">
        <v>26</v>
      </c>
      <c r="B491" s="5" t="s">
        <v>551</v>
      </c>
      <c r="C491" s="8">
        <v>46012</v>
      </c>
      <c r="D491" s="4" t="s">
        <v>34</v>
      </c>
      <c r="E491" s="9">
        <v>46036.833333333336</v>
      </c>
      <c r="F491" s="4" t="s">
        <v>45</v>
      </c>
      <c r="G491" s="4" t="s">
        <v>36</v>
      </c>
      <c r="H491" s="4" t="s">
        <v>37</v>
      </c>
      <c r="I491" s="4" t="s">
        <v>170</v>
      </c>
      <c r="J491" s="15"/>
      <c r="K491" s="13">
        <v>46031.414444444446</v>
      </c>
      <c r="L491" s="13">
        <v>46031.549583333333</v>
      </c>
      <c r="M491" s="11">
        <f t="shared" si="32"/>
        <v>1</v>
      </c>
      <c r="N491" s="12">
        <f t="shared" si="33"/>
        <v>5.4188888888893416</v>
      </c>
      <c r="O491" s="10">
        <f t="shared" si="34"/>
        <v>3.2433333332883194</v>
      </c>
      <c r="P491" s="16" t="str">
        <f t="shared" si="35"/>
        <v>YES</v>
      </c>
    </row>
    <row r="492" spans="1:16">
      <c r="A492" s="5" t="s">
        <v>26</v>
      </c>
      <c r="B492" s="5" t="s">
        <v>552</v>
      </c>
      <c r="C492" s="8">
        <v>46019</v>
      </c>
      <c r="D492" s="4" t="s">
        <v>48</v>
      </c>
      <c r="E492" s="9">
        <v>46036.916666666664</v>
      </c>
      <c r="F492" s="4" t="s">
        <v>45</v>
      </c>
      <c r="G492" s="4" t="s">
        <v>36</v>
      </c>
      <c r="H492" s="4" t="s">
        <v>37</v>
      </c>
      <c r="I492" s="4" t="s">
        <v>170</v>
      </c>
      <c r="J492" s="15"/>
      <c r="K492" s="13">
        <v>46031.414444444446</v>
      </c>
      <c r="L492" s="13">
        <v>46031.547534722224</v>
      </c>
      <c r="M492" s="11">
        <f t="shared" si="32"/>
        <v>1</v>
      </c>
      <c r="N492" s="12">
        <f t="shared" si="33"/>
        <v>5.5022222222178243</v>
      </c>
      <c r="O492" s="10">
        <f t="shared" si="34"/>
        <v>3.1941666666534729</v>
      </c>
      <c r="P492" s="16" t="str">
        <f t="shared" si="35"/>
        <v>YES</v>
      </c>
    </row>
    <row r="493" spans="1:16">
      <c r="A493" s="5" t="s">
        <v>26</v>
      </c>
      <c r="B493" s="5" t="s">
        <v>553</v>
      </c>
      <c r="C493" s="8">
        <v>46025</v>
      </c>
      <c r="D493" s="4" t="s">
        <v>94</v>
      </c>
      <c r="E493" s="9">
        <v>46037</v>
      </c>
      <c r="F493" s="4" t="s">
        <v>45</v>
      </c>
      <c r="G493" s="4" t="s">
        <v>36</v>
      </c>
      <c r="H493" s="4" t="s">
        <v>37</v>
      </c>
      <c r="I493" s="4" t="s">
        <v>170</v>
      </c>
      <c r="J493" s="15"/>
      <c r="K493" s="13">
        <v>46031.414444444446</v>
      </c>
      <c r="L493" s="13">
        <v>46031.550057870372</v>
      </c>
      <c r="M493" s="11">
        <f t="shared" si="32"/>
        <v>1</v>
      </c>
      <c r="N493" s="12">
        <f t="shared" si="33"/>
        <v>5.585555555553583</v>
      </c>
      <c r="O493" s="10">
        <f t="shared" si="34"/>
        <v>3.2547222222201526</v>
      </c>
      <c r="P493" s="16" t="str">
        <f t="shared" si="35"/>
        <v>YES</v>
      </c>
    </row>
    <row r="494" spans="1:16">
      <c r="A494" s="5" t="s">
        <v>26</v>
      </c>
      <c r="B494" s="5" t="s">
        <v>554</v>
      </c>
      <c r="C494" s="8">
        <v>46025</v>
      </c>
      <c r="D494" s="4" t="s">
        <v>94</v>
      </c>
      <c r="E494" s="9">
        <v>46034</v>
      </c>
      <c r="F494" s="4" t="s">
        <v>45</v>
      </c>
      <c r="G494" s="4" t="s">
        <v>36</v>
      </c>
      <c r="H494" s="4" t="s">
        <v>37</v>
      </c>
      <c r="I494" s="4" t="s">
        <v>170</v>
      </c>
      <c r="J494" s="15"/>
      <c r="K494" s="13">
        <v>46031.414444444446</v>
      </c>
      <c r="L494" s="13">
        <v>46031.550775462965</v>
      </c>
      <c r="M494" s="11">
        <f t="shared" si="32"/>
        <v>1</v>
      </c>
      <c r="N494" s="12">
        <f t="shared" si="33"/>
        <v>2.585555555553583</v>
      </c>
      <c r="O494" s="10">
        <f t="shared" si="34"/>
        <v>3.2719444444519468</v>
      </c>
      <c r="P494" s="16" t="str">
        <f t="shared" si="35"/>
        <v>YES</v>
      </c>
    </row>
    <row r="495" spans="1:16">
      <c r="A495" s="5" t="s">
        <v>26</v>
      </c>
      <c r="B495" s="5" t="s">
        <v>555</v>
      </c>
      <c r="C495" s="8">
        <v>46025</v>
      </c>
      <c r="D495" s="4" t="s">
        <v>94</v>
      </c>
      <c r="E495" s="9">
        <v>46037.333333333336</v>
      </c>
      <c r="F495" s="4" t="s">
        <v>45</v>
      </c>
      <c r="G495" s="4" t="s">
        <v>36</v>
      </c>
      <c r="H495" s="4" t="s">
        <v>37</v>
      </c>
      <c r="I495" s="4" t="s">
        <v>68</v>
      </c>
      <c r="J495" s="15"/>
      <c r="K495" s="13">
        <v>46031.414444444446</v>
      </c>
      <c r="L495" s="13">
        <v>46031.543796296297</v>
      </c>
      <c r="M495" s="11">
        <f t="shared" si="32"/>
        <v>1</v>
      </c>
      <c r="N495" s="12">
        <f t="shared" si="33"/>
        <v>5.9188888888893416</v>
      </c>
      <c r="O495" s="10">
        <f t="shared" si="34"/>
        <v>3.1044444444123656</v>
      </c>
      <c r="P495" s="16" t="str">
        <f t="shared" si="35"/>
        <v>YES</v>
      </c>
    </row>
    <row r="496" spans="1:16">
      <c r="A496" s="5" t="s">
        <v>26</v>
      </c>
      <c r="B496" s="5" t="s">
        <v>556</v>
      </c>
      <c r="C496" s="8">
        <v>46025</v>
      </c>
      <c r="D496" s="4" t="s">
        <v>94</v>
      </c>
      <c r="E496" s="9">
        <v>46037.416666666664</v>
      </c>
      <c r="F496" s="4" t="s">
        <v>45</v>
      </c>
      <c r="G496" s="4" t="s">
        <v>36</v>
      </c>
      <c r="H496" s="4" t="s">
        <v>37</v>
      </c>
      <c r="I496" s="4" t="s">
        <v>170</v>
      </c>
      <c r="J496" s="15"/>
      <c r="K496" s="13">
        <v>46031.414444444446</v>
      </c>
      <c r="L496" s="13">
        <v>46031.550798611112</v>
      </c>
      <c r="M496" s="11">
        <f t="shared" si="32"/>
        <v>1</v>
      </c>
      <c r="N496" s="12">
        <f t="shared" si="33"/>
        <v>6.0022222222178243</v>
      </c>
      <c r="O496" s="10">
        <f t="shared" si="34"/>
        <v>3.2724999999627471</v>
      </c>
      <c r="P496" s="16" t="str">
        <f t="shared" si="35"/>
        <v>YES</v>
      </c>
    </row>
    <row r="497" spans="1:16">
      <c r="A497" s="5" t="s">
        <v>26</v>
      </c>
      <c r="B497" s="5" t="s">
        <v>557</v>
      </c>
      <c r="C497" s="8">
        <v>46012</v>
      </c>
      <c r="D497" s="4" t="s">
        <v>34</v>
      </c>
      <c r="E497" s="9">
        <v>46037.5</v>
      </c>
      <c r="F497" s="4" t="s">
        <v>45</v>
      </c>
      <c r="G497" s="4" t="s">
        <v>36</v>
      </c>
      <c r="H497" s="4" t="s">
        <v>37</v>
      </c>
      <c r="I497" s="4" t="s">
        <v>68</v>
      </c>
      <c r="J497" s="15"/>
      <c r="K497" s="13">
        <v>46031.414444444446</v>
      </c>
      <c r="L497" s="13">
        <v>46031.54587962963</v>
      </c>
      <c r="M497" s="11">
        <f t="shared" si="32"/>
        <v>1</v>
      </c>
      <c r="N497" s="12">
        <f t="shared" si="33"/>
        <v>6.085555555553583</v>
      </c>
      <c r="O497" s="10">
        <f t="shared" si="34"/>
        <v>3.154444444400724</v>
      </c>
      <c r="P497" s="16" t="str">
        <f t="shared" si="35"/>
        <v>YES</v>
      </c>
    </row>
    <row r="498" spans="1:16">
      <c r="A498" s="5" t="s">
        <v>26</v>
      </c>
      <c r="B498" s="5" t="s">
        <v>558</v>
      </c>
      <c r="C498" s="8">
        <v>46019</v>
      </c>
      <c r="D498" s="4" t="s">
        <v>48</v>
      </c>
      <c r="E498" s="9">
        <v>46037.583333333336</v>
      </c>
      <c r="F498" s="4" t="s">
        <v>45</v>
      </c>
      <c r="G498" s="4" t="s">
        <v>36</v>
      </c>
      <c r="H498" s="4" t="s">
        <v>37</v>
      </c>
      <c r="I498" s="4" t="s">
        <v>170</v>
      </c>
      <c r="J498" s="15"/>
      <c r="K498" s="13">
        <v>46031.414444444446</v>
      </c>
      <c r="L498" s="13">
        <v>46031.547569444447</v>
      </c>
      <c r="M498" s="11">
        <f t="shared" si="32"/>
        <v>1</v>
      </c>
      <c r="N498" s="12">
        <f t="shared" si="33"/>
        <v>6.1688888888893416</v>
      </c>
      <c r="O498" s="10">
        <f t="shared" si="34"/>
        <v>3.1950000000069849</v>
      </c>
      <c r="P498" s="16" t="str">
        <f t="shared" si="35"/>
        <v>YES</v>
      </c>
    </row>
    <row r="499" spans="1:16">
      <c r="A499" s="5" t="s">
        <v>26</v>
      </c>
      <c r="B499" s="5" t="s">
        <v>559</v>
      </c>
      <c r="C499" s="8">
        <v>46012</v>
      </c>
      <c r="D499" s="4" t="s">
        <v>34</v>
      </c>
      <c r="E499" s="9">
        <v>46037.833333333336</v>
      </c>
      <c r="F499" s="4" t="s">
        <v>45</v>
      </c>
      <c r="G499" s="4" t="s">
        <v>36</v>
      </c>
      <c r="H499" s="4" t="s">
        <v>37</v>
      </c>
      <c r="I499" s="4" t="s">
        <v>170</v>
      </c>
      <c r="J499" s="15"/>
      <c r="K499" s="13">
        <v>46031.414444444446</v>
      </c>
      <c r="L499" s="13">
        <v>46031.551238425927</v>
      </c>
      <c r="M499" s="11">
        <f t="shared" si="32"/>
        <v>1</v>
      </c>
      <c r="N499" s="12">
        <f t="shared" si="33"/>
        <v>6.4188888888893416</v>
      </c>
      <c r="O499" s="10">
        <f t="shared" si="34"/>
        <v>3.2830555555410683</v>
      </c>
      <c r="P499" s="16" t="str">
        <f t="shared" si="35"/>
        <v>YES</v>
      </c>
    </row>
    <row r="500" spans="1:16">
      <c r="A500" s="5" t="s">
        <v>26</v>
      </c>
      <c r="B500" s="5" t="s">
        <v>560</v>
      </c>
      <c r="C500" s="8">
        <v>46012</v>
      </c>
      <c r="D500" s="4" t="s">
        <v>34</v>
      </c>
      <c r="E500" s="9">
        <v>46037.916666666664</v>
      </c>
      <c r="F500" s="4" t="s">
        <v>45</v>
      </c>
      <c r="G500" s="4" t="s">
        <v>36</v>
      </c>
      <c r="H500" s="4" t="s">
        <v>37</v>
      </c>
      <c r="I500" s="4" t="s">
        <v>68</v>
      </c>
      <c r="J500" s="15"/>
      <c r="K500" s="13">
        <v>46031.414444444446</v>
      </c>
      <c r="L500" s="13">
        <v>46031.544687499998</v>
      </c>
      <c r="M500" s="11">
        <f t="shared" si="32"/>
        <v>1</v>
      </c>
      <c r="N500" s="12">
        <f t="shared" si="33"/>
        <v>6.5022222222178243</v>
      </c>
      <c r="O500" s="10">
        <f t="shared" si="34"/>
        <v>3.1258333332370967</v>
      </c>
      <c r="P500" s="16" t="str">
        <f t="shared" si="35"/>
        <v>YES</v>
      </c>
    </row>
    <row r="501" spans="1:16">
      <c r="A501" s="5" t="s">
        <v>26</v>
      </c>
      <c r="B501" s="5" t="s">
        <v>561</v>
      </c>
      <c r="C501" s="8">
        <v>46019</v>
      </c>
      <c r="D501" s="4" t="s">
        <v>48</v>
      </c>
      <c r="E501" s="9">
        <v>46038.25</v>
      </c>
      <c r="F501" s="4" t="s">
        <v>45</v>
      </c>
      <c r="G501" s="4" t="s">
        <v>36</v>
      </c>
      <c r="H501" s="4" t="s">
        <v>37</v>
      </c>
      <c r="I501" s="4" t="s">
        <v>68</v>
      </c>
      <c r="J501" s="15"/>
      <c r="K501" s="13">
        <v>46031.414444444446</v>
      </c>
      <c r="L501" s="13">
        <v>46031.548344907409</v>
      </c>
      <c r="M501" s="11">
        <f t="shared" si="32"/>
        <v>1</v>
      </c>
      <c r="N501" s="12">
        <f t="shared" si="33"/>
        <v>6.835555555553583</v>
      </c>
      <c r="O501" s="10">
        <f t="shared" si="34"/>
        <v>3.2136111111030914</v>
      </c>
      <c r="P501" s="16" t="str">
        <f t="shared" si="35"/>
        <v>YES</v>
      </c>
    </row>
    <row r="502" spans="1:16">
      <c r="A502" s="5" t="s">
        <v>26</v>
      </c>
      <c r="B502" s="5" t="s">
        <v>562</v>
      </c>
      <c r="C502" s="8">
        <v>46012</v>
      </c>
      <c r="D502" s="4" t="s">
        <v>34</v>
      </c>
      <c r="E502" s="9">
        <v>46038.5</v>
      </c>
      <c r="F502" s="4" t="s">
        <v>45</v>
      </c>
      <c r="G502" s="4" t="s">
        <v>36</v>
      </c>
      <c r="H502" s="4" t="s">
        <v>37</v>
      </c>
      <c r="I502" s="4" t="s">
        <v>68</v>
      </c>
      <c r="J502" s="15"/>
      <c r="K502" s="13">
        <v>46031.414444444446</v>
      </c>
      <c r="L502" s="13">
        <v>46031.545891203707</v>
      </c>
      <c r="M502" s="11">
        <f t="shared" si="32"/>
        <v>1</v>
      </c>
      <c r="N502" s="12">
        <f t="shared" si="33"/>
        <v>7.085555555553583</v>
      </c>
      <c r="O502" s="10">
        <f t="shared" si="34"/>
        <v>3.1547222222434357</v>
      </c>
      <c r="P502" s="16" t="str">
        <f t="shared" si="35"/>
        <v>YES</v>
      </c>
    </row>
    <row r="503" spans="1:16">
      <c r="A503" s="5" t="s">
        <v>25</v>
      </c>
      <c r="B503" s="5" t="s">
        <v>563</v>
      </c>
      <c r="C503" s="8">
        <v>46036</v>
      </c>
      <c r="D503" s="4" t="s">
        <v>426</v>
      </c>
      <c r="E503" s="9">
        <v>46037.708333333336</v>
      </c>
      <c r="F503" s="4" t="s">
        <v>128</v>
      </c>
      <c r="G503" s="4" t="s">
        <v>36</v>
      </c>
      <c r="H503" s="4" t="s">
        <v>40</v>
      </c>
      <c r="I503" s="4" t="s">
        <v>68</v>
      </c>
      <c r="J503" s="15"/>
      <c r="K503" s="13">
        <v>46034.406898148147</v>
      </c>
      <c r="L503" s="13">
        <v>46034.615844907406</v>
      </c>
      <c r="M503" s="11">
        <f t="shared" si="32"/>
        <v>1</v>
      </c>
      <c r="N503" s="12">
        <f t="shared" si="33"/>
        <v>3.3014351851888932</v>
      </c>
      <c r="O503" s="10">
        <f t="shared" si="34"/>
        <v>5.0147222222294658</v>
      </c>
      <c r="P503" s="16" t="str">
        <f t="shared" si="35"/>
        <v>YES</v>
      </c>
    </row>
    <row r="504" spans="1:16">
      <c r="A504" s="5" t="s">
        <v>29</v>
      </c>
      <c r="B504" s="5" t="s">
        <v>564</v>
      </c>
      <c r="C504" s="8">
        <v>46036</v>
      </c>
      <c r="D504" s="4" t="s">
        <v>426</v>
      </c>
      <c r="E504" s="9">
        <v>46037.708333333336</v>
      </c>
      <c r="F504" s="4" t="s">
        <v>128</v>
      </c>
      <c r="G504" s="4" t="s">
        <v>36</v>
      </c>
      <c r="H504" s="4" t="s">
        <v>40</v>
      </c>
      <c r="I504" s="4" t="s">
        <v>170</v>
      </c>
      <c r="J504" s="15"/>
      <c r="K504" s="13">
        <v>46034.406898148147</v>
      </c>
      <c r="L504" s="13">
        <v>46035.368703703702</v>
      </c>
      <c r="M504" s="11">
        <f t="shared" si="32"/>
        <v>1</v>
      </c>
      <c r="N504" s="12">
        <f t="shared" si="33"/>
        <v>3.3014351851888932</v>
      </c>
      <c r="O504" s="10">
        <f t="shared" si="34"/>
        <v>23.083333333313931</v>
      </c>
      <c r="P504" s="16" t="str">
        <f t="shared" si="35"/>
        <v>YES</v>
      </c>
    </row>
    <row r="505" spans="1:16">
      <c r="A505" s="5" t="s">
        <v>29</v>
      </c>
      <c r="B505" s="5" t="s">
        <v>565</v>
      </c>
      <c r="C505" s="8">
        <v>46036</v>
      </c>
      <c r="D505" s="4" t="s">
        <v>426</v>
      </c>
      <c r="E505" s="9">
        <v>46038.333333333336</v>
      </c>
      <c r="F505" s="4" t="s">
        <v>128</v>
      </c>
      <c r="G505" s="4" t="s">
        <v>36</v>
      </c>
      <c r="H505" s="4" t="s">
        <v>40</v>
      </c>
      <c r="I505" s="4" t="s">
        <v>170</v>
      </c>
      <c r="J505" s="15"/>
      <c r="K505" s="13">
        <v>46034.406898148147</v>
      </c>
      <c r="L505" s="13">
        <v>46035.368738425925</v>
      </c>
      <c r="M505" s="11">
        <f t="shared" si="32"/>
        <v>1</v>
      </c>
      <c r="N505" s="12">
        <f t="shared" si="33"/>
        <v>3.9264351851888932</v>
      </c>
      <c r="O505" s="10">
        <f t="shared" si="34"/>
        <v>23.084166666667443</v>
      </c>
      <c r="P505" s="16" t="str">
        <f t="shared" si="35"/>
        <v>YES</v>
      </c>
    </row>
    <row r="506" spans="1:16">
      <c r="A506" s="5" t="s">
        <v>29</v>
      </c>
      <c r="B506" s="5" t="s">
        <v>566</v>
      </c>
      <c r="C506" s="8">
        <v>46036</v>
      </c>
      <c r="D506" s="4" t="s">
        <v>426</v>
      </c>
      <c r="E506" s="9">
        <v>46038.333333333336</v>
      </c>
      <c r="F506" s="4" t="s">
        <v>128</v>
      </c>
      <c r="G506" s="4" t="s">
        <v>36</v>
      </c>
      <c r="H506" s="4" t="s">
        <v>40</v>
      </c>
      <c r="I506" s="4" t="s">
        <v>170</v>
      </c>
      <c r="J506" s="15"/>
      <c r="K506" s="13">
        <v>46034.406898148147</v>
      </c>
      <c r="L506" s="13">
        <v>46035.368738425925</v>
      </c>
      <c r="M506" s="11">
        <f t="shared" si="32"/>
        <v>1</v>
      </c>
      <c r="N506" s="12">
        <f t="shared" si="33"/>
        <v>3.9264351851888932</v>
      </c>
      <c r="O506" s="10">
        <f t="shared" si="34"/>
        <v>23.084166666667443</v>
      </c>
      <c r="P506" s="16" t="str">
        <f t="shared" si="35"/>
        <v>YES</v>
      </c>
    </row>
    <row r="507" spans="1:16">
      <c r="A507" s="5" t="s">
        <v>24</v>
      </c>
      <c r="B507" s="5" t="s">
        <v>567</v>
      </c>
      <c r="C507" s="8">
        <v>46036</v>
      </c>
      <c r="D507" s="4" t="s">
        <v>426</v>
      </c>
      <c r="E507" s="9">
        <v>46038.333333333336</v>
      </c>
      <c r="F507" s="4" t="s">
        <v>128</v>
      </c>
      <c r="G507" s="4" t="s">
        <v>36</v>
      </c>
      <c r="H507" s="4" t="s">
        <v>40</v>
      </c>
      <c r="I507" s="4" t="s">
        <v>68</v>
      </c>
      <c r="J507" s="15"/>
      <c r="K507" s="13">
        <v>46034.406898148147</v>
      </c>
      <c r="L507" s="13">
        <v>46035.385740740741</v>
      </c>
      <c r="M507" s="11">
        <f t="shared" si="32"/>
        <v>1</v>
      </c>
      <c r="N507" s="12">
        <f t="shared" si="33"/>
        <v>3.9264351851888932</v>
      </c>
      <c r="O507" s="10">
        <f t="shared" si="34"/>
        <v>23.492222222266719</v>
      </c>
      <c r="P507" s="16" t="str">
        <f t="shared" si="35"/>
        <v>YES</v>
      </c>
    </row>
    <row r="508" spans="1:16">
      <c r="A508" s="5" t="s">
        <v>25</v>
      </c>
      <c r="B508" s="5" t="s">
        <v>568</v>
      </c>
      <c r="C508" s="8">
        <v>46036</v>
      </c>
      <c r="D508" s="4" t="s">
        <v>426</v>
      </c>
      <c r="E508" s="9">
        <v>46038.375</v>
      </c>
      <c r="F508" s="4" t="s">
        <v>128</v>
      </c>
      <c r="G508" s="4" t="s">
        <v>36</v>
      </c>
      <c r="H508" s="4" t="s">
        <v>40</v>
      </c>
      <c r="I508" s="4" t="s">
        <v>68</v>
      </c>
      <c r="J508" s="15"/>
      <c r="K508" s="13">
        <v>46034.406898148147</v>
      </c>
      <c r="L508" s="13">
        <v>46034.615868055553</v>
      </c>
      <c r="M508" s="11">
        <f t="shared" si="32"/>
        <v>1</v>
      </c>
      <c r="N508" s="12">
        <f t="shared" si="33"/>
        <v>3.9681018518531346</v>
      </c>
      <c r="O508" s="10">
        <f t="shared" si="34"/>
        <v>5.0152777777402662</v>
      </c>
      <c r="P508" s="16" t="str">
        <f t="shared" si="35"/>
        <v>YES</v>
      </c>
    </row>
    <row r="509" spans="1:16">
      <c r="A509" s="5" t="s">
        <v>29</v>
      </c>
      <c r="B509" s="5" t="s">
        <v>569</v>
      </c>
      <c r="C509" s="8">
        <v>46036</v>
      </c>
      <c r="D509" s="4" t="s">
        <v>426</v>
      </c>
      <c r="E509" s="9">
        <v>46041.25</v>
      </c>
      <c r="F509" s="4" t="s">
        <v>128</v>
      </c>
      <c r="G509" s="4" t="s">
        <v>36</v>
      </c>
      <c r="H509" s="4" t="s">
        <v>40</v>
      </c>
      <c r="I509" s="4" t="s">
        <v>68</v>
      </c>
      <c r="J509" s="15"/>
      <c r="K509" s="13">
        <v>46034.406898148147</v>
      </c>
      <c r="L509" s="13">
        <v>46035.562569444446</v>
      </c>
      <c r="M509" s="11">
        <f t="shared" si="32"/>
        <v>1</v>
      </c>
      <c r="N509" s="12">
        <f t="shared" si="33"/>
        <v>6.8431018518531346</v>
      </c>
      <c r="O509" s="10">
        <f t="shared" si="34"/>
        <v>27.736111111182254</v>
      </c>
      <c r="P509" s="16" t="str">
        <f t="shared" si="35"/>
        <v>YES</v>
      </c>
    </row>
    <row r="510" spans="1:16">
      <c r="A510" s="5" t="s">
        <v>29</v>
      </c>
      <c r="B510" s="5" t="s">
        <v>570</v>
      </c>
      <c r="C510" s="8">
        <v>46036</v>
      </c>
      <c r="D510" s="4" t="s">
        <v>426</v>
      </c>
      <c r="E510" s="9">
        <v>46041.25</v>
      </c>
      <c r="F510" s="4" t="s">
        <v>128</v>
      </c>
      <c r="G510" s="4" t="s">
        <v>36</v>
      </c>
      <c r="H510" s="4" t="s">
        <v>40</v>
      </c>
      <c r="I510" s="4" t="s">
        <v>68</v>
      </c>
      <c r="J510" s="15"/>
      <c r="K510" s="13">
        <v>46034.406898148147</v>
      </c>
      <c r="L510" s="13">
        <v>46035.562604166669</v>
      </c>
      <c r="M510" s="11">
        <f t="shared" si="32"/>
        <v>1</v>
      </c>
      <c r="N510" s="12">
        <f t="shared" si="33"/>
        <v>6.8431018518531346</v>
      </c>
      <c r="O510" s="10">
        <f t="shared" si="34"/>
        <v>27.736944444535766</v>
      </c>
      <c r="P510" s="16" t="str">
        <f t="shared" si="35"/>
        <v>YES</v>
      </c>
    </row>
    <row r="511" spans="1:16">
      <c r="A511" s="5" t="s">
        <v>29</v>
      </c>
      <c r="B511" s="5" t="s">
        <v>571</v>
      </c>
      <c r="C511" s="8">
        <v>46036</v>
      </c>
      <c r="D511" s="4" t="s">
        <v>426</v>
      </c>
      <c r="E511" s="9">
        <v>46041.291666666664</v>
      </c>
      <c r="F511" s="4" t="s">
        <v>128</v>
      </c>
      <c r="G511" s="4" t="s">
        <v>36</v>
      </c>
      <c r="H511" s="4" t="s">
        <v>40</v>
      </c>
      <c r="I511" s="4" t="s">
        <v>68</v>
      </c>
      <c r="J511" s="15"/>
      <c r="K511" s="13">
        <v>46034.406898148147</v>
      </c>
      <c r="L511" s="13">
        <v>46035.562604166669</v>
      </c>
      <c r="M511" s="11">
        <f t="shared" si="32"/>
        <v>1</v>
      </c>
      <c r="N511" s="12">
        <f t="shared" si="33"/>
        <v>6.8847685185173759</v>
      </c>
      <c r="O511" s="10">
        <f t="shared" si="34"/>
        <v>27.736944444535766</v>
      </c>
      <c r="P511" s="16" t="str">
        <f t="shared" si="35"/>
        <v>YES</v>
      </c>
    </row>
    <row r="512" spans="1:16">
      <c r="A512" s="5" t="s">
        <v>29</v>
      </c>
      <c r="B512" s="5" t="s">
        <v>572</v>
      </c>
      <c r="C512" s="8">
        <v>46036</v>
      </c>
      <c r="D512" s="4" t="s">
        <v>426</v>
      </c>
      <c r="E512" s="9">
        <v>46041.291666666664</v>
      </c>
      <c r="F512" s="4" t="s">
        <v>128</v>
      </c>
      <c r="G512" s="4" t="s">
        <v>36</v>
      </c>
      <c r="H512" s="4" t="s">
        <v>40</v>
      </c>
      <c r="I512" s="4" t="s">
        <v>68</v>
      </c>
      <c r="J512" s="15"/>
      <c r="K512" s="13">
        <v>46034.406898148147</v>
      </c>
      <c r="L512" s="13">
        <v>46035.608159722222</v>
      </c>
      <c r="M512" s="11">
        <f t="shared" si="32"/>
        <v>1</v>
      </c>
      <c r="N512" s="12">
        <f t="shared" si="33"/>
        <v>6.8847685185173759</v>
      </c>
      <c r="O512" s="10">
        <f t="shared" si="34"/>
        <v>28.830277777800802</v>
      </c>
      <c r="P512" s="16" t="str">
        <f t="shared" si="35"/>
        <v>YES</v>
      </c>
    </row>
    <row r="513" spans="1:16">
      <c r="A513" s="5" t="s">
        <v>25</v>
      </c>
      <c r="B513" s="5" t="s">
        <v>573</v>
      </c>
      <c r="C513" s="8">
        <v>46036</v>
      </c>
      <c r="D513" s="4" t="s">
        <v>426</v>
      </c>
      <c r="E513" s="9">
        <v>46041.291666666664</v>
      </c>
      <c r="F513" s="4" t="s">
        <v>128</v>
      </c>
      <c r="G513" s="4" t="s">
        <v>36</v>
      </c>
      <c r="H513" s="4" t="s">
        <v>40</v>
      </c>
      <c r="I513" s="4" t="s">
        <v>68</v>
      </c>
      <c r="J513" s="15"/>
      <c r="K513" s="13">
        <v>46034.406898148147</v>
      </c>
      <c r="L513" s="13">
        <v>46034.615868055553</v>
      </c>
      <c r="M513" s="11">
        <f t="shared" si="32"/>
        <v>1</v>
      </c>
      <c r="N513" s="12">
        <f t="shared" si="33"/>
        <v>6.8847685185173759</v>
      </c>
      <c r="O513" s="10">
        <f t="shared" si="34"/>
        <v>5.0152777777402662</v>
      </c>
      <c r="P513" s="16" t="str">
        <f t="shared" si="35"/>
        <v>YES</v>
      </c>
    </row>
    <row r="514" spans="1:16">
      <c r="A514" s="5" t="s">
        <v>29</v>
      </c>
      <c r="B514" s="5" t="s">
        <v>574</v>
      </c>
      <c r="C514" s="8">
        <v>46036</v>
      </c>
      <c r="D514" s="4" t="s">
        <v>426</v>
      </c>
      <c r="E514" s="9">
        <v>46041.333333333336</v>
      </c>
      <c r="F514" s="4" t="s">
        <v>128</v>
      </c>
      <c r="G514" s="4" t="s">
        <v>36</v>
      </c>
      <c r="H514" s="4" t="s">
        <v>40</v>
      </c>
      <c r="I514" s="4" t="s">
        <v>68</v>
      </c>
      <c r="J514" s="15"/>
      <c r="K514" s="13">
        <v>46034.406898148147</v>
      </c>
      <c r="L514" s="13">
        <v>46035.608159722222</v>
      </c>
      <c r="M514" s="11">
        <f t="shared" si="32"/>
        <v>1</v>
      </c>
      <c r="N514" s="12">
        <f t="shared" si="33"/>
        <v>6.9264351851888932</v>
      </c>
      <c r="O514" s="10">
        <f t="shared" si="34"/>
        <v>28.830277777800802</v>
      </c>
      <c r="P514" s="16" t="str">
        <f t="shared" si="35"/>
        <v>YES</v>
      </c>
    </row>
    <row r="515" spans="1:16">
      <c r="A515" s="5" t="s">
        <v>25</v>
      </c>
      <c r="B515" s="5" t="s">
        <v>575</v>
      </c>
      <c r="C515" s="8">
        <v>46036</v>
      </c>
      <c r="D515" s="4" t="s">
        <v>426</v>
      </c>
      <c r="E515" s="9">
        <v>46041.333333333336</v>
      </c>
      <c r="F515" s="4" t="s">
        <v>128</v>
      </c>
      <c r="G515" s="4" t="s">
        <v>36</v>
      </c>
      <c r="H515" s="4" t="s">
        <v>40</v>
      </c>
      <c r="I515" s="4" t="s">
        <v>68</v>
      </c>
      <c r="J515" s="15"/>
      <c r="K515" s="13">
        <v>46034.406898148147</v>
      </c>
      <c r="L515" s="13">
        <v>46034.615868055553</v>
      </c>
      <c r="M515" s="11">
        <f t="shared" ref="M515:M578" si="36">MONTH(E515)</f>
        <v>1</v>
      </c>
      <c r="N515" s="12">
        <f t="shared" ref="N515:N578" si="37">E515-K515</f>
        <v>6.9264351851888932</v>
      </c>
      <c r="O515" s="10">
        <f t="shared" ref="O515:O578" si="38">(L515-K515)*24</f>
        <v>5.0152777777402662</v>
      </c>
      <c r="P515" s="16" t="str">
        <f t="shared" ref="P515:P578" si="39">IF((E515-L515)*24&gt;=48,"YES","NO")</f>
        <v>YES</v>
      </c>
    </row>
    <row r="516" spans="1:16">
      <c r="A516" s="5" t="s">
        <v>29</v>
      </c>
      <c r="B516" s="5" t="s">
        <v>576</v>
      </c>
      <c r="C516" s="8">
        <v>46036</v>
      </c>
      <c r="D516" s="4" t="s">
        <v>426</v>
      </c>
      <c r="E516" s="9">
        <v>46041.333333333336</v>
      </c>
      <c r="F516" s="4" t="s">
        <v>128</v>
      </c>
      <c r="G516" s="4" t="s">
        <v>36</v>
      </c>
      <c r="H516" s="4" t="s">
        <v>40</v>
      </c>
      <c r="I516" s="4" t="s">
        <v>170</v>
      </c>
      <c r="J516" s="15"/>
      <c r="K516" s="13">
        <v>46034.406898148147</v>
      </c>
      <c r="L516" s="13">
        <v>46035.368738425925</v>
      </c>
      <c r="M516" s="11">
        <f t="shared" si="36"/>
        <v>1</v>
      </c>
      <c r="N516" s="12">
        <f t="shared" si="37"/>
        <v>6.9264351851888932</v>
      </c>
      <c r="O516" s="10">
        <f t="shared" si="38"/>
        <v>23.084166666667443</v>
      </c>
      <c r="P516" s="16" t="str">
        <f t="shared" si="39"/>
        <v>YES</v>
      </c>
    </row>
    <row r="517" spans="1:16">
      <c r="A517" s="5" t="s">
        <v>25</v>
      </c>
      <c r="B517" s="5" t="s">
        <v>577</v>
      </c>
      <c r="C517" s="8">
        <v>46036</v>
      </c>
      <c r="D517" s="4" t="s">
        <v>426</v>
      </c>
      <c r="E517" s="9">
        <v>46041.375</v>
      </c>
      <c r="F517" s="4" t="s">
        <v>128</v>
      </c>
      <c r="G517" s="4" t="s">
        <v>36</v>
      </c>
      <c r="H517" s="4" t="s">
        <v>40</v>
      </c>
      <c r="I517" s="4" t="s">
        <v>68</v>
      </c>
      <c r="J517" s="15"/>
      <c r="K517" s="13">
        <v>46034.406898148147</v>
      </c>
      <c r="L517" s="13">
        <v>46034.615868055553</v>
      </c>
      <c r="M517" s="11">
        <f t="shared" si="36"/>
        <v>1</v>
      </c>
      <c r="N517" s="12">
        <f t="shared" si="37"/>
        <v>6.9681018518531346</v>
      </c>
      <c r="O517" s="10">
        <f t="shared" si="38"/>
        <v>5.0152777777402662</v>
      </c>
      <c r="P517" s="16" t="str">
        <f t="shared" si="39"/>
        <v>YES</v>
      </c>
    </row>
    <row r="518" spans="1:16">
      <c r="A518" s="5" t="s">
        <v>25</v>
      </c>
      <c r="B518" s="5" t="s">
        <v>578</v>
      </c>
      <c r="C518" s="8">
        <v>46036</v>
      </c>
      <c r="D518" s="4" t="s">
        <v>426</v>
      </c>
      <c r="E518" s="9">
        <v>46041.375</v>
      </c>
      <c r="F518" s="4" t="s">
        <v>128</v>
      </c>
      <c r="G518" s="4" t="s">
        <v>36</v>
      </c>
      <c r="H518" s="4" t="s">
        <v>40</v>
      </c>
      <c r="I518" s="4" t="s">
        <v>68</v>
      </c>
      <c r="J518" s="15"/>
      <c r="K518" s="13">
        <v>46034.406898148147</v>
      </c>
      <c r="L518" s="13">
        <v>46034.615868055553</v>
      </c>
      <c r="M518" s="11">
        <f t="shared" si="36"/>
        <v>1</v>
      </c>
      <c r="N518" s="12">
        <f t="shared" si="37"/>
        <v>6.9681018518531346</v>
      </c>
      <c r="O518" s="10">
        <f t="shared" si="38"/>
        <v>5.0152777777402662</v>
      </c>
      <c r="P518" s="16" t="str">
        <f t="shared" si="39"/>
        <v>YES</v>
      </c>
    </row>
    <row r="519" spans="1:16">
      <c r="A519" s="5" t="s">
        <v>25</v>
      </c>
      <c r="B519" s="5" t="s">
        <v>579</v>
      </c>
      <c r="C519" s="8">
        <v>46036</v>
      </c>
      <c r="D519" s="4" t="s">
        <v>426</v>
      </c>
      <c r="E519" s="9">
        <v>46041.416666666664</v>
      </c>
      <c r="F519" s="4" t="s">
        <v>128</v>
      </c>
      <c r="G519" s="4" t="s">
        <v>36</v>
      </c>
      <c r="H519" s="4" t="s">
        <v>40</v>
      </c>
      <c r="I519" s="4" t="s">
        <v>68</v>
      </c>
      <c r="J519" s="15"/>
      <c r="K519" s="13">
        <v>46034.406898148147</v>
      </c>
      <c r="L519" s="13">
        <v>46034.615868055553</v>
      </c>
      <c r="M519" s="11">
        <f t="shared" si="36"/>
        <v>1</v>
      </c>
      <c r="N519" s="12">
        <f t="shared" si="37"/>
        <v>7.0097685185173759</v>
      </c>
      <c r="O519" s="10">
        <f t="shared" si="38"/>
        <v>5.0152777777402662</v>
      </c>
      <c r="P519" s="16" t="str">
        <f t="shared" si="39"/>
        <v>YES</v>
      </c>
    </row>
    <row r="520" spans="1:16">
      <c r="A520" s="5" t="s">
        <v>25</v>
      </c>
      <c r="B520" s="5" t="s">
        <v>580</v>
      </c>
      <c r="C520" s="8">
        <v>46036</v>
      </c>
      <c r="D520" s="4" t="s">
        <v>426</v>
      </c>
      <c r="E520" s="9">
        <v>46041.416666666664</v>
      </c>
      <c r="F520" s="4" t="s">
        <v>128</v>
      </c>
      <c r="G520" s="4" t="s">
        <v>36</v>
      </c>
      <c r="H520" s="4" t="s">
        <v>40</v>
      </c>
      <c r="I520" s="4" t="s">
        <v>68</v>
      </c>
      <c r="J520" s="15"/>
      <c r="K520" s="13">
        <v>46034.406898148147</v>
      </c>
      <c r="L520" s="13">
        <v>46034.615868055553</v>
      </c>
      <c r="M520" s="11">
        <f t="shared" si="36"/>
        <v>1</v>
      </c>
      <c r="N520" s="12">
        <f t="shared" si="37"/>
        <v>7.0097685185173759</v>
      </c>
      <c r="O520" s="10">
        <f t="shared" si="38"/>
        <v>5.0152777777402662</v>
      </c>
      <c r="P520" s="16" t="str">
        <f t="shared" si="39"/>
        <v>YES</v>
      </c>
    </row>
    <row r="521" spans="1:16">
      <c r="A521" s="5" t="s">
        <v>25</v>
      </c>
      <c r="B521" s="5" t="s">
        <v>581</v>
      </c>
      <c r="C521" s="8">
        <v>46036</v>
      </c>
      <c r="D521" s="4" t="s">
        <v>426</v>
      </c>
      <c r="E521" s="9">
        <v>46041.458333333336</v>
      </c>
      <c r="F521" s="4" t="s">
        <v>128</v>
      </c>
      <c r="G521" s="4" t="s">
        <v>36</v>
      </c>
      <c r="H521" s="4" t="s">
        <v>40</v>
      </c>
      <c r="I521" s="4" t="s">
        <v>68</v>
      </c>
      <c r="J521" s="15"/>
      <c r="K521" s="13">
        <v>46034.406898148147</v>
      </c>
      <c r="L521" s="13">
        <v>46034.615868055553</v>
      </c>
      <c r="M521" s="11">
        <f t="shared" si="36"/>
        <v>1</v>
      </c>
      <c r="N521" s="12">
        <f t="shared" si="37"/>
        <v>7.0514351851888932</v>
      </c>
      <c r="O521" s="10">
        <f t="shared" si="38"/>
        <v>5.0152777777402662</v>
      </c>
      <c r="P521" s="16" t="str">
        <f t="shared" si="39"/>
        <v>YES</v>
      </c>
    </row>
    <row r="522" spans="1:16">
      <c r="A522" s="5" t="s">
        <v>29</v>
      </c>
      <c r="B522" s="5" t="s">
        <v>582</v>
      </c>
      <c r="C522" s="8">
        <v>46036</v>
      </c>
      <c r="D522" s="4" t="s">
        <v>426</v>
      </c>
      <c r="E522" s="9">
        <v>46042.25</v>
      </c>
      <c r="F522" s="4" t="s">
        <v>128</v>
      </c>
      <c r="G522" s="4" t="s">
        <v>36</v>
      </c>
      <c r="H522" s="4" t="s">
        <v>40</v>
      </c>
      <c r="I522" s="4" t="s">
        <v>170</v>
      </c>
      <c r="J522" s="15"/>
      <c r="K522" s="13">
        <v>46034.406898148147</v>
      </c>
      <c r="L522" s="13">
        <v>46035.368738425925</v>
      </c>
      <c r="M522" s="11">
        <f t="shared" si="36"/>
        <v>1</v>
      </c>
      <c r="N522" s="12">
        <f t="shared" si="37"/>
        <v>7.8431018518531346</v>
      </c>
      <c r="O522" s="10">
        <f t="shared" si="38"/>
        <v>23.084166666667443</v>
      </c>
      <c r="P522" s="16" t="str">
        <f t="shared" si="39"/>
        <v>YES</v>
      </c>
    </row>
    <row r="523" spans="1:16">
      <c r="A523" s="5" t="s">
        <v>24</v>
      </c>
      <c r="B523" s="5" t="s">
        <v>583</v>
      </c>
      <c r="C523" s="8">
        <v>46036</v>
      </c>
      <c r="D523" s="4" t="s">
        <v>426</v>
      </c>
      <c r="E523" s="9">
        <v>46042.25</v>
      </c>
      <c r="F523" s="4" t="s">
        <v>128</v>
      </c>
      <c r="G523" s="4" t="s">
        <v>67</v>
      </c>
      <c r="H523" s="4" t="s">
        <v>40</v>
      </c>
      <c r="I523" s="4" t="s">
        <v>68</v>
      </c>
      <c r="J523" s="15"/>
      <c r="K523" s="13">
        <v>46034.406898148147</v>
      </c>
      <c r="L523" s="13">
        <v>46035.610231481478</v>
      </c>
      <c r="M523" s="11">
        <f t="shared" si="36"/>
        <v>1</v>
      </c>
      <c r="N523" s="12">
        <f t="shared" si="37"/>
        <v>7.8431018518531346</v>
      </c>
      <c r="O523" s="10">
        <f t="shared" si="38"/>
        <v>28.879999999946449</v>
      </c>
      <c r="P523" s="16" t="str">
        <f t="shared" si="39"/>
        <v>YES</v>
      </c>
    </row>
    <row r="524" spans="1:16">
      <c r="A524" s="5" t="s">
        <v>29</v>
      </c>
      <c r="B524" s="5" t="s">
        <v>584</v>
      </c>
      <c r="C524" s="8">
        <v>46036</v>
      </c>
      <c r="D524" s="4" t="s">
        <v>426</v>
      </c>
      <c r="E524" s="9">
        <v>46042.291666666664</v>
      </c>
      <c r="F524" s="4" t="s">
        <v>128</v>
      </c>
      <c r="G524" s="4" t="s">
        <v>36</v>
      </c>
      <c r="H524" s="4" t="s">
        <v>40</v>
      </c>
      <c r="I524" s="4" t="s">
        <v>170</v>
      </c>
      <c r="J524" s="15"/>
      <c r="K524" s="13">
        <v>46034.406898148147</v>
      </c>
      <c r="L524" s="13">
        <v>46035.368738425925</v>
      </c>
      <c r="M524" s="11">
        <f t="shared" si="36"/>
        <v>1</v>
      </c>
      <c r="N524" s="12">
        <f t="shared" si="37"/>
        <v>7.8847685185173759</v>
      </c>
      <c r="O524" s="10">
        <f t="shared" si="38"/>
        <v>23.084166666667443</v>
      </c>
      <c r="P524" s="16" t="str">
        <f t="shared" si="39"/>
        <v>YES</v>
      </c>
    </row>
    <row r="525" spans="1:16">
      <c r="A525" s="5" t="s">
        <v>24</v>
      </c>
      <c r="B525" s="5" t="s">
        <v>585</v>
      </c>
      <c r="C525" s="8">
        <v>46036</v>
      </c>
      <c r="D525" s="4" t="s">
        <v>426</v>
      </c>
      <c r="E525" s="9">
        <v>46042.291666666664</v>
      </c>
      <c r="F525" s="4" t="s">
        <v>128</v>
      </c>
      <c r="G525" s="4" t="s">
        <v>36</v>
      </c>
      <c r="H525" s="4" t="s">
        <v>40</v>
      </c>
      <c r="I525" s="4" t="s">
        <v>68</v>
      </c>
      <c r="J525" s="15"/>
      <c r="K525" s="13">
        <v>46034.406898148147</v>
      </c>
      <c r="L525" s="13">
        <v>46035.38585648148</v>
      </c>
      <c r="M525" s="11">
        <f t="shared" si="36"/>
        <v>1</v>
      </c>
      <c r="N525" s="12">
        <f t="shared" si="37"/>
        <v>7.8847685185173759</v>
      </c>
      <c r="O525" s="10">
        <f t="shared" si="38"/>
        <v>23.494999999995343</v>
      </c>
      <c r="P525" s="16" t="str">
        <f t="shared" si="39"/>
        <v>YES</v>
      </c>
    </row>
    <row r="526" spans="1:16">
      <c r="A526" s="5" t="s">
        <v>29</v>
      </c>
      <c r="B526" s="5" t="s">
        <v>586</v>
      </c>
      <c r="C526" s="8">
        <v>46036</v>
      </c>
      <c r="D526" s="4" t="s">
        <v>426</v>
      </c>
      <c r="E526" s="9">
        <v>46042.333333333336</v>
      </c>
      <c r="F526" s="4" t="s">
        <v>128</v>
      </c>
      <c r="G526" s="4" t="s">
        <v>36</v>
      </c>
      <c r="H526" s="4" t="s">
        <v>40</v>
      </c>
      <c r="I526" s="4" t="s">
        <v>170</v>
      </c>
      <c r="J526" s="15"/>
      <c r="K526" s="13">
        <v>46034.406898148147</v>
      </c>
      <c r="L526" s="13">
        <v>46035.368738425925</v>
      </c>
      <c r="M526" s="11">
        <f t="shared" si="36"/>
        <v>1</v>
      </c>
      <c r="N526" s="12">
        <f t="shared" si="37"/>
        <v>7.9264351851888932</v>
      </c>
      <c r="O526" s="10">
        <f t="shared" si="38"/>
        <v>23.084166666667443</v>
      </c>
      <c r="P526" s="16" t="str">
        <f t="shared" si="39"/>
        <v>YES</v>
      </c>
    </row>
    <row r="527" spans="1:16">
      <c r="A527" s="5" t="s">
        <v>29</v>
      </c>
      <c r="B527" s="5" t="s">
        <v>587</v>
      </c>
      <c r="C527" s="8">
        <v>46036</v>
      </c>
      <c r="D527" s="4" t="s">
        <v>426</v>
      </c>
      <c r="E527" s="9">
        <v>46042.333333333336</v>
      </c>
      <c r="F527" s="4" t="s">
        <v>128</v>
      </c>
      <c r="G527" s="4" t="s">
        <v>36</v>
      </c>
      <c r="H527" s="4" t="s">
        <v>40</v>
      </c>
      <c r="I527" s="4" t="s">
        <v>170</v>
      </c>
      <c r="J527" s="15"/>
      <c r="K527" s="13">
        <v>46034.406898148147</v>
      </c>
      <c r="L527" s="13">
        <v>46035.368738425925</v>
      </c>
      <c r="M527" s="11">
        <f t="shared" si="36"/>
        <v>1</v>
      </c>
      <c r="N527" s="12">
        <f t="shared" si="37"/>
        <v>7.9264351851888932</v>
      </c>
      <c r="O527" s="10">
        <f t="shared" si="38"/>
        <v>23.084166666667443</v>
      </c>
      <c r="P527" s="16" t="str">
        <f t="shared" si="39"/>
        <v>YES</v>
      </c>
    </row>
    <row r="528" spans="1:16">
      <c r="A528" s="5" t="s">
        <v>24</v>
      </c>
      <c r="B528" s="5" t="s">
        <v>588</v>
      </c>
      <c r="C528" s="8">
        <v>46036</v>
      </c>
      <c r="D528" s="4" t="s">
        <v>426</v>
      </c>
      <c r="E528" s="9">
        <v>46042.333333333336</v>
      </c>
      <c r="F528" s="4" t="s">
        <v>128</v>
      </c>
      <c r="G528" s="4" t="s">
        <v>36</v>
      </c>
      <c r="H528" s="4" t="s">
        <v>40</v>
      </c>
      <c r="I528" s="4" t="s">
        <v>68</v>
      </c>
      <c r="J528" s="15"/>
      <c r="K528" s="13">
        <v>46034.406898148147</v>
      </c>
      <c r="L528" s="13">
        <v>46035.385787037034</v>
      </c>
      <c r="M528" s="11">
        <f t="shared" si="36"/>
        <v>1</v>
      </c>
      <c r="N528" s="12">
        <f t="shared" si="37"/>
        <v>7.9264351851888932</v>
      </c>
      <c r="O528" s="10">
        <f t="shared" si="38"/>
        <v>23.493333333288319</v>
      </c>
      <c r="P528" s="16" t="str">
        <f t="shared" si="39"/>
        <v>YES</v>
      </c>
    </row>
    <row r="529" spans="1:16">
      <c r="A529" s="5" t="s">
        <v>25</v>
      </c>
      <c r="B529" s="5" t="s">
        <v>589</v>
      </c>
      <c r="C529" s="8">
        <v>46036</v>
      </c>
      <c r="D529" s="4" t="s">
        <v>426</v>
      </c>
      <c r="E529" s="9">
        <v>46042.375</v>
      </c>
      <c r="F529" s="4" t="s">
        <v>128</v>
      </c>
      <c r="G529" s="4" t="s">
        <v>36</v>
      </c>
      <c r="H529" s="4" t="s">
        <v>40</v>
      </c>
      <c r="I529" s="4" t="s">
        <v>68</v>
      </c>
      <c r="J529" s="15"/>
      <c r="K529" s="13">
        <v>46034.406898148147</v>
      </c>
      <c r="L529" s="13">
        <v>46035.385787037034</v>
      </c>
      <c r="M529" s="11">
        <f t="shared" si="36"/>
        <v>1</v>
      </c>
      <c r="N529" s="12">
        <f t="shared" si="37"/>
        <v>7.9681018518531346</v>
      </c>
      <c r="O529" s="10">
        <f t="shared" si="38"/>
        <v>23.493333333288319</v>
      </c>
      <c r="P529" s="16" t="str">
        <f t="shared" si="39"/>
        <v>YES</v>
      </c>
    </row>
    <row r="530" spans="1:16">
      <c r="A530" s="5" t="s">
        <v>25</v>
      </c>
      <c r="B530" s="5" t="s">
        <v>590</v>
      </c>
      <c r="C530" s="8">
        <v>46036</v>
      </c>
      <c r="D530" s="4" t="s">
        <v>426</v>
      </c>
      <c r="E530" s="9">
        <v>46042.375</v>
      </c>
      <c r="F530" s="4" t="s">
        <v>128</v>
      </c>
      <c r="G530" s="4" t="s">
        <v>36</v>
      </c>
      <c r="H530" s="4" t="s">
        <v>40</v>
      </c>
      <c r="I530" s="4" t="s">
        <v>68</v>
      </c>
      <c r="J530" s="15"/>
      <c r="K530" s="13">
        <v>46034.406898148147</v>
      </c>
      <c r="L530" s="13">
        <v>46034.615868055553</v>
      </c>
      <c r="M530" s="11">
        <f t="shared" si="36"/>
        <v>1</v>
      </c>
      <c r="N530" s="12">
        <f t="shared" si="37"/>
        <v>7.9681018518531346</v>
      </c>
      <c r="O530" s="10">
        <f t="shared" si="38"/>
        <v>5.0152777777402662</v>
      </c>
      <c r="P530" s="16" t="str">
        <f t="shared" si="39"/>
        <v>YES</v>
      </c>
    </row>
    <row r="531" spans="1:16">
      <c r="A531" s="5" t="s">
        <v>29</v>
      </c>
      <c r="B531" s="5" t="s">
        <v>591</v>
      </c>
      <c r="C531" s="8">
        <v>46036</v>
      </c>
      <c r="D531" s="4" t="s">
        <v>426</v>
      </c>
      <c r="E531" s="9">
        <v>46042.375</v>
      </c>
      <c r="F531" s="4" t="s">
        <v>128</v>
      </c>
      <c r="G531" s="4" t="s">
        <v>36</v>
      </c>
      <c r="H531" s="4" t="s">
        <v>40</v>
      </c>
      <c r="I531" s="4" t="s">
        <v>170</v>
      </c>
      <c r="J531" s="15"/>
      <c r="K531" s="13">
        <v>46034.406898148147</v>
      </c>
      <c r="L531" s="13">
        <v>46035.368738425925</v>
      </c>
      <c r="M531" s="11">
        <f t="shared" si="36"/>
        <v>1</v>
      </c>
      <c r="N531" s="12">
        <f t="shared" si="37"/>
        <v>7.9681018518531346</v>
      </c>
      <c r="O531" s="10">
        <f t="shared" si="38"/>
        <v>23.084166666667443</v>
      </c>
      <c r="P531" s="16" t="str">
        <f t="shared" si="39"/>
        <v>YES</v>
      </c>
    </row>
    <row r="532" spans="1:16">
      <c r="A532" s="5" t="s">
        <v>25</v>
      </c>
      <c r="B532" s="5" t="s">
        <v>592</v>
      </c>
      <c r="C532" s="8">
        <v>46036</v>
      </c>
      <c r="D532" s="4" t="s">
        <v>426</v>
      </c>
      <c r="E532" s="9">
        <v>46042.416666666664</v>
      </c>
      <c r="F532" s="4" t="s">
        <v>128</v>
      </c>
      <c r="G532" s="4" t="s">
        <v>36</v>
      </c>
      <c r="H532" s="4" t="s">
        <v>40</v>
      </c>
      <c r="I532" s="4" t="s">
        <v>68</v>
      </c>
      <c r="J532" s="15"/>
      <c r="K532" s="13">
        <v>46034.406898148147</v>
      </c>
      <c r="L532" s="13">
        <v>46034.615868055553</v>
      </c>
      <c r="M532" s="11">
        <f t="shared" si="36"/>
        <v>1</v>
      </c>
      <c r="N532" s="12">
        <f t="shared" si="37"/>
        <v>8.0097685185173759</v>
      </c>
      <c r="O532" s="10">
        <f t="shared" si="38"/>
        <v>5.0152777777402662</v>
      </c>
      <c r="P532" s="16" t="str">
        <f t="shared" si="39"/>
        <v>YES</v>
      </c>
    </row>
    <row r="533" spans="1:16">
      <c r="A533" s="5" t="s">
        <v>24</v>
      </c>
      <c r="B533" s="5" t="s">
        <v>593</v>
      </c>
      <c r="C533" s="8">
        <v>46036</v>
      </c>
      <c r="D533" s="4" t="s">
        <v>426</v>
      </c>
      <c r="E533" s="9">
        <v>46042.416666666664</v>
      </c>
      <c r="F533" s="4" t="s">
        <v>128</v>
      </c>
      <c r="G533" s="4" t="s">
        <v>36</v>
      </c>
      <c r="H533" s="4" t="s">
        <v>40</v>
      </c>
      <c r="I533" s="4" t="s">
        <v>68</v>
      </c>
      <c r="J533" s="15"/>
      <c r="K533" s="13">
        <v>46034.406898148147</v>
      </c>
      <c r="L533" s="13">
        <v>46035.608738425923</v>
      </c>
      <c r="M533" s="11">
        <f t="shared" si="36"/>
        <v>1</v>
      </c>
      <c r="N533" s="12">
        <f t="shared" si="37"/>
        <v>8.0097685185173759</v>
      </c>
      <c r="O533" s="10">
        <f t="shared" si="38"/>
        <v>28.844166666618548</v>
      </c>
      <c r="P533" s="16" t="str">
        <f t="shared" si="39"/>
        <v>YES</v>
      </c>
    </row>
    <row r="534" spans="1:16">
      <c r="A534" s="5" t="s">
        <v>25</v>
      </c>
      <c r="B534" s="5" t="s">
        <v>594</v>
      </c>
      <c r="C534" s="8">
        <v>46036</v>
      </c>
      <c r="D534" s="4" t="s">
        <v>426</v>
      </c>
      <c r="E534" s="9">
        <v>46042.458333333336</v>
      </c>
      <c r="F534" s="4" t="s">
        <v>128</v>
      </c>
      <c r="G534" s="4" t="s">
        <v>36</v>
      </c>
      <c r="H534" s="4" t="s">
        <v>40</v>
      </c>
      <c r="I534" s="4" t="s">
        <v>68</v>
      </c>
      <c r="J534" s="15"/>
      <c r="K534" s="13">
        <v>46034.406898148147</v>
      </c>
      <c r="L534" s="13">
        <v>46035.387731481482</v>
      </c>
      <c r="M534" s="11">
        <f t="shared" si="36"/>
        <v>1</v>
      </c>
      <c r="N534" s="12">
        <f t="shared" si="37"/>
        <v>8.0514351851888932</v>
      </c>
      <c r="O534" s="10">
        <f t="shared" si="38"/>
        <v>23.540000000037253</v>
      </c>
      <c r="P534" s="16" t="str">
        <f t="shared" si="39"/>
        <v>YES</v>
      </c>
    </row>
    <row r="535" spans="1:16">
      <c r="A535" s="5" t="s">
        <v>29</v>
      </c>
      <c r="B535" s="5" t="s">
        <v>595</v>
      </c>
      <c r="C535" s="8">
        <v>46036</v>
      </c>
      <c r="D535" s="4" t="s">
        <v>426</v>
      </c>
      <c r="E535" s="9">
        <v>46037</v>
      </c>
      <c r="F535" s="4" t="s">
        <v>128</v>
      </c>
      <c r="G535" s="4" t="s">
        <v>36</v>
      </c>
      <c r="H535" s="4" t="s">
        <v>40</v>
      </c>
      <c r="I535" s="4" t="s">
        <v>68</v>
      </c>
      <c r="J535" s="15"/>
      <c r="K535" s="13">
        <v>46034.409305555557</v>
      </c>
      <c r="L535" s="13">
        <v>46035.372372685182</v>
      </c>
      <c r="M535" s="11">
        <f t="shared" si="36"/>
        <v>1</v>
      </c>
      <c r="N535" s="12">
        <f t="shared" si="37"/>
        <v>2.5906944444432156</v>
      </c>
      <c r="O535" s="10">
        <f t="shared" si="38"/>
        <v>23.113611111009959</v>
      </c>
      <c r="P535" s="16" t="str">
        <f t="shared" si="39"/>
        <v>NO</v>
      </c>
    </row>
    <row r="536" spans="1:16">
      <c r="A536" s="5" t="s">
        <v>29</v>
      </c>
      <c r="B536" s="5" t="s">
        <v>596</v>
      </c>
      <c r="C536" s="8">
        <v>46036</v>
      </c>
      <c r="D536" s="4" t="s">
        <v>426</v>
      </c>
      <c r="E536" s="9">
        <v>46037</v>
      </c>
      <c r="F536" s="4" t="s">
        <v>128</v>
      </c>
      <c r="G536" s="4" t="s">
        <v>36</v>
      </c>
      <c r="H536" s="4" t="s">
        <v>40</v>
      </c>
      <c r="I536" s="4" t="s">
        <v>68</v>
      </c>
      <c r="J536" s="15"/>
      <c r="K536" s="13">
        <v>46034.409305555557</v>
      </c>
      <c r="L536" s="13">
        <v>46035.372384259259</v>
      </c>
      <c r="M536" s="11">
        <f t="shared" si="36"/>
        <v>1</v>
      </c>
      <c r="N536" s="12">
        <f t="shared" si="37"/>
        <v>2.5906944444432156</v>
      </c>
      <c r="O536" s="10">
        <f t="shared" si="38"/>
        <v>23.113888888852671</v>
      </c>
      <c r="P536" s="16" t="str">
        <f t="shared" si="39"/>
        <v>NO</v>
      </c>
    </row>
    <row r="537" spans="1:16">
      <c r="A537" s="5" t="s">
        <v>25</v>
      </c>
      <c r="B537" s="5" t="s">
        <v>597</v>
      </c>
      <c r="C537" s="8">
        <v>46036</v>
      </c>
      <c r="D537" s="4" t="s">
        <v>426</v>
      </c>
      <c r="E537" s="9">
        <v>46037</v>
      </c>
      <c r="F537" s="4" t="s">
        <v>128</v>
      </c>
      <c r="G537" s="4" t="s">
        <v>36</v>
      </c>
      <c r="H537" s="4" t="s">
        <v>40</v>
      </c>
      <c r="I537" s="4" t="s">
        <v>170</v>
      </c>
      <c r="J537" s="15"/>
      <c r="K537" s="13">
        <v>46034.409305555557</v>
      </c>
      <c r="L537" s="13">
        <v>46035.393217592595</v>
      </c>
      <c r="M537" s="11">
        <f t="shared" si="36"/>
        <v>1</v>
      </c>
      <c r="N537" s="12">
        <f t="shared" si="37"/>
        <v>2.5906944444432156</v>
      </c>
      <c r="O537" s="10">
        <f t="shared" si="38"/>
        <v>23.613888888910878</v>
      </c>
      <c r="P537" s="16" t="str">
        <f t="shared" si="39"/>
        <v>NO</v>
      </c>
    </row>
    <row r="538" spans="1:16">
      <c r="A538" s="5" t="s">
        <v>29</v>
      </c>
      <c r="B538" s="5" t="s">
        <v>598</v>
      </c>
      <c r="C538" s="8">
        <v>46036</v>
      </c>
      <c r="D538" s="4" t="s">
        <v>426</v>
      </c>
      <c r="E538" s="9">
        <v>46037</v>
      </c>
      <c r="F538" s="4" t="s">
        <v>128</v>
      </c>
      <c r="G538" s="4" t="s">
        <v>36</v>
      </c>
      <c r="H538" s="4" t="s">
        <v>40</v>
      </c>
      <c r="I538" s="4" t="s">
        <v>170</v>
      </c>
      <c r="J538" s="15"/>
      <c r="K538" s="13">
        <v>46034.409305555557</v>
      </c>
      <c r="L538" s="13">
        <v>46035.372384259259</v>
      </c>
      <c r="M538" s="11">
        <f t="shared" si="36"/>
        <v>1</v>
      </c>
      <c r="N538" s="12">
        <f t="shared" si="37"/>
        <v>2.5906944444432156</v>
      </c>
      <c r="O538" s="10">
        <f t="shared" si="38"/>
        <v>23.113888888852671</v>
      </c>
      <c r="P538" s="16" t="str">
        <f t="shared" si="39"/>
        <v>NO</v>
      </c>
    </row>
    <row r="539" spans="1:16">
      <c r="A539" s="5" t="s">
        <v>29</v>
      </c>
      <c r="B539" s="5" t="s">
        <v>599</v>
      </c>
      <c r="C539" s="8">
        <v>46036</v>
      </c>
      <c r="D539" s="4" t="s">
        <v>426</v>
      </c>
      <c r="E539" s="9">
        <v>46037</v>
      </c>
      <c r="F539" s="4" t="s">
        <v>128</v>
      </c>
      <c r="G539" s="4" t="s">
        <v>36</v>
      </c>
      <c r="H539" s="4" t="s">
        <v>40</v>
      </c>
      <c r="I539" s="4" t="s">
        <v>170</v>
      </c>
      <c r="J539" s="15"/>
      <c r="K539" s="13">
        <v>46034.409305555557</v>
      </c>
      <c r="L539" s="13">
        <v>46035.378425925926</v>
      </c>
      <c r="M539" s="11">
        <f t="shared" si="36"/>
        <v>1</v>
      </c>
      <c r="N539" s="12">
        <f t="shared" si="37"/>
        <v>2.5906944444432156</v>
      </c>
      <c r="O539" s="10">
        <f t="shared" si="38"/>
        <v>23.258888888871297</v>
      </c>
      <c r="P539" s="16" t="str">
        <f t="shared" si="39"/>
        <v>NO</v>
      </c>
    </row>
    <row r="540" spans="1:16">
      <c r="A540" s="5" t="s">
        <v>29</v>
      </c>
      <c r="B540" s="5" t="s">
        <v>600</v>
      </c>
      <c r="C540" s="8">
        <v>46036</v>
      </c>
      <c r="D540" s="4" t="s">
        <v>426</v>
      </c>
      <c r="E540" s="9">
        <v>46037</v>
      </c>
      <c r="F540" s="4" t="s">
        <v>128</v>
      </c>
      <c r="G540" s="4" t="s">
        <v>36</v>
      </c>
      <c r="H540" s="4" t="s">
        <v>40</v>
      </c>
      <c r="I540" s="4" t="s">
        <v>170</v>
      </c>
      <c r="J540" s="15"/>
      <c r="K540" s="13">
        <v>46034.409305555557</v>
      </c>
      <c r="L540" s="13">
        <v>46035.378425925926</v>
      </c>
      <c r="M540" s="11">
        <f t="shared" si="36"/>
        <v>1</v>
      </c>
      <c r="N540" s="12">
        <f t="shared" si="37"/>
        <v>2.5906944444432156</v>
      </c>
      <c r="O540" s="10">
        <f t="shared" si="38"/>
        <v>23.258888888871297</v>
      </c>
      <c r="P540" s="16" t="str">
        <f t="shared" si="39"/>
        <v>NO</v>
      </c>
    </row>
    <row r="541" spans="1:16">
      <c r="A541" s="5" t="s">
        <v>29</v>
      </c>
      <c r="B541" s="5" t="s">
        <v>601</v>
      </c>
      <c r="C541" s="8">
        <v>46036</v>
      </c>
      <c r="D541" s="4" t="s">
        <v>426</v>
      </c>
      <c r="E541" s="9">
        <v>46037</v>
      </c>
      <c r="F541" s="4" t="s">
        <v>128</v>
      </c>
      <c r="G541" s="4" t="s">
        <v>36</v>
      </c>
      <c r="H541" s="4" t="s">
        <v>40</v>
      </c>
      <c r="I541" s="4" t="s">
        <v>170</v>
      </c>
      <c r="J541" s="15"/>
      <c r="K541" s="13">
        <v>46034.409305555557</v>
      </c>
      <c r="L541" s="13">
        <v>46035.378437500003</v>
      </c>
      <c r="M541" s="11">
        <f t="shared" si="36"/>
        <v>1</v>
      </c>
      <c r="N541" s="12">
        <f t="shared" si="37"/>
        <v>2.5906944444432156</v>
      </c>
      <c r="O541" s="10">
        <f t="shared" si="38"/>
        <v>23.259166666714009</v>
      </c>
      <c r="P541" s="16" t="str">
        <f t="shared" si="39"/>
        <v>NO</v>
      </c>
    </row>
    <row r="542" spans="1:16">
      <c r="A542" s="5" t="s">
        <v>29</v>
      </c>
      <c r="B542" s="5" t="s">
        <v>602</v>
      </c>
      <c r="C542" s="8">
        <v>46036</v>
      </c>
      <c r="D542" s="4" t="s">
        <v>426</v>
      </c>
      <c r="E542" s="9">
        <v>46037</v>
      </c>
      <c r="F542" s="4" t="s">
        <v>128</v>
      </c>
      <c r="G542" s="4" t="s">
        <v>36</v>
      </c>
      <c r="H542" s="4" t="s">
        <v>40</v>
      </c>
      <c r="I542" s="4" t="s">
        <v>170</v>
      </c>
      <c r="J542" s="15"/>
      <c r="K542" s="13">
        <v>46034.409305555557</v>
      </c>
      <c r="L542" s="13">
        <v>46035.378449074073</v>
      </c>
      <c r="M542" s="11">
        <f t="shared" si="36"/>
        <v>1</v>
      </c>
      <c r="N542" s="12">
        <f t="shared" si="37"/>
        <v>2.5906944444432156</v>
      </c>
      <c r="O542" s="10">
        <f t="shared" si="38"/>
        <v>23.259444444382098</v>
      </c>
      <c r="P542" s="16" t="str">
        <f t="shared" si="39"/>
        <v>NO</v>
      </c>
    </row>
    <row r="543" spans="1:16">
      <c r="A543" s="5" t="s">
        <v>25</v>
      </c>
      <c r="B543" s="5" t="s">
        <v>603</v>
      </c>
      <c r="C543" s="8">
        <v>46036</v>
      </c>
      <c r="D543" s="4" t="s">
        <v>426</v>
      </c>
      <c r="E543" s="9">
        <v>46037</v>
      </c>
      <c r="F543" s="4" t="s">
        <v>128</v>
      </c>
      <c r="G543" s="4" t="s">
        <v>67</v>
      </c>
      <c r="H543" s="4" t="s">
        <v>40</v>
      </c>
      <c r="I543" s="4" t="s">
        <v>170</v>
      </c>
      <c r="J543" s="15"/>
      <c r="K543" s="13">
        <v>46034.409305555557</v>
      </c>
      <c r="L543" s="13">
        <v>46035.605798611112</v>
      </c>
      <c r="M543" s="11">
        <f t="shared" si="36"/>
        <v>1</v>
      </c>
      <c r="N543" s="12">
        <f t="shared" si="37"/>
        <v>2.5906944444432156</v>
      </c>
      <c r="O543" s="10">
        <f t="shared" si="38"/>
        <v>28.715833333320916</v>
      </c>
      <c r="P543" s="16" t="str">
        <f t="shared" si="39"/>
        <v>NO</v>
      </c>
    </row>
    <row r="544" spans="1:16">
      <c r="A544" s="5" t="s">
        <v>29</v>
      </c>
      <c r="B544" s="5" t="s">
        <v>604</v>
      </c>
      <c r="C544" s="8">
        <v>46036</v>
      </c>
      <c r="D544" s="4" t="s">
        <v>426</v>
      </c>
      <c r="E544" s="9">
        <v>46038</v>
      </c>
      <c r="F544" s="4" t="s">
        <v>128</v>
      </c>
      <c r="G544" s="4" t="s">
        <v>36</v>
      </c>
      <c r="H544" s="4" t="s">
        <v>40</v>
      </c>
      <c r="I544" s="4" t="s">
        <v>170</v>
      </c>
      <c r="J544" s="15"/>
      <c r="K544" s="13">
        <v>46034.409305555557</v>
      </c>
      <c r="L544" s="13">
        <v>46035.372395833336</v>
      </c>
      <c r="M544" s="11">
        <f t="shared" si="36"/>
        <v>1</v>
      </c>
      <c r="N544" s="12">
        <f t="shared" si="37"/>
        <v>3.5906944444432156</v>
      </c>
      <c r="O544" s="10">
        <f t="shared" si="38"/>
        <v>23.114166666695382</v>
      </c>
      <c r="P544" s="16" t="str">
        <f t="shared" si="39"/>
        <v>YES</v>
      </c>
    </row>
    <row r="545" spans="1:16">
      <c r="A545" s="5" t="s">
        <v>29</v>
      </c>
      <c r="B545" s="5" t="s">
        <v>605</v>
      </c>
      <c r="C545" s="8">
        <v>46036</v>
      </c>
      <c r="D545" s="4" t="s">
        <v>426</v>
      </c>
      <c r="E545" s="9">
        <v>46038</v>
      </c>
      <c r="F545" s="4" t="s">
        <v>128</v>
      </c>
      <c r="G545" s="4" t="s">
        <v>36</v>
      </c>
      <c r="H545" s="4" t="s">
        <v>40</v>
      </c>
      <c r="I545" s="4" t="s">
        <v>170</v>
      </c>
      <c r="J545" s="15"/>
      <c r="K545" s="13">
        <v>46034.409305555557</v>
      </c>
      <c r="L545" s="13">
        <v>46035.378449074073</v>
      </c>
      <c r="M545" s="11">
        <f t="shared" si="36"/>
        <v>1</v>
      </c>
      <c r="N545" s="12">
        <f t="shared" si="37"/>
        <v>3.5906944444432156</v>
      </c>
      <c r="O545" s="10">
        <f t="shared" si="38"/>
        <v>23.259444444382098</v>
      </c>
      <c r="P545" s="16" t="str">
        <f t="shared" si="39"/>
        <v>YES</v>
      </c>
    </row>
    <row r="546" spans="1:16">
      <c r="A546" s="5" t="s">
        <v>25</v>
      </c>
      <c r="B546" s="5" t="s">
        <v>606</v>
      </c>
      <c r="C546" s="8">
        <v>46036</v>
      </c>
      <c r="D546" s="4" t="s">
        <v>426</v>
      </c>
      <c r="E546" s="9">
        <v>46038</v>
      </c>
      <c r="F546" s="4" t="s">
        <v>128</v>
      </c>
      <c r="G546" s="4" t="s">
        <v>67</v>
      </c>
      <c r="H546" s="4" t="s">
        <v>40</v>
      </c>
      <c r="I546" s="4" t="s">
        <v>170</v>
      </c>
      <c r="J546" s="15"/>
      <c r="K546" s="13">
        <v>46034.409305555557</v>
      </c>
      <c r="L546" s="13">
        <v>46035.606400462966</v>
      </c>
      <c r="M546" s="11">
        <f t="shared" si="36"/>
        <v>1</v>
      </c>
      <c r="N546" s="12">
        <f t="shared" si="37"/>
        <v>3.5906944444432156</v>
      </c>
      <c r="O546" s="10">
        <f t="shared" si="38"/>
        <v>28.730277777824085</v>
      </c>
      <c r="P546" s="16" t="str">
        <f t="shared" si="39"/>
        <v>YES</v>
      </c>
    </row>
    <row r="547" spans="1:16">
      <c r="A547" s="5" t="s">
        <v>25</v>
      </c>
      <c r="B547" s="5" t="s">
        <v>607</v>
      </c>
      <c r="C547" s="8">
        <v>46036</v>
      </c>
      <c r="D547" s="4" t="s">
        <v>426</v>
      </c>
      <c r="E547" s="9">
        <v>46038</v>
      </c>
      <c r="F547" s="4" t="s">
        <v>128</v>
      </c>
      <c r="G547" s="4" t="s">
        <v>36</v>
      </c>
      <c r="H547" s="4" t="s">
        <v>40</v>
      </c>
      <c r="I547" s="4" t="s">
        <v>170</v>
      </c>
      <c r="J547" s="15"/>
      <c r="K547" s="13">
        <v>46034.409305555557</v>
      </c>
      <c r="L547" s="13">
        <v>46035.391203703701</v>
      </c>
      <c r="M547" s="11">
        <f t="shared" si="36"/>
        <v>1</v>
      </c>
      <c r="N547" s="12">
        <f t="shared" si="37"/>
        <v>3.5906944444432156</v>
      </c>
      <c r="O547" s="10">
        <f t="shared" si="38"/>
        <v>23.565555555454921</v>
      </c>
      <c r="P547" s="16" t="str">
        <f t="shared" si="39"/>
        <v>YES</v>
      </c>
    </row>
    <row r="548" spans="1:16">
      <c r="A548" s="5" t="s">
        <v>25</v>
      </c>
      <c r="B548" s="5" t="s">
        <v>608</v>
      </c>
      <c r="C548" s="8">
        <v>46036</v>
      </c>
      <c r="D548" s="4" t="s">
        <v>426</v>
      </c>
      <c r="E548" s="9">
        <v>46038</v>
      </c>
      <c r="F548" s="4" t="s">
        <v>128</v>
      </c>
      <c r="G548" s="4" t="s">
        <v>67</v>
      </c>
      <c r="H548" s="4" t="s">
        <v>40</v>
      </c>
      <c r="I548" s="4" t="s">
        <v>170</v>
      </c>
      <c r="J548" s="15"/>
      <c r="K548" s="13">
        <v>46034.409305555557</v>
      </c>
      <c r="L548" s="13">
        <v>46035.606412037036</v>
      </c>
      <c r="M548" s="11">
        <f t="shared" si="36"/>
        <v>1</v>
      </c>
      <c r="N548" s="12">
        <f t="shared" si="37"/>
        <v>3.5906944444432156</v>
      </c>
      <c r="O548" s="10">
        <f t="shared" si="38"/>
        <v>28.730555555492174</v>
      </c>
      <c r="P548" s="16" t="str">
        <f t="shared" si="39"/>
        <v>YES</v>
      </c>
    </row>
    <row r="549" spans="1:16">
      <c r="A549" s="5" t="s">
        <v>29</v>
      </c>
      <c r="B549" s="5" t="s">
        <v>609</v>
      </c>
      <c r="C549" s="8">
        <v>46036</v>
      </c>
      <c r="D549" s="4" t="s">
        <v>426</v>
      </c>
      <c r="E549" s="9">
        <v>46038</v>
      </c>
      <c r="F549" s="4" t="s">
        <v>128</v>
      </c>
      <c r="G549" s="4" t="s">
        <v>36</v>
      </c>
      <c r="H549" s="4" t="s">
        <v>40</v>
      </c>
      <c r="I549" s="4" t="s">
        <v>68</v>
      </c>
      <c r="J549" s="15"/>
      <c r="K549" s="13">
        <v>46034.409305555557</v>
      </c>
      <c r="L549" s="13">
        <v>46035.392523148148</v>
      </c>
      <c r="M549" s="11">
        <f t="shared" si="36"/>
        <v>1</v>
      </c>
      <c r="N549" s="12">
        <f t="shared" si="37"/>
        <v>3.5906944444432156</v>
      </c>
      <c r="O549" s="10">
        <f t="shared" si="38"/>
        <v>23.597222222189885</v>
      </c>
      <c r="P549" s="16" t="str">
        <f t="shared" si="39"/>
        <v>YES</v>
      </c>
    </row>
    <row r="550" spans="1:16">
      <c r="A550" s="5" t="s">
        <v>25</v>
      </c>
      <c r="B550" s="5" t="s">
        <v>610</v>
      </c>
      <c r="C550" s="8">
        <v>46036</v>
      </c>
      <c r="D550" s="4" t="s">
        <v>426</v>
      </c>
      <c r="E550" s="9">
        <v>46038</v>
      </c>
      <c r="F550" s="4" t="s">
        <v>128</v>
      </c>
      <c r="G550" s="4" t="s">
        <v>36</v>
      </c>
      <c r="H550" s="4" t="s">
        <v>40</v>
      </c>
      <c r="I550" s="4" t="s">
        <v>68</v>
      </c>
      <c r="J550" s="15"/>
      <c r="K550" s="13">
        <v>46034.409305555557</v>
      </c>
      <c r="L550" s="13">
        <v>46035.658935185187</v>
      </c>
      <c r="M550" s="11">
        <f t="shared" si="36"/>
        <v>1</v>
      </c>
      <c r="N550" s="12">
        <f t="shared" si="37"/>
        <v>3.5906944444432156</v>
      </c>
      <c r="O550" s="10">
        <f t="shared" si="38"/>
        <v>29.991111111128703</v>
      </c>
      <c r="P550" s="16" t="str">
        <f t="shared" si="39"/>
        <v>YES</v>
      </c>
    </row>
    <row r="551" spans="1:16">
      <c r="A551" s="5" t="s">
        <v>25</v>
      </c>
      <c r="B551" s="5" t="s">
        <v>611</v>
      </c>
      <c r="C551" s="8">
        <v>46036</v>
      </c>
      <c r="D551" s="4" t="s">
        <v>426</v>
      </c>
      <c r="E551" s="9">
        <v>46037.625</v>
      </c>
      <c r="F551" s="4" t="s">
        <v>35</v>
      </c>
      <c r="G551" s="4" t="s">
        <v>36</v>
      </c>
      <c r="H551" s="4" t="s">
        <v>40</v>
      </c>
      <c r="I551" s="4" t="s">
        <v>170</v>
      </c>
      <c r="J551" s="15"/>
      <c r="K551" s="13">
        <v>46034.41265046296</v>
      </c>
      <c r="L551" s="13">
        <v>46035.373599537037</v>
      </c>
      <c r="M551" s="11">
        <f t="shared" si="36"/>
        <v>1</v>
      </c>
      <c r="N551" s="12">
        <f t="shared" si="37"/>
        <v>3.2123495370396995</v>
      </c>
      <c r="O551" s="10">
        <f t="shared" si="38"/>
        <v>23.062777777842712</v>
      </c>
      <c r="P551" s="16" t="str">
        <f t="shared" si="39"/>
        <v>YES</v>
      </c>
    </row>
    <row r="552" spans="1:16">
      <c r="A552" s="5" t="s">
        <v>25</v>
      </c>
      <c r="B552" s="5" t="s">
        <v>612</v>
      </c>
      <c r="C552" s="8">
        <v>46036</v>
      </c>
      <c r="D552" s="4" t="s">
        <v>426</v>
      </c>
      <c r="E552" s="9">
        <v>46038.333333333336</v>
      </c>
      <c r="F552" s="4" t="s">
        <v>35</v>
      </c>
      <c r="G552" s="4" t="s">
        <v>36</v>
      </c>
      <c r="H552" s="4" t="s">
        <v>40</v>
      </c>
      <c r="I552" s="4" t="s">
        <v>170</v>
      </c>
      <c r="J552" s="15"/>
      <c r="K552" s="13">
        <v>46034.41265046296</v>
      </c>
      <c r="L552" s="13">
        <v>46035.394467592596</v>
      </c>
      <c r="M552" s="11">
        <f t="shared" si="36"/>
        <v>1</v>
      </c>
      <c r="N552" s="12">
        <f t="shared" si="37"/>
        <v>3.9206828703754582</v>
      </c>
      <c r="O552" s="10">
        <f t="shared" si="38"/>
        <v>23.563611111254431</v>
      </c>
      <c r="P552" s="16" t="str">
        <f t="shared" si="39"/>
        <v>YES</v>
      </c>
    </row>
    <row r="553" spans="1:16">
      <c r="A553" s="5" t="s">
        <v>25</v>
      </c>
      <c r="B553" s="5" t="s">
        <v>613</v>
      </c>
      <c r="C553" s="8">
        <v>46036</v>
      </c>
      <c r="D553" s="4" t="s">
        <v>426</v>
      </c>
      <c r="E553" s="9">
        <v>46038.333333333336</v>
      </c>
      <c r="F553" s="4" t="s">
        <v>35</v>
      </c>
      <c r="G553" s="4" t="s">
        <v>36</v>
      </c>
      <c r="H553" s="4" t="s">
        <v>40</v>
      </c>
      <c r="I553" s="4" t="s">
        <v>170</v>
      </c>
      <c r="J553" s="15"/>
      <c r="K553" s="13">
        <v>46034.41265046296</v>
      </c>
      <c r="L553" s="13">
        <v>46035.387743055559</v>
      </c>
      <c r="M553" s="11">
        <f t="shared" si="36"/>
        <v>1</v>
      </c>
      <c r="N553" s="12">
        <f t="shared" si="37"/>
        <v>3.9206828703754582</v>
      </c>
      <c r="O553" s="10">
        <f t="shared" si="38"/>
        <v>23.402222222357523</v>
      </c>
      <c r="P553" s="16" t="str">
        <f t="shared" si="39"/>
        <v>YES</v>
      </c>
    </row>
    <row r="554" spans="1:16">
      <c r="A554" s="5" t="s">
        <v>29</v>
      </c>
      <c r="B554" s="5" t="s">
        <v>614</v>
      </c>
      <c r="C554" s="8">
        <v>46036</v>
      </c>
      <c r="D554" s="4" t="s">
        <v>426</v>
      </c>
      <c r="E554" s="9">
        <v>46038.333333333336</v>
      </c>
      <c r="F554" s="4" t="s">
        <v>35</v>
      </c>
      <c r="G554" s="4" t="s">
        <v>36</v>
      </c>
      <c r="H554" s="4" t="s">
        <v>40</v>
      </c>
      <c r="I554" s="4" t="s">
        <v>68</v>
      </c>
      <c r="J554" s="15"/>
      <c r="K554" s="13">
        <v>46034.41265046296</v>
      </c>
      <c r="L554" s="13">
        <v>46035.562638888892</v>
      </c>
      <c r="M554" s="11">
        <f t="shared" si="36"/>
        <v>1</v>
      </c>
      <c r="N554" s="12">
        <f t="shared" si="37"/>
        <v>3.9206828703754582</v>
      </c>
      <c r="O554" s="10">
        <f t="shared" si="38"/>
        <v>27.599722222366836</v>
      </c>
      <c r="P554" s="16" t="str">
        <f t="shared" si="39"/>
        <v>YES</v>
      </c>
    </row>
    <row r="555" spans="1:16">
      <c r="A555" s="5" t="s">
        <v>25</v>
      </c>
      <c r="B555" s="5" t="s">
        <v>615</v>
      </c>
      <c r="C555" s="8">
        <v>46036</v>
      </c>
      <c r="D555" s="4" t="s">
        <v>426</v>
      </c>
      <c r="E555" s="9">
        <v>46038.416666666664</v>
      </c>
      <c r="F555" s="4" t="s">
        <v>35</v>
      </c>
      <c r="G555" s="4" t="s">
        <v>36</v>
      </c>
      <c r="H555" s="4" t="s">
        <v>40</v>
      </c>
      <c r="I555" s="4" t="s">
        <v>170</v>
      </c>
      <c r="J555" s="15"/>
      <c r="K555" s="13">
        <v>46034.41265046296</v>
      </c>
      <c r="L555" s="13">
        <v>46035.387743055559</v>
      </c>
      <c r="M555" s="11">
        <f t="shared" si="36"/>
        <v>1</v>
      </c>
      <c r="N555" s="12">
        <f t="shared" si="37"/>
        <v>4.0040162037039408</v>
      </c>
      <c r="O555" s="10">
        <f t="shared" si="38"/>
        <v>23.402222222357523</v>
      </c>
      <c r="P555" s="16" t="str">
        <f t="shared" si="39"/>
        <v>YES</v>
      </c>
    </row>
    <row r="556" spans="1:16">
      <c r="A556" s="5" t="s">
        <v>25</v>
      </c>
      <c r="B556" s="5" t="s">
        <v>616</v>
      </c>
      <c r="C556" s="8">
        <v>46036</v>
      </c>
      <c r="D556" s="4" t="s">
        <v>426</v>
      </c>
      <c r="E556" s="9">
        <v>46038.416666666664</v>
      </c>
      <c r="F556" s="4" t="s">
        <v>35</v>
      </c>
      <c r="G556" s="4" t="s">
        <v>36</v>
      </c>
      <c r="H556" s="4" t="s">
        <v>40</v>
      </c>
      <c r="I556" s="4" t="s">
        <v>68</v>
      </c>
      <c r="J556" s="15"/>
      <c r="K556" s="13">
        <v>46034.41265046296</v>
      </c>
      <c r="L556" s="13">
        <v>46034.615868055553</v>
      </c>
      <c r="M556" s="11">
        <f t="shared" si="36"/>
        <v>1</v>
      </c>
      <c r="N556" s="12">
        <f t="shared" si="37"/>
        <v>4.0040162037039408</v>
      </c>
      <c r="O556" s="10">
        <f t="shared" si="38"/>
        <v>4.8772222222178243</v>
      </c>
      <c r="P556" s="16" t="str">
        <f t="shared" si="39"/>
        <v>YES</v>
      </c>
    </row>
    <row r="557" spans="1:16">
      <c r="A557" s="5" t="s">
        <v>30</v>
      </c>
      <c r="B557" s="5" t="s">
        <v>617</v>
      </c>
      <c r="C557" s="8">
        <v>46036</v>
      </c>
      <c r="D557" s="4" t="s">
        <v>426</v>
      </c>
      <c r="E557" s="9">
        <v>46038.416666666664</v>
      </c>
      <c r="F557" s="4" t="s">
        <v>35</v>
      </c>
      <c r="G557" s="4" t="s">
        <v>36</v>
      </c>
      <c r="H557" s="4" t="s">
        <v>40</v>
      </c>
      <c r="I557" s="4" t="s">
        <v>68</v>
      </c>
      <c r="J557" s="15"/>
      <c r="K557" s="13">
        <v>46034.41265046296</v>
      </c>
      <c r="L557" s="13">
        <v>46035.607430555552</v>
      </c>
      <c r="M557" s="11">
        <f t="shared" si="36"/>
        <v>1</v>
      </c>
      <c r="N557" s="12">
        <f t="shared" si="37"/>
        <v>4.0040162037039408</v>
      </c>
      <c r="O557" s="10">
        <f t="shared" si="38"/>
        <v>28.674722222203854</v>
      </c>
      <c r="P557" s="16" t="str">
        <f t="shared" si="39"/>
        <v>YES</v>
      </c>
    </row>
    <row r="558" spans="1:16">
      <c r="A558" s="5" t="s">
        <v>30</v>
      </c>
      <c r="B558" s="5" t="s">
        <v>618</v>
      </c>
      <c r="C558" s="8">
        <v>46036</v>
      </c>
      <c r="D558" s="4" t="s">
        <v>426</v>
      </c>
      <c r="E558" s="9">
        <v>46038.416666666664</v>
      </c>
      <c r="F558" s="4" t="s">
        <v>35</v>
      </c>
      <c r="G558" s="4" t="s">
        <v>36</v>
      </c>
      <c r="H558" s="4" t="s">
        <v>40</v>
      </c>
      <c r="I558" s="4" t="s">
        <v>68</v>
      </c>
      <c r="J558" s="15"/>
      <c r="K558" s="13">
        <v>46034.41265046296</v>
      </c>
      <c r="L558" s="13">
        <v>46035.607442129629</v>
      </c>
      <c r="M558" s="11">
        <f t="shared" si="36"/>
        <v>1</v>
      </c>
      <c r="N558" s="12">
        <f t="shared" si="37"/>
        <v>4.0040162037039408</v>
      </c>
      <c r="O558" s="10">
        <f t="shared" si="38"/>
        <v>28.675000000046566</v>
      </c>
      <c r="P558" s="16" t="str">
        <f t="shared" si="39"/>
        <v>YES</v>
      </c>
    </row>
    <row r="559" spans="1:16">
      <c r="A559" s="5" t="s">
        <v>29</v>
      </c>
      <c r="B559" s="5" t="s">
        <v>619</v>
      </c>
      <c r="C559" s="8">
        <v>46036</v>
      </c>
      <c r="D559" s="4" t="s">
        <v>426</v>
      </c>
      <c r="E559" s="9">
        <v>46038.416666666664</v>
      </c>
      <c r="F559" s="4" t="s">
        <v>35</v>
      </c>
      <c r="G559" s="4" t="s">
        <v>36</v>
      </c>
      <c r="H559" s="4" t="s">
        <v>40</v>
      </c>
      <c r="I559" s="4" t="s">
        <v>68</v>
      </c>
      <c r="J559" s="15"/>
      <c r="K559" s="13">
        <v>46034.41265046296</v>
      </c>
      <c r="L559" s="13">
        <v>46035.562638888892</v>
      </c>
      <c r="M559" s="11">
        <f t="shared" si="36"/>
        <v>1</v>
      </c>
      <c r="N559" s="12">
        <f t="shared" si="37"/>
        <v>4.0040162037039408</v>
      </c>
      <c r="O559" s="10">
        <f t="shared" si="38"/>
        <v>27.599722222366836</v>
      </c>
      <c r="P559" s="16" t="str">
        <f t="shared" si="39"/>
        <v>YES</v>
      </c>
    </row>
    <row r="560" spans="1:16">
      <c r="A560" s="5" t="s">
        <v>25</v>
      </c>
      <c r="B560" s="5" t="s">
        <v>620</v>
      </c>
      <c r="C560" s="8">
        <v>46036</v>
      </c>
      <c r="D560" s="4" t="s">
        <v>426</v>
      </c>
      <c r="E560" s="9">
        <v>46038.5</v>
      </c>
      <c r="F560" s="4" t="s">
        <v>35</v>
      </c>
      <c r="G560" s="4" t="s">
        <v>36</v>
      </c>
      <c r="H560" s="4" t="s">
        <v>40</v>
      </c>
      <c r="I560" s="4" t="s">
        <v>68</v>
      </c>
      <c r="J560" s="15"/>
      <c r="K560" s="13">
        <v>46034.41265046296</v>
      </c>
      <c r="L560" s="13">
        <v>46034.615868055553</v>
      </c>
      <c r="M560" s="11">
        <f t="shared" si="36"/>
        <v>1</v>
      </c>
      <c r="N560" s="12">
        <f t="shared" si="37"/>
        <v>4.0873495370396995</v>
      </c>
      <c r="O560" s="10">
        <f t="shared" si="38"/>
        <v>4.8772222222178243</v>
      </c>
      <c r="P560" s="16" t="str">
        <f t="shared" si="39"/>
        <v>YES</v>
      </c>
    </row>
    <row r="561" spans="1:16">
      <c r="A561" s="5" t="s">
        <v>24</v>
      </c>
      <c r="B561" s="5" t="s">
        <v>621</v>
      </c>
      <c r="C561" s="8">
        <v>46036</v>
      </c>
      <c r="D561" s="4" t="s">
        <v>426</v>
      </c>
      <c r="E561" s="9">
        <v>46038.541666666664</v>
      </c>
      <c r="F561" s="4" t="s">
        <v>35</v>
      </c>
      <c r="G561" s="4" t="s">
        <v>36</v>
      </c>
      <c r="H561" s="4" t="s">
        <v>40</v>
      </c>
      <c r="I561" s="4" t="s">
        <v>68</v>
      </c>
      <c r="J561" s="15"/>
      <c r="K561" s="13">
        <v>46034.41265046296</v>
      </c>
      <c r="L561" s="13">
        <v>46035.38585648148</v>
      </c>
      <c r="M561" s="11">
        <f t="shared" si="36"/>
        <v>1</v>
      </c>
      <c r="N561" s="12">
        <f t="shared" si="37"/>
        <v>4.1290162037039408</v>
      </c>
      <c r="O561" s="10">
        <f t="shared" si="38"/>
        <v>23.356944444472902</v>
      </c>
      <c r="P561" s="16" t="str">
        <f t="shared" si="39"/>
        <v>YES</v>
      </c>
    </row>
    <row r="562" spans="1:16">
      <c r="A562" s="5" t="s">
        <v>25</v>
      </c>
      <c r="B562" s="5" t="s">
        <v>622</v>
      </c>
      <c r="C562" s="8">
        <v>46036</v>
      </c>
      <c r="D562" s="4" t="s">
        <v>426</v>
      </c>
      <c r="E562" s="9">
        <v>46041.333333333336</v>
      </c>
      <c r="F562" s="4" t="s">
        <v>35</v>
      </c>
      <c r="G562" s="4" t="s">
        <v>36</v>
      </c>
      <c r="H562" s="4" t="s">
        <v>40</v>
      </c>
      <c r="I562" s="4" t="s">
        <v>68</v>
      </c>
      <c r="J562" s="15"/>
      <c r="K562" s="13">
        <v>46034.41265046296</v>
      </c>
      <c r="L562" s="13">
        <v>46034.615868055553</v>
      </c>
      <c r="M562" s="11">
        <f t="shared" si="36"/>
        <v>1</v>
      </c>
      <c r="N562" s="12">
        <f t="shared" si="37"/>
        <v>6.9206828703754582</v>
      </c>
      <c r="O562" s="10">
        <f t="shared" si="38"/>
        <v>4.8772222222178243</v>
      </c>
      <c r="P562" s="16" t="str">
        <f t="shared" si="39"/>
        <v>YES</v>
      </c>
    </row>
    <row r="563" spans="1:16">
      <c r="A563" s="5" t="s">
        <v>25</v>
      </c>
      <c r="B563" s="5" t="s">
        <v>623</v>
      </c>
      <c r="C563" s="8">
        <v>46036</v>
      </c>
      <c r="D563" s="4" t="s">
        <v>426</v>
      </c>
      <c r="E563" s="9">
        <v>46041.333333333336</v>
      </c>
      <c r="F563" s="4" t="s">
        <v>35</v>
      </c>
      <c r="G563" s="4" t="s">
        <v>36</v>
      </c>
      <c r="H563" s="4" t="s">
        <v>40</v>
      </c>
      <c r="I563" s="4" t="s">
        <v>170</v>
      </c>
      <c r="J563" s="15"/>
      <c r="K563" s="13">
        <v>46034.41265046296</v>
      </c>
      <c r="L563" s="13">
        <v>46035.394479166665</v>
      </c>
      <c r="M563" s="11">
        <f t="shared" si="36"/>
        <v>1</v>
      </c>
      <c r="N563" s="12">
        <f t="shared" si="37"/>
        <v>6.9206828703754582</v>
      </c>
      <c r="O563" s="10">
        <f t="shared" si="38"/>
        <v>23.56388888892252</v>
      </c>
      <c r="P563" s="16" t="str">
        <f t="shared" si="39"/>
        <v>YES</v>
      </c>
    </row>
    <row r="564" spans="1:16">
      <c r="A564" s="5" t="s">
        <v>29</v>
      </c>
      <c r="B564" s="5" t="s">
        <v>624</v>
      </c>
      <c r="C564" s="8">
        <v>46036</v>
      </c>
      <c r="D564" s="4" t="s">
        <v>426</v>
      </c>
      <c r="E564" s="9">
        <v>46041.375</v>
      </c>
      <c r="F564" s="4" t="s">
        <v>35</v>
      </c>
      <c r="G564" s="4" t="s">
        <v>36</v>
      </c>
      <c r="H564" s="4" t="s">
        <v>40</v>
      </c>
      <c r="I564" s="4" t="s">
        <v>170</v>
      </c>
      <c r="J564" s="15"/>
      <c r="K564" s="13">
        <v>46034.41265046296</v>
      </c>
      <c r="L564" s="13">
        <v>46035.368738425925</v>
      </c>
      <c r="M564" s="11">
        <f t="shared" si="36"/>
        <v>1</v>
      </c>
      <c r="N564" s="12">
        <f t="shared" si="37"/>
        <v>6.9623495370396995</v>
      </c>
      <c r="O564" s="10">
        <f t="shared" si="38"/>
        <v>22.946111111145001</v>
      </c>
      <c r="P564" s="16" t="str">
        <f t="shared" si="39"/>
        <v>YES</v>
      </c>
    </row>
    <row r="565" spans="1:16">
      <c r="A565" s="5" t="s">
        <v>25</v>
      </c>
      <c r="B565" s="5" t="s">
        <v>625</v>
      </c>
      <c r="C565" s="8">
        <v>46036</v>
      </c>
      <c r="D565" s="4" t="s">
        <v>426</v>
      </c>
      <c r="E565" s="9">
        <v>46041.375</v>
      </c>
      <c r="F565" s="4" t="s">
        <v>35</v>
      </c>
      <c r="G565" s="4" t="s">
        <v>36</v>
      </c>
      <c r="H565" s="4" t="s">
        <v>40</v>
      </c>
      <c r="I565" s="4" t="s">
        <v>170</v>
      </c>
      <c r="J565" s="15"/>
      <c r="K565" s="13">
        <v>46034.41265046296</v>
      </c>
      <c r="L565" s="13">
        <v>46035.394479166665</v>
      </c>
      <c r="M565" s="11">
        <f t="shared" si="36"/>
        <v>1</v>
      </c>
      <c r="N565" s="12">
        <f t="shared" si="37"/>
        <v>6.9623495370396995</v>
      </c>
      <c r="O565" s="10">
        <f t="shared" si="38"/>
        <v>23.56388888892252</v>
      </c>
      <c r="P565" s="16" t="str">
        <f t="shared" si="39"/>
        <v>YES</v>
      </c>
    </row>
    <row r="566" spans="1:16">
      <c r="A566" s="5" t="s">
        <v>24</v>
      </c>
      <c r="B566" s="5" t="s">
        <v>626</v>
      </c>
      <c r="C566" s="8">
        <v>46036</v>
      </c>
      <c r="D566" s="4" t="s">
        <v>426</v>
      </c>
      <c r="E566" s="9">
        <v>46037.666666666664</v>
      </c>
      <c r="F566" s="4" t="s">
        <v>196</v>
      </c>
      <c r="G566" s="4" t="s">
        <v>36</v>
      </c>
      <c r="H566" s="4" t="s">
        <v>40</v>
      </c>
      <c r="I566" s="4" t="s">
        <v>68</v>
      </c>
      <c r="J566" s="15"/>
      <c r="K566" s="13">
        <v>46034.414988425924</v>
      </c>
      <c r="L566" s="13">
        <v>46035.38585648148</v>
      </c>
      <c r="M566" s="11">
        <f t="shared" si="36"/>
        <v>1</v>
      </c>
      <c r="N566" s="12">
        <f t="shared" si="37"/>
        <v>3.2516782407401479</v>
      </c>
      <c r="O566" s="10">
        <f t="shared" si="38"/>
        <v>23.30083333334187</v>
      </c>
      <c r="P566" s="16" t="str">
        <f t="shared" si="39"/>
        <v>YES</v>
      </c>
    </row>
    <row r="567" spans="1:16">
      <c r="A567" s="5" t="s">
        <v>25</v>
      </c>
      <c r="B567" s="5" t="s">
        <v>627</v>
      </c>
      <c r="C567" s="8">
        <v>46036</v>
      </c>
      <c r="D567" s="4" t="s">
        <v>426</v>
      </c>
      <c r="E567" s="9">
        <v>46037.75</v>
      </c>
      <c r="F567" s="4" t="s">
        <v>196</v>
      </c>
      <c r="G567" s="4" t="s">
        <v>36</v>
      </c>
      <c r="H567" s="4" t="s">
        <v>40</v>
      </c>
      <c r="I567" s="4" t="s">
        <v>68</v>
      </c>
      <c r="J567" s="15"/>
      <c r="K567" s="13">
        <v>46034.414988425924</v>
      </c>
      <c r="L567" s="13">
        <v>46034.615868055553</v>
      </c>
      <c r="M567" s="11">
        <f t="shared" si="36"/>
        <v>1</v>
      </c>
      <c r="N567" s="12">
        <f t="shared" si="37"/>
        <v>3.3350115740759065</v>
      </c>
      <c r="O567" s="10">
        <f t="shared" si="38"/>
        <v>4.8211111110867932</v>
      </c>
      <c r="P567" s="16" t="str">
        <f t="shared" si="39"/>
        <v>YES</v>
      </c>
    </row>
    <row r="568" spans="1:16">
      <c r="A568" s="5" t="s">
        <v>24</v>
      </c>
      <c r="B568" s="5" t="s">
        <v>628</v>
      </c>
      <c r="C568" s="8">
        <v>46036</v>
      </c>
      <c r="D568" s="4" t="s">
        <v>426</v>
      </c>
      <c r="E568" s="9">
        <v>46038.333333333336</v>
      </c>
      <c r="F568" s="4" t="s">
        <v>196</v>
      </c>
      <c r="G568" s="4" t="s">
        <v>36</v>
      </c>
      <c r="H568" s="4" t="s">
        <v>40</v>
      </c>
      <c r="I568" s="4" t="s">
        <v>68</v>
      </c>
      <c r="J568" s="15"/>
      <c r="K568" s="13">
        <v>46034.414988425924</v>
      </c>
      <c r="L568" s="13">
        <v>46035.609675925924</v>
      </c>
      <c r="M568" s="11">
        <f t="shared" si="36"/>
        <v>1</v>
      </c>
      <c r="N568" s="12">
        <f t="shared" si="37"/>
        <v>3.9183449074116652</v>
      </c>
      <c r="O568" s="10">
        <f t="shared" si="38"/>
        <v>28.67249999998603</v>
      </c>
      <c r="P568" s="16" t="str">
        <f t="shared" si="39"/>
        <v>YES</v>
      </c>
    </row>
    <row r="569" spans="1:16">
      <c r="A569" s="5" t="s">
        <v>25</v>
      </c>
      <c r="B569" s="5" t="s">
        <v>629</v>
      </c>
      <c r="C569" s="8">
        <v>46036</v>
      </c>
      <c r="D569" s="4" t="s">
        <v>426</v>
      </c>
      <c r="E569" s="9">
        <v>46038.375</v>
      </c>
      <c r="F569" s="4" t="s">
        <v>196</v>
      </c>
      <c r="G569" s="4" t="s">
        <v>36</v>
      </c>
      <c r="H569" s="4" t="s">
        <v>40</v>
      </c>
      <c r="I569" s="4" t="s">
        <v>68</v>
      </c>
      <c r="J569" s="15"/>
      <c r="K569" s="13">
        <v>46034.414988425924</v>
      </c>
      <c r="L569" s="13">
        <v>46034.615868055553</v>
      </c>
      <c r="M569" s="11">
        <f t="shared" si="36"/>
        <v>1</v>
      </c>
      <c r="N569" s="12">
        <f t="shared" si="37"/>
        <v>3.9600115740759065</v>
      </c>
      <c r="O569" s="10">
        <f t="shared" si="38"/>
        <v>4.8211111110867932</v>
      </c>
      <c r="P569" s="16" t="str">
        <f t="shared" si="39"/>
        <v>YES</v>
      </c>
    </row>
    <row r="570" spans="1:16">
      <c r="A570" s="5" t="s">
        <v>24</v>
      </c>
      <c r="B570" s="5" t="s">
        <v>630</v>
      </c>
      <c r="C570" s="8">
        <v>46036</v>
      </c>
      <c r="D570" s="4" t="s">
        <v>426</v>
      </c>
      <c r="E570" s="9">
        <v>46041.333333333336</v>
      </c>
      <c r="F570" s="4" t="s">
        <v>196</v>
      </c>
      <c r="G570" s="4" t="s">
        <v>36</v>
      </c>
      <c r="H570" s="4" t="s">
        <v>40</v>
      </c>
      <c r="I570" s="4" t="s">
        <v>68</v>
      </c>
      <c r="J570" s="15"/>
      <c r="K570" s="13">
        <v>46034.414988425924</v>
      </c>
      <c r="L570" s="13">
        <v>46035.38585648148</v>
      </c>
      <c r="M570" s="11">
        <f t="shared" si="36"/>
        <v>1</v>
      </c>
      <c r="N570" s="12">
        <f t="shared" si="37"/>
        <v>6.9183449074116652</v>
      </c>
      <c r="O570" s="10">
        <f t="shared" si="38"/>
        <v>23.30083333334187</v>
      </c>
      <c r="P570" s="16" t="str">
        <f t="shared" si="39"/>
        <v>YES</v>
      </c>
    </row>
    <row r="571" spans="1:16">
      <c r="A571" s="5" t="s">
        <v>24</v>
      </c>
      <c r="B571" s="5" t="s">
        <v>631</v>
      </c>
      <c r="C571" s="8">
        <v>46036</v>
      </c>
      <c r="D571" s="4" t="s">
        <v>426</v>
      </c>
      <c r="E571" s="9">
        <v>46041.416666666664</v>
      </c>
      <c r="F571" s="4" t="s">
        <v>196</v>
      </c>
      <c r="G571" s="4" t="s">
        <v>36</v>
      </c>
      <c r="H571" s="4" t="s">
        <v>40</v>
      </c>
      <c r="I571" s="4" t="s">
        <v>68</v>
      </c>
      <c r="J571" s="15"/>
      <c r="K571" s="13">
        <v>46034.414988425924</v>
      </c>
      <c r="L571" s="13">
        <v>46035.38585648148</v>
      </c>
      <c r="M571" s="11">
        <f t="shared" si="36"/>
        <v>1</v>
      </c>
      <c r="N571" s="12">
        <f t="shared" si="37"/>
        <v>7.0016782407401479</v>
      </c>
      <c r="O571" s="10">
        <f t="shared" si="38"/>
        <v>23.30083333334187</v>
      </c>
      <c r="P571" s="16" t="str">
        <f t="shared" si="39"/>
        <v>YES</v>
      </c>
    </row>
    <row r="572" spans="1:16">
      <c r="A572" s="5" t="s">
        <v>25</v>
      </c>
      <c r="B572" s="5" t="s">
        <v>632</v>
      </c>
      <c r="C572" s="8">
        <v>46036</v>
      </c>
      <c r="D572" s="4" t="s">
        <v>426</v>
      </c>
      <c r="E572" s="9">
        <v>46041.5</v>
      </c>
      <c r="F572" s="4" t="s">
        <v>196</v>
      </c>
      <c r="G572" s="4" t="s">
        <v>36</v>
      </c>
      <c r="H572" s="4" t="s">
        <v>40</v>
      </c>
      <c r="I572" s="4" t="s">
        <v>68</v>
      </c>
      <c r="J572" s="15"/>
      <c r="K572" s="13">
        <v>46034.414988425924</v>
      </c>
      <c r="L572" s="13">
        <v>46034.615868055553</v>
      </c>
      <c r="M572" s="11">
        <f t="shared" si="36"/>
        <v>1</v>
      </c>
      <c r="N572" s="12">
        <f t="shared" si="37"/>
        <v>7.0850115740759065</v>
      </c>
      <c r="O572" s="10">
        <f t="shared" si="38"/>
        <v>4.8211111110867932</v>
      </c>
      <c r="P572" s="16" t="str">
        <f t="shared" si="39"/>
        <v>YES</v>
      </c>
    </row>
    <row r="573" spans="1:16">
      <c r="A573" s="5" t="s">
        <v>25</v>
      </c>
      <c r="B573" s="5" t="s">
        <v>633</v>
      </c>
      <c r="C573" s="8">
        <v>46036</v>
      </c>
      <c r="D573" s="4" t="s">
        <v>426</v>
      </c>
      <c r="E573" s="9">
        <v>46037.625</v>
      </c>
      <c r="F573" s="4" t="s">
        <v>42</v>
      </c>
      <c r="G573" s="4" t="s">
        <v>36</v>
      </c>
      <c r="H573" s="4" t="s">
        <v>40</v>
      </c>
      <c r="I573" s="4" t="s">
        <v>170</v>
      </c>
      <c r="J573" s="15"/>
      <c r="K573" s="13">
        <v>46034.443206018521</v>
      </c>
      <c r="L573" s="13">
        <v>46035.387754629628</v>
      </c>
      <c r="M573" s="11">
        <f t="shared" si="36"/>
        <v>1</v>
      </c>
      <c r="N573" s="12">
        <f t="shared" si="37"/>
        <v>3.1817939814791316</v>
      </c>
      <c r="O573" s="10">
        <f t="shared" si="38"/>
        <v>22.669166666571982</v>
      </c>
      <c r="P573" s="16" t="str">
        <f t="shared" si="39"/>
        <v>YES</v>
      </c>
    </row>
    <row r="574" spans="1:16">
      <c r="A574" s="5" t="s">
        <v>24</v>
      </c>
      <c r="B574" s="5" t="s">
        <v>634</v>
      </c>
      <c r="C574" s="8">
        <v>46036</v>
      </c>
      <c r="D574" s="4" t="s">
        <v>426</v>
      </c>
      <c r="E574" s="9">
        <v>46037.708333333336</v>
      </c>
      <c r="F574" s="4" t="s">
        <v>42</v>
      </c>
      <c r="G574" s="4" t="s">
        <v>36</v>
      </c>
      <c r="H574" s="4" t="s">
        <v>40</v>
      </c>
      <c r="I574" s="4" t="s">
        <v>68</v>
      </c>
      <c r="J574" s="15"/>
      <c r="K574" s="13">
        <v>46034.443206018521</v>
      </c>
      <c r="L574" s="13">
        <v>46035.38585648148</v>
      </c>
      <c r="M574" s="11">
        <f t="shared" si="36"/>
        <v>1</v>
      </c>
      <c r="N574" s="12">
        <f t="shared" si="37"/>
        <v>3.2651273148148903</v>
      </c>
      <c r="O574" s="10">
        <f t="shared" si="38"/>
        <v>22.623611111019272</v>
      </c>
      <c r="P574" s="16" t="str">
        <f t="shared" si="39"/>
        <v>YES</v>
      </c>
    </row>
    <row r="575" spans="1:16">
      <c r="A575" s="5" t="s">
        <v>24</v>
      </c>
      <c r="B575" s="5" t="s">
        <v>635</v>
      </c>
      <c r="C575" s="8">
        <v>46036</v>
      </c>
      <c r="D575" s="4" t="s">
        <v>426</v>
      </c>
      <c r="E575" s="9">
        <v>46038.333333333336</v>
      </c>
      <c r="F575" s="4" t="s">
        <v>42</v>
      </c>
      <c r="G575" s="4" t="s">
        <v>36</v>
      </c>
      <c r="H575" s="4" t="s">
        <v>40</v>
      </c>
      <c r="I575" s="4" t="s">
        <v>68</v>
      </c>
      <c r="J575" s="15"/>
      <c r="K575" s="13">
        <v>46034.443206018521</v>
      </c>
      <c r="L575" s="13">
        <v>46035.38585648148</v>
      </c>
      <c r="M575" s="11">
        <f t="shared" si="36"/>
        <v>1</v>
      </c>
      <c r="N575" s="12">
        <f t="shared" si="37"/>
        <v>3.8901273148148903</v>
      </c>
      <c r="O575" s="10">
        <f t="shared" si="38"/>
        <v>22.623611111019272</v>
      </c>
      <c r="P575" s="16" t="str">
        <f t="shared" si="39"/>
        <v>YES</v>
      </c>
    </row>
    <row r="576" spans="1:16">
      <c r="A576" s="5" t="s">
        <v>24</v>
      </c>
      <c r="B576" s="5" t="s">
        <v>636</v>
      </c>
      <c r="C576" s="8">
        <v>46036</v>
      </c>
      <c r="D576" s="4" t="s">
        <v>426</v>
      </c>
      <c r="E576" s="9">
        <v>46038.333333333336</v>
      </c>
      <c r="F576" s="4" t="s">
        <v>42</v>
      </c>
      <c r="G576" s="4" t="s">
        <v>36</v>
      </c>
      <c r="H576" s="4" t="s">
        <v>40</v>
      </c>
      <c r="I576" s="4" t="s">
        <v>68</v>
      </c>
      <c r="J576" s="15"/>
      <c r="K576" s="13">
        <v>46034.443206018521</v>
      </c>
      <c r="L576" s="13">
        <v>46035.38585648148</v>
      </c>
      <c r="M576" s="11">
        <f t="shared" si="36"/>
        <v>1</v>
      </c>
      <c r="N576" s="12">
        <f t="shared" si="37"/>
        <v>3.8901273148148903</v>
      </c>
      <c r="O576" s="10">
        <f t="shared" si="38"/>
        <v>22.623611111019272</v>
      </c>
      <c r="P576" s="16" t="str">
        <f t="shared" si="39"/>
        <v>YES</v>
      </c>
    </row>
    <row r="577" spans="1:16">
      <c r="A577" s="5" t="s">
        <v>25</v>
      </c>
      <c r="B577" s="5" t="s">
        <v>637</v>
      </c>
      <c r="C577" s="8">
        <v>46036</v>
      </c>
      <c r="D577" s="4" t="s">
        <v>426</v>
      </c>
      <c r="E577" s="9">
        <v>46038.375</v>
      </c>
      <c r="F577" s="4" t="s">
        <v>42</v>
      </c>
      <c r="G577" s="4" t="s">
        <v>36</v>
      </c>
      <c r="H577" s="4" t="s">
        <v>40</v>
      </c>
      <c r="I577" s="4" t="s">
        <v>68</v>
      </c>
      <c r="J577" s="15"/>
      <c r="K577" s="13">
        <v>46034.443206018521</v>
      </c>
      <c r="L577" s="13">
        <v>46034.615868055553</v>
      </c>
      <c r="M577" s="11">
        <f t="shared" si="36"/>
        <v>1</v>
      </c>
      <c r="N577" s="12">
        <f t="shared" si="37"/>
        <v>3.9317939814791316</v>
      </c>
      <c r="O577" s="10">
        <f t="shared" si="38"/>
        <v>4.1438888887641951</v>
      </c>
      <c r="P577" s="16" t="str">
        <f t="shared" si="39"/>
        <v>YES</v>
      </c>
    </row>
    <row r="578" spans="1:16">
      <c r="A578" s="5" t="s">
        <v>24</v>
      </c>
      <c r="B578" s="5" t="s">
        <v>638</v>
      </c>
      <c r="C578" s="8">
        <v>46036</v>
      </c>
      <c r="D578" s="4" t="s">
        <v>426</v>
      </c>
      <c r="E578" s="9">
        <v>46038.375</v>
      </c>
      <c r="F578" s="4" t="s">
        <v>42</v>
      </c>
      <c r="G578" s="4" t="s">
        <v>36</v>
      </c>
      <c r="H578" s="4" t="s">
        <v>40</v>
      </c>
      <c r="I578" s="4" t="s">
        <v>68</v>
      </c>
      <c r="J578" s="15"/>
      <c r="K578" s="13">
        <v>46034.443206018521</v>
      </c>
      <c r="L578" s="13">
        <v>46035.38585648148</v>
      </c>
      <c r="M578" s="11">
        <f t="shared" si="36"/>
        <v>1</v>
      </c>
      <c r="N578" s="12">
        <f t="shared" si="37"/>
        <v>3.9317939814791316</v>
      </c>
      <c r="O578" s="10">
        <f t="shared" si="38"/>
        <v>22.623611111019272</v>
      </c>
      <c r="P578" s="16" t="str">
        <f t="shared" si="39"/>
        <v>YES</v>
      </c>
    </row>
    <row r="579" spans="1:16">
      <c r="A579" s="5" t="s">
        <v>29</v>
      </c>
      <c r="B579" s="5" t="s">
        <v>639</v>
      </c>
      <c r="C579" s="8">
        <v>46036</v>
      </c>
      <c r="D579" s="4" t="s">
        <v>426</v>
      </c>
      <c r="E579" s="9">
        <v>46038.375</v>
      </c>
      <c r="F579" s="4" t="s">
        <v>42</v>
      </c>
      <c r="G579" s="4" t="s">
        <v>36</v>
      </c>
      <c r="H579" s="4" t="s">
        <v>40</v>
      </c>
      <c r="I579" s="4" t="s">
        <v>68</v>
      </c>
      <c r="J579" s="15"/>
      <c r="K579" s="13">
        <v>46034.443206018521</v>
      </c>
      <c r="L579" s="13">
        <v>46035.562638888892</v>
      </c>
      <c r="M579" s="11">
        <f t="shared" ref="M579:M642" si="40">MONTH(E579)</f>
        <v>1</v>
      </c>
      <c r="N579" s="12">
        <f t="shared" ref="N579:N642" si="41">E579-K579</f>
        <v>3.9317939814791316</v>
      </c>
      <c r="O579" s="10">
        <f t="shared" ref="O579:O642" si="42">(L579-K579)*24</f>
        <v>26.866388888913207</v>
      </c>
      <c r="P579" s="16" t="str">
        <f t="shared" ref="P579:P642" si="43">IF((E579-L579)*24&gt;=48,"YES","NO")</f>
        <v>YES</v>
      </c>
    </row>
    <row r="580" spans="1:16">
      <c r="A580" s="5" t="s">
        <v>24</v>
      </c>
      <c r="B580" s="5" t="s">
        <v>640</v>
      </c>
      <c r="C580" s="8">
        <v>46036</v>
      </c>
      <c r="D580" s="4" t="s">
        <v>426</v>
      </c>
      <c r="E580" s="9">
        <v>46038.458333333336</v>
      </c>
      <c r="F580" s="4" t="s">
        <v>42</v>
      </c>
      <c r="G580" s="4" t="s">
        <v>36</v>
      </c>
      <c r="H580" s="4" t="s">
        <v>40</v>
      </c>
      <c r="I580" s="4" t="s">
        <v>68</v>
      </c>
      <c r="J580" s="15"/>
      <c r="K580" s="13">
        <v>46034.443206018521</v>
      </c>
      <c r="L580" s="13">
        <v>46035.38585648148</v>
      </c>
      <c r="M580" s="11">
        <f t="shared" si="40"/>
        <v>1</v>
      </c>
      <c r="N580" s="12">
        <f t="shared" si="41"/>
        <v>4.0151273148148903</v>
      </c>
      <c r="O580" s="10">
        <f t="shared" si="42"/>
        <v>22.623611111019272</v>
      </c>
      <c r="P580" s="16" t="str">
        <f t="shared" si="43"/>
        <v>YES</v>
      </c>
    </row>
    <row r="581" spans="1:16">
      <c r="A581" s="5" t="s">
        <v>26</v>
      </c>
      <c r="B581" s="5" t="s">
        <v>641</v>
      </c>
      <c r="C581" s="8">
        <v>46012</v>
      </c>
      <c r="D581" s="4" t="s">
        <v>34</v>
      </c>
      <c r="E581" s="9">
        <v>46035</v>
      </c>
      <c r="F581" s="4" t="s">
        <v>45</v>
      </c>
      <c r="G581" s="4" t="s">
        <v>36</v>
      </c>
      <c r="H581" s="4" t="s">
        <v>37</v>
      </c>
      <c r="I581" s="4" t="s">
        <v>170</v>
      </c>
      <c r="J581" s="15"/>
      <c r="K581" s="13">
        <v>46034.578472222223</v>
      </c>
      <c r="L581" s="13">
        <v>46034.57916666667</v>
      </c>
      <c r="M581" s="11">
        <f t="shared" si="40"/>
        <v>1</v>
      </c>
      <c r="N581" s="12">
        <f t="shared" si="41"/>
        <v>0.42152777777664596</v>
      </c>
      <c r="O581" s="10">
        <f t="shared" si="42"/>
        <v>1.6666666720993817E-2</v>
      </c>
      <c r="P581" s="16" t="str">
        <f t="shared" si="43"/>
        <v>NO</v>
      </c>
    </row>
    <row r="582" spans="1:16">
      <c r="A582" s="5" t="s">
        <v>25</v>
      </c>
      <c r="B582" s="5" t="s">
        <v>642</v>
      </c>
      <c r="C582" s="8">
        <v>46036</v>
      </c>
      <c r="D582" s="4" t="s">
        <v>643</v>
      </c>
      <c r="E582" s="9">
        <v>46041</v>
      </c>
      <c r="F582" s="4" t="s">
        <v>45</v>
      </c>
      <c r="G582" s="4" t="s">
        <v>36</v>
      </c>
      <c r="H582" s="4" t="s">
        <v>37</v>
      </c>
      <c r="I582" s="4" t="s">
        <v>68</v>
      </c>
      <c r="J582" s="15"/>
      <c r="K582" s="13">
        <v>46034.637499999997</v>
      </c>
      <c r="L582" s="13">
        <v>46035.558831018519</v>
      </c>
      <c r="M582" s="11">
        <f t="shared" si="40"/>
        <v>1</v>
      </c>
      <c r="N582" s="12">
        <f t="shared" si="41"/>
        <v>6.3625000000029104</v>
      </c>
      <c r="O582" s="10">
        <f t="shared" si="42"/>
        <v>22.111944444535766</v>
      </c>
      <c r="P582" s="16" t="str">
        <f t="shared" si="43"/>
        <v>YES</v>
      </c>
    </row>
    <row r="583" spans="1:16">
      <c r="A583" s="5" t="s">
        <v>26</v>
      </c>
      <c r="B583" s="5" t="s">
        <v>644</v>
      </c>
      <c r="C583" s="8">
        <v>46377</v>
      </c>
      <c r="D583" s="4" t="s">
        <v>34</v>
      </c>
      <c r="E583" s="9">
        <v>46036.75</v>
      </c>
      <c r="F583" s="4" t="s">
        <v>45</v>
      </c>
      <c r="G583" s="4" t="s">
        <v>36</v>
      </c>
      <c r="H583" s="4" t="s">
        <v>37</v>
      </c>
      <c r="I583" s="4" t="s">
        <v>170</v>
      </c>
      <c r="J583" s="15"/>
      <c r="K583" s="13">
        <v>46034.679166666669</v>
      </c>
      <c r="L583" s="13">
        <v>46034.726620370369</v>
      </c>
      <c r="M583" s="11">
        <f t="shared" si="40"/>
        <v>1</v>
      </c>
      <c r="N583" s="12">
        <f t="shared" si="41"/>
        <v>2.0708333333313931</v>
      </c>
      <c r="O583" s="10">
        <f t="shared" si="42"/>
        <v>1.1388888888177462</v>
      </c>
      <c r="P583" s="16" t="str">
        <f t="shared" si="43"/>
        <v>YES</v>
      </c>
    </row>
    <row r="584" spans="1:16">
      <c r="A584" s="5" t="s">
        <v>26</v>
      </c>
      <c r="B584" s="5" t="s">
        <v>645</v>
      </c>
      <c r="C584" s="8">
        <v>46377</v>
      </c>
      <c r="D584" s="4" t="s">
        <v>34</v>
      </c>
      <c r="E584" s="9">
        <v>46036.833333333336</v>
      </c>
      <c r="F584" s="4" t="s">
        <v>45</v>
      </c>
      <c r="G584" s="4" t="s">
        <v>36</v>
      </c>
      <c r="H584" s="4" t="s">
        <v>37</v>
      </c>
      <c r="I584" s="4" t="s">
        <v>170</v>
      </c>
      <c r="J584" s="15"/>
      <c r="K584" s="13">
        <v>46034.679166666669</v>
      </c>
      <c r="L584" s="13">
        <v>46034.726631944446</v>
      </c>
      <c r="M584" s="11">
        <f t="shared" si="40"/>
        <v>1</v>
      </c>
      <c r="N584" s="12">
        <f t="shared" si="41"/>
        <v>2.1541666666671517</v>
      </c>
      <c r="O584" s="10">
        <f t="shared" si="42"/>
        <v>1.1391666666604578</v>
      </c>
      <c r="P584" s="16" t="str">
        <f t="shared" si="43"/>
        <v>YES</v>
      </c>
    </row>
    <row r="585" spans="1:16">
      <c r="A585" s="5" t="s">
        <v>26</v>
      </c>
      <c r="B585" s="5" t="s">
        <v>646</v>
      </c>
      <c r="C585" s="8">
        <v>46377</v>
      </c>
      <c r="D585" s="4" t="s">
        <v>34</v>
      </c>
      <c r="E585" s="9">
        <v>46036.416666666664</v>
      </c>
      <c r="F585" s="4" t="s">
        <v>45</v>
      </c>
      <c r="G585" s="4" t="s">
        <v>36</v>
      </c>
      <c r="H585" s="4" t="s">
        <v>37</v>
      </c>
      <c r="I585" s="4" t="s">
        <v>170</v>
      </c>
      <c r="J585" s="15"/>
      <c r="K585" s="13">
        <v>46034.679166666669</v>
      </c>
      <c r="L585" s="13">
        <v>46034.726631944446</v>
      </c>
      <c r="M585" s="11">
        <f t="shared" si="40"/>
        <v>1</v>
      </c>
      <c r="N585" s="12">
        <f t="shared" si="41"/>
        <v>1.7374999999956344</v>
      </c>
      <c r="O585" s="10">
        <f t="shared" si="42"/>
        <v>1.1391666666604578</v>
      </c>
      <c r="P585" s="16" t="str">
        <f t="shared" si="43"/>
        <v>NO</v>
      </c>
    </row>
    <row r="586" spans="1:16">
      <c r="A586" s="5" t="s">
        <v>32</v>
      </c>
      <c r="B586" s="5" t="s">
        <v>647</v>
      </c>
      <c r="C586" s="8">
        <v>46377</v>
      </c>
      <c r="D586" s="4" t="s">
        <v>34</v>
      </c>
      <c r="E586" s="9">
        <v>46036.333333333336</v>
      </c>
      <c r="F586" s="4" t="s">
        <v>45</v>
      </c>
      <c r="G586" s="4" t="s">
        <v>36</v>
      </c>
      <c r="H586" s="4" t="s">
        <v>37</v>
      </c>
      <c r="I586" s="4" t="s">
        <v>170</v>
      </c>
      <c r="J586" s="15"/>
      <c r="K586" s="13">
        <v>46034.679166666669</v>
      </c>
      <c r="L586" s="13">
        <v>46034.726631944446</v>
      </c>
      <c r="M586" s="11">
        <f t="shared" si="40"/>
        <v>1</v>
      </c>
      <c r="N586" s="12">
        <f t="shared" si="41"/>
        <v>1.6541666666671517</v>
      </c>
      <c r="O586" s="10">
        <f t="shared" si="42"/>
        <v>1.1391666666604578</v>
      </c>
      <c r="P586" s="16" t="str">
        <f t="shared" si="43"/>
        <v>NO</v>
      </c>
    </row>
    <row r="587" spans="1:16">
      <c r="A587" s="5" t="s">
        <v>26</v>
      </c>
      <c r="B587" s="5" t="s">
        <v>648</v>
      </c>
      <c r="C587" s="8">
        <v>46377</v>
      </c>
      <c r="D587" s="4" t="s">
        <v>34</v>
      </c>
      <c r="E587" s="9">
        <v>46036.666666666664</v>
      </c>
      <c r="F587" s="4" t="s">
        <v>45</v>
      </c>
      <c r="G587" s="4" t="s">
        <v>36</v>
      </c>
      <c r="H587" s="4" t="s">
        <v>37</v>
      </c>
      <c r="I587" s="4" t="s">
        <v>170</v>
      </c>
      <c r="J587" s="15"/>
      <c r="K587" s="13">
        <v>46034.679166666669</v>
      </c>
      <c r="L587" s="13">
        <v>46034.726643518516</v>
      </c>
      <c r="M587" s="11">
        <f t="shared" si="40"/>
        <v>1</v>
      </c>
      <c r="N587" s="12">
        <f t="shared" si="41"/>
        <v>1.9874999999956344</v>
      </c>
      <c r="O587" s="10">
        <f t="shared" si="42"/>
        <v>1.1394444443285465</v>
      </c>
      <c r="P587" s="16" t="str">
        <f t="shared" si="43"/>
        <v>NO</v>
      </c>
    </row>
    <row r="588" spans="1:16">
      <c r="A588" s="5" t="s">
        <v>26</v>
      </c>
      <c r="B588" s="5" t="s">
        <v>649</v>
      </c>
      <c r="C588" s="8">
        <v>46377</v>
      </c>
      <c r="D588" s="4" t="s">
        <v>34</v>
      </c>
      <c r="E588" s="9">
        <v>46036.75</v>
      </c>
      <c r="F588" s="4" t="s">
        <v>45</v>
      </c>
      <c r="G588" s="4" t="s">
        <v>36</v>
      </c>
      <c r="H588" s="4" t="s">
        <v>37</v>
      </c>
      <c r="I588" s="4" t="s">
        <v>170</v>
      </c>
      <c r="J588" s="15"/>
      <c r="K588" s="13">
        <v>46034.679166666669</v>
      </c>
      <c r="L588" s="13">
        <v>46034.726643518516</v>
      </c>
      <c r="M588" s="11">
        <f t="shared" si="40"/>
        <v>1</v>
      </c>
      <c r="N588" s="12">
        <f t="shared" si="41"/>
        <v>2.0708333333313931</v>
      </c>
      <c r="O588" s="10">
        <f t="shared" si="42"/>
        <v>1.1394444443285465</v>
      </c>
      <c r="P588" s="16" t="str">
        <f t="shared" si="43"/>
        <v>YES</v>
      </c>
    </row>
    <row r="589" spans="1:16">
      <c r="A589" s="5" t="s">
        <v>23</v>
      </c>
      <c r="B589" s="5" t="s">
        <v>650</v>
      </c>
      <c r="C589" s="8">
        <v>46036</v>
      </c>
      <c r="D589" s="4" t="s">
        <v>643</v>
      </c>
      <c r="E589" s="9">
        <v>46036</v>
      </c>
      <c r="F589" s="4" t="s">
        <v>128</v>
      </c>
      <c r="G589" s="4" t="s">
        <v>36</v>
      </c>
      <c r="H589" s="4" t="s">
        <v>37</v>
      </c>
      <c r="I589" s="4" t="s">
        <v>68</v>
      </c>
      <c r="J589" s="15"/>
      <c r="K589" s="13">
        <v>46035.395613425928</v>
      </c>
      <c r="L589" s="13">
        <v>46035.604444444441</v>
      </c>
      <c r="M589" s="11">
        <f t="shared" si="40"/>
        <v>1</v>
      </c>
      <c r="N589" s="12">
        <f t="shared" si="41"/>
        <v>0.60438657407212304</v>
      </c>
      <c r="O589" s="10">
        <f t="shared" si="42"/>
        <v>5.0119444443262182</v>
      </c>
      <c r="P589" s="16" t="str">
        <f t="shared" si="43"/>
        <v>NO</v>
      </c>
    </row>
    <row r="590" spans="1:16">
      <c r="A590" s="5" t="s">
        <v>23</v>
      </c>
      <c r="B590" s="5" t="s">
        <v>651</v>
      </c>
      <c r="C590" s="8">
        <v>46036</v>
      </c>
      <c r="D590" s="4" t="s">
        <v>643</v>
      </c>
      <c r="E590" s="9">
        <v>46036</v>
      </c>
      <c r="F590" s="4" t="s">
        <v>128</v>
      </c>
      <c r="G590" s="4" t="s">
        <v>36</v>
      </c>
      <c r="H590" s="4" t="s">
        <v>37</v>
      </c>
      <c r="I590" s="4" t="s">
        <v>68</v>
      </c>
      <c r="J590" s="15"/>
      <c r="K590" s="13">
        <v>46035.395613425928</v>
      </c>
      <c r="L590" s="13">
        <v>46035.550625000003</v>
      </c>
      <c r="M590" s="11">
        <f t="shared" si="40"/>
        <v>1</v>
      </c>
      <c r="N590" s="12">
        <f t="shared" si="41"/>
        <v>0.60438657407212304</v>
      </c>
      <c r="O590" s="10">
        <f t="shared" si="42"/>
        <v>3.720277777814772</v>
      </c>
      <c r="P590" s="16" t="str">
        <f t="shared" si="43"/>
        <v>NO</v>
      </c>
    </row>
    <row r="591" spans="1:16">
      <c r="A591" s="5" t="s">
        <v>30</v>
      </c>
      <c r="B591" s="5" t="s">
        <v>652</v>
      </c>
      <c r="C591" s="8">
        <v>46036</v>
      </c>
      <c r="D591" s="4" t="s">
        <v>643</v>
      </c>
      <c r="E591" s="9">
        <v>46036</v>
      </c>
      <c r="F591" s="4" t="s">
        <v>128</v>
      </c>
      <c r="G591" s="4" t="s">
        <v>36</v>
      </c>
      <c r="H591" s="4" t="s">
        <v>37</v>
      </c>
      <c r="I591" s="4" t="s">
        <v>68</v>
      </c>
      <c r="J591" s="15"/>
      <c r="K591" s="13">
        <v>46035.395613425928</v>
      </c>
      <c r="L591" s="13">
        <v>46035.550625000003</v>
      </c>
      <c r="M591" s="11">
        <f t="shared" si="40"/>
        <v>1</v>
      </c>
      <c r="N591" s="12">
        <f t="shared" si="41"/>
        <v>0.60438657407212304</v>
      </c>
      <c r="O591" s="10">
        <f t="shared" si="42"/>
        <v>3.720277777814772</v>
      </c>
      <c r="P591" s="16" t="str">
        <f t="shared" si="43"/>
        <v>NO</v>
      </c>
    </row>
    <row r="592" spans="1:16">
      <c r="A592" s="5" t="s">
        <v>23</v>
      </c>
      <c r="B592" s="5" t="s">
        <v>653</v>
      </c>
      <c r="C592" s="8">
        <v>46036</v>
      </c>
      <c r="D592" s="4" t="s">
        <v>643</v>
      </c>
      <c r="E592" s="9">
        <v>46036</v>
      </c>
      <c r="F592" s="4" t="s">
        <v>128</v>
      </c>
      <c r="G592" s="4" t="s">
        <v>36</v>
      </c>
      <c r="H592" s="4" t="s">
        <v>37</v>
      </c>
      <c r="I592" s="4" t="s">
        <v>68</v>
      </c>
      <c r="J592" s="15"/>
      <c r="K592" s="13">
        <v>46035.395613425928</v>
      </c>
      <c r="L592" s="13">
        <v>46035.550671296296</v>
      </c>
      <c r="M592" s="11">
        <f t="shared" si="40"/>
        <v>1</v>
      </c>
      <c r="N592" s="12">
        <f t="shared" si="41"/>
        <v>0.60438657407212304</v>
      </c>
      <c r="O592" s="10">
        <f t="shared" si="42"/>
        <v>3.7213888888363726</v>
      </c>
      <c r="P592" s="16" t="str">
        <f t="shared" si="43"/>
        <v>NO</v>
      </c>
    </row>
    <row r="593" spans="1:16">
      <c r="A593" s="5" t="s">
        <v>23</v>
      </c>
      <c r="B593" s="5" t="s">
        <v>654</v>
      </c>
      <c r="C593" s="8">
        <v>46036</v>
      </c>
      <c r="D593" s="4" t="s">
        <v>643</v>
      </c>
      <c r="E593" s="9">
        <v>46036</v>
      </c>
      <c r="F593" s="4" t="s">
        <v>128</v>
      </c>
      <c r="G593" s="4" t="s">
        <v>36</v>
      </c>
      <c r="H593" s="4" t="s">
        <v>37</v>
      </c>
      <c r="I593" s="4" t="s">
        <v>68</v>
      </c>
      <c r="J593" s="15"/>
      <c r="K593" s="13">
        <v>46035.395613425928</v>
      </c>
      <c r="L593" s="13">
        <v>46035.552546296298</v>
      </c>
      <c r="M593" s="11">
        <f t="shared" si="40"/>
        <v>1</v>
      </c>
      <c r="N593" s="12">
        <f t="shared" si="41"/>
        <v>0.60438657407212304</v>
      </c>
      <c r="O593" s="10">
        <f t="shared" si="42"/>
        <v>3.7663888888782822</v>
      </c>
      <c r="P593" s="16" t="str">
        <f t="shared" si="43"/>
        <v>NO</v>
      </c>
    </row>
    <row r="594" spans="1:16">
      <c r="A594" s="5" t="s">
        <v>23</v>
      </c>
      <c r="B594" s="5" t="s">
        <v>655</v>
      </c>
      <c r="C594" s="8">
        <v>46036</v>
      </c>
      <c r="D594" s="4" t="s">
        <v>643</v>
      </c>
      <c r="E594" s="9">
        <v>46036</v>
      </c>
      <c r="F594" s="4" t="s">
        <v>128</v>
      </c>
      <c r="G594" s="4" t="s">
        <v>36</v>
      </c>
      <c r="H594" s="4" t="s">
        <v>37</v>
      </c>
      <c r="I594" s="4" t="s">
        <v>68</v>
      </c>
      <c r="J594" s="15"/>
      <c r="K594" s="13">
        <v>46035.395613425928</v>
      </c>
      <c r="L594" s="13">
        <v>46035.552546296298</v>
      </c>
      <c r="M594" s="11">
        <f t="shared" si="40"/>
        <v>1</v>
      </c>
      <c r="N594" s="12">
        <f t="shared" si="41"/>
        <v>0.60438657407212304</v>
      </c>
      <c r="O594" s="10">
        <f t="shared" si="42"/>
        <v>3.7663888888782822</v>
      </c>
      <c r="P594" s="16" t="str">
        <f t="shared" si="43"/>
        <v>NO</v>
      </c>
    </row>
    <row r="595" spans="1:16">
      <c r="A595" s="5" t="s">
        <v>23</v>
      </c>
      <c r="B595" s="5" t="s">
        <v>656</v>
      </c>
      <c r="C595" s="8">
        <v>46036</v>
      </c>
      <c r="D595" s="4" t="s">
        <v>643</v>
      </c>
      <c r="E595" s="9">
        <v>46036</v>
      </c>
      <c r="F595" s="4" t="s">
        <v>128</v>
      </c>
      <c r="G595" s="4" t="s">
        <v>36</v>
      </c>
      <c r="H595" s="4" t="s">
        <v>37</v>
      </c>
      <c r="I595" s="4" t="s">
        <v>68</v>
      </c>
      <c r="J595" s="15"/>
      <c r="K595" s="13">
        <v>46035.395613425928</v>
      </c>
      <c r="L595" s="13">
        <v>46035.552546296298</v>
      </c>
      <c r="M595" s="11">
        <f t="shared" si="40"/>
        <v>1</v>
      </c>
      <c r="N595" s="12">
        <f t="shared" si="41"/>
        <v>0.60438657407212304</v>
      </c>
      <c r="O595" s="10">
        <f t="shared" si="42"/>
        <v>3.7663888888782822</v>
      </c>
      <c r="P595" s="16" t="str">
        <f t="shared" si="43"/>
        <v>NO</v>
      </c>
    </row>
    <row r="596" spans="1:16">
      <c r="A596" s="5" t="s">
        <v>23</v>
      </c>
      <c r="B596" s="5" t="s">
        <v>657</v>
      </c>
      <c r="C596" s="8">
        <v>46036</v>
      </c>
      <c r="D596" s="4" t="s">
        <v>643</v>
      </c>
      <c r="E596" s="9">
        <v>46036</v>
      </c>
      <c r="F596" s="4" t="s">
        <v>128</v>
      </c>
      <c r="G596" s="4" t="s">
        <v>36</v>
      </c>
      <c r="H596" s="4" t="s">
        <v>37</v>
      </c>
      <c r="I596" s="4" t="s">
        <v>68</v>
      </c>
      <c r="J596" s="15"/>
      <c r="K596" s="13">
        <v>46035.395613425928</v>
      </c>
      <c r="L596" s="13">
        <v>46035.552546296298</v>
      </c>
      <c r="M596" s="11">
        <f t="shared" si="40"/>
        <v>1</v>
      </c>
      <c r="N596" s="12">
        <f t="shared" si="41"/>
        <v>0.60438657407212304</v>
      </c>
      <c r="O596" s="10">
        <f t="shared" si="42"/>
        <v>3.7663888888782822</v>
      </c>
      <c r="P596" s="16" t="str">
        <f t="shared" si="43"/>
        <v>NO</v>
      </c>
    </row>
    <row r="597" spans="1:16">
      <c r="A597" s="5" t="s">
        <v>23</v>
      </c>
      <c r="B597" s="5" t="s">
        <v>658</v>
      </c>
      <c r="C597" s="8">
        <v>46036</v>
      </c>
      <c r="D597" s="4" t="s">
        <v>643</v>
      </c>
      <c r="E597" s="9">
        <v>46036</v>
      </c>
      <c r="F597" s="4" t="s">
        <v>128</v>
      </c>
      <c r="G597" s="4" t="s">
        <v>36</v>
      </c>
      <c r="H597" s="4" t="s">
        <v>37</v>
      </c>
      <c r="I597" s="4" t="s">
        <v>68</v>
      </c>
      <c r="J597" s="15"/>
      <c r="K597" s="13">
        <v>46035.395613425928</v>
      </c>
      <c r="L597" s="13">
        <v>46035.604456018518</v>
      </c>
      <c r="M597" s="11">
        <f t="shared" si="40"/>
        <v>1</v>
      </c>
      <c r="N597" s="12">
        <f t="shared" si="41"/>
        <v>0.60438657407212304</v>
      </c>
      <c r="O597" s="10">
        <f t="shared" si="42"/>
        <v>5.0122222221689299</v>
      </c>
      <c r="P597" s="16" t="str">
        <f t="shared" si="43"/>
        <v>NO</v>
      </c>
    </row>
    <row r="598" spans="1:16">
      <c r="A598" s="5" t="s">
        <v>26</v>
      </c>
      <c r="B598" s="5" t="s">
        <v>659</v>
      </c>
      <c r="C598" s="8">
        <v>46019</v>
      </c>
      <c r="D598" s="4" t="s">
        <v>48</v>
      </c>
      <c r="E598" s="9">
        <v>46037</v>
      </c>
      <c r="F598" s="4" t="s">
        <v>45</v>
      </c>
      <c r="G598" s="4" t="s">
        <v>36</v>
      </c>
      <c r="H598" s="4" t="s">
        <v>37</v>
      </c>
      <c r="I598" s="4" t="s">
        <v>68</v>
      </c>
      <c r="J598" s="15"/>
      <c r="K598" s="13">
        <v>46035.454965277779</v>
      </c>
      <c r="L598" s="13">
        <v>46035.456493055557</v>
      </c>
      <c r="M598" s="11">
        <f t="shared" si="40"/>
        <v>1</v>
      </c>
      <c r="N598" s="12">
        <f t="shared" si="41"/>
        <v>1.5450347222213168</v>
      </c>
      <c r="O598" s="10">
        <f t="shared" si="42"/>
        <v>3.6666666681412607E-2</v>
      </c>
      <c r="P598" s="16" t="str">
        <f t="shared" si="43"/>
        <v>NO</v>
      </c>
    </row>
    <row r="599" spans="1:16">
      <c r="A599" s="5" t="s">
        <v>23</v>
      </c>
      <c r="B599" s="5" t="s">
        <v>660</v>
      </c>
      <c r="C599" s="8">
        <v>46036</v>
      </c>
      <c r="D599" s="4" t="s">
        <v>643</v>
      </c>
      <c r="E599" s="9">
        <v>46037</v>
      </c>
      <c r="F599" s="4" t="s">
        <v>66</v>
      </c>
      <c r="G599" s="4" t="s">
        <v>67</v>
      </c>
      <c r="H599" s="4" t="s">
        <v>37</v>
      </c>
      <c r="I599" s="4" t="s">
        <v>68</v>
      </c>
      <c r="J599" s="15" t="s">
        <v>69</v>
      </c>
      <c r="K599" s="13">
        <v>46035.525011574071</v>
      </c>
      <c r="L599" s="13">
        <v>46035.605231481481</v>
      </c>
      <c r="M599" s="11">
        <f t="shared" si="40"/>
        <v>1</v>
      </c>
      <c r="N599" s="12">
        <f t="shared" si="41"/>
        <v>1.4749884259290411</v>
      </c>
      <c r="O599" s="10">
        <f t="shared" si="42"/>
        <v>1.9252777778310701</v>
      </c>
      <c r="P599" s="16" t="str">
        <f t="shared" si="43"/>
        <v>NO</v>
      </c>
    </row>
    <row r="600" spans="1:16">
      <c r="A600" s="5" t="s">
        <v>28</v>
      </c>
      <c r="B600" s="5" t="s">
        <v>661</v>
      </c>
      <c r="C600" s="8">
        <v>46036</v>
      </c>
      <c r="D600" s="4" t="s">
        <v>643</v>
      </c>
      <c r="E600" s="9">
        <v>46037</v>
      </c>
      <c r="F600" s="4" t="s">
        <v>66</v>
      </c>
      <c r="G600" s="4" t="s">
        <v>36</v>
      </c>
      <c r="H600" s="4" t="s">
        <v>37</v>
      </c>
      <c r="I600" s="4" t="s">
        <v>68</v>
      </c>
      <c r="J600" s="15" t="s">
        <v>69</v>
      </c>
      <c r="K600" s="13">
        <v>46035.525011574071</v>
      </c>
      <c r="L600" s="13">
        <v>46035.546967592592</v>
      </c>
      <c r="M600" s="11">
        <f t="shared" si="40"/>
        <v>1</v>
      </c>
      <c r="N600" s="12">
        <f t="shared" si="41"/>
        <v>1.4749884259290411</v>
      </c>
      <c r="O600" s="10">
        <f t="shared" si="42"/>
        <v>0.52694444451481104</v>
      </c>
      <c r="P600" s="16" t="str">
        <f t="shared" si="43"/>
        <v>NO</v>
      </c>
    </row>
    <row r="601" spans="1:16">
      <c r="A601" s="5" t="s">
        <v>28</v>
      </c>
      <c r="B601" s="5" t="s">
        <v>662</v>
      </c>
      <c r="C601" s="8">
        <v>46036</v>
      </c>
      <c r="D601" s="4" t="s">
        <v>643</v>
      </c>
      <c r="E601" s="9">
        <v>46037</v>
      </c>
      <c r="F601" s="4" t="s">
        <v>66</v>
      </c>
      <c r="G601" s="4" t="s">
        <v>36</v>
      </c>
      <c r="H601" s="4" t="s">
        <v>37</v>
      </c>
      <c r="I601" s="4" t="s">
        <v>68</v>
      </c>
      <c r="J601" s="15" t="s">
        <v>69</v>
      </c>
      <c r="K601" s="13">
        <v>46035.525011574071</v>
      </c>
      <c r="L601" s="13">
        <v>46035.547685185185</v>
      </c>
      <c r="M601" s="11">
        <f t="shared" si="40"/>
        <v>1</v>
      </c>
      <c r="N601" s="12">
        <f t="shared" si="41"/>
        <v>1.4749884259290411</v>
      </c>
      <c r="O601" s="10">
        <f t="shared" si="42"/>
        <v>0.54416666674660519</v>
      </c>
      <c r="P601" s="16" t="str">
        <f t="shared" si="43"/>
        <v>NO</v>
      </c>
    </row>
    <row r="602" spans="1:16">
      <c r="A602" s="5" t="s">
        <v>28</v>
      </c>
      <c r="B602" s="5" t="s">
        <v>663</v>
      </c>
      <c r="C602" s="8">
        <v>46036</v>
      </c>
      <c r="D602" s="4" t="s">
        <v>643</v>
      </c>
      <c r="E602" s="9">
        <v>46037</v>
      </c>
      <c r="F602" s="4" t="s">
        <v>66</v>
      </c>
      <c r="G602" s="4" t="s">
        <v>36</v>
      </c>
      <c r="H602" s="4" t="s">
        <v>37</v>
      </c>
      <c r="I602" s="4" t="s">
        <v>68</v>
      </c>
      <c r="J602" s="15" t="s">
        <v>69</v>
      </c>
      <c r="K602" s="13">
        <v>46035.525011574071</v>
      </c>
      <c r="L602" s="13">
        <v>46035.547696759262</v>
      </c>
      <c r="M602" s="11">
        <f t="shared" si="40"/>
        <v>1</v>
      </c>
      <c r="N602" s="12">
        <f t="shared" si="41"/>
        <v>1.4749884259290411</v>
      </c>
      <c r="O602" s="10">
        <f t="shared" si="42"/>
        <v>0.54444444458931684</v>
      </c>
      <c r="P602" s="16" t="str">
        <f t="shared" si="43"/>
        <v>NO</v>
      </c>
    </row>
    <row r="603" spans="1:16">
      <c r="A603" s="5" t="s">
        <v>28</v>
      </c>
      <c r="B603" s="5" t="s">
        <v>664</v>
      </c>
      <c r="C603" s="8">
        <v>46036</v>
      </c>
      <c r="D603" s="4" t="s">
        <v>643</v>
      </c>
      <c r="E603" s="9">
        <v>46037</v>
      </c>
      <c r="F603" s="4" t="s">
        <v>35</v>
      </c>
      <c r="G603" s="4" t="s">
        <v>36</v>
      </c>
      <c r="H603" s="4" t="s">
        <v>37</v>
      </c>
      <c r="I603" s="4" t="s">
        <v>68</v>
      </c>
      <c r="J603" s="15"/>
      <c r="K603" s="13">
        <v>46035.525011574071</v>
      </c>
      <c r="L603" s="13">
        <v>46035.547025462962</v>
      </c>
      <c r="M603" s="11">
        <f t="shared" si="40"/>
        <v>1</v>
      </c>
      <c r="N603" s="12">
        <f t="shared" si="41"/>
        <v>1.4749884259290411</v>
      </c>
      <c r="O603" s="10">
        <f t="shared" si="42"/>
        <v>0.52833333337912336</v>
      </c>
      <c r="P603" s="16" t="str">
        <f t="shared" si="43"/>
        <v>NO</v>
      </c>
    </row>
    <row r="604" spans="1:16">
      <c r="A604" s="5" t="s">
        <v>28</v>
      </c>
      <c r="B604" s="5" t="s">
        <v>665</v>
      </c>
      <c r="C604" s="8">
        <v>46036</v>
      </c>
      <c r="D604" s="4" t="s">
        <v>643</v>
      </c>
      <c r="E604" s="9">
        <v>46037</v>
      </c>
      <c r="F604" s="4" t="s">
        <v>66</v>
      </c>
      <c r="G604" s="4" t="s">
        <v>36</v>
      </c>
      <c r="H604" s="4" t="s">
        <v>37</v>
      </c>
      <c r="I604" s="4" t="s">
        <v>68</v>
      </c>
      <c r="J604" s="15" t="s">
        <v>69</v>
      </c>
      <c r="K604" s="13">
        <v>46035.525011574071</v>
      </c>
      <c r="L604" s="13">
        <v>46035.548159722224</v>
      </c>
      <c r="M604" s="11">
        <f t="shared" si="40"/>
        <v>1</v>
      </c>
      <c r="N604" s="12">
        <f t="shared" si="41"/>
        <v>1.4749884259290411</v>
      </c>
      <c r="O604" s="10">
        <f t="shared" si="42"/>
        <v>0.5555555556784384</v>
      </c>
      <c r="P604" s="16" t="str">
        <f t="shared" si="43"/>
        <v>NO</v>
      </c>
    </row>
    <row r="605" spans="1:16">
      <c r="A605" s="5" t="s">
        <v>28</v>
      </c>
      <c r="B605" s="5" t="s">
        <v>666</v>
      </c>
      <c r="C605" s="8">
        <v>46036</v>
      </c>
      <c r="D605" s="4" t="s">
        <v>643</v>
      </c>
      <c r="E605" s="9">
        <v>46037</v>
      </c>
      <c r="F605" s="4" t="s">
        <v>66</v>
      </c>
      <c r="G605" s="4" t="s">
        <v>36</v>
      </c>
      <c r="H605" s="4" t="s">
        <v>37</v>
      </c>
      <c r="I605" s="4" t="s">
        <v>68</v>
      </c>
      <c r="J605" s="15" t="s">
        <v>69</v>
      </c>
      <c r="K605" s="13">
        <v>46035.525011574071</v>
      </c>
      <c r="L605" s="13">
        <v>46035.547708333332</v>
      </c>
      <c r="M605" s="11">
        <f t="shared" si="40"/>
        <v>1</v>
      </c>
      <c r="N605" s="12">
        <f t="shared" si="41"/>
        <v>1.4749884259290411</v>
      </c>
      <c r="O605" s="10">
        <f t="shared" si="42"/>
        <v>0.54472222225740552</v>
      </c>
      <c r="P605" s="16" t="str">
        <f t="shared" si="43"/>
        <v>NO</v>
      </c>
    </row>
    <row r="606" spans="1:16">
      <c r="A606" s="5" t="s">
        <v>23</v>
      </c>
      <c r="B606" s="5" t="s">
        <v>667</v>
      </c>
      <c r="C606" s="8">
        <v>46036</v>
      </c>
      <c r="D606" s="4" t="s">
        <v>643</v>
      </c>
      <c r="E606" s="9">
        <v>46038</v>
      </c>
      <c r="F606" s="4" t="s">
        <v>35</v>
      </c>
      <c r="G606" s="4" t="s">
        <v>36</v>
      </c>
      <c r="H606" s="4" t="s">
        <v>37</v>
      </c>
      <c r="I606" s="4" t="s">
        <v>68</v>
      </c>
      <c r="J606" s="15"/>
      <c r="K606" s="13">
        <v>46035.527094907404</v>
      </c>
      <c r="L606" s="13">
        <v>46035.555648148147</v>
      </c>
      <c r="M606" s="11">
        <f t="shared" si="40"/>
        <v>1</v>
      </c>
      <c r="N606" s="12">
        <f t="shared" si="41"/>
        <v>2.4729050925961928</v>
      </c>
      <c r="O606" s="10">
        <f t="shared" si="42"/>
        <v>0.68527777784038335</v>
      </c>
      <c r="P606" s="16" t="str">
        <f t="shared" si="43"/>
        <v>YES</v>
      </c>
    </row>
    <row r="607" spans="1:16">
      <c r="A607" s="5" t="s">
        <v>23</v>
      </c>
      <c r="B607" s="5" t="s">
        <v>668</v>
      </c>
      <c r="C607" s="8">
        <v>46036</v>
      </c>
      <c r="D607" s="4" t="s">
        <v>643</v>
      </c>
      <c r="E607" s="9">
        <v>46037</v>
      </c>
      <c r="F607" s="4" t="s">
        <v>35</v>
      </c>
      <c r="G607" s="4" t="s">
        <v>36</v>
      </c>
      <c r="H607" s="4" t="s">
        <v>37</v>
      </c>
      <c r="I607" s="4" t="s">
        <v>68</v>
      </c>
      <c r="J607" s="15"/>
      <c r="K607" s="13">
        <v>46035.527094907404</v>
      </c>
      <c r="L607" s="13">
        <v>46035.554976851854</v>
      </c>
      <c r="M607" s="11">
        <f t="shared" si="40"/>
        <v>1</v>
      </c>
      <c r="N607" s="12">
        <f t="shared" si="41"/>
        <v>1.4729050925961928</v>
      </c>
      <c r="O607" s="10">
        <f t="shared" si="42"/>
        <v>0.66916666680481285</v>
      </c>
      <c r="P607" s="16" t="str">
        <f t="shared" si="43"/>
        <v>NO</v>
      </c>
    </row>
    <row r="608" spans="1:16">
      <c r="A608" s="5" t="s">
        <v>28</v>
      </c>
      <c r="B608" s="5" t="s">
        <v>669</v>
      </c>
      <c r="C608" s="8">
        <v>46036</v>
      </c>
      <c r="D608" s="4" t="s">
        <v>643</v>
      </c>
      <c r="E608" s="9">
        <v>46038</v>
      </c>
      <c r="F608" s="4" t="s">
        <v>35</v>
      </c>
      <c r="G608" s="4" t="s">
        <v>36</v>
      </c>
      <c r="H608" s="4" t="s">
        <v>37</v>
      </c>
      <c r="I608" s="4" t="s">
        <v>68</v>
      </c>
      <c r="J608" s="15"/>
      <c r="K608" s="13">
        <v>46035.527094907404</v>
      </c>
      <c r="L608" s="13">
        <v>46035.556215277778</v>
      </c>
      <c r="M608" s="11">
        <f t="shared" si="40"/>
        <v>1</v>
      </c>
      <c r="N608" s="12">
        <f t="shared" si="41"/>
        <v>2.4729050925961928</v>
      </c>
      <c r="O608" s="10">
        <f t="shared" si="42"/>
        <v>0.69888888899004087</v>
      </c>
      <c r="P608" s="16" t="str">
        <f t="shared" si="43"/>
        <v>YES</v>
      </c>
    </row>
    <row r="609" spans="1:16">
      <c r="A609" s="5" t="s">
        <v>23</v>
      </c>
      <c r="B609" s="5" t="s">
        <v>670</v>
      </c>
      <c r="C609" s="8">
        <v>46036</v>
      </c>
      <c r="D609" s="4" t="s">
        <v>643</v>
      </c>
      <c r="E609" s="9">
        <v>46038</v>
      </c>
      <c r="F609" s="4" t="s">
        <v>35</v>
      </c>
      <c r="G609" s="4" t="s">
        <v>36</v>
      </c>
      <c r="H609" s="4" t="s">
        <v>37</v>
      </c>
      <c r="I609" s="4" t="s">
        <v>68</v>
      </c>
      <c r="J609" s="15"/>
      <c r="K609" s="13">
        <v>46035.527094907404</v>
      </c>
      <c r="L609" s="13">
        <v>46035.55672453704</v>
      </c>
      <c r="M609" s="11">
        <f t="shared" si="40"/>
        <v>1</v>
      </c>
      <c r="N609" s="12">
        <f t="shared" si="41"/>
        <v>2.4729050925961928</v>
      </c>
      <c r="O609" s="10">
        <f t="shared" si="42"/>
        <v>0.71111111127538607</v>
      </c>
      <c r="P609" s="16" t="str">
        <f t="shared" si="43"/>
        <v>YES</v>
      </c>
    </row>
    <row r="610" spans="1:16">
      <c r="A610" s="5" t="s">
        <v>28</v>
      </c>
      <c r="B610" s="5" t="s">
        <v>671</v>
      </c>
      <c r="C610" s="8">
        <v>46036</v>
      </c>
      <c r="D610" s="4" t="s">
        <v>643</v>
      </c>
      <c r="E610" s="9">
        <v>46038</v>
      </c>
      <c r="F610" s="4" t="s">
        <v>35</v>
      </c>
      <c r="G610" s="4" t="s">
        <v>36</v>
      </c>
      <c r="H610" s="4" t="s">
        <v>37</v>
      </c>
      <c r="I610" s="4" t="s">
        <v>68</v>
      </c>
      <c r="J610" s="15"/>
      <c r="K610" s="13">
        <v>46035.527094907404</v>
      </c>
      <c r="L610" s="13">
        <v>46035.557604166665</v>
      </c>
      <c r="M610" s="11">
        <f t="shared" si="40"/>
        <v>1</v>
      </c>
      <c r="N610" s="12">
        <f t="shared" si="41"/>
        <v>2.4729050925961928</v>
      </c>
      <c r="O610" s="10">
        <f t="shared" si="42"/>
        <v>0.73222222225740552</v>
      </c>
      <c r="P610" s="16" t="str">
        <f t="shared" si="43"/>
        <v>YES</v>
      </c>
    </row>
    <row r="611" spans="1:16">
      <c r="A611" s="5" t="s">
        <v>28</v>
      </c>
      <c r="B611" s="5" t="s">
        <v>672</v>
      </c>
      <c r="C611" s="8">
        <v>46036</v>
      </c>
      <c r="D611" s="4" t="s">
        <v>643</v>
      </c>
      <c r="E611" s="9">
        <v>46038</v>
      </c>
      <c r="F611" s="4" t="s">
        <v>35</v>
      </c>
      <c r="G611" s="4" t="s">
        <v>36</v>
      </c>
      <c r="H611" s="4" t="s">
        <v>37</v>
      </c>
      <c r="I611" s="4" t="s">
        <v>68</v>
      </c>
      <c r="J611" s="15"/>
      <c r="K611" s="13">
        <v>46035.527094907404</v>
      </c>
      <c r="L611" s="13">
        <v>46035.557604166665</v>
      </c>
      <c r="M611" s="11">
        <f t="shared" si="40"/>
        <v>1</v>
      </c>
      <c r="N611" s="12">
        <f t="shared" si="41"/>
        <v>2.4729050925961928</v>
      </c>
      <c r="O611" s="10">
        <f t="shared" si="42"/>
        <v>0.73222222225740552</v>
      </c>
      <c r="P611" s="16" t="str">
        <f t="shared" si="43"/>
        <v>YES</v>
      </c>
    </row>
    <row r="612" spans="1:16">
      <c r="A612" s="5" t="s">
        <v>23</v>
      </c>
      <c r="B612" s="5" t="s">
        <v>673</v>
      </c>
      <c r="C612" s="8">
        <v>46036</v>
      </c>
      <c r="D612" s="4" t="s">
        <v>643</v>
      </c>
      <c r="E612" s="9">
        <v>46038</v>
      </c>
      <c r="F612" s="4" t="s">
        <v>35</v>
      </c>
      <c r="G612" s="4" t="s">
        <v>36</v>
      </c>
      <c r="H612" s="4" t="s">
        <v>37</v>
      </c>
      <c r="I612" s="4" t="s">
        <v>68</v>
      </c>
      <c r="J612" s="15"/>
      <c r="K612" s="13">
        <v>46035.527094907404</v>
      </c>
      <c r="L612" s="13">
        <v>46035.555659722224</v>
      </c>
      <c r="M612" s="11">
        <f t="shared" si="40"/>
        <v>1</v>
      </c>
      <c r="N612" s="12">
        <f t="shared" si="41"/>
        <v>2.4729050925961928</v>
      </c>
      <c r="O612" s="10">
        <f t="shared" si="42"/>
        <v>0.68555555568309501</v>
      </c>
      <c r="P612" s="16" t="str">
        <f t="shared" si="43"/>
        <v>YES</v>
      </c>
    </row>
    <row r="613" spans="1:16">
      <c r="A613" s="5" t="s">
        <v>28</v>
      </c>
      <c r="B613" s="5" t="s">
        <v>674</v>
      </c>
      <c r="C613" s="8">
        <v>46036</v>
      </c>
      <c r="D613" s="4" t="s">
        <v>643</v>
      </c>
      <c r="E613" s="9">
        <v>46038</v>
      </c>
      <c r="F613" s="4" t="s">
        <v>35</v>
      </c>
      <c r="G613" s="4" t="s">
        <v>36</v>
      </c>
      <c r="H613" s="4" t="s">
        <v>37</v>
      </c>
      <c r="I613" s="4" t="s">
        <v>68</v>
      </c>
      <c r="J613" s="15"/>
      <c r="K613" s="13">
        <v>46035.527094907404</v>
      </c>
      <c r="L613" s="13">
        <v>46035.557615740741</v>
      </c>
      <c r="M613" s="11">
        <f t="shared" si="40"/>
        <v>1</v>
      </c>
      <c r="N613" s="12">
        <f t="shared" si="41"/>
        <v>2.4729050925961928</v>
      </c>
      <c r="O613" s="10">
        <f t="shared" si="42"/>
        <v>0.73250000010011718</v>
      </c>
      <c r="P613" s="16" t="str">
        <f t="shared" si="43"/>
        <v>YES</v>
      </c>
    </row>
    <row r="614" spans="1:16">
      <c r="A614" s="5" t="s">
        <v>28</v>
      </c>
      <c r="B614" s="5" t="s">
        <v>675</v>
      </c>
      <c r="C614" s="8">
        <v>46036</v>
      </c>
      <c r="D614" s="4" t="s">
        <v>643</v>
      </c>
      <c r="E614" s="9">
        <v>46038</v>
      </c>
      <c r="F614" s="4" t="s">
        <v>35</v>
      </c>
      <c r="G614" s="4" t="s">
        <v>36</v>
      </c>
      <c r="H614" s="4" t="s">
        <v>37</v>
      </c>
      <c r="I614" s="4" t="s">
        <v>68</v>
      </c>
      <c r="J614" s="15"/>
      <c r="K614" s="13">
        <v>46035.527094907404</v>
      </c>
      <c r="L614" s="13">
        <v>46035.557997685188</v>
      </c>
      <c r="M614" s="11">
        <f t="shared" si="40"/>
        <v>1</v>
      </c>
      <c r="N614" s="12">
        <f t="shared" si="41"/>
        <v>2.4729050925961928</v>
      </c>
      <c r="O614" s="10">
        <f t="shared" si="42"/>
        <v>0.74166666681412607</v>
      </c>
      <c r="P614" s="16" t="str">
        <f t="shared" si="43"/>
        <v>YES</v>
      </c>
    </row>
    <row r="615" spans="1:16">
      <c r="A615" s="5" t="s">
        <v>28</v>
      </c>
      <c r="B615" s="5" t="s">
        <v>676</v>
      </c>
      <c r="C615" s="8">
        <v>46036</v>
      </c>
      <c r="D615" s="4" t="s">
        <v>643</v>
      </c>
      <c r="E615" s="9">
        <v>46038</v>
      </c>
      <c r="F615" s="4" t="s">
        <v>35</v>
      </c>
      <c r="G615" s="4" t="s">
        <v>36</v>
      </c>
      <c r="H615" s="4" t="s">
        <v>37</v>
      </c>
      <c r="I615" s="4" t="s">
        <v>68</v>
      </c>
      <c r="J615" s="15"/>
      <c r="K615" s="13">
        <v>46035.527094907404</v>
      </c>
      <c r="L615" s="13">
        <v>46035.558344907404</v>
      </c>
      <c r="M615" s="11">
        <f t="shared" si="40"/>
        <v>1</v>
      </c>
      <c r="N615" s="12">
        <f t="shared" si="41"/>
        <v>2.4729050925961928</v>
      </c>
      <c r="O615" s="10">
        <f t="shared" si="42"/>
        <v>0.75</v>
      </c>
      <c r="P615" s="16" t="str">
        <f t="shared" si="43"/>
        <v>YES</v>
      </c>
    </row>
    <row r="616" spans="1:16">
      <c r="A616" s="5" t="s">
        <v>28</v>
      </c>
      <c r="B616" s="5" t="s">
        <v>677</v>
      </c>
      <c r="C616" s="8">
        <v>46036</v>
      </c>
      <c r="D616" s="4" t="s">
        <v>643</v>
      </c>
      <c r="E616" s="9">
        <v>46038</v>
      </c>
      <c r="F616" s="4" t="s">
        <v>35</v>
      </c>
      <c r="G616" s="4" t="s">
        <v>36</v>
      </c>
      <c r="H616" s="4" t="s">
        <v>37</v>
      </c>
      <c r="I616" s="4" t="s">
        <v>68</v>
      </c>
      <c r="J616" s="15"/>
      <c r="K616" s="13">
        <v>46035.527094907404</v>
      </c>
      <c r="L616" s="13">
        <v>46035.556226851855</v>
      </c>
      <c r="M616" s="11">
        <f t="shared" si="40"/>
        <v>1</v>
      </c>
      <c r="N616" s="12">
        <f t="shared" si="41"/>
        <v>2.4729050925961928</v>
      </c>
      <c r="O616" s="10">
        <f t="shared" si="42"/>
        <v>0.69916666683275253</v>
      </c>
      <c r="P616" s="16" t="str">
        <f t="shared" si="43"/>
        <v>YES</v>
      </c>
    </row>
    <row r="617" spans="1:16">
      <c r="A617" s="5" t="s">
        <v>28</v>
      </c>
      <c r="B617" s="5" t="s">
        <v>678</v>
      </c>
      <c r="C617" s="8">
        <v>46036</v>
      </c>
      <c r="D617" s="4" t="s">
        <v>643</v>
      </c>
      <c r="E617" s="9">
        <v>46038</v>
      </c>
      <c r="F617" s="4" t="s">
        <v>35</v>
      </c>
      <c r="G617" s="4" t="s">
        <v>36</v>
      </c>
      <c r="H617" s="4" t="s">
        <v>37</v>
      </c>
      <c r="I617" s="4" t="s">
        <v>68</v>
      </c>
      <c r="J617" s="15"/>
      <c r="K617" s="13">
        <v>46035.527094907404</v>
      </c>
      <c r="L617" s="13">
        <v>46035.556226851855</v>
      </c>
      <c r="M617" s="11">
        <f t="shared" si="40"/>
        <v>1</v>
      </c>
      <c r="N617" s="12">
        <f t="shared" si="41"/>
        <v>2.4729050925961928</v>
      </c>
      <c r="O617" s="10">
        <f t="shared" si="42"/>
        <v>0.69916666683275253</v>
      </c>
      <c r="P617" s="16" t="str">
        <f t="shared" si="43"/>
        <v>YES</v>
      </c>
    </row>
    <row r="618" spans="1:16">
      <c r="A618" s="5" t="s">
        <v>23</v>
      </c>
      <c r="B618" s="5" t="s">
        <v>679</v>
      </c>
      <c r="C618" s="8">
        <v>46036</v>
      </c>
      <c r="D618" s="4" t="s">
        <v>643</v>
      </c>
      <c r="E618" s="9">
        <v>46038</v>
      </c>
      <c r="F618" s="4" t="s">
        <v>35</v>
      </c>
      <c r="G618" s="4" t="s">
        <v>36</v>
      </c>
      <c r="H618" s="4" t="s">
        <v>37</v>
      </c>
      <c r="I618" s="4" t="s">
        <v>68</v>
      </c>
      <c r="J618" s="15"/>
      <c r="K618" s="13">
        <v>46035.527094907404</v>
      </c>
      <c r="L618" s="13">
        <v>46035.55672453704</v>
      </c>
      <c r="M618" s="11">
        <f t="shared" si="40"/>
        <v>1</v>
      </c>
      <c r="N618" s="12">
        <f t="shared" si="41"/>
        <v>2.4729050925961928</v>
      </c>
      <c r="O618" s="10">
        <f t="shared" si="42"/>
        <v>0.71111111127538607</v>
      </c>
      <c r="P618" s="16" t="str">
        <f t="shared" si="43"/>
        <v>YES</v>
      </c>
    </row>
    <row r="619" spans="1:16">
      <c r="A619" s="5" t="s">
        <v>25</v>
      </c>
      <c r="B619" s="5" t="s">
        <v>680</v>
      </c>
      <c r="C619" s="8">
        <v>46006</v>
      </c>
      <c r="D619" s="4" t="s">
        <v>681</v>
      </c>
      <c r="E619" s="9">
        <v>46036</v>
      </c>
      <c r="F619" s="4" t="s">
        <v>35</v>
      </c>
      <c r="G619" s="4" t="s">
        <v>36</v>
      </c>
      <c r="H619" s="4" t="s">
        <v>37</v>
      </c>
      <c r="I619" s="4" t="s">
        <v>68</v>
      </c>
      <c r="J619" s="15"/>
      <c r="K619" s="13">
        <v>46035.649201388886</v>
      </c>
      <c r="L619" s="13">
        <v>46035.650057870371</v>
      </c>
      <c r="M619" s="11">
        <f t="shared" si="40"/>
        <v>1</v>
      </c>
      <c r="N619" s="12">
        <f t="shared" si="41"/>
        <v>0.35079861111444188</v>
      </c>
      <c r="O619" s="10">
        <f t="shared" si="42"/>
        <v>2.0555555645842105E-2</v>
      </c>
      <c r="P619" s="16" t="str">
        <f t="shared" si="43"/>
        <v>NO</v>
      </c>
    </row>
    <row r="620" spans="1:16">
      <c r="A620" s="5" t="s">
        <v>26</v>
      </c>
      <c r="B620" s="5" t="s">
        <v>682</v>
      </c>
      <c r="C620" s="8">
        <v>46019</v>
      </c>
      <c r="D620" s="4" t="s">
        <v>48</v>
      </c>
      <c r="E620" s="9">
        <v>46037</v>
      </c>
      <c r="F620" s="4" t="s">
        <v>45</v>
      </c>
      <c r="G620" s="4" t="s">
        <v>36</v>
      </c>
      <c r="H620" s="4" t="s">
        <v>37</v>
      </c>
      <c r="I620" s="4" t="s">
        <v>68</v>
      </c>
      <c r="J620" s="15"/>
      <c r="K620" s="13">
        <v>46035.652870370373</v>
      </c>
      <c r="L620" s="13">
        <v>46035.653587962966</v>
      </c>
      <c r="M620" s="11">
        <f t="shared" si="40"/>
        <v>1</v>
      </c>
      <c r="N620" s="12">
        <f t="shared" si="41"/>
        <v>1.3471296296265791</v>
      </c>
      <c r="O620" s="10">
        <f t="shared" si="42"/>
        <v>1.7222222231794149E-2</v>
      </c>
      <c r="P620" s="16" t="str">
        <f t="shared" si="43"/>
        <v>NO</v>
      </c>
    </row>
    <row r="621" spans="1:16">
      <c r="A621" s="5" t="s">
        <v>24</v>
      </c>
      <c r="B621" s="5" t="s">
        <v>683</v>
      </c>
      <c r="C621" s="8">
        <v>46036</v>
      </c>
      <c r="D621" s="4" t="s">
        <v>426</v>
      </c>
      <c r="E621" s="9">
        <v>46038</v>
      </c>
      <c r="F621" s="4" t="s">
        <v>42</v>
      </c>
      <c r="G621" s="4" t="s">
        <v>36</v>
      </c>
      <c r="H621" s="4" t="s">
        <v>40</v>
      </c>
      <c r="I621" s="4" t="s">
        <v>170</v>
      </c>
      <c r="J621" s="15"/>
      <c r="K621" s="13">
        <v>46036.493958333333</v>
      </c>
      <c r="L621" s="13">
        <v>46036.724664351852</v>
      </c>
      <c r="M621" s="11">
        <f t="shared" si="40"/>
        <v>1</v>
      </c>
      <c r="N621" s="12">
        <f t="shared" si="41"/>
        <v>1.5060416666674428</v>
      </c>
      <c r="O621" s="10">
        <f t="shared" si="42"/>
        <v>5.5369444444659166</v>
      </c>
      <c r="P621" s="16" t="str">
        <f t="shared" si="43"/>
        <v>NO</v>
      </c>
    </row>
    <row r="622" spans="1:16">
      <c r="A622" s="5" t="s">
        <v>23</v>
      </c>
      <c r="B622" s="5" t="s">
        <v>684</v>
      </c>
      <c r="C622" s="8">
        <v>46036</v>
      </c>
      <c r="D622" s="4" t="s">
        <v>643</v>
      </c>
      <c r="E622" s="9">
        <v>46038</v>
      </c>
      <c r="F622" s="4" t="s">
        <v>35</v>
      </c>
      <c r="G622" s="4" t="s">
        <v>67</v>
      </c>
      <c r="H622" s="4" t="s">
        <v>37</v>
      </c>
      <c r="I622" s="4" t="s">
        <v>170</v>
      </c>
      <c r="J622" s="15"/>
      <c r="K622" s="13">
        <v>46036.564687500002</v>
      </c>
      <c r="L622" s="13">
        <v>46036.723483796297</v>
      </c>
      <c r="M622" s="11">
        <f t="shared" si="40"/>
        <v>1</v>
      </c>
      <c r="N622" s="12">
        <f t="shared" si="41"/>
        <v>1.4353124999979627</v>
      </c>
      <c r="O622" s="10">
        <f t="shared" si="42"/>
        <v>3.81111111107748</v>
      </c>
      <c r="P622" s="16" t="str">
        <f t="shared" si="43"/>
        <v>NO</v>
      </c>
    </row>
    <row r="623" spans="1:16">
      <c r="A623" s="5" t="s">
        <v>23</v>
      </c>
      <c r="B623" s="5" t="s">
        <v>685</v>
      </c>
      <c r="C623" s="8">
        <v>46036</v>
      </c>
      <c r="D623" s="4" t="s">
        <v>643</v>
      </c>
      <c r="E623" s="9">
        <v>46038</v>
      </c>
      <c r="F623" s="4" t="s">
        <v>35</v>
      </c>
      <c r="G623" s="4" t="s">
        <v>67</v>
      </c>
      <c r="H623" s="4" t="s">
        <v>37</v>
      </c>
      <c r="I623" s="4" t="s">
        <v>170</v>
      </c>
      <c r="J623" s="15"/>
      <c r="K623" s="13">
        <v>46036.564687500002</v>
      </c>
      <c r="L623" s="13">
        <v>46036.723483796297</v>
      </c>
      <c r="M623" s="11">
        <f t="shared" si="40"/>
        <v>1</v>
      </c>
      <c r="N623" s="12">
        <f t="shared" si="41"/>
        <v>1.4353124999979627</v>
      </c>
      <c r="O623" s="10">
        <f t="shared" si="42"/>
        <v>3.81111111107748</v>
      </c>
      <c r="P623" s="16" t="str">
        <f t="shared" si="43"/>
        <v>NO</v>
      </c>
    </row>
    <row r="624" spans="1:16">
      <c r="A624" s="5" t="s">
        <v>23</v>
      </c>
      <c r="B624" s="5" t="s">
        <v>686</v>
      </c>
      <c r="C624" s="8">
        <v>46036</v>
      </c>
      <c r="D624" s="4" t="s">
        <v>643</v>
      </c>
      <c r="E624" s="9">
        <v>46038</v>
      </c>
      <c r="F624" s="4" t="s">
        <v>35</v>
      </c>
      <c r="G624" s="4" t="s">
        <v>67</v>
      </c>
      <c r="H624" s="4" t="s">
        <v>37</v>
      </c>
      <c r="I624" s="4" t="s">
        <v>170</v>
      </c>
      <c r="J624" s="15"/>
      <c r="K624" s="13">
        <v>46036.564687500002</v>
      </c>
      <c r="L624" s="13">
        <v>46036.723495370374</v>
      </c>
      <c r="M624" s="11">
        <f t="shared" si="40"/>
        <v>1</v>
      </c>
      <c r="N624" s="12">
        <f t="shared" si="41"/>
        <v>1.4353124999979627</v>
      </c>
      <c r="O624" s="10">
        <f t="shared" si="42"/>
        <v>3.8113888889201917</v>
      </c>
      <c r="P624" s="16" t="str">
        <f t="shared" si="43"/>
        <v>NO</v>
      </c>
    </row>
    <row r="625" spans="1:16">
      <c r="A625" s="5" t="s">
        <v>23</v>
      </c>
      <c r="B625" s="5" t="s">
        <v>687</v>
      </c>
      <c r="C625" s="8">
        <v>46036</v>
      </c>
      <c r="D625" s="4" t="s">
        <v>643</v>
      </c>
      <c r="E625" s="9">
        <v>46038</v>
      </c>
      <c r="F625" s="4" t="s">
        <v>35</v>
      </c>
      <c r="G625" s="4" t="s">
        <v>67</v>
      </c>
      <c r="H625" s="4" t="s">
        <v>37</v>
      </c>
      <c r="I625" s="4" t="s">
        <v>170</v>
      </c>
      <c r="J625" s="15"/>
      <c r="K625" s="13">
        <v>46036.564687500002</v>
      </c>
      <c r="L625" s="13">
        <v>46036.723495370374</v>
      </c>
      <c r="M625" s="11">
        <f t="shared" si="40"/>
        <v>1</v>
      </c>
      <c r="N625" s="12">
        <f t="shared" si="41"/>
        <v>1.4353124999979627</v>
      </c>
      <c r="O625" s="10">
        <f t="shared" si="42"/>
        <v>3.8113888889201917</v>
      </c>
      <c r="P625" s="16" t="str">
        <f t="shared" si="43"/>
        <v>NO</v>
      </c>
    </row>
    <row r="626" spans="1:16">
      <c r="A626" s="5" t="s">
        <v>25</v>
      </c>
      <c r="B626" s="5" t="s">
        <v>688</v>
      </c>
      <c r="C626" s="8">
        <v>46041</v>
      </c>
      <c r="D626" s="4" t="s">
        <v>689</v>
      </c>
      <c r="E626" s="9">
        <v>46041</v>
      </c>
      <c r="F626" s="4" t="s">
        <v>35</v>
      </c>
      <c r="G626" s="4" t="s">
        <v>36</v>
      </c>
      <c r="H626" s="4" t="s">
        <v>37</v>
      </c>
      <c r="I626" s="4" t="s">
        <v>170</v>
      </c>
      <c r="J626" s="15"/>
      <c r="K626" s="13">
        <v>46036.740960648145</v>
      </c>
      <c r="L626" s="13">
        <v>46037.346296296295</v>
      </c>
      <c r="M626" s="11">
        <f t="shared" si="40"/>
        <v>1</v>
      </c>
      <c r="N626" s="12">
        <f t="shared" si="41"/>
        <v>4.2590393518548808</v>
      </c>
      <c r="O626" s="10">
        <f t="shared" si="42"/>
        <v>14.528055555594619</v>
      </c>
      <c r="P626" s="16" t="str">
        <f t="shared" si="43"/>
        <v>YES</v>
      </c>
    </row>
    <row r="627" spans="1:16">
      <c r="A627" s="5" t="s">
        <v>25</v>
      </c>
      <c r="B627" s="5" t="s">
        <v>690</v>
      </c>
      <c r="C627" s="8">
        <v>46041</v>
      </c>
      <c r="D627" s="4" t="s">
        <v>689</v>
      </c>
      <c r="E627" s="9">
        <v>46041</v>
      </c>
      <c r="F627" s="4" t="s">
        <v>35</v>
      </c>
      <c r="G627" s="4" t="s">
        <v>36</v>
      </c>
      <c r="H627" s="4" t="s">
        <v>37</v>
      </c>
      <c r="I627" s="4" t="s">
        <v>170</v>
      </c>
      <c r="J627" s="15"/>
      <c r="K627" s="13">
        <v>46036.741041666668</v>
      </c>
      <c r="L627" s="13">
        <v>46037.346678240741</v>
      </c>
      <c r="M627" s="11">
        <f t="shared" si="40"/>
        <v>1</v>
      </c>
      <c r="N627" s="12">
        <f t="shared" si="41"/>
        <v>4.2589583333319752</v>
      </c>
      <c r="O627" s="10">
        <f t="shared" si="42"/>
        <v>14.535277777758893</v>
      </c>
      <c r="P627" s="16" t="str">
        <f t="shared" si="43"/>
        <v>YES</v>
      </c>
    </row>
    <row r="628" spans="1:16">
      <c r="A628" s="5" t="s">
        <v>25</v>
      </c>
      <c r="B628" s="5" t="s">
        <v>691</v>
      </c>
      <c r="C628" s="8">
        <v>46041</v>
      </c>
      <c r="D628" s="4" t="s">
        <v>689</v>
      </c>
      <c r="E628" s="9">
        <v>46042</v>
      </c>
      <c r="F628" s="4" t="s">
        <v>66</v>
      </c>
      <c r="G628" s="4" t="s">
        <v>36</v>
      </c>
      <c r="H628" s="4" t="s">
        <v>37</v>
      </c>
      <c r="I628" s="4" t="s">
        <v>68</v>
      </c>
      <c r="J628" s="15" t="s">
        <v>69</v>
      </c>
      <c r="K628" s="13">
        <v>46037.420335648145</v>
      </c>
      <c r="L628" s="13">
        <v>46037.509097222224</v>
      </c>
      <c r="M628" s="11">
        <f t="shared" si="40"/>
        <v>1</v>
      </c>
      <c r="N628" s="12">
        <f t="shared" si="41"/>
        <v>4.5796643518551718</v>
      </c>
      <c r="O628" s="10">
        <f t="shared" si="42"/>
        <v>2.1302777779055759</v>
      </c>
      <c r="P628" s="16" t="str">
        <f t="shared" si="43"/>
        <v>YES</v>
      </c>
    </row>
    <row r="629" spans="1:16">
      <c r="A629" s="5" t="s">
        <v>25</v>
      </c>
      <c r="B629" s="5" t="s">
        <v>692</v>
      </c>
      <c r="C629" s="8">
        <v>46041</v>
      </c>
      <c r="D629" s="4" t="s">
        <v>689</v>
      </c>
      <c r="E629" s="9">
        <v>46042</v>
      </c>
      <c r="F629" s="4" t="s">
        <v>66</v>
      </c>
      <c r="G629" s="4" t="s">
        <v>36</v>
      </c>
      <c r="H629" s="4" t="s">
        <v>37</v>
      </c>
      <c r="I629" s="4" t="s">
        <v>68</v>
      </c>
      <c r="J629" s="15" t="s">
        <v>69</v>
      </c>
      <c r="K629" s="13">
        <v>46037.420335648145</v>
      </c>
      <c r="L629" s="13">
        <v>46037.510520833333</v>
      </c>
      <c r="M629" s="11">
        <f t="shared" si="40"/>
        <v>1</v>
      </c>
      <c r="N629" s="12">
        <f t="shared" si="41"/>
        <v>4.5796643518551718</v>
      </c>
      <c r="O629" s="10">
        <f t="shared" si="42"/>
        <v>2.1644444445264526</v>
      </c>
      <c r="P629" s="16" t="str">
        <f t="shared" si="43"/>
        <v>YES</v>
      </c>
    </row>
    <row r="630" spans="1:16">
      <c r="A630" s="5" t="s">
        <v>23</v>
      </c>
      <c r="B630" s="5" t="s">
        <v>693</v>
      </c>
      <c r="C630" s="8">
        <v>46041</v>
      </c>
      <c r="D630" s="4" t="s">
        <v>689</v>
      </c>
      <c r="E630" s="9">
        <v>46042</v>
      </c>
      <c r="F630" s="4" t="s">
        <v>66</v>
      </c>
      <c r="G630" s="4" t="s">
        <v>36</v>
      </c>
      <c r="H630" s="4" t="s">
        <v>37</v>
      </c>
      <c r="I630" s="4" t="s">
        <v>68</v>
      </c>
      <c r="J630" s="15" t="s">
        <v>69</v>
      </c>
      <c r="K630" s="13">
        <v>46037.420335648145</v>
      </c>
      <c r="L630" s="13">
        <v>46037.510925925926</v>
      </c>
      <c r="M630" s="11">
        <f t="shared" si="40"/>
        <v>1</v>
      </c>
      <c r="N630" s="12">
        <f t="shared" si="41"/>
        <v>4.5796643518551718</v>
      </c>
      <c r="O630" s="10">
        <f t="shared" si="42"/>
        <v>2.1741666667512618</v>
      </c>
      <c r="P630" s="16" t="str">
        <f t="shared" si="43"/>
        <v>YES</v>
      </c>
    </row>
    <row r="631" spans="1:16">
      <c r="A631" s="5" t="s">
        <v>25</v>
      </c>
      <c r="B631" s="5" t="s">
        <v>694</v>
      </c>
      <c r="C631" s="8">
        <v>46041</v>
      </c>
      <c r="D631" s="4" t="s">
        <v>689</v>
      </c>
      <c r="E631" s="9">
        <v>46042</v>
      </c>
      <c r="F631" s="4" t="s">
        <v>66</v>
      </c>
      <c r="G631" s="4" t="s">
        <v>67</v>
      </c>
      <c r="H631" s="4" t="s">
        <v>37</v>
      </c>
      <c r="I631" s="4" t="s">
        <v>170</v>
      </c>
      <c r="J631" s="15" t="s">
        <v>69</v>
      </c>
      <c r="K631" s="13">
        <v>46037.420335648145</v>
      </c>
      <c r="L631" s="13">
        <v>46037.706678240742</v>
      </c>
      <c r="M631" s="11">
        <f t="shared" si="40"/>
        <v>1</v>
      </c>
      <c r="N631" s="12">
        <f t="shared" si="41"/>
        <v>4.5796643518551718</v>
      </c>
      <c r="O631" s="10">
        <f t="shared" si="42"/>
        <v>6.872222222329583</v>
      </c>
      <c r="P631" s="16" t="str">
        <f t="shared" si="43"/>
        <v>YES</v>
      </c>
    </row>
    <row r="632" spans="1:16">
      <c r="A632" s="5" t="s">
        <v>25</v>
      </c>
      <c r="B632" s="5" t="s">
        <v>695</v>
      </c>
      <c r="C632" s="8">
        <v>46041</v>
      </c>
      <c r="D632" s="4" t="s">
        <v>689</v>
      </c>
      <c r="E632" s="9">
        <v>46042</v>
      </c>
      <c r="F632" s="4" t="s">
        <v>66</v>
      </c>
      <c r="G632" s="4" t="s">
        <v>67</v>
      </c>
      <c r="H632" s="4" t="s">
        <v>37</v>
      </c>
      <c r="I632" s="4" t="s">
        <v>68</v>
      </c>
      <c r="J632" s="15" t="s">
        <v>69</v>
      </c>
      <c r="K632" s="13">
        <v>46037.420335648145</v>
      </c>
      <c r="L632" s="13">
        <v>46037.707060185188</v>
      </c>
      <c r="M632" s="11">
        <f t="shared" si="40"/>
        <v>1</v>
      </c>
      <c r="N632" s="12">
        <f t="shared" si="41"/>
        <v>4.5796643518551718</v>
      </c>
      <c r="O632" s="10">
        <f t="shared" si="42"/>
        <v>6.8813888890435919</v>
      </c>
      <c r="P632" s="16" t="str">
        <f t="shared" si="43"/>
        <v>YES</v>
      </c>
    </row>
    <row r="633" spans="1:16">
      <c r="A633" s="5" t="s">
        <v>25</v>
      </c>
      <c r="B633" s="5" t="s">
        <v>696</v>
      </c>
      <c r="C633" s="8">
        <v>46041</v>
      </c>
      <c r="D633" s="4" t="s">
        <v>689</v>
      </c>
      <c r="E633" s="9">
        <v>46042</v>
      </c>
      <c r="F633" s="4" t="s">
        <v>66</v>
      </c>
      <c r="G633" s="4" t="s">
        <v>36</v>
      </c>
      <c r="H633" s="4" t="s">
        <v>37</v>
      </c>
      <c r="I633" s="4" t="s">
        <v>170</v>
      </c>
      <c r="J633" s="15" t="s">
        <v>69</v>
      </c>
      <c r="K633" s="13">
        <v>46037.420335648145</v>
      </c>
      <c r="L633" s="13">
        <v>46037.511678240742</v>
      </c>
      <c r="M633" s="11">
        <f t="shared" si="40"/>
        <v>1</v>
      </c>
      <c r="N633" s="12">
        <f t="shared" si="41"/>
        <v>4.5796643518551718</v>
      </c>
      <c r="O633" s="10">
        <f t="shared" si="42"/>
        <v>2.1922222223365679</v>
      </c>
      <c r="P633" s="16" t="str">
        <f t="shared" si="43"/>
        <v>YES</v>
      </c>
    </row>
    <row r="634" spans="1:16">
      <c r="A634" s="5" t="s">
        <v>25</v>
      </c>
      <c r="B634" s="5" t="s">
        <v>697</v>
      </c>
      <c r="C634" s="8">
        <v>46041</v>
      </c>
      <c r="D634" s="4" t="s">
        <v>689</v>
      </c>
      <c r="E634" s="9">
        <v>46043</v>
      </c>
      <c r="F634" s="4" t="s">
        <v>35</v>
      </c>
      <c r="G634" s="4" t="s">
        <v>36</v>
      </c>
      <c r="H634" s="4" t="s">
        <v>37</v>
      </c>
      <c r="I634" s="4" t="s">
        <v>170</v>
      </c>
      <c r="J634" s="15"/>
      <c r="K634" s="13">
        <v>46037.420335648145</v>
      </c>
      <c r="L634" s="13">
        <v>46037.511712962965</v>
      </c>
      <c r="M634" s="11">
        <f t="shared" si="40"/>
        <v>1</v>
      </c>
      <c r="N634" s="12">
        <f t="shared" si="41"/>
        <v>5.5796643518551718</v>
      </c>
      <c r="O634" s="10">
        <f t="shared" si="42"/>
        <v>2.1930555556900799</v>
      </c>
      <c r="P634" s="16" t="str">
        <f t="shared" si="43"/>
        <v>YES</v>
      </c>
    </row>
    <row r="635" spans="1:16">
      <c r="A635" s="5" t="s">
        <v>25</v>
      </c>
      <c r="B635" s="5" t="s">
        <v>698</v>
      </c>
      <c r="C635" s="8">
        <v>46041</v>
      </c>
      <c r="D635" s="4" t="s">
        <v>689</v>
      </c>
      <c r="E635" s="9">
        <v>46042</v>
      </c>
      <c r="F635" s="4" t="s">
        <v>66</v>
      </c>
      <c r="G635" s="4" t="s">
        <v>36</v>
      </c>
      <c r="H635" s="4" t="s">
        <v>37</v>
      </c>
      <c r="I635" s="4" t="s">
        <v>170</v>
      </c>
      <c r="J635" s="15" t="s">
        <v>69</v>
      </c>
      <c r="K635" s="13">
        <v>46037.420335648145</v>
      </c>
      <c r="L635" s="13">
        <v>46037.511712962965</v>
      </c>
      <c r="M635" s="11">
        <f t="shared" si="40"/>
        <v>1</v>
      </c>
      <c r="N635" s="12">
        <f t="shared" si="41"/>
        <v>4.5796643518551718</v>
      </c>
      <c r="O635" s="10">
        <f t="shared" si="42"/>
        <v>2.1930555556900799</v>
      </c>
      <c r="P635" s="16" t="str">
        <f t="shared" si="43"/>
        <v>YES</v>
      </c>
    </row>
    <row r="636" spans="1:16">
      <c r="A636" s="5" t="s">
        <v>23</v>
      </c>
      <c r="B636" s="5" t="s">
        <v>699</v>
      </c>
      <c r="C636" s="8">
        <v>46041</v>
      </c>
      <c r="D636" s="4" t="s">
        <v>689</v>
      </c>
      <c r="E636" s="9">
        <v>46042</v>
      </c>
      <c r="F636" s="4" t="s">
        <v>66</v>
      </c>
      <c r="G636" s="4" t="s">
        <v>36</v>
      </c>
      <c r="H636" s="4" t="s">
        <v>37</v>
      </c>
      <c r="I636" s="4" t="s">
        <v>170</v>
      </c>
      <c r="J636" s="15" t="s">
        <v>69</v>
      </c>
      <c r="K636" s="13">
        <v>46037.420335648145</v>
      </c>
      <c r="L636" s="13">
        <v>46037.512569444443</v>
      </c>
      <c r="M636" s="11">
        <f t="shared" si="40"/>
        <v>1</v>
      </c>
      <c r="N636" s="12">
        <f t="shared" si="41"/>
        <v>4.5796643518551718</v>
      </c>
      <c r="O636" s="10">
        <f t="shared" si="42"/>
        <v>2.213611111161299</v>
      </c>
      <c r="P636" s="16" t="str">
        <f t="shared" si="43"/>
        <v>YES</v>
      </c>
    </row>
    <row r="637" spans="1:16">
      <c r="A637" s="5" t="s">
        <v>25</v>
      </c>
      <c r="B637" s="5" t="s">
        <v>700</v>
      </c>
      <c r="C637" s="8">
        <v>46041</v>
      </c>
      <c r="D637" s="4" t="s">
        <v>689</v>
      </c>
      <c r="E637" s="9">
        <v>46042</v>
      </c>
      <c r="F637" s="4" t="s">
        <v>66</v>
      </c>
      <c r="G637" s="4" t="s">
        <v>36</v>
      </c>
      <c r="H637" s="4" t="s">
        <v>37</v>
      </c>
      <c r="I637" s="4" t="s">
        <v>170</v>
      </c>
      <c r="J637" s="15" t="s">
        <v>69</v>
      </c>
      <c r="K637" s="13">
        <v>46037.420335648145</v>
      </c>
      <c r="L637" s="13">
        <v>46037.513495370367</v>
      </c>
      <c r="M637" s="11">
        <f t="shared" si="40"/>
        <v>1</v>
      </c>
      <c r="N637" s="12">
        <f t="shared" si="41"/>
        <v>4.5796643518551718</v>
      </c>
      <c r="O637" s="10">
        <f t="shared" si="42"/>
        <v>2.2358333333395422</v>
      </c>
      <c r="P637" s="16" t="str">
        <f t="shared" si="43"/>
        <v>YES</v>
      </c>
    </row>
    <row r="638" spans="1:16">
      <c r="A638" s="5" t="s">
        <v>25</v>
      </c>
      <c r="B638" s="5" t="s">
        <v>701</v>
      </c>
      <c r="C638" s="8">
        <v>46041</v>
      </c>
      <c r="D638" s="4" t="s">
        <v>689</v>
      </c>
      <c r="E638" s="9">
        <v>46042</v>
      </c>
      <c r="F638" s="4" t="s">
        <v>66</v>
      </c>
      <c r="G638" s="4" t="s">
        <v>36</v>
      </c>
      <c r="H638" s="4" t="s">
        <v>37</v>
      </c>
      <c r="I638" s="4" t="s">
        <v>170</v>
      </c>
      <c r="J638" s="15" t="s">
        <v>69</v>
      </c>
      <c r="K638" s="13">
        <v>46037.420335648145</v>
      </c>
      <c r="L638" s="13">
        <v>46037.511712962965</v>
      </c>
      <c r="M638" s="11">
        <f t="shared" si="40"/>
        <v>1</v>
      </c>
      <c r="N638" s="12">
        <f t="shared" si="41"/>
        <v>4.5796643518551718</v>
      </c>
      <c r="O638" s="10">
        <f t="shared" si="42"/>
        <v>2.1930555556900799</v>
      </c>
      <c r="P638" s="16" t="str">
        <f t="shared" si="43"/>
        <v>YES</v>
      </c>
    </row>
    <row r="639" spans="1:16">
      <c r="A639" s="5" t="s">
        <v>25</v>
      </c>
      <c r="B639" s="5" t="s">
        <v>702</v>
      </c>
      <c r="C639" s="8">
        <v>46041</v>
      </c>
      <c r="D639" s="4" t="s">
        <v>689</v>
      </c>
      <c r="E639" s="9">
        <v>46042</v>
      </c>
      <c r="F639" s="4" t="s">
        <v>66</v>
      </c>
      <c r="G639" s="4" t="s">
        <v>36</v>
      </c>
      <c r="H639" s="4" t="s">
        <v>37</v>
      </c>
      <c r="I639" s="4" t="s">
        <v>68</v>
      </c>
      <c r="J639" s="15" t="s">
        <v>69</v>
      </c>
      <c r="K639" s="13">
        <v>46037.420335648145</v>
      </c>
      <c r="L639" s="13">
        <v>46037.513495370367</v>
      </c>
      <c r="M639" s="11">
        <f t="shared" si="40"/>
        <v>1</v>
      </c>
      <c r="N639" s="12">
        <f t="shared" si="41"/>
        <v>4.5796643518551718</v>
      </c>
      <c r="O639" s="10">
        <f t="shared" si="42"/>
        <v>2.2358333333395422</v>
      </c>
      <c r="P639" s="16" t="str">
        <f t="shared" si="43"/>
        <v>YES</v>
      </c>
    </row>
    <row r="640" spans="1:16">
      <c r="A640" s="5" t="s">
        <v>25</v>
      </c>
      <c r="B640" s="5" t="s">
        <v>703</v>
      </c>
      <c r="C640" s="8">
        <v>46041</v>
      </c>
      <c r="D640" s="4" t="s">
        <v>689</v>
      </c>
      <c r="E640" s="9">
        <v>46042</v>
      </c>
      <c r="F640" s="4" t="s">
        <v>66</v>
      </c>
      <c r="G640" s="4" t="s">
        <v>36</v>
      </c>
      <c r="H640" s="4" t="s">
        <v>37</v>
      </c>
      <c r="I640" s="4" t="s">
        <v>68</v>
      </c>
      <c r="J640" s="15" t="s">
        <v>69</v>
      </c>
      <c r="K640" s="13">
        <v>46037.420335648145</v>
      </c>
      <c r="L640" s="13">
        <v>46037.513495370367</v>
      </c>
      <c r="M640" s="11">
        <f t="shared" si="40"/>
        <v>1</v>
      </c>
      <c r="N640" s="12">
        <f t="shared" si="41"/>
        <v>4.5796643518551718</v>
      </c>
      <c r="O640" s="10">
        <f t="shared" si="42"/>
        <v>2.2358333333395422</v>
      </c>
      <c r="P640" s="16" t="str">
        <f t="shared" si="43"/>
        <v>YES</v>
      </c>
    </row>
    <row r="641" spans="1:16">
      <c r="A641" s="5" t="s">
        <v>25</v>
      </c>
      <c r="B641" s="5" t="s">
        <v>704</v>
      </c>
      <c r="C641" s="8">
        <v>46041</v>
      </c>
      <c r="D641" s="4" t="s">
        <v>689</v>
      </c>
      <c r="E641" s="9">
        <v>46042</v>
      </c>
      <c r="F641" s="4" t="s">
        <v>66</v>
      </c>
      <c r="G641" s="4" t="s">
        <v>36</v>
      </c>
      <c r="H641" s="4" t="s">
        <v>37</v>
      </c>
      <c r="I641" s="4" t="s">
        <v>68</v>
      </c>
      <c r="J641" s="15" t="s">
        <v>69</v>
      </c>
      <c r="K641" s="13">
        <v>46037.420335648145</v>
      </c>
      <c r="L641" s="13">
        <v>46037.51458333333</v>
      </c>
      <c r="M641" s="11">
        <f t="shared" si="40"/>
        <v>1</v>
      </c>
      <c r="N641" s="12">
        <f t="shared" si="41"/>
        <v>4.5796643518551718</v>
      </c>
      <c r="O641" s="10">
        <f t="shared" si="42"/>
        <v>2.2619444444426335</v>
      </c>
      <c r="P641" s="16" t="str">
        <f t="shared" si="43"/>
        <v>YES</v>
      </c>
    </row>
    <row r="642" spans="1:16">
      <c r="A642" s="5" t="s">
        <v>25</v>
      </c>
      <c r="B642" s="5" t="s">
        <v>705</v>
      </c>
      <c r="C642" s="8">
        <v>46041</v>
      </c>
      <c r="D642" s="4" t="s">
        <v>689</v>
      </c>
      <c r="E642" s="9">
        <v>46042</v>
      </c>
      <c r="F642" s="4" t="s">
        <v>66</v>
      </c>
      <c r="G642" s="4" t="s">
        <v>36</v>
      </c>
      <c r="H642" s="4" t="s">
        <v>37</v>
      </c>
      <c r="I642" s="4" t="s">
        <v>68</v>
      </c>
      <c r="J642" s="15" t="s">
        <v>69</v>
      </c>
      <c r="K642" s="13">
        <v>46037.420335648145</v>
      </c>
      <c r="L642" s="13">
        <v>46037.515127314815</v>
      </c>
      <c r="M642" s="11">
        <f t="shared" si="40"/>
        <v>1</v>
      </c>
      <c r="N642" s="12">
        <f t="shared" si="41"/>
        <v>4.5796643518551718</v>
      </c>
      <c r="O642" s="10">
        <f t="shared" si="42"/>
        <v>2.2750000000814907</v>
      </c>
      <c r="P642" s="16" t="str">
        <f t="shared" si="43"/>
        <v>YES</v>
      </c>
    </row>
    <row r="643" spans="1:16">
      <c r="A643" s="5" t="s">
        <v>23</v>
      </c>
      <c r="B643" s="5" t="s">
        <v>706</v>
      </c>
      <c r="C643" s="8">
        <v>46041</v>
      </c>
      <c r="D643" s="4" t="s">
        <v>689</v>
      </c>
      <c r="E643" s="9">
        <v>46042</v>
      </c>
      <c r="F643" s="4" t="s">
        <v>66</v>
      </c>
      <c r="G643" s="4" t="s">
        <v>36</v>
      </c>
      <c r="H643" s="4" t="s">
        <v>37</v>
      </c>
      <c r="I643" s="4" t="s">
        <v>68</v>
      </c>
      <c r="J643" s="15" t="s">
        <v>69</v>
      </c>
      <c r="K643" s="13">
        <v>46037.420335648145</v>
      </c>
      <c r="L643" s="13">
        <v>46037.515648148146</v>
      </c>
      <c r="M643" s="11">
        <f t="shared" ref="M643:M706" si="44">MONTH(E643)</f>
        <v>1</v>
      </c>
      <c r="N643" s="12">
        <f t="shared" ref="N643:N706" si="45">E643-K643</f>
        <v>4.5796643518551718</v>
      </c>
      <c r="O643" s="10">
        <f t="shared" ref="O643:O706" si="46">(L643-K643)*24</f>
        <v>2.2875000000349246</v>
      </c>
      <c r="P643" s="16" t="str">
        <f t="shared" ref="P643:P706" si="47">IF((E643-L643)*24&gt;=48,"YES","NO")</f>
        <v>YES</v>
      </c>
    </row>
    <row r="644" spans="1:16">
      <c r="A644" s="5" t="s">
        <v>25</v>
      </c>
      <c r="B644" s="5" t="s">
        <v>707</v>
      </c>
      <c r="C644" s="8">
        <v>46041</v>
      </c>
      <c r="D644" s="4" t="s">
        <v>689</v>
      </c>
      <c r="E644" s="9">
        <v>46042</v>
      </c>
      <c r="F644" s="4" t="s">
        <v>66</v>
      </c>
      <c r="G644" s="4" t="s">
        <v>36</v>
      </c>
      <c r="H644" s="4" t="s">
        <v>37</v>
      </c>
      <c r="I644" s="4" t="s">
        <v>68</v>
      </c>
      <c r="J644" s="15" t="s">
        <v>69</v>
      </c>
      <c r="K644" s="13">
        <v>46037.420335648145</v>
      </c>
      <c r="L644" s="13">
        <v>46037.514618055553</v>
      </c>
      <c r="M644" s="11">
        <f t="shared" si="44"/>
        <v>1</v>
      </c>
      <c r="N644" s="12">
        <f t="shared" si="45"/>
        <v>4.5796643518551718</v>
      </c>
      <c r="O644" s="10">
        <f t="shared" si="46"/>
        <v>2.2627777777961455</v>
      </c>
      <c r="P644" s="16" t="str">
        <f t="shared" si="47"/>
        <v>YES</v>
      </c>
    </row>
    <row r="645" spans="1:16">
      <c r="A645" s="5" t="s">
        <v>25</v>
      </c>
      <c r="B645" s="5" t="s">
        <v>708</v>
      </c>
      <c r="C645" s="8">
        <v>46041</v>
      </c>
      <c r="D645" s="4" t="s">
        <v>689</v>
      </c>
      <c r="E645" s="9">
        <v>46042</v>
      </c>
      <c r="F645" s="4" t="s">
        <v>66</v>
      </c>
      <c r="G645" s="4" t="s">
        <v>36</v>
      </c>
      <c r="H645" s="4" t="s">
        <v>37</v>
      </c>
      <c r="I645" s="4" t="s">
        <v>68</v>
      </c>
      <c r="J645" s="15" t="s">
        <v>69</v>
      </c>
      <c r="K645" s="13">
        <v>46037.420335648145</v>
      </c>
      <c r="L645" s="13">
        <v>46037.514618055553</v>
      </c>
      <c r="M645" s="11">
        <f t="shared" si="44"/>
        <v>1</v>
      </c>
      <c r="N645" s="12">
        <f t="shared" si="45"/>
        <v>4.5796643518551718</v>
      </c>
      <c r="O645" s="10">
        <f t="shared" si="46"/>
        <v>2.2627777777961455</v>
      </c>
      <c r="P645" s="16" t="str">
        <f t="shared" si="47"/>
        <v>YES</v>
      </c>
    </row>
    <row r="646" spans="1:16">
      <c r="A646" s="5" t="s">
        <v>25</v>
      </c>
      <c r="B646" s="5" t="s">
        <v>709</v>
      </c>
      <c r="C646" s="8">
        <v>46041</v>
      </c>
      <c r="D646" s="4" t="s">
        <v>689</v>
      </c>
      <c r="E646" s="9">
        <v>46042</v>
      </c>
      <c r="F646" s="4" t="s">
        <v>66</v>
      </c>
      <c r="G646" s="4" t="s">
        <v>36</v>
      </c>
      <c r="H646" s="4" t="s">
        <v>37</v>
      </c>
      <c r="I646" s="4" t="s">
        <v>68</v>
      </c>
      <c r="J646" s="15" t="s">
        <v>69</v>
      </c>
      <c r="K646" s="13">
        <v>46037.420335648145</v>
      </c>
      <c r="L646" s="13">
        <v>46037.516053240739</v>
      </c>
      <c r="M646" s="11">
        <f t="shared" si="44"/>
        <v>1</v>
      </c>
      <c r="N646" s="12">
        <f t="shared" si="45"/>
        <v>4.5796643518551718</v>
      </c>
      <c r="O646" s="10">
        <f t="shared" si="46"/>
        <v>2.2972222222597338</v>
      </c>
      <c r="P646" s="16" t="str">
        <f t="shared" si="47"/>
        <v>YES</v>
      </c>
    </row>
    <row r="647" spans="1:16">
      <c r="A647" s="5" t="s">
        <v>25</v>
      </c>
      <c r="B647" s="5" t="s">
        <v>710</v>
      </c>
      <c r="C647" s="8">
        <v>46041</v>
      </c>
      <c r="D647" s="4" t="s">
        <v>689</v>
      </c>
      <c r="E647" s="9">
        <v>46042</v>
      </c>
      <c r="F647" s="4" t="s">
        <v>66</v>
      </c>
      <c r="G647" s="4" t="s">
        <v>36</v>
      </c>
      <c r="H647" s="4" t="s">
        <v>37</v>
      </c>
      <c r="I647" s="4" t="s">
        <v>68</v>
      </c>
      <c r="J647" s="15" t="s">
        <v>69</v>
      </c>
      <c r="K647" s="13">
        <v>46037.420335648145</v>
      </c>
      <c r="L647" s="13">
        <v>46037.52039351852</v>
      </c>
      <c r="M647" s="11">
        <f t="shared" si="44"/>
        <v>1</v>
      </c>
      <c r="N647" s="12">
        <f t="shared" si="45"/>
        <v>4.5796643518551718</v>
      </c>
      <c r="O647" s="10">
        <f t="shared" si="46"/>
        <v>2.4013888890040107</v>
      </c>
      <c r="P647" s="16" t="str">
        <f t="shared" si="47"/>
        <v>YES</v>
      </c>
    </row>
    <row r="648" spans="1:16">
      <c r="A648" s="5" t="s">
        <v>25</v>
      </c>
      <c r="B648" s="5" t="s">
        <v>711</v>
      </c>
      <c r="C648" s="8">
        <v>46041</v>
      </c>
      <c r="D648" s="4" t="s">
        <v>689</v>
      </c>
      <c r="E648" s="9">
        <v>46042</v>
      </c>
      <c r="F648" s="4" t="s">
        <v>66</v>
      </c>
      <c r="G648" s="4" t="s">
        <v>36</v>
      </c>
      <c r="H648" s="4" t="s">
        <v>37</v>
      </c>
      <c r="I648" s="4" t="s">
        <v>68</v>
      </c>
      <c r="J648" s="15" t="s">
        <v>69</v>
      </c>
      <c r="K648" s="13">
        <v>46037.420335648145</v>
      </c>
      <c r="L648" s="13">
        <v>46037.514618055553</v>
      </c>
      <c r="M648" s="11">
        <f t="shared" si="44"/>
        <v>1</v>
      </c>
      <c r="N648" s="12">
        <f t="shared" si="45"/>
        <v>4.5796643518551718</v>
      </c>
      <c r="O648" s="10">
        <f t="shared" si="46"/>
        <v>2.2627777777961455</v>
      </c>
      <c r="P648" s="16" t="str">
        <f t="shared" si="47"/>
        <v>YES</v>
      </c>
    </row>
    <row r="649" spans="1:16">
      <c r="A649" s="5" t="s">
        <v>25</v>
      </c>
      <c r="B649" s="5" t="s">
        <v>712</v>
      </c>
      <c r="C649" s="8">
        <v>46041</v>
      </c>
      <c r="D649" s="4" t="s">
        <v>689</v>
      </c>
      <c r="E649" s="9">
        <v>46042</v>
      </c>
      <c r="F649" s="4" t="s">
        <v>66</v>
      </c>
      <c r="G649" s="4" t="s">
        <v>36</v>
      </c>
      <c r="H649" s="4" t="s">
        <v>37</v>
      </c>
      <c r="I649" s="4" t="s">
        <v>68</v>
      </c>
      <c r="J649" s="15" t="s">
        <v>69</v>
      </c>
      <c r="K649" s="13">
        <v>46037.420335648145</v>
      </c>
      <c r="L649" s="13">
        <v>46037.521006944444</v>
      </c>
      <c r="M649" s="11">
        <f t="shared" si="44"/>
        <v>1</v>
      </c>
      <c r="N649" s="12">
        <f t="shared" si="45"/>
        <v>4.5796643518551718</v>
      </c>
      <c r="O649" s="10">
        <f t="shared" si="46"/>
        <v>2.4161111111752689</v>
      </c>
      <c r="P649" s="16" t="str">
        <f t="shared" si="47"/>
        <v>YES</v>
      </c>
    </row>
    <row r="650" spans="1:16">
      <c r="A650" s="5" t="s">
        <v>23</v>
      </c>
      <c r="B650" s="5" t="s">
        <v>713</v>
      </c>
      <c r="C650" s="8">
        <v>46041</v>
      </c>
      <c r="D650" s="4" t="s">
        <v>689</v>
      </c>
      <c r="E650" s="9">
        <v>46042</v>
      </c>
      <c r="F650" s="4" t="s">
        <v>66</v>
      </c>
      <c r="G650" s="4" t="s">
        <v>36</v>
      </c>
      <c r="H650" s="4" t="s">
        <v>37</v>
      </c>
      <c r="I650" s="4" t="s">
        <v>68</v>
      </c>
      <c r="J650" s="15" t="s">
        <v>69</v>
      </c>
      <c r="K650" s="13">
        <v>46037.420335648145</v>
      </c>
      <c r="L650" s="13">
        <v>46037.512569444443</v>
      </c>
      <c r="M650" s="11">
        <f t="shared" si="44"/>
        <v>1</v>
      </c>
      <c r="N650" s="12">
        <f t="shared" si="45"/>
        <v>4.5796643518551718</v>
      </c>
      <c r="O650" s="10">
        <f t="shared" si="46"/>
        <v>2.213611111161299</v>
      </c>
      <c r="P650" s="16" t="str">
        <f t="shared" si="47"/>
        <v>YES</v>
      </c>
    </row>
    <row r="651" spans="1:16">
      <c r="A651" s="5" t="s">
        <v>25</v>
      </c>
      <c r="B651" s="5" t="s">
        <v>714</v>
      </c>
      <c r="C651" s="8">
        <v>46041</v>
      </c>
      <c r="D651" s="4" t="s">
        <v>689</v>
      </c>
      <c r="E651" s="9">
        <v>46042</v>
      </c>
      <c r="F651" s="4" t="s">
        <v>66</v>
      </c>
      <c r="G651" s="4" t="s">
        <v>36</v>
      </c>
      <c r="H651" s="4" t="s">
        <v>37</v>
      </c>
      <c r="I651" s="4" t="s">
        <v>170</v>
      </c>
      <c r="J651" s="15" t="s">
        <v>69</v>
      </c>
      <c r="K651" s="13">
        <v>46037.420335648145</v>
      </c>
      <c r="L651" s="13">
        <v>46037.511712962965</v>
      </c>
      <c r="M651" s="11">
        <f t="shared" si="44"/>
        <v>1</v>
      </c>
      <c r="N651" s="12">
        <f t="shared" si="45"/>
        <v>4.5796643518551718</v>
      </c>
      <c r="O651" s="10">
        <f t="shared" si="46"/>
        <v>2.1930555556900799</v>
      </c>
      <c r="P651" s="16" t="str">
        <f t="shared" si="47"/>
        <v>YES</v>
      </c>
    </row>
    <row r="652" spans="1:16">
      <c r="A652" s="5" t="s">
        <v>25</v>
      </c>
      <c r="B652" s="5" t="s">
        <v>715</v>
      </c>
      <c r="C652" s="8">
        <v>46041</v>
      </c>
      <c r="D652" s="4" t="s">
        <v>689</v>
      </c>
      <c r="E652" s="9">
        <v>46042</v>
      </c>
      <c r="F652" s="4" t="s">
        <v>66</v>
      </c>
      <c r="G652" s="4" t="s">
        <v>36</v>
      </c>
      <c r="H652" s="4" t="s">
        <v>37</v>
      </c>
      <c r="I652" s="4" t="s">
        <v>170</v>
      </c>
      <c r="J652" s="15" t="s">
        <v>69</v>
      </c>
      <c r="K652" s="13">
        <v>46037.420335648145</v>
      </c>
      <c r="L652" s="13">
        <v>46037.511712962965</v>
      </c>
      <c r="M652" s="11">
        <f t="shared" si="44"/>
        <v>1</v>
      </c>
      <c r="N652" s="12">
        <f t="shared" si="45"/>
        <v>4.5796643518551718</v>
      </c>
      <c r="O652" s="10">
        <f t="shared" si="46"/>
        <v>2.1930555556900799</v>
      </c>
      <c r="P652" s="16" t="str">
        <f t="shared" si="47"/>
        <v>YES</v>
      </c>
    </row>
    <row r="653" spans="1:16">
      <c r="A653" s="5" t="s">
        <v>23</v>
      </c>
      <c r="B653" s="5" t="s">
        <v>716</v>
      </c>
      <c r="C653" s="8">
        <v>46041</v>
      </c>
      <c r="D653" s="4" t="s">
        <v>689</v>
      </c>
      <c r="E653" s="9">
        <v>46042</v>
      </c>
      <c r="F653" s="4" t="s">
        <v>66</v>
      </c>
      <c r="G653" s="4" t="s">
        <v>36</v>
      </c>
      <c r="H653" s="4" t="s">
        <v>37</v>
      </c>
      <c r="I653" s="4" t="s">
        <v>68</v>
      </c>
      <c r="J653" s="15" t="s">
        <v>69</v>
      </c>
      <c r="K653" s="13">
        <v>46037.420335648145</v>
      </c>
      <c r="L653" s="13">
        <v>46037.521689814814</v>
      </c>
      <c r="M653" s="11">
        <f t="shared" si="44"/>
        <v>1</v>
      </c>
      <c r="N653" s="12">
        <f t="shared" si="45"/>
        <v>4.5796643518551718</v>
      </c>
      <c r="O653" s="10">
        <f t="shared" si="46"/>
        <v>2.432500000053551</v>
      </c>
      <c r="P653" s="16" t="str">
        <f t="shared" si="47"/>
        <v>YES</v>
      </c>
    </row>
    <row r="654" spans="1:16">
      <c r="A654" s="5" t="s">
        <v>25</v>
      </c>
      <c r="B654" s="5" t="s">
        <v>717</v>
      </c>
      <c r="C654" s="8">
        <v>46041</v>
      </c>
      <c r="D654" s="4" t="s">
        <v>689</v>
      </c>
      <c r="E654" s="9">
        <v>46042</v>
      </c>
      <c r="F654" s="4" t="s">
        <v>66</v>
      </c>
      <c r="G654" s="4" t="s">
        <v>36</v>
      </c>
      <c r="H654" s="4" t="s">
        <v>37</v>
      </c>
      <c r="I654" s="4" t="s">
        <v>68</v>
      </c>
      <c r="J654" s="15" t="s">
        <v>69</v>
      </c>
      <c r="K654" s="13">
        <v>46037.420335648145</v>
      </c>
      <c r="L654" s="13">
        <v>46037.509108796294</v>
      </c>
      <c r="M654" s="11">
        <f t="shared" si="44"/>
        <v>1</v>
      </c>
      <c r="N654" s="12">
        <f t="shared" si="45"/>
        <v>4.5796643518551718</v>
      </c>
      <c r="O654" s="10">
        <f t="shared" si="46"/>
        <v>2.1305555555736646</v>
      </c>
      <c r="P654" s="16" t="str">
        <f t="shared" si="47"/>
        <v>YES</v>
      </c>
    </row>
    <row r="655" spans="1:16">
      <c r="A655" s="5" t="s">
        <v>25</v>
      </c>
      <c r="B655" s="5" t="s">
        <v>718</v>
      </c>
      <c r="C655" s="8">
        <v>46041</v>
      </c>
      <c r="D655" s="4" t="s">
        <v>689</v>
      </c>
      <c r="E655" s="9">
        <v>46042</v>
      </c>
      <c r="F655" s="4" t="s">
        <v>66</v>
      </c>
      <c r="G655" s="4" t="s">
        <v>36</v>
      </c>
      <c r="H655" s="4" t="s">
        <v>37</v>
      </c>
      <c r="I655" s="4" t="s">
        <v>68</v>
      </c>
      <c r="J655" s="15" t="s">
        <v>69</v>
      </c>
      <c r="K655" s="13">
        <v>46037.420335648145</v>
      </c>
      <c r="L655" s="13">
        <v>46037.514618055553</v>
      </c>
      <c r="M655" s="11">
        <f t="shared" si="44"/>
        <v>1</v>
      </c>
      <c r="N655" s="12">
        <f t="shared" si="45"/>
        <v>4.5796643518551718</v>
      </c>
      <c r="O655" s="10">
        <f t="shared" si="46"/>
        <v>2.2627777777961455</v>
      </c>
      <c r="P655" s="16" t="str">
        <f t="shared" si="47"/>
        <v>YES</v>
      </c>
    </row>
    <row r="656" spans="1:16">
      <c r="A656" s="5" t="s">
        <v>25</v>
      </c>
      <c r="B656" s="5" t="s">
        <v>719</v>
      </c>
      <c r="C656" s="8">
        <v>46041</v>
      </c>
      <c r="D656" s="4" t="s">
        <v>689</v>
      </c>
      <c r="E656" s="9">
        <v>46042</v>
      </c>
      <c r="F656" s="4" t="s">
        <v>66</v>
      </c>
      <c r="G656" s="4" t="s">
        <v>36</v>
      </c>
      <c r="H656" s="4" t="s">
        <v>37</v>
      </c>
      <c r="I656" s="4" t="s">
        <v>170</v>
      </c>
      <c r="J656" s="15" t="s">
        <v>69</v>
      </c>
      <c r="K656" s="13">
        <v>46037.420335648145</v>
      </c>
      <c r="L656" s="13">
        <v>46037.511712962965</v>
      </c>
      <c r="M656" s="11">
        <f t="shared" si="44"/>
        <v>1</v>
      </c>
      <c r="N656" s="12">
        <f t="shared" si="45"/>
        <v>4.5796643518551718</v>
      </c>
      <c r="O656" s="10">
        <f t="shared" si="46"/>
        <v>2.1930555556900799</v>
      </c>
      <c r="P656" s="16" t="str">
        <f t="shared" si="47"/>
        <v>YES</v>
      </c>
    </row>
    <row r="657" spans="1:16">
      <c r="A657" s="5" t="s">
        <v>23</v>
      </c>
      <c r="B657" s="5" t="s">
        <v>720</v>
      </c>
      <c r="C657" s="8">
        <v>46041</v>
      </c>
      <c r="D657" s="4" t="s">
        <v>689</v>
      </c>
      <c r="E657" s="9">
        <v>46042</v>
      </c>
      <c r="F657" s="4" t="s">
        <v>66</v>
      </c>
      <c r="G657" s="4" t="s">
        <v>36</v>
      </c>
      <c r="H657" s="4" t="s">
        <v>37</v>
      </c>
      <c r="I657" s="4" t="s">
        <v>68</v>
      </c>
      <c r="J657" s="15" t="s">
        <v>69</v>
      </c>
      <c r="K657" s="13">
        <v>46037.420335648145</v>
      </c>
      <c r="L657" s="13">
        <v>46037.521701388891</v>
      </c>
      <c r="M657" s="11">
        <f t="shared" si="44"/>
        <v>1</v>
      </c>
      <c r="N657" s="12">
        <f t="shared" si="45"/>
        <v>4.5796643518551718</v>
      </c>
      <c r="O657" s="10">
        <f t="shared" si="46"/>
        <v>2.4327777778962627</v>
      </c>
      <c r="P657" s="16" t="str">
        <f t="shared" si="47"/>
        <v>YES</v>
      </c>
    </row>
    <row r="658" spans="1:16">
      <c r="A658" s="5" t="s">
        <v>23</v>
      </c>
      <c r="B658" s="5" t="s">
        <v>721</v>
      </c>
      <c r="C658" s="8">
        <v>46041</v>
      </c>
      <c r="D658" s="4" t="s">
        <v>689</v>
      </c>
      <c r="E658" s="9">
        <v>46042</v>
      </c>
      <c r="F658" s="4" t="s">
        <v>66</v>
      </c>
      <c r="G658" s="4" t="s">
        <v>36</v>
      </c>
      <c r="H658" s="4" t="s">
        <v>37</v>
      </c>
      <c r="I658" s="4" t="s">
        <v>68</v>
      </c>
      <c r="J658" s="15" t="s">
        <v>69</v>
      </c>
      <c r="K658" s="13">
        <v>46037.420335648145</v>
      </c>
      <c r="L658" s="13">
        <v>46037.522766203707</v>
      </c>
      <c r="M658" s="11">
        <f t="shared" si="44"/>
        <v>1</v>
      </c>
      <c r="N658" s="12">
        <f t="shared" si="45"/>
        <v>4.5796643518551718</v>
      </c>
      <c r="O658" s="10">
        <f t="shared" si="46"/>
        <v>2.4583333334885538</v>
      </c>
      <c r="P658" s="16" t="str">
        <f t="shared" si="47"/>
        <v>YES</v>
      </c>
    </row>
    <row r="659" spans="1:16">
      <c r="A659" s="5" t="s">
        <v>25</v>
      </c>
      <c r="B659" s="5" t="s">
        <v>722</v>
      </c>
      <c r="C659" s="8">
        <v>46041</v>
      </c>
      <c r="D659" s="4" t="s">
        <v>689</v>
      </c>
      <c r="E659" s="9">
        <v>46042</v>
      </c>
      <c r="F659" s="4" t="s">
        <v>66</v>
      </c>
      <c r="G659" s="4" t="s">
        <v>36</v>
      </c>
      <c r="H659" s="4" t="s">
        <v>37</v>
      </c>
      <c r="I659" s="4" t="s">
        <v>68</v>
      </c>
      <c r="J659" s="15" t="s">
        <v>69</v>
      </c>
      <c r="K659" s="13">
        <v>46037.420335648145</v>
      </c>
      <c r="L659" s="13">
        <v>46037.523090277777</v>
      </c>
      <c r="M659" s="11">
        <f t="shared" si="44"/>
        <v>1</v>
      </c>
      <c r="N659" s="12">
        <f t="shared" si="45"/>
        <v>4.5796643518551718</v>
      </c>
      <c r="O659" s="10">
        <f t="shared" si="46"/>
        <v>2.4661111111636274</v>
      </c>
      <c r="P659" s="16" t="str">
        <f t="shared" si="47"/>
        <v>YES</v>
      </c>
    </row>
    <row r="660" spans="1:16">
      <c r="A660" s="5" t="s">
        <v>25</v>
      </c>
      <c r="B660" s="5" t="s">
        <v>723</v>
      </c>
      <c r="C660" s="8">
        <v>46041</v>
      </c>
      <c r="D660" s="4" t="s">
        <v>689</v>
      </c>
      <c r="E660" s="9">
        <v>46042</v>
      </c>
      <c r="F660" s="4" t="s">
        <v>66</v>
      </c>
      <c r="G660" s="4" t="s">
        <v>36</v>
      </c>
      <c r="H660" s="4" t="s">
        <v>37</v>
      </c>
      <c r="I660" s="4" t="s">
        <v>68</v>
      </c>
      <c r="J660" s="15" t="s">
        <v>69</v>
      </c>
      <c r="K660" s="13">
        <v>46037.420335648145</v>
      </c>
      <c r="L660" s="13">
        <v>46037.510520833333</v>
      </c>
      <c r="M660" s="11">
        <f t="shared" si="44"/>
        <v>1</v>
      </c>
      <c r="N660" s="12">
        <f t="shared" si="45"/>
        <v>4.5796643518551718</v>
      </c>
      <c r="O660" s="10">
        <f t="shared" si="46"/>
        <v>2.1644444445264526</v>
      </c>
      <c r="P660" s="16" t="str">
        <f t="shared" si="47"/>
        <v>YES</v>
      </c>
    </row>
    <row r="661" spans="1:16">
      <c r="A661" s="5" t="s">
        <v>25</v>
      </c>
      <c r="B661" s="5" t="s">
        <v>724</v>
      </c>
      <c r="C661" s="8">
        <v>46041</v>
      </c>
      <c r="D661" s="4" t="s">
        <v>689</v>
      </c>
      <c r="E661" s="9">
        <v>46042</v>
      </c>
      <c r="F661" s="4" t="s">
        <v>66</v>
      </c>
      <c r="G661" s="4" t="s">
        <v>36</v>
      </c>
      <c r="H661" s="4" t="s">
        <v>37</v>
      </c>
      <c r="I661" s="4" t="s">
        <v>68</v>
      </c>
      <c r="J661" s="15" t="s">
        <v>69</v>
      </c>
      <c r="K661" s="13">
        <v>46037.420335648145</v>
      </c>
      <c r="L661" s="13">
        <v>46037.51462962963</v>
      </c>
      <c r="M661" s="11">
        <f t="shared" si="44"/>
        <v>1</v>
      </c>
      <c r="N661" s="12">
        <f t="shared" si="45"/>
        <v>4.5796643518551718</v>
      </c>
      <c r="O661" s="10">
        <f t="shared" si="46"/>
        <v>2.2630555556388572</v>
      </c>
      <c r="P661" s="16" t="str">
        <f t="shared" si="47"/>
        <v>YES</v>
      </c>
    </row>
    <row r="662" spans="1:16">
      <c r="A662" s="5" t="s">
        <v>25</v>
      </c>
      <c r="B662" s="5" t="s">
        <v>725</v>
      </c>
      <c r="C662" s="8">
        <v>46041</v>
      </c>
      <c r="D662" s="4" t="s">
        <v>689</v>
      </c>
      <c r="E662" s="9">
        <v>46045</v>
      </c>
      <c r="F662" s="4" t="s">
        <v>35</v>
      </c>
      <c r="G662" s="4" t="s">
        <v>67</v>
      </c>
      <c r="H662" s="4" t="s">
        <v>37</v>
      </c>
      <c r="I662" s="4" t="s">
        <v>68</v>
      </c>
      <c r="J662" s="15"/>
      <c r="K662" s="13">
        <v>46037.420335648145</v>
      </c>
      <c r="L662" s="13">
        <v>46037.70888888889</v>
      </c>
      <c r="M662" s="11">
        <f t="shared" si="44"/>
        <v>1</v>
      </c>
      <c r="N662" s="12">
        <f t="shared" si="45"/>
        <v>7.5796643518551718</v>
      </c>
      <c r="O662" s="10">
        <f t="shared" si="46"/>
        <v>6.9252777778892778</v>
      </c>
      <c r="P662" s="16" t="str">
        <f t="shared" si="47"/>
        <v>YES</v>
      </c>
    </row>
    <row r="663" spans="1:16">
      <c r="A663" s="5" t="s">
        <v>25</v>
      </c>
      <c r="B663" s="5" t="s">
        <v>726</v>
      </c>
      <c r="C663" s="8">
        <v>46041</v>
      </c>
      <c r="D663" s="4" t="s">
        <v>689</v>
      </c>
      <c r="E663" s="9">
        <v>46042</v>
      </c>
      <c r="F663" s="4" t="s">
        <v>66</v>
      </c>
      <c r="G663" s="4" t="s">
        <v>36</v>
      </c>
      <c r="H663" s="4" t="s">
        <v>37</v>
      </c>
      <c r="I663" s="4" t="s">
        <v>68</v>
      </c>
      <c r="J663" s="15" t="s">
        <v>69</v>
      </c>
      <c r="K663" s="13">
        <v>46037.420335648145</v>
      </c>
      <c r="L663" s="13">
        <v>46037.51462962963</v>
      </c>
      <c r="M663" s="11">
        <f t="shared" si="44"/>
        <v>1</v>
      </c>
      <c r="N663" s="12">
        <f t="shared" si="45"/>
        <v>4.5796643518551718</v>
      </c>
      <c r="O663" s="10">
        <f t="shared" si="46"/>
        <v>2.2630555556388572</v>
      </c>
      <c r="P663" s="16" t="str">
        <f t="shared" si="47"/>
        <v>YES</v>
      </c>
    </row>
    <row r="664" spans="1:16">
      <c r="A664" s="5" t="s">
        <v>25</v>
      </c>
      <c r="B664" s="5" t="s">
        <v>727</v>
      </c>
      <c r="C664" s="8">
        <v>46041</v>
      </c>
      <c r="D664" s="4" t="s">
        <v>689</v>
      </c>
      <c r="E664" s="9">
        <v>46042</v>
      </c>
      <c r="F664" s="4" t="s">
        <v>66</v>
      </c>
      <c r="G664" s="4" t="s">
        <v>36</v>
      </c>
      <c r="H664" s="4" t="s">
        <v>37</v>
      </c>
      <c r="I664" s="4" t="s">
        <v>68</v>
      </c>
      <c r="J664" s="15" t="s">
        <v>69</v>
      </c>
      <c r="K664" s="13">
        <v>46037.420335648145</v>
      </c>
      <c r="L664" s="13">
        <v>46037.51462962963</v>
      </c>
      <c r="M664" s="11">
        <f t="shared" si="44"/>
        <v>1</v>
      </c>
      <c r="N664" s="12">
        <f t="shared" si="45"/>
        <v>4.5796643518551718</v>
      </c>
      <c r="O664" s="10">
        <f t="shared" si="46"/>
        <v>2.2630555556388572</v>
      </c>
      <c r="P664" s="16" t="str">
        <f t="shared" si="47"/>
        <v>YES</v>
      </c>
    </row>
    <row r="665" spans="1:16">
      <c r="A665" s="5" t="s">
        <v>25</v>
      </c>
      <c r="B665" s="5" t="s">
        <v>728</v>
      </c>
      <c r="C665" s="8">
        <v>46041</v>
      </c>
      <c r="D665" s="4" t="s">
        <v>689</v>
      </c>
      <c r="E665" s="9">
        <v>46042</v>
      </c>
      <c r="F665" s="4" t="s">
        <v>66</v>
      </c>
      <c r="G665" s="4" t="s">
        <v>36</v>
      </c>
      <c r="H665" s="4" t="s">
        <v>37</v>
      </c>
      <c r="I665" s="4" t="s">
        <v>68</v>
      </c>
      <c r="J665" s="15" t="s">
        <v>69</v>
      </c>
      <c r="K665" s="13">
        <v>46037.420335648145</v>
      </c>
      <c r="L665" s="13">
        <v>46037.523472222223</v>
      </c>
      <c r="M665" s="11">
        <f t="shared" si="44"/>
        <v>1</v>
      </c>
      <c r="N665" s="12">
        <f t="shared" si="45"/>
        <v>4.5796643518551718</v>
      </c>
      <c r="O665" s="10">
        <f t="shared" si="46"/>
        <v>2.4752777778776363</v>
      </c>
      <c r="P665" s="16" t="str">
        <f t="shared" si="47"/>
        <v>YES</v>
      </c>
    </row>
    <row r="666" spans="1:16">
      <c r="A666" s="5" t="s">
        <v>25</v>
      </c>
      <c r="B666" s="5" t="s">
        <v>729</v>
      </c>
      <c r="C666" s="8">
        <v>46041</v>
      </c>
      <c r="D666" s="4" t="s">
        <v>689</v>
      </c>
      <c r="E666" s="9">
        <v>46042</v>
      </c>
      <c r="F666" s="4" t="s">
        <v>66</v>
      </c>
      <c r="G666" s="4" t="s">
        <v>36</v>
      </c>
      <c r="H666" s="4" t="s">
        <v>37</v>
      </c>
      <c r="I666" s="4" t="s">
        <v>68</v>
      </c>
      <c r="J666" s="15" t="s">
        <v>69</v>
      </c>
      <c r="K666" s="13">
        <v>46037.420335648145</v>
      </c>
      <c r="L666" s="13">
        <v>46037.51462962963</v>
      </c>
      <c r="M666" s="11">
        <f t="shared" si="44"/>
        <v>1</v>
      </c>
      <c r="N666" s="12">
        <f t="shared" si="45"/>
        <v>4.5796643518551718</v>
      </c>
      <c r="O666" s="10">
        <f t="shared" si="46"/>
        <v>2.2630555556388572</v>
      </c>
      <c r="P666" s="16" t="str">
        <f t="shared" si="47"/>
        <v>YES</v>
      </c>
    </row>
    <row r="667" spans="1:16">
      <c r="A667" s="5" t="s">
        <v>25</v>
      </c>
      <c r="B667" s="5" t="s">
        <v>730</v>
      </c>
      <c r="C667" s="8">
        <v>46041</v>
      </c>
      <c r="D667" s="4" t="s">
        <v>689</v>
      </c>
      <c r="E667" s="9">
        <v>46042</v>
      </c>
      <c r="F667" s="4" t="s">
        <v>66</v>
      </c>
      <c r="G667" s="4" t="s">
        <v>67</v>
      </c>
      <c r="H667" s="4" t="s">
        <v>37</v>
      </c>
      <c r="I667" s="4" t="s">
        <v>68</v>
      </c>
      <c r="J667" s="15" t="s">
        <v>69</v>
      </c>
      <c r="K667" s="13">
        <v>46037.420335648145</v>
      </c>
      <c r="L667" s="13">
        <v>46037.70888888889</v>
      </c>
      <c r="M667" s="11">
        <f t="shared" si="44"/>
        <v>1</v>
      </c>
      <c r="N667" s="12">
        <f t="shared" si="45"/>
        <v>4.5796643518551718</v>
      </c>
      <c r="O667" s="10">
        <f t="shared" si="46"/>
        <v>6.9252777778892778</v>
      </c>
      <c r="P667" s="16" t="str">
        <f t="shared" si="47"/>
        <v>YES</v>
      </c>
    </row>
    <row r="668" spans="1:16">
      <c r="A668" s="5" t="s">
        <v>25</v>
      </c>
      <c r="B668" s="5" t="s">
        <v>731</v>
      </c>
      <c r="C668" s="8">
        <v>46041</v>
      </c>
      <c r="D668" s="4" t="s">
        <v>689</v>
      </c>
      <c r="E668" s="9">
        <v>46042</v>
      </c>
      <c r="F668" s="4" t="s">
        <v>66</v>
      </c>
      <c r="G668" s="4" t="s">
        <v>36</v>
      </c>
      <c r="H668" s="4" t="s">
        <v>37</v>
      </c>
      <c r="I668" s="4" t="s">
        <v>68</v>
      </c>
      <c r="J668" s="15" t="s">
        <v>69</v>
      </c>
      <c r="K668" s="13">
        <v>46037.420335648145</v>
      </c>
      <c r="L668" s="13">
        <v>46037.523854166669</v>
      </c>
      <c r="M668" s="11">
        <f t="shared" si="44"/>
        <v>1</v>
      </c>
      <c r="N668" s="12">
        <f t="shared" si="45"/>
        <v>4.5796643518551718</v>
      </c>
      <c r="O668" s="10">
        <f t="shared" si="46"/>
        <v>2.4844444445916452</v>
      </c>
      <c r="P668" s="16" t="str">
        <f t="shared" si="47"/>
        <v>YES</v>
      </c>
    </row>
    <row r="669" spans="1:16">
      <c r="A669" s="5" t="s">
        <v>25</v>
      </c>
      <c r="B669" s="5" t="s">
        <v>732</v>
      </c>
      <c r="C669" s="8">
        <v>46041</v>
      </c>
      <c r="D669" s="4" t="s">
        <v>689</v>
      </c>
      <c r="E669" s="9">
        <v>46045</v>
      </c>
      <c r="F669" s="4" t="s">
        <v>35</v>
      </c>
      <c r="G669" s="4" t="s">
        <v>67</v>
      </c>
      <c r="H669" s="4" t="s">
        <v>37</v>
      </c>
      <c r="I669" s="4" t="s">
        <v>68</v>
      </c>
      <c r="J669" s="15"/>
      <c r="K669" s="13">
        <v>46037.420335648145</v>
      </c>
      <c r="L669" s="13">
        <v>46037.70888888889</v>
      </c>
      <c r="M669" s="11">
        <f t="shared" si="44"/>
        <v>1</v>
      </c>
      <c r="N669" s="12">
        <f t="shared" si="45"/>
        <v>7.5796643518551718</v>
      </c>
      <c r="O669" s="10">
        <f t="shared" si="46"/>
        <v>6.9252777778892778</v>
      </c>
      <c r="P669" s="16" t="str">
        <f t="shared" si="47"/>
        <v>YES</v>
      </c>
    </row>
    <row r="670" spans="1:16">
      <c r="A670" s="5" t="s">
        <v>24</v>
      </c>
      <c r="B670" s="5" t="s">
        <v>733</v>
      </c>
      <c r="C670" s="8">
        <v>46036</v>
      </c>
      <c r="D670" s="4" t="s">
        <v>426</v>
      </c>
      <c r="E670" s="9">
        <v>46041.416666666664</v>
      </c>
      <c r="F670" s="4" t="s">
        <v>42</v>
      </c>
      <c r="G670" s="4" t="s">
        <v>67</v>
      </c>
      <c r="H670" s="4" t="s">
        <v>40</v>
      </c>
      <c r="I670" s="4" t="s">
        <v>68</v>
      </c>
      <c r="J670" s="15"/>
      <c r="K670" s="13">
        <v>46037.442430555559</v>
      </c>
      <c r="L670" s="13">
        <v>46037.729849537034</v>
      </c>
      <c r="M670" s="11">
        <f t="shared" si="44"/>
        <v>1</v>
      </c>
      <c r="N670" s="12">
        <f t="shared" si="45"/>
        <v>3.9742361111057107</v>
      </c>
      <c r="O670" s="10">
        <f t="shared" si="46"/>
        <v>6.8980555554153398</v>
      </c>
      <c r="P670" s="16" t="str">
        <f t="shared" si="47"/>
        <v>YES</v>
      </c>
    </row>
    <row r="671" spans="1:16">
      <c r="A671" s="5" t="s">
        <v>24</v>
      </c>
      <c r="B671" s="5" t="s">
        <v>734</v>
      </c>
      <c r="C671" s="8">
        <v>46036</v>
      </c>
      <c r="D671" s="4" t="s">
        <v>426</v>
      </c>
      <c r="E671" s="9">
        <v>46041.458333333336</v>
      </c>
      <c r="F671" s="4" t="s">
        <v>42</v>
      </c>
      <c r="G671" s="4" t="s">
        <v>36</v>
      </c>
      <c r="H671" s="4" t="s">
        <v>40</v>
      </c>
      <c r="I671" s="4" t="s">
        <v>170</v>
      </c>
      <c r="J671" s="15"/>
      <c r="K671" s="13">
        <v>46037.442430555559</v>
      </c>
      <c r="L671" s="13">
        <v>46037.730300925927</v>
      </c>
      <c r="M671" s="11">
        <f t="shared" si="44"/>
        <v>1</v>
      </c>
      <c r="N671" s="12">
        <f t="shared" si="45"/>
        <v>4.015902777777228</v>
      </c>
      <c r="O671" s="10">
        <f t="shared" si="46"/>
        <v>6.9088888888363726</v>
      </c>
      <c r="P671" s="16" t="str">
        <f t="shared" si="47"/>
        <v>YES</v>
      </c>
    </row>
    <row r="672" spans="1:16">
      <c r="A672" s="5" t="s">
        <v>25</v>
      </c>
      <c r="B672" s="5" t="s">
        <v>735</v>
      </c>
      <c r="C672" s="8">
        <v>46036</v>
      </c>
      <c r="D672" s="4" t="s">
        <v>426</v>
      </c>
      <c r="E672" s="9">
        <v>46043.416666666664</v>
      </c>
      <c r="F672" s="4" t="s">
        <v>42</v>
      </c>
      <c r="G672" s="4" t="s">
        <v>36</v>
      </c>
      <c r="H672" s="4" t="s">
        <v>40</v>
      </c>
      <c r="I672" s="4" t="s">
        <v>68</v>
      </c>
      <c r="J672" s="15"/>
      <c r="K672" s="13">
        <v>46037.442430555559</v>
      </c>
      <c r="L672" s="13">
        <v>46038.494722222225</v>
      </c>
      <c r="M672" s="11">
        <f t="shared" si="44"/>
        <v>1</v>
      </c>
      <c r="N672" s="12">
        <f t="shared" si="45"/>
        <v>5.9742361111057107</v>
      </c>
      <c r="O672" s="10">
        <f t="shared" si="46"/>
        <v>25.255000000004657</v>
      </c>
      <c r="P672" s="16" t="str">
        <f t="shared" si="47"/>
        <v>YES</v>
      </c>
    </row>
    <row r="673" spans="1:16">
      <c r="A673" s="5" t="s">
        <v>25</v>
      </c>
      <c r="B673" s="5" t="s">
        <v>736</v>
      </c>
      <c r="C673" s="8">
        <v>46036</v>
      </c>
      <c r="D673" s="4" t="s">
        <v>426</v>
      </c>
      <c r="E673" s="9">
        <v>46043.458333333336</v>
      </c>
      <c r="F673" s="4" t="s">
        <v>42</v>
      </c>
      <c r="G673" s="4" t="s">
        <v>36</v>
      </c>
      <c r="H673" s="4" t="s">
        <v>40</v>
      </c>
      <c r="I673" s="4" t="s">
        <v>68</v>
      </c>
      <c r="J673" s="15"/>
      <c r="K673" s="13">
        <v>46037.442430555559</v>
      </c>
      <c r="L673" s="13">
        <v>46038.495150462964</v>
      </c>
      <c r="M673" s="11">
        <f t="shared" si="44"/>
        <v>1</v>
      </c>
      <c r="N673" s="12">
        <f t="shared" si="45"/>
        <v>6.015902777777228</v>
      </c>
      <c r="O673" s="10">
        <f t="shared" si="46"/>
        <v>25.265277777740266</v>
      </c>
      <c r="P673" s="16" t="str">
        <f t="shared" si="47"/>
        <v>YES</v>
      </c>
    </row>
    <row r="674" spans="1:16">
      <c r="A674" s="5" t="s">
        <v>25</v>
      </c>
      <c r="B674" s="5" t="s">
        <v>737</v>
      </c>
      <c r="C674" s="8">
        <v>46036</v>
      </c>
      <c r="D674" s="4" t="s">
        <v>426</v>
      </c>
      <c r="E674" s="9">
        <v>46044.333333333336</v>
      </c>
      <c r="F674" s="4" t="s">
        <v>42</v>
      </c>
      <c r="G674" s="4" t="s">
        <v>36</v>
      </c>
      <c r="H674" s="4" t="s">
        <v>40</v>
      </c>
      <c r="I674" s="4" t="s">
        <v>68</v>
      </c>
      <c r="J674" s="15"/>
      <c r="K674" s="13">
        <v>46037.442430555559</v>
      </c>
      <c r="L674" s="13">
        <v>46038.496354166666</v>
      </c>
      <c r="M674" s="11">
        <f t="shared" si="44"/>
        <v>1</v>
      </c>
      <c r="N674" s="12">
        <f t="shared" si="45"/>
        <v>6.890902777777228</v>
      </c>
      <c r="O674" s="10">
        <f t="shared" si="46"/>
        <v>25.294166666571982</v>
      </c>
      <c r="P674" s="16" t="str">
        <f t="shared" si="47"/>
        <v>YES</v>
      </c>
    </row>
    <row r="675" spans="1:16">
      <c r="A675" s="5" t="s">
        <v>25</v>
      </c>
      <c r="B675" s="5" t="s">
        <v>738</v>
      </c>
      <c r="C675" s="8">
        <v>46036</v>
      </c>
      <c r="D675" s="4" t="s">
        <v>643</v>
      </c>
      <c r="E675" s="9">
        <v>46038</v>
      </c>
      <c r="F675" s="4" t="s">
        <v>45</v>
      </c>
      <c r="G675" s="4" t="s">
        <v>36</v>
      </c>
      <c r="H675" s="4" t="s">
        <v>37</v>
      </c>
      <c r="I675" s="4" t="s">
        <v>170</v>
      </c>
      <c r="J675" s="15" t="s">
        <v>739</v>
      </c>
      <c r="K675" s="13">
        <v>46037.443553240744</v>
      </c>
      <c r="L675" s="13">
        <v>46037.650659722225</v>
      </c>
      <c r="M675" s="11">
        <f t="shared" si="44"/>
        <v>1</v>
      </c>
      <c r="N675" s="12">
        <f t="shared" si="45"/>
        <v>0.55644675925577758</v>
      </c>
      <c r="O675" s="10">
        <f t="shared" si="46"/>
        <v>4.9705555555410683</v>
      </c>
      <c r="P675" s="16" t="str">
        <f t="shared" si="47"/>
        <v>NO</v>
      </c>
    </row>
    <row r="676" spans="1:16">
      <c r="A676" s="5" t="s">
        <v>25</v>
      </c>
      <c r="B676" s="5" t="s">
        <v>740</v>
      </c>
      <c r="C676" s="8">
        <v>46041</v>
      </c>
      <c r="D676" s="4" t="s">
        <v>689</v>
      </c>
      <c r="E676" s="9">
        <v>46042</v>
      </c>
      <c r="F676" s="4" t="s">
        <v>66</v>
      </c>
      <c r="G676" s="4" t="s">
        <v>36</v>
      </c>
      <c r="H676" s="4" t="s">
        <v>37</v>
      </c>
      <c r="I676" s="4" t="s">
        <v>68</v>
      </c>
      <c r="J676" s="15" t="s">
        <v>69</v>
      </c>
      <c r="K676" s="13">
        <v>46037.497650462959</v>
      </c>
      <c r="L676" s="13">
        <v>46037.524178240739</v>
      </c>
      <c r="M676" s="11">
        <f t="shared" si="44"/>
        <v>1</v>
      </c>
      <c r="N676" s="12">
        <f t="shared" si="45"/>
        <v>4.5023495370405726</v>
      </c>
      <c r="O676" s="10">
        <f t="shared" si="46"/>
        <v>0.6366666667163372</v>
      </c>
      <c r="P676" s="16" t="str">
        <f t="shared" si="47"/>
        <v>YES</v>
      </c>
    </row>
    <row r="677" spans="1:16">
      <c r="A677" s="5" t="s">
        <v>25</v>
      </c>
      <c r="B677" s="5" t="s">
        <v>741</v>
      </c>
      <c r="C677" s="8">
        <v>46041</v>
      </c>
      <c r="D677" s="4" t="s">
        <v>689</v>
      </c>
      <c r="E677" s="9">
        <v>46043</v>
      </c>
      <c r="F677" s="4" t="s">
        <v>35</v>
      </c>
      <c r="G677" s="4" t="s">
        <v>36</v>
      </c>
      <c r="H677" s="4" t="s">
        <v>37</v>
      </c>
      <c r="I677" s="4" t="s">
        <v>170</v>
      </c>
      <c r="J677" s="15"/>
      <c r="K677" s="13">
        <v>46037.500208333331</v>
      </c>
      <c r="L677" s="13">
        <v>46037.692094907405</v>
      </c>
      <c r="M677" s="11">
        <f t="shared" si="44"/>
        <v>1</v>
      </c>
      <c r="N677" s="12">
        <f t="shared" si="45"/>
        <v>5.499791666668898</v>
      </c>
      <c r="O677" s="10">
        <f t="shared" si="46"/>
        <v>4.6052777777658775</v>
      </c>
      <c r="P677" s="16" t="str">
        <f t="shared" si="47"/>
        <v>YES</v>
      </c>
    </row>
    <row r="678" spans="1:16">
      <c r="A678" s="5" t="s">
        <v>25</v>
      </c>
      <c r="B678" s="5" t="s">
        <v>742</v>
      </c>
      <c r="C678" s="8">
        <v>46041</v>
      </c>
      <c r="D678" s="4" t="s">
        <v>689</v>
      </c>
      <c r="E678" s="9">
        <v>46042</v>
      </c>
      <c r="F678" s="4" t="s">
        <v>35</v>
      </c>
      <c r="G678" s="4" t="s">
        <v>36</v>
      </c>
      <c r="H678" s="4" t="s">
        <v>37</v>
      </c>
      <c r="I678" s="4" t="s">
        <v>68</v>
      </c>
      <c r="J678" s="15"/>
      <c r="K678" s="13">
        <v>46037.500208333331</v>
      </c>
      <c r="L678" s="13">
        <v>46037.530277777776</v>
      </c>
      <c r="M678" s="11">
        <f t="shared" si="44"/>
        <v>1</v>
      </c>
      <c r="N678" s="12">
        <f t="shared" si="45"/>
        <v>4.499791666668898</v>
      </c>
      <c r="O678" s="10">
        <f t="shared" si="46"/>
        <v>0.7216666666790843</v>
      </c>
      <c r="P678" s="16" t="str">
        <f t="shared" si="47"/>
        <v>YES</v>
      </c>
    </row>
    <row r="679" spans="1:16">
      <c r="A679" s="5" t="s">
        <v>25</v>
      </c>
      <c r="B679" s="5" t="s">
        <v>743</v>
      </c>
      <c r="C679" s="8">
        <v>46041</v>
      </c>
      <c r="D679" s="4" t="s">
        <v>689</v>
      </c>
      <c r="E679" s="9">
        <v>46043</v>
      </c>
      <c r="F679" s="4" t="s">
        <v>35</v>
      </c>
      <c r="G679" s="4" t="s">
        <v>67</v>
      </c>
      <c r="H679" s="4" t="s">
        <v>37</v>
      </c>
      <c r="I679" s="4" t="s">
        <v>68</v>
      </c>
      <c r="J679" s="15"/>
      <c r="K679" s="13">
        <v>46037.500208333331</v>
      </c>
      <c r="L679" s="13">
        <v>46038.370682870373</v>
      </c>
      <c r="M679" s="11">
        <f t="shared" si="44"/>
        <v>1</v>
      </c>
      <c r="N679" s="12">
        <f t="shared" si="45"/>
        <v>5.499791666668898</v>
      </c>
      <c r="O679" s="10">
        <f t="shared" si="46"/>
        <v>20.891388888994697</v>
      </c>
      <c r="P679" s="16" t="str">
        <f t="shared" si="47"/>
        <v>YES</v>
      </c>
    </row>
    <row r="680" spans="1:16">
      <c r="A680" s="5" t="s">
        <v>25</v>
      </c>
      <c r="B680" s="5" t="s">
        <v>744</v>
      </c>
      <c r="C680" s="8">
        <v>46041</v>
      </c>
      <c r="D680" s="4" t="s">
        <v>689</v>
      </c>
      <c r="E680" s="9">
        <v>46043</v>
      </c>
      <c r="F680" s="4" t="s">
        <v>35</v>
      </c>
      <c r="G680" s="4" t="s">
        <v>36</v>
      </c>
      <c r="H680" s="4" t="s">
        <v>37</v>
      </c>
      <c r="I680" s="4" t="s">
        <v>68</v>
      </c>
      <c r="J680" s="15"/>
      <c r="K680" s="13">
        <v>46037.500208333331</v>
      </c>
      <c r="L680" s="13">
        <v>46037.69332175926</v>
      </c>
      <c r="M680" s="11">
        <f t="shared" si="44"/>
        <v>1</v>
      </c>
      <c r="N680" s="12">
        <f t="shared" si="45"/>
        <v>5.499791666668898</v>
      </c>
      <c r="O680" s="10">
        <f t="shared" si="46"/>
        <v>4.6347222222830169</v>
      </c>
      <c r="P680" s="16" t="str">
        <f t="shared" si="47"/>
        <v>YES</v>
      </c>
    </row>
    <row r="681" spans="1:16">
      <c r="A681" s="5" t="s">
        <v>25</v>
      </c>
      <c r="B681" s="5" t="s">
        <v>745</v>
      </c>
      <c r="C681" s="8">
        <v>46041</v>
      </c>
      <c r="D681" s="4" t="s">
        <v>689</v>
      </c>
      <c r="E681" s="9">
        <v>46043</v>
      </c>
      <c r="F681" s="4" t="s">
        <v>35</v>
      </c>
      <c r="G681" s="4" t="s">
        <v>36</v>
      </c>
      <c r="H681" s="4" t="s">
        <v>37</v>
      </c>
      <c r="I681" s="4" t="s">
        <v>170</v>
      </c>
      <c r="J681" s="15"/>
      <c r="K681" s="13">
        <v>46037.500208333331</v>
      </c>
      <c r="L681" s="13">
        <v>46038.371180555558</v>
      </c>
      <c r="M681" s="11">
        <f t="shared" si="44"/>
        <v>1</v>
      </c>
      <c r="N681" s="12">
        <f t="shared" si="45"/>
        <v>5.499791666668898</v>
      </c>
      <c r="O681" s="10">
        <f t="shared" si="46"/>
        <v>20.903333333437331</v>
      </c>
      <c r="P681" s="16" t="str">
        <f t="shared" si="47"/>
        <v>YES</v>
      </c>
    </row>
    <row r="682" spans="1:16">
      <c r="A682" s="5" t="s">
        <v>23</v>
      </c>
      <c r="B682" s="5" t="s">
        <v>746</v>
      </c>
      <c r="C682" s="8">
        <v>46041</v>
      </c>
      <c r="D682" s="4" t="s">
        <v>689</v>
      </c>
      <c r="E682" s="9">
        <v>46042</v>
      </c>
      <c r="F682" s="4" t="s">
        <v>35</v>
      </c>
      <c r="G682" s="4" t="s">
        <v>36</v>
      </c>
      <c r="H682" s="4" t="s">
        <v>37</v>
      </c>
      <c r="I682" s="4" t="s">
        <v>68</v>
      </c>
      <c r="J682" s="15"/>
      <c r="K682" s="13">
        <v>46037.500208333331</v>
      </c>
      <c r="L682" s="13">
        <v>46037.529803240737</v>
      </c>
      <c r="M682" s="11">
        <f t="shared" si="44"/>
        <v>1</v>
      </c>
      <c r="N682" s="12">
        <f t="shared" si="45"/>
        <v>4.499791666668898</v>
      </c>
      <c r="O682" s="10">
        <f t="shared" si="46"/>
        <v>0.71027777774725109</v>
      </c>
      <c r="P682" s="16" t="str">
        <f t="shared" si="47"/>
        <v>YES</v>
      </c>
    </row>
    <row r="683" spans="1:16">
      <c r="A683" s="5" t="s">
        <v>23</v>
      </c>
      <c r="B683" s="5" t="s">
        <v>747</v>
      </c>
      <c r="C683" s="8">
        <v>46041</v>
      </c>
      <c r="D683" s="4" t="s">
        <v>689</v>
      </c>
      <c r="E683" s="9">
        <v>46043</v>
      </c>
      <c r="F683" s="4" t="s">
        <v>35</v>
      </c>
      <c r="G683" s="4" t="s">
        <v>36</v>
      </c>
      <c r="H683" s="4" t="s">
        <v>37</v>
      </c>
      <c r="I683" s="4" t="s">
        <v>170</v>
      </c>
      <c r="J683" s="15"/>
      <c r="K683" s="13">
        <v>46037.500208333331</v>
      </c>
      <c r="L683" s="13">
        <v>46038.371759259258</v>
      </c>
      <c r="M683" s="11">
        <f t="shared" si="44"/>
        <v>1</v>
      </c>
      <c r="N683" s="12">
        <f t="shared" si="45"/>
        <v>5.499791666668898</v>
      </c>
      <c r="O683" s="10">
        <f t="shared" si="46"/>
        <v>20.917222222255077</v>
      </c>
      <c r="P683" s="16" t="str">
        <f t="shared" si="47"/>
        <v>YES</v>
      </c>
    </row>
    <row r="684" spans="1:16">
      <c r="A684" s="5" t="s">
        <v>25</v>
      </c>
      <c r="B684" s="5" t="s">
        <v>748</v>
      </c>
      <c r="C684" s="8">
        <v>46041</v>
      </c>
      <c r="D684" s="4" t="s">
        <v>689</v>
      </c>
      <c r="E684" s="9">
        <v>46043</v>
      </c>
      <c r="F684" s="4" t="s">
        <v>35</v>
      </c>
      <c r="G684" s="4" t="s">
        <v>36</v>
      </c>
      <c r="H684" s="4" t="s">
        <v>37</v>
      </c>
      <c r="I684" s="4" t="s">
        <v>170</v>
      </c>
      <c r="J684" s="15"/>
      <c r="K684" s="13">
        <v>46037.500208333331</v>
      </c>
      <c r="L684" s="13">
        <v>46038.373692129629</v>
      </c>
      <c r="M684" s="11">
        <f t="shared" si="44"/>
        <v>1</v>
      </c>
      <c r="N684" s="12">
        <f t="shared" si="45"/>
        <v>5.499791666668898</v>
      </c>
      <c r="O684" s="10">
        <f t="shared" si="46"/>
        <v>20.963611111161299</v>
      </c>
      <c r="P684" s="16" t="str">
        <f t="shared" si="47"/>
        <v>YES</v>
      </c>
    </row>
    <row r="685" spans="1:16">
      <c r="A685" s="5" t="s">
        <v>25</v>
      </c>
      <c r="B685" s="5" t="s">
        <v>749</v>
      </c>
      <c r="C685" s="8">
        <v>46041</v>
      </c>
      <c r="D685" s="4" t="s">
        <v>689</v>
      </c>
      <c r="E685" s="9">
        <v>46043</v>
      </c>
      <c r="F685" s="4" t="s">
        <v>35</v>
      </c>
      <c r="G685" s="4" t="s">
        <v>36</v>
      </c>
      <c r="H685" s="4" t="s">
        <v>37</v>
      </c>
      <c r="I685" s="4" t="s">
        <v>170</v>
      </c>
      <c r="J685" s="15"/>
      <c r="K685" s="13">
        <v>46037.500208333331</v>
      </c>
      <c r="L685" s="13">
        <v>46038.373692129629</v>
      </c>
      <c r="M685" s="11">
        <f t="shared" si="44"/>
        <v>1</v>
      </c>
      <c r="N685" s="12">
        <f t="shared" si="45"/>
        <v>5.499791666668898</v>
      </c>
      <c r="O685" s="10">
        <f t="shared" si="46"/>
        <v>20.963611111161299</v>
      </c>
      <c r="P685" s="16" t="str">
        <f t="shared" si="47"/>
        <v>YES</v>
      </c>
    </row>
    <row r="686" spans="1:16">
      <c r="A686" s="5" t="s">
        <v>23</v>
      </c>
      <c r="B686" s="5" t="s">
        <v>750</v>
      </c>
      <c r="C686" s="8">
        <v>46041</v>
      </c>
      <c r="D686" s="4" t="s">
        <v>689</v>
      </c>
      <c r="E686" s="9">
        <v>46043</v>
      </c>
      <c r="F686" s="4" t="s">
        <v>35</v>
      </c>
      <c r="G686" s="4" t="s">
        <v>36</v>
      </c>
      <c r="H686" s="4" t="s">
        <v>37</v>
      </c>
      <c r="I686" s="4" t="s">
        <v>170</v>
      </c>
      <c r="J686" s="15"/>
      <c r="K686" s="13">
        <v>46037.500208333331</v>
      </c>
      <c r="L686" s="13">
        <v>46038.371759259258</v>
      </c>
      <c r="M686" s="11">
        <f t="shared" si="44"/>
        <v>1</v>
      </c>
      <c r="N686" s="12">
        <f t="shared" si="45"/>
        <v>5.499791666668898</v>
      </c>
      <c r="O686" s="10">
        <f t="shared" si="46"/>
        <v>20.917222222255077</v>
      </c>
      <c r="P686" s="16" t="str">
        <f t="shared" si="47"/>
        <v>YES</v>
      </c>
    </row>
    <row r="687" spans="1:16">
      <c r="A687" s="5" t="s">
        <v>32</v>
      </c>
      <c r="B687" s="5" t="s">
        <v>751</v>
      </c>
      <c r="C687" s="8">
        <v>46041</v>
      </c>
      <c r="D687" s="4" t="s">
        <v>689</v>
      </c>
      <c r="E687" s="9">
        <v>46042</v>
      </c>
      <c r="F687" s="4" t="s">
        <v>35</v>
      </c>
      <c r="G687" s="4" t="s">
        <v>36</v>
      </c>
      <c r="H687" s="4" t="s">
        <v>37</v>
      </c>
      <c r="I687" s="4" t="s">
        <v>68</v>
      </c>
      <c r="J687" s="15"/>
      <c r="K687" s="13">
        <v>46037.500208333331</v>
      </c>
      <c r="L687" s="13">
        <v>46037.530624999999</v>
      </c>
      <c r="M687" s="11">
        <f t="shared" si="44"/>
        <v>1</v>
      </c>
      <c r="N687" s="12">
        <f t="shared" si="45"/>
        <v>4.499791666668898</v>
      </c>
      <c r="O687" s="10">
        <f t="shared" si="46"/>
        <v>0.73000000003958121</v>
      </c>
      <c r="P687" s="16" t="str">
        <f t="shared" si="47"/>
        <v>YES</v>
      </c>
    </row>
    <row r="688" spans="1:16">
      <c r="A688" s="5" t="s">
        <v>25</v>
      </c>
      <c r="B688" s="5" t="s">
        <v>752</v>
      </c>
      <c r="C688" s="8">
        <v>46041</v>
      </c>
      <c r="D688" s="4" t="s">
        <v>689</v>
      </c>
      <c r="E688" s="9">
        <v>46043</v>
      </c>
      <c r="F688" s="4" t="s">
        <v>35</v>
      </c>
      <c r="G688" s="4" t="s">
        <v>36</v>
      </c>
      <c r="H688" s="4" t="s">
        <v>37</v>
      </c>
      <c r="I688" s="4" t="s">
        <v>170</v>
      </c>
      <c r="J688" s="15"/>
      <c r="K688" s="13">
        <v>46037.500208333331</v>
      </c>
      <c r="L688" s="13">
        <v>46037.692106481481</v>
      </c>
      <c r="M688" s="11">
        <f t="shared" si="44"/>
        <v>1</v>
      </c>
      <c r="N688" s="12">
        <f t="shared" si="45"/>
        <v>5.499791666668898</v>
      </c>
      <c r="O688" s="10">
        <f t="shared" si="46"/>
        <v>4.6055555556085892</v>
      </c>
      <c r="P688" s="16" t="str">
        <f t="shared" si="47"/>
        <v>YES</v>
      </c>
    </row>
    <row r="689" spans="1:16">
      <c r="A689" s="5" t="s">
        <v>32</v>
      </c>
      <c r="B689" s="5" t="s">
        <v>753</v>
      </c>
      <c r="C689" s="8">
        <v>46041</v>
      </c>
      <c r="D689" s="4" t="s">
        <v>689</v>
      </c>
      <c r="E689" s="9">
        <v>46042</v>
      </c>
      <c r="F689" s="4" t="s">
        <v>35</v>
      </c>
      <c r="G689" s="4" t="s">
        <v>36</v>
      </c>
      <c r="H689" s="4" t="s">
        <v>37</v>
      </c>
      <c r="I689" s="4" t="s">
        <v>68</v>
      </c>
      <c r="J689" s="15"/>
      <c r="K689" s="13">
        <v>46037.500208333331</v>
      </c>
      <c r="L689" s="13">
        <v>46037.531041666669</v>
      </c>
      <c r="M689" s="11">
        <f t="shared" si="44"/>
        <v>1</v>
      </c>
      <c r="N689" s="12">
        <f t="shared" si="45"/>
        <v>4.499791666668898</v>
      </c>
      <c r="O689" s="10">
        <f t="shared" si="46"/>
        <v>0.7400000001071021</v>
      </c>
      <c r="P689" s="16" t="str">
        <f t="shared" si="47"/>
        <v>YES</v>
      </c>
    </row>
    <row r="690" spans="1:16">
      <c r="A690" s="5" t="s">
        <v>23</v>
      </c>
      <c r="B690" s="5" t="s">
        <v>754</v>
      </c>
      <c r="C690" s="8">
        <v>46041</v>
      </c>
      <c r="D690" s="4" t="s">
        <v>689</v>
      </c>
      <c r="E690" s="9">
        <v>46043</v>
      </c>
      <c r="F690" s="4" t="s">
        <v>35</v>
      </c>
      <c r="G690" s="4" t="s">
        <v>36</v>
      </c>
      <c r="H690" s="4" t="s">
        <v>37</v>
      </c>
      <c r="I690" s="4" t="s">
        <v>68</v>
      </c>
      <c r="J690" s="15"/>
      <c r="K690" s="13">
        <v>46037.500208333331</v>
      </c>
      <c r="L690" s="13">
        <v>46038.371770833335</v>
      </c>
      <c r="M690" s="11">
        <f t="shared" si="44"/>
        <v>1</v>
      </c>
      <c r="N690" s="12">
        <f t="shared" si="45"/>
        <v>5.499791666668898</v>
      </c>
      <c r="O690" s="10">
        <f t="shared" si="46"/>
        <v>20.917500000097789</v>
      </c>
      <c r="P690" s="16" t="str">
        <f t="shared" si="47"/>
        <v>YES</v>
      </c>
    </row>
    <row r="691" spans="1:16">
      <c r="A691" s="5" t="s">
        <v>29</v>
      </c>
      <c r="B691" s="5" t="s">
        <v>755</v>
      </c>
      <c r="C691" s="8">
        <v>46041</v>
      </c>
      <c r="D691" s="4" t="s">
        <v>689</v>
      </c>
      <c r="E691" s="9">
        <v>46043</v>
      </c>
      <c r="F691" s="4" t="s">
        <v>35</v>
      </c>
      <c r="G691" s="4" t="s">
        <v>36</v>
      </c>
      <c r="H691" s="4" t="s">
        <v>37</v>
      </c>
      <c r="I691" s="4" t="s">
        <v>68</v>
      </c>
      <c r="J691" s="15"/>
      <c r="K691" s="13">
        <v>46037.500208333331</v>
      </c>
      <c r="L691" s="13">
        <v>46038.373703703706</v>
      </c>
      <c r="M691" s="11">
        <f t="shared" si="44"/>
        <v>1</v>
      </c>
      <c r="N691" s="12">
        <f t="shared" si="45"/>
        <v>5.499791666668898</v>
      </c>
      <c r="O691" s="10">
        <f t="shared" si="46"/>
        <v>20.963888889004011</v>
      </c>
      <c r="P691" s="16" t="str">
        <f t="shared" si="47"/>
        <v>YES</v>
      </c>
    </row>
    <row r="692" spans="1:16">
      <c r="A692" s="5" t="s">
        <v>25</v>
      </c>
      <c r="B692" s="5" t="s">
        <v>756</v>
      </c>
      <c r="C692" s="8">
        <v>46041</v>
      </c>
      <c r="D692" s="4" t="s">
        <v>689</v>
      </c>
      <c r="E692" s="9">
        <v>46044</v>
      </c>
      <c r="F692" s="4" t="s">
        <v>35</v>
      </c>
      <c r="G692" s="4" t="s">
        <v>36</v>
      </c>
      <c r="H692" s="4" t="s">
        <v>37</v>
      </c>
      <c r="I692" s="4" t="s">
        <v>68</v>
      </c>
      <c r="J692" s="15"/>
      <c r="K692" s="13">
        <v>46037.500208333331</v>
      </c>
      <c r="L692" s="13">
        <v>46037.693356481483</v>
      </c>
      <c r="M692" s="11">
        <f t="shared" si="44"/>
        <v>1</v>
      </c>
      <c r="N692" s="12">
        <f t="shared" si="45"/>
        <v>6.499791666668898</v>
      </c>
      <c r="O692" s="10">
        <f t="shared" si="46"/>
        <v>4.6355555556365289</v>
      </c>
      <c r="P692" s="16" t="str">
        <f t="shared" si="47"/>
        <v>YES</v>
      </c>
    </row>
    <row r="693" spans="1:16">
      <c r="A693" s="5" t="s">
        <v>30</v>
      </c>
      <c r="B693" s="5" t="s">
        <v>757</v>
      </c>
      <c r="C693" s="8">
        <v>46041</v>
      </c>
      <c r="D693" s="4" t="s">
        <v>689</v>
      </c>
      <c r="E693" s="9">
        <v>46042</v>
      </c>
      <c r="F693" s="4" t="s">
        <v>35</v>
      </c>
      <c r="G693" s="4" t="s">
        <v>36</v>
      </c>
      <c r="H693" s="4" t="s">
        <v>37</v>
      </c>
      <c r="I693" s="4" t="s">
        <v>68</v>
      </c>
      <c r="J693" s="15"/>
      <c r="K693" s="13">
        <v>46037.500208333331</v>
      </c>
      <c r="L693" s="13">
        <v>46037.531435185185</v>
      </c>
      <c r="M693" s="11">
        <f t="shared" si="44"/>
        <v>1</v>
      </c>
      <c r="N693" s="12">
        <f t="shared" si="45"/>
        <v>4.499791666668898</v>
      </c>
      <c r="O693" s="10">
        <f t="shared" si="46"/>
        <v>0.74944444448919967</v>
      </c>
      <c r="P693" s="16" t="str">
        <f t="shared" si="47"/>
        <v>YES</v>
      </c>
    </row>
    <row r="694" spans="1:16">
      <c r="A694" s="5" t="s">
        <v>23</v>
      </c>
      <c r="B694" s="5" t="s">
        <v>758</v>
      </c>
      <c r="C694" s="8">
        <v>46041</v>
      </c>
      <c r="D694" s="4" t="s">
        <v>689</v>
      </c>
      <c r="E694" s="9">
        <v>46043</v>
      </c>
      <c r="F694" s="4" t="s">
        <v>35</v>
      </c>
      <c r="G694" s="4" t="s">
        <v>36</v>
      </c>
      <c r="H694" s="4" t="s">
        <v>37</v>
      </c>
      <c r="I694" s="4" t="s">
        <v>68</v>
      </c>
      <c r="J694" s="15"/>
      <c r="K694" s="13">
        <v>46037.500208333331</v>
      </c>
      <c r="L694" s="13">
        <v>46038.373645833337</v>
      </c>
      <c r="M694" s="11">
        <f t="shared" si="44"/>
        <v>1</v>
      </c>
      <c r="N694" s="12">
        <f t="shared" si="45"/>
        <v>5.499791666668898</v>
      </c>
      <c r="O694" s="10">
        <f t="shared" si="46"/>
        <v>20.962500000139698</v>
      </c>
      <c r="P694" s="16" t="str">
        <f t="shared" si="47"/>
        <v>YES</v>
      </c>
    </row>
    <row r="695" spans="1:16">
      <c r="A695" s="5" t="s">
        <v>25</v>
      </c>
      <c r="B695" s="5" t="s">
        <v>759</v>
      </c>
      <c r="C695" s="8">
        <v>46041</v>
      </c>
      <c r="D695" s="4" t="s">
        <v>689</v>
      </c>
      <c r="E695" s="9">
        <v>46043</v>
      </c>
      <c r="F695" s="4" t="s">
        <v>35</v>
      </c>
      <c r="G695" s="4" t="s">
        <v>36</v>
      </c>
      <c r="H695" s="4" t="s">
        <v>37</v>
      </c>
      <c r="I695" s="4" t="s">
        <v>68</v>
      </c>
      <c r="J695" s="15"/>
      <c r="K695" s="13">
        <v>46037.500208333331</v>
      </c>
      <c r="L695" s="13">
        <v>46037.693356481483</v>
      </c>
      <c r="M695" s="11">
        <f t="shared" si="44"/>
        <v>1</v>
      </c>
      <c r="N695" s="12">
        <f t="shared" si="45"/>
        <v>5.499791666668898</v>
      </c>
      <c r="O695" s="10">
        <f t="shared" si="46"/>
        <v>4.6355555556365289</v>
      </c>
      <c r="P695" s="16" t="str">
        <f t="shared" si="47"/>
        <v>YES</v>
      </c>
    </row>
    <row r="696" spans="1:16">
      <c r="A696" s="5" t="s">
        <v>24</v>
      </c>
      <c r="B696" s="5" t="s">
        <v>760</v>
      </c>
      <c r="C696" s="8">
        <v>46041</v>
      </c>
      <c r="D696" s="4" t="s">
        <v>689</v>
      </c>
      <c r="E696" s="9">
        <v>46043</v>
      </c>
      <c r="F696" s="4" t="s">
        <v>35</v>
      </c>
      <c r="G696" s="4" t="s">
        <v>36</v>
      </c>
      <c r="H696" s="4" t="s">
        <v>37</v>
      </c>
      <c r="I696" s="4" t="s">
        <v>68</v>
      </c>
      <c r="J696" s="15"/>
      <c r="K696" s="13">
        <v>46037.500208333331</v>
      </c>
      <c r="L696" s="13">
        <v>46038.375104166669</v>
      </c>
      <c r="M696" s="11">
        <f t="shared" si="44"/>
        <v>1</v>
      </c>
      <c r="N696" s="12">
        <f t="shared" si="45"/>
        <v>5.499791666668898</v>
      </c>
      <c r="O696" s="10">
        <f t="shared" si="46"/>
        <v>20.997500000114087</v>
      </c>
      <c r="P696" s="16" t="str">
        <f t="shared" si="47"/>
        <v>YES</v>
      </c>
    </row>
    <row r="697" spans="1:16">
      <c r="A697" s="5" t="s">
        <v>25</v>
      </c>
      <c r="B697" s="5" t="s">
        <v>761</v>
      </c>
      <c r="C697" s="8">
        <v>46041</v>
      </c>
      <c r="D697" s="4" t="s">
        <v>689</v>
      </c>
      <c r="E697" s="9">
        <v>46044</v>
      </c>
      <c r="F697" s="4" t="s">
        <v>35</v>
      </c>
      <c r="G697" s="4" t="s">
        <v>36</v>
      </c>
      <c r="H697" s="4" t="s">
        <v>37</v>
      </c>
      <c r="I697" s="4" t="s">
        <v>68</v>
      </c>
      <c r="J697" s="15"/>
      <c r="K697" s="13">
        <v>46037.500208333331</v>
      </c>
      <c r="L697" s="13">
        <v>46037.693356481483</v>
      </c>
      <c r="M697" s="11">
        <f t="shared" si="44"/>
        <v>1</v>
      </c>
      <c r="N697" s="12">
        <f t="shared" si="45"/>
        <v>6.499791666668898</v>
      </c>
      <c r="O697" s="10">
        <f t="shared" si="46"/>
        <v>4.6355555556365289</v>
      </c>
      <c r="P697" s="16" t="str">
        <f t="shared" si="47"/>
        <v>YES</v>
      </c>
    </row>
    <row r="698" spans="1:16">
      <c r="A698" s="5" t="s">
        <v>25</v>
      </c>
      <c r="B698" s="5" t="s">
        <v>762</v>
      </c>
      <c r="C698" s="8">
        <v>46041</v>
      </c>
      <c r="D698" s="4" t="s">
        <v>689</v>
      </c>
      <c r="E698" s="9">
        <v>46044</v>
      </c>
      <c r="F698" s="4" t="s">
        <v>35</v>
      </c>
      <c r="G698" s="4" t="s">
        <v>36</v>
      </c>
      <c r="H698" s="4" t="s">
        <v>37</v>
      </c>
      <c r="I698" s="4" t="s">
        <v>68</v>
      </c>
      <c r="J698" s="15"/>
      <c r="K698" s="13">
        <v>46037.500208333331</v>
      </c>
      <c r="L698" s="13">
        <v>46037.693356481483</v>
      </c>
      <c r="M698" s="11">
        <f t="shared" si="44"/>
        <v>1</v>
      </c>
      <c r="N698" s="12">
        <f t="shared" si="45"/>
        <v>6.499791666668898</v>
      </c>
      <c r="O698" s="10">
        <f t="shared" si="46"/>
        <v>4.6355555556365289</v>
      </c>
      <c r="P698" s="16" t="str">
        <f t="shared" si="47"/>
        <v>YES</v>
      </c>
    </row>
    <row r="699" spans="1:16">
      <c r="A699" s="5" t="s">
        <v>25</v>
      </c>
      <c r="B699" s="5" t="s">
        <v>763</v>
      </c>
      <c r="C699" s="8">
        <v>46041</v>
      </c>
      <c r="D699" s="4" t="s">
        <v>689</v>
      </c>
      <c r="E699" s="9">
        <v>46044</v>
      </c>
      <c r="F699" s="4" t="s">
        <v>35</v>
      </c>
      <c r="G699" s="4" t="s">
        <v>36</v>
      </c>
      <c r="H699" s="4" t="s">
        <v>37</v>
      </c>
      <c r="I699" s="4" t="s">
        <v>68</v>
      </c>
      <c r="J699" s="15"/>
      <c r="K699" s="13">
        <v>46037.500208333331</v>
      </c>
      <c r="L699" s="13">
        <v>46037.693356481483</v>
      </c>
      <c r="M699" s="11">
        <f t="shared" si="44"/>
        <v>1</v>
      </c>
      <c r="N699" s="12">
        <f t="shared" si="45"/>
        <v>6.499791666668898</v>
      </c>
      <c r="O699" s="10">
        <f t="shared" si="46"/>
        <v>4.6355555556365289</v>
      </c>
      <c r="P699" s="16" t="str">
        <f t="shared" si="47"/>
        <v>YES</v>
      </c>
    </row>
    <row r="700" spans="1:16">
      <c r="A700" s="5" t="s">
        <v>25</v>
      </c>
      <c r="B700" s="5" t="s">
        <v>764</v>
      </c>
      <c r="C700" s="8">
        <v>46041</v>
      </c>
      <c r="D700" s="4" t="s">
        <v>689</v>
      </c>
      <c r="E700" s="9">
        <v>46043</v>
      </c>
      <c r="F700" s="4" t="s">
        <v>35</v>
      </c>
      <c r="G700" s="4" t="s">
        <v>36</v>
      </c>
      <c r="H700" s="4" t="s">
        <v>37</v>
      </c>
      <c r="I700" s="4" t="s">
        <v>68</v>
      </c>
      <c r="J700" s="15"/>
      <c r="K700" s="13">
        <v>46037.500208333331</v>
      </c>
      <c r="L700" s="13">
        <v>46038.375555555554</v>
      </c>
      <c r="M700" s="11">
        <f t="shared" si="44"/>
        <v>1</v>
      </c>
      <c r="N700" s="12">
        <f t="shared" si="45"/>
        <v>5.499791666668898</v>
      </c>
      <c r="O700" s="10">
        <f t="shared" si="46"/>
        <v>21.008333333360497</v>
      </c>
      <c r="P700" s="16" t="str">
        <f t="shared" si="47"/>
        <v>YES</v>
      </c>
    </row>
    <row r="701" spans="1:16">
      <c r="A701" s="5" t="s">
        <v>24</v>
      </c>
      <c r="B701" s="5" t="s">
        <v>765</v>
      </c>
      <c r="C701" s="8">
        <v>46041</v>
      </c>
      <c r="D701" s="4" t="s">
        <v>689</v>
      </c>
      <c r="E701" s="9">
        <v>46044</v>
      </c>
      <c r="F701" s="4" t="s">
        <v>35</v>
      </c>
      <c r="G701" s="4" t="s">
        <v>36</v>
      </c>
      <c r="H701" s="4" t="s">
        <v>37</v>
      </c>
      <c r="I701" s="4" t="s">
        <v>170</v>
      </c>
      <c r="J701" s="15"/>
      <c r="K701" s="13">
        <v>46037.500208333331</v>
      </c>
      <c r="L701" s="13">
        <v>46038.473796296297</v>
      </c>
      <c r="M701" s="11">
        <f t="shared" si="44"/>
        <v>1</v>
      </c>
      <c r="N701" s="12">
        <f t="shared" si="45"/>
        <v>6.499791666668898</v>
      </c>
      <c r="O701" s="10">
        <f t="shared" si="46"/>
        <v>23.36611111118691</v>
      </c>
      <c r="P701" s="16" t="str">
        <f t="shared" si="47"/>
        <v>YES</v>
      </c>
    </row>
    <row r="702" spans="1:16">
      <c r="A702" s="5" t="s">
        <v>29</v>
      </c>
      <c r="B702" s="5" t="s">
        <v>766</v>
      </c>
      <c r="C702" s="8">
        <v>46041</v>
      </c>
      <c r="D702" s="4" t="s">
        <v>689</v>
      </c>
      <c r="E702" s="9">
        <v>46043</v>
      </c>
      <c r="F702" s="4" t="s">
        <v>35</v>
      </c>
      <c r="G702" s="4" t="s">
        <v>36</v>
      </c>
      <c r="H702" s="4" t="s">
        <v>37</v>
      </c>
      <c r="I702" s="4" t="s">
        <v>68</v>
      </c>
      <c r="J702" s="15"/>
      <c r="K702" s="13">
        <v>46037.500208333331</v>
      </c>
      <c r="L702" s="13">
        <v>46038.376712962963</v>
      </c>
      <c r="M702" s="11">
        <f t="shared" si="44"/>
        <v>1</v>
      </c>
      <c r="N702" s="12">
        <f t="shared" si="45"/>
        <v>5.499791666668898</v>
      </c>
      <c r="O702" s="10">
        <f t="shared" si="46"/>
        <v>21.036111111170612</v>
      </c>
      <c r="P702" s="16" t="str">
        <f t="shared" si="47"/>
        <v>YES</v>
      </c>
    </row>
    <row r="703" spans="1:16">
      <c r="A703" s="5" t="s">
        <v>25</v>
      </c>
      <c r="B703" s="5" t="s">
        <v>767</v>
      </c>
      <c r="C703" s="8">
        <v>46041</v>
      </c>
      <c r="D703" s="4" t="s">
        <v>689</v>
      </c>
      <c r="E703" s="9">
        <v>46043</v>
      </c>
      <c r="F703" s="4" t="s">
        <v>35</v>
      </c>
      <c r="G703" s="4" t="s">
        <v>36</v>
      </c>
      <c r="H703" s="4" t="s">
        <v>37</v>
      </c>
      <c r="I703" s="4" t="s">
        <v>68</v>
      </c>
      <c r="J703" s="15"/>
      <c r="K703" s="13">
        <v>46037.500208333331</v>
      </c>
      <c r="L703" s="13">
        <v>46038.376712962963</v>
      </c>
      <c r="M703" s="11">
        <f t="shared" si="44"/>
        <v>1</v>
      </c>
      <c r="N703" s="12">
        <f t="shared" si="45"/>
        <v>5.499791666668898</v>
      </c>
      <c r="O703" s="10">
        <f t="shared" si="46"/>
        <v>21.036111111170612</v>
      </c>
      <c r="P703" s="16" t="str">
        <f t="shared" si="47"/>
        <v>YES</v>
      </c>
    </row>
    <row r="704" spans="1:16">
      <c r="A704" s="5" t="s">
        <v>23</v>
      </c>
      <c r="B704" s="5" t="s">
        <v>768</v>
      </c>
      <c r="C704" s="8">
        <v>46041</v>
      </c>
      <c r="D704" s="4" t="s">
        <v>689</v>
      </c>
      <c r="E704" s="9">
        <v>46042</v>
      </c>
      <c r="F704" s="4" t="s">
        <v>35</v>
      </c>
      <c r="G704" s="4" t="s">
        <v>36</v>
      </c>
      <c r="H704" s="4" t="s">
        <v>37</v>
      </c>
      <c r="I704" s="4" t="s">
        <v>68</v>
      </c>
      <c r="J704" s="15"/>
      <c r="K704" s="13">
        <v>46037.500208333331</v>
      </c>
      <c r="L704" s="13">
        <v>46037.532187500001</v>
      </c>
      <c r="M704" s="11">
        <f t="shared" si="44"/>
        <v>1</v>
      </c>
      <c r="N704" s="12">
        <f t="shared" si="45"/>
        <v>4.499791666668898</v>
      </c>
      <c r="O704" s="10">
        <f t="shared" si="46"/>
        <v>0.76750000007450581</v>
      </c>
      <c r="P704" s="16" t="str">
        <f t="shared" si="47"/>
        <v>YES</v>
      </c>
    </row>
    <row r="705" spans="1:16">
      <c r="A705" s="5" t="s">
        <v>25</v>
      </c>
      <c r="B705" s="5" t="s">
        <v>769</v>
      </c>
      <c r="C705" s="8">
        <v>46041</v>
      </c>
      <c r="D705" s="4" t="s">
        <v>689</v>
      </c>
      <c r="E705" s="9">
        <v>46044</v>
      </c>
      <c r="F705" s="4" t="s">
        <v>35</v>
      </c>
      <c r="G705" s="4" t="s">
        <v>36</v>
      </c>
      <c r="H705" s="4" t="s">
        <v>37</v>
      </c>
      <c r="I705" s="4" t="s">
        <v>68</v>
      </c>
      <c r="J705" s="15"/>
      <c r="K705" s="13">
        <v>46037.500208333331</v>
      </c>
      <c r="L705" s="13">
        <v>46037.693356481483</v>
      </c>
      <c r="M705" s="11">
        <f t="shared" si="44"/>
        <v>1</v>
      </c>
      <c r="N705" s="12">
        <f t="shared" si="45"/>
        <v>6.499791666668898</v>
      </c>
      <c r="O705" s="10">
        <f t="shared" si="46"/>
        <v>4.6355555556365289</v>
      </c>
      <c r="P705" s="16" t="str">
        <f t="shared" si="47"/>
        <v>YES</v>
      </c>
    </row>
    <row r="706" spans="1:16">
      <c r="A706" s="5" t="s">
        <v>25</v>
      </c>
      <c r="B706" s="5" t="s">
        <v>770</v>
      </c>
      <c r="C706" s="8">
        <v>46041</v>
      </c>
      <c r="D706" s="4" t="s">
        <v>689</v>
      </c>
      <c r="E706" s="9">
        <v>46043</v>
      </c>
      <c r="F706" s="4" t="s">
        <v>35</v>
      </c>
      <c r="G706" s="4" t="s">
        <v>36</v>
      </c>
      <c r="H706" s="4" t="s">
        <v>37</v>
      </c>
      <c r="I706" s="4" t="s">
        <v>68</v>
      </c>
      <c r="J706" s="15"/>
      <c r="K706" s="13">
        <v>46037.500208333331</v>
      </c>
      <c r="L706" s="13">
        <v>46038.376689814817</v>
      </c>
      <c r="M706" s="11">
        <f t="shared" si="44"/>
        <v>1</v>
      </c>
      <c r="N706" s="12">
        <f t="shared" si="45"/>
        <v>5.499791666668898</v>
      </c>
      <c r="O706" s="10">
        <f t="shared" si="46"/>
        <v>21.035555555659812</v>
      </c>
      <c r="P706" s="16" t="str">
        <f t="shared" si="47"/>
        <v>YES</v>
      </c>
    </row>
    <row r="707" spans="1:16">
      <c r="A707" s="5" t="s">
        <v>23</v>
      </c>
      <c r="B707" s="5" t="s">
        <v>771</v>
      </c>
      <c r="C707" s="8">
        <v>46041</v>
      </c>
      <c r="D707" s="4" t="s">
        <v>689</v>
      </c>
      <c r="E707" s="9">
        <v>46042</v>
      </c>
      <c r="F707" s="4" t="s">
        <v>35</v>
      </c>
      <c r="G707" s="4" t="s">
        <v>36</v>
      </c>
      <c r="H707" s="4" t="s">
        <v>37</v>
      </c>
      <c r="I707" s="4" t="s">
        <v>68</v>
      </c>
      <c r="J707" s="15"/>
      <c r="K707" s="13">
        <v>46037.500208333331</v>
      </c>
      <c r="L707" s="13">
        <v>46037.529803240737</v>
      </c>
      <c r="M707" s="11">
        <f t="shared" ref="M707:M770" si="48">MONTH(E707)</f>
        <v>1</v>
      </c>
      <c r="N707" s="12">
        <f t="shared" ref="N707:N770" si="49">E707-K707</f>
        <v>4.499791666668898</v>
      </c>
      <c r="O707" s="10">
        <f t="shared" ref="O707:O770" si="50">(L707-K707)*24</f>
        <v>0.71027777774725109</v>
      </c>
      <c r="P707" s="16" t="str">
        <f t="shared" ref="P707:P770" si="51">IF((E707-L707)*24&gt;=48,"YES","NO")</f>
        <v>YES</v>
      </c>
    </row>
    <row r="708" spans="1:16">
      <c r="A708" s="5" t="s">
        <v>30</v>
      </c>
      <c r="B708" s="5" t="s">
        <v>772</v>
      </c>
      <c r="C708" s="8">
        <v>46041</v>
      </c>
      <c r="D708" s="4" t="s">
        <v>689</v>
      </c>
      <c r="E708" s="9">
        <v>46042</v>
      </c>
      <c r="F708" s="4" t="s">
        <v>35</v>
      </c>
      <c r="G708" s="4" t="s">
        <v>36</v>
      </c>
      <c r="H708" s="4" t="s">
        <v>37</v>
      </c>
      <c r="I708" s="4" t="s">
        <v>68</v>
      </c>
      <c r="J708" s="15"/>
      <c r="K708" s="13">
        <v>46037.500208333331</v>
      </c>
      <c r="L708" s="13">
        <v>46037.532187500001</v>
      </c>
      <c r="M708" s="11">
        <f t="shared" si="48"/>
        <v>1</v>
      </c>
      <c r="N708" s="12">
        <f t="shared" si="49"/>
        <v>4.499791666668898</v>
      </c>
      <c r="O708" s="10">
        <f t="shared" si="50"/>
        <v>0.76750000007450581</v>
      </c>
      <c r="P708" s="16" t="str">
        <f t="shared" si="51"/>
        <v>YES</v>
      </c>
    </row>
    <row r="709" spans="1:16">
      <c r="A709" s="5" t="s">
        <v>25</v>
      </c>
      <c r="B709" s="5" t="s">
        <v>773</v>
      </c>
      <c r="C709" s="8">
        <v>46041</v>
      </c>
      <c r="D709" s="4" t="s">
        <v>689</v>
      </c>
      <c r="E709" s="9">
        <v>46043</v>
      </c>
      <c r="F709" s="4" t="s">
        <v>35</v>
      </c>
      <c r="G709" s="4" t="s">
        <v>67</v>
      </c>
      <c r="H709" s="4" t="s">
        <v>37</v>
      </c>
      <c r="I709" s="4" t="s">
        <v>68</v>
      </c>
      <c r="J709" s="15"/>
      <c r="K709" s="13">
        <v>46037.500208333331</v>
      </c>
      <c r="L709" s="13">
        <v>46038.377071759256</v>
      </c>
      <c r="M709" s="11">
        <f t="shared" si="48"/>
        <v>1</v>
      </c>
      <c r="N709" s="12">
        <f t="shared" si="49"/>
        <v>5.499791666668898</v>
      </c>
      <c r="O709" s="10">
        <f t="shared" si="50"/>
        <v>21.044722222199198</v>
      </c>
      <c r="P709" s="16" t="str">
        <f t="shared" si="51"/>
        <v>YES</v>
      </c>
    </row>
    <row r="710" spans="1:16">
      <c r="A710" s="5" t="s">
        <v>27</v>
      </c>
      <c r="B710" s="5" t="s">
        <v>774</v>
      </c>
      <c r="C710" s="8">
        <v>46041</v>
      </c>
      <c r="D710" s="4" t="s">
        <v>689</v>
      </c>
      <c r="E710" s="9">
        <v>46041</v>
      </c>
      <c r="F710" s="4" t="s">
        <v>128</v>
      </c>
      <c r="G710" s="4" t="s">
        <v>36</v>
      </c>
      <c r="H710" s="4" t="s">
        <v>37</v>
      </c>
      <c r="I710" s="4" t="s">
        <v>68</v>
      </c>
      <c r="J710" s="15"/>
      <c r="K710" s="13">
        <v>46037.570057870369</v>
      </c>
      <c r="L710" s="13">
        <v>46037.696550925924</v>
      </c>
      <c r="M710" s="11">
        <f t="shared" si="48"/>
        <v>1</v>
      </c>
      <c r="N710" s="12">
        <f t="shared" si="49"/>
        <v>3.4299421296309447</v>
      </c>
      <c r="O710" s="10">
        <f t="shared" si="50"/>
        <v>3.0358333333279006</v>
      </c>
      <c r="P710" s="16" t="str">
        <f t="shared" si="51"/>
        <v>YES</v>
      </c>
    </row>
    <row r="711" spans="1:16">
      <c r="A711" s="5" t="s">
        <v>27</v>
      </c>
      <c r="B711" s="5" t="s">
        <v>775</v>
      </c>
      <c r="C711" s="8">
        <v>46041</v>
      </c>
      <c r="D711" s="4" t="s">
        <v>689</v>
      </c>
      <c r="E711" s="9">
        <v>46041</v>
      </c>
      <c r="F711" s="4" t="s">
        <v>128</v>
      </c>
      <c r="G711" s="4" t="s">
        <v>36</v>
      </c>
      <c r="H711" s="4" t="s">
        <v>37</v>
      </c>
      <c r="I711" s="4" t="s">
        <v>68</v>
      </c>
      <c r="J711" s="15"/>
      <c r="K711" s="13">
        <v>46037.570057870369</v>
      </c>
      <c r="L711" s="13">
        <v>46037.696585648147</v>
      </c>
      <c r="M711" s="11">
        <f t="shared" si="48"/>
        <v>1</v>
      </c>
      <c r="N711" s="12">
        <f t="shared" si="49"/>
        <v>3.4299421296309447</v>
      </c>
      <c r="O711" s="10">
        <f t="shared" si="50"/>
        <v>3.0366666666814126</v>
      </c>
      <c r="P711" s="16" t="str">
        <f t="shared" si="51"/>
        <v>YES</v>
      </c>
    </row>
    <row r="712" spans="1:16">
      <c r="A712" s="5" t="s">
        <v>27</v>
      </c>
      <c r="B712" s="5" t="s">
        <v>776</v>
      </c>
      <c r="C712" s="8">
        <v>46041</v>
      </c>
      <c r="D712" s="4" t="s">
        <v>689</v>
      </c>
      <c r="E712" s="9">
        <v>46041</v>
      </c>
      <c r="F712" s="4" t="s">
        <v>128</v>
      </c>
      <c r="G712" s="4" t="s">
        <v>36</v>
      </c>
      <c r="H712" s="4" t="s">
        <v>37</v>
      </c>
      <c r="I712" s="4" t="s">
        <v>68</v>
      </c>
      <c r="J712" s="15"/>
      <c r="K712" s="13">
        <v>46037.570057870369</v>
      </c>
      <c r="L712" s="13">
        <v>46037.696585648147</v>
      </c>
      <c r="M712" s="11">
        <f t="shared" si="48"/>
        <v>1</v>
      </c>
      <c r="N712" s="12">
        <f t="shared" si="49"/>
        <v>3.4299421296309447</v>
      </c>
      <c r="O712" s="10">
        <f t="shared" si="50"/>
        <v>3.0366666666814126</v>
      </c>
      <c r="P712" s="16" t="str">
        <f t="shared" si="51"/>
        <v>YES</v>
      </c>
    </row>
    <row r="713" spans="1:16">
      <c r="A713" s="5" t="s">
        <v>29</v>
      </c>
      <c r="B713" s="5" t="s">
        <v>777</v>
      </c>
      <c r="C713" s="8">
        <v>46041</v>
      </c>
      <c r="D713" s="4" t="s">
        <v>689</v>
      </c>
      <c r="E713" s="9">
        <v>46041</v>
      </c>
      <c r="F713" s="4" t="s">
        <v>128</v>
      </c>
      <c r="G713" s="4" t="s">
        <v>36</v>
      </c>
      <c r="H713" s="4" t="s">
        <v>37</v>
      </c>
      <c r="I713" s="4" t="s">
        <v>68</v>
      </c>
      <c r="J713" s="15"/>
      <c r="K713" s="13">
        <v>46037.570057870369</v>
      </c>
      <c r="L713" s="13">
        <v>46037.69971064815</v>
      </c>
      <c r="M713" s="11">
        <f t="shared" si="48"/>
        <v>1</v>
      </c>
      <c r="N713" s="12">
        <f t="shared" si="49"/>
        <v>3.4299421296309447</v>
      </c>
      <c r="O713" s="10">
        <f t="shared" si="50"/>
        <v>3.1116666667512618</v>
      </c>
      <c r="P713" s="16" t="str">
        <f t="shared" si="51"/>
        <v>YES</v>
      </c>
    </row>
    <row r="714" spans="1:16">
      <c r="A714" s="5" t="s">
        <v>25</v>
      </c>
      <c r="B714" s="5" t="s">
        <v>778</v>
      </c>
      <c r="C714" s="8">
        <v>46041</v>
      </c>
      <c r="D714" s="4" t="s">
        <v>689</v>
      </c>
      <c r="E714" s="9">
        <v>46041</v>
      </c>
      <c r="F714" s="4" t="s">
        <v>128</v>
      </c>
      <c r="G714" s="4" t="s">
        <v>36</v>
      </c>
      <c r="H714" s="4" t="s">
        <v>37</v>
      </c>
      <c r="I714" s="4" t="s">
        <v>68</v>
      </c>
      <c r="J714" s="15"/>
      <c r="K714" s="13">
        <v>46037.570057870369</v>
      </c>
      <c r="L714" s="13">
        <v>46037.700798611113</v>
      </c>
      <c r="M714" s="11">
        <f t="shared" si="48"/>
        <v>1</v>
      </c>
      <c r="N714" s="12">
        <f t="shared" si="49"/>
        <v>3.4299421296309447</v>
      </c>
      <c r="O714" s="10">
        <f t="shared" si="50"/>
        <v>3.1377777778543532</v>
      </c>
      <c r="P714" s="16" t="str">
        <f t="shared" si="51"/>
        <v>YES</v>
      </c>
    </row>
    <row r="715" spans="1:16">
      <c r="A715" s="5" t="s">
        <v>27</v>
      </c>
      <c r="B715" s="5" t="s">
        <v>779</v>
      </c>
      <c r="C715" s="8">
        <v>46041</v>
      </c>
      <c r="D715" s="4" t="s">
        <v>689</v>
      </c>
      <c r="E715" s="9">
        <v>46041</v>
      </c>
      <c r="F715" s="4" t="s">
        <v>128</v>
      </c>
      <c r="G715" s="4" t="s">
        <v>36</v>
      </c>
      <c r="H715" s="4" t="s">
        <v>37</v>
      </c>
      <c r="I715" s="4" t="s">
        <v>68</v>
      </c>
      <c r="J715" s="15"/>
      <c r="K715" s="13">
        <v>46037.570057870369</v>
      </c>
      <c r="L715" s="13">
        <v>46037.696585648147</v>
      </c>
      <c r="M715" s="11">
        <f t="shared" si="48"/>
        <v>1</v>
      </c>
      <c r="N715" s="12">
        <f t="shared" si="49"/>
        <v>3.4299421296309447</v>
      </c>
      <c r="O715" s="10">
        <f t="shared" si="50"/>
        <v>3.0366666666814126</v>
      </c>
      <c r="P715" s="16" t="str">
        <f t="shared" si="51"/>
        <v>YES</v>
      </c>
    </row>
    <row r="716" spans="1:16">
      <c r="A716" s="5" t="s">
        <v>27</v>
      </c>
      <c r="B716" s="5" t="s">
        <v>780</v>
      </c>
      <c r="C716" s="8">
        <v>46041</v>
      </c>
      <c r="D716" s="4" t="s">
        <v>689</v>
      </c>
      <c r="E716" s="9">
        <v>46041</v>
      </c>
      <c r="F716" s="4" t="s">
        <v>128</v>
      </c>
      <c r="G716" s="4" t="s">
        <v>36</v>
      </c>
      <c r="H716" s="4" t="s">
        <v>37</v>
      </c>
      <c r="I716" s="4" t="s">
        <v>68</v>
      </c>
      <c r="J716" s="15"/>
      <c r="K716" s="13">
        <v>46037.570057870369</v>
      </c>
      <c r="L716" s="13">
        <v>46037.696585648147</v>
      </c>
      <c r="M716" s="11">
        <f t="shared" si="48"/>
        <v>1</v>
      </c>
      <c r="N716" s="12">
        <f t="shared" si="49"/>
        <v>3.4299421296309447</v>
      </c>
      <c r="O716" s="10">
        <f t="shared" si="50"/>
        <v>3.0366666666814126</v>
      </c>
      <c r="P716" s="16" t="str">
        <f t="shared" si="51"/>
        <v>YES</v>
      </c>
    </row>
    <row r="717" spans="1:16">
      <c r="A717" s="5" t="s">
        <v>27</v>
      </c>
      <c r="B717" s="5" t="s">
        <v>781</v>
      </c>
      <c r="C717" s="8">
        <v>46041</v>
      </c>
      <c r="D717" s="4" t="s">
        <v>689</v>
      </c>
      <c r="E717" s="9">
        <v>46041</v>
      </c>
      <c r="F717" s="4" t="s">
        <v>128</v>
      </c>
      <c r="G717" s="4" t="s">
        <v>36</v>
      </c>
      <c r="H717" s="4" t="s">
        <v>37</v>
      </c>
      <c r="I717" s="4" t="s">
        <v>68</v>
      </c>
      <c r="J717" s="15"/>
      <c r="K717" s="13">
        <v>46037.570057870369</v>
      </c>
      <c r="L717" s="13">
        <v>46037.696585648147</v>
      </c>
      <c r="M717" s="11">
        <f t="shared" si="48"/>
        <v>1</v>
      </c>
      <c r="N717" s="12">
        <f t="shared" si="49"/>
        <v>3.4299421296309447</v>
      </c>
      <c r="O717" s="10">
        <f t="shared" si="50"/>
        <v>3.0366666666814126</v>
      </c>
      <c r="P717" s="16" t="str">
        <f t="shared" si="51"/>
        <v>YES</v>
      </c>
    </row>
    <row r="718" spans="1:16">
      <c r="A718" s="5" t="s">
        <v>27</v>
      </c>
      <c r="B718" s="5" t="s">
        <v>782</v>
      </c>
      <c r="C718" s="8">
        <v>46041</v>
      </c>
      <c r="D718" s="4" t="s">
        <v>689</v>
      </c>
      <c r="E718" s="9">
        <v>46041</v>
      </c>
      <c r="F718" s="4" t="s">
        <v>128</v>
      </c>
      <c r="G718" s="4" t="s">
        <v>36</v>
      </c>
      <c r="H718" s="4" t="s">
        <v>37</v>
      </c>
      <c r="I718" s="4" t="s">
        <v>68</v>
      </c>
      <c r="J718" s="15"/>
      <c r="K718" s="13">
        <v>46037.570057870369</v>
      </c>
      <c r="L718" s="13">
        <v>46037.696585648147</v>
      </c>
      <c r="M718" s="11">
        <f t="shared" si="48"/>
        <v>1</v>
      </c>
      <c r="N718" s="12">
        <f t="shared" si="49"/>
        <v>3.4299421296309447</v>
      </c>
      <c r="O718" s="10">
        <f t="shared" si="50"/>
        <v>3.0366666666814126</v>
      </c>
      <c r="P718" s="16" t="str">
        <f t="shared" si="51"/>
        <v>YES</v>
      </c>
    </row>
    <row r="719" spans="1:16">
      <c r="A719" s="5" t="s">
        <v>25</v>
      </c>
      <c r="B719" s="5" t="s">
        <v>783</v>
      </c>
      <c r="C719" s="8">
        <v>46041</v>
      </c>
      <c r="D719" s="4" t="s">
        <v>689</v>
      </c>
      <c r="E719" s="9">
        <v>46041</v>
      </c>
      <c r="F719" s="4" t="s">
        <v>128</v>
      </c>
      <c r="G719" s="4" t="s">
        <v>67</v>
      </c>
      <c r="H719" s="4" t="s">
        <v>37</v>
      </c>
      <c r="I719" s="4" t="s">
        <v>170</v>
      </c>
      <c r="J719" s="15"/>
      <c r="K719" s="13">
        <v>46037.570057870369</v>
      </c>
      <c r="L719" s="13">
        <v>46037.701284722221</v>
      </c>
      <c r="M719" s="11">
        <f t="shared" si="48"/>
        <v>1</v>
      </c>
      <c r="N719" s="12">
        <f t="shared" si="49"/>
        <v>3.4299421296309447</v>
      </c>
      <c r="O719" s="10">
        <f t="shared" si="50"/>
        <v>3.1494444444542751</v>
      </c>
      <c r="P719" s="16" t="str">
        <f t="shared" si="51"/>
        <v>YES</v>
      </c>
    </row>
    <row r="720" spans="1:16">
      <c r="A720" s="5" t="s">
        <v>29</v>
      </c>
      <c r="B720" s="5" t="s">
        <v>784</v>
      </c>
      <c r="C720" s="8">
        <v>46041</v>
      </c>
      <c r="D720" s="4" t="s">
        <v>689</v>
      </c>
      <c r="E720" s="9">
        <v>46041</v>
      </c>
      <c r="F720" s="4" t="s">
        <v>128</v>
      </c>
      <c r="G720" s="4" t="s">
        <v>36</v>
      </c>
      <c r="H720" s="4" t="s">
        <v>37</v>
      </c>
      <c r="I720" s="4" t="s">
        <v>68</v>
      </c>
      <c r="J720" s="15"/>
      <c r="K720" s="13">
        <v>46037.570057870369</v>
      </c>
      <c r="L720" s="13">
        <v>46037.697488425925</v>
      </c>
      <c r="M720" s="11">
        <f t="shared" si="48"/>
        <v>1</v>
      </c>
      <c r="N720" s="12">
        <f t="shared" si="49"/>
        <v>3.4299421296309447</v>
      </c>
      <c r="O720" s="10">
        <f t="shared" si="50"/>
        <v>3.0583333333488554</v>
      </c>
      <c r="P720" s="16" t="str">
        <f t="shared" si="51"/>
        <v>YES</v>
      </c>
    </row>
    <row r="721" spans="1:16">
      <c r="A721" s="5" t="s">
        <v>27</v>
      </c>
      <c r="B721" s="5" t="s">
        <v>785</v>
      </c>
      <c r="C721" s="8">
        <v>46041</v>
      </c>
      <c r="D721" s="4" t="s">
        <v>689</v>
      </c>
      <c r="E721" s="9">
        <v>46041</v>
      </c>
      <c r="F721" s="4" t="s">
        <v>128</v>
      </c>
      <c r="G721" s="4" t="s">
        <v>36</v>
      </c>
      <c r="H721" s="4" t="s">
        <v>37</v>
      </c>
      <c r="I721" s="4" t="s">
        <v>68</v>
      </c>
      <c r="J721" s="15"/>
      <c r="K721" s="13">
        <v>46037.570057870369</v>
      </c>
      <c r="L721" s="13">
        <v>46037.696585648147</v>
      </c>
      <c r="M721" s="11">
        <f t="shared" si="48"/>
        <v>1</v>
      </c>
      <c r="N721" s="12">
        <f t="shared" si="49"/>
        <v>3.4299421296309447</v>
      </c>
      <c r="O721" s="10">
        <f t="shared" si="50"/>
        <v>3.0366666666814126</v>
      </c>
      <c r="P721" s="16" t="str">
        <f t="shared" si="51"/>
        <v>YES</v>
      </c>
    </row>
    <row r="722" spans="1:16">
      <c r="A722" s="5" t="s">
        <v>25</v>
      </c>
      <c r="B722" s="5" t="s">
        <v>786</v>
      </c>
      <c r="C722" s="8">
        <v>46041</v>
      </c>
      <c r="D722" s="4" t="s">
        <v>689</v>
      </c>
      <c r="E722" s="9">
        <v>46041</v>
      </c>
      <c r="F722" s="4" t="s">
        <v>128</v>
      </c>
      <c r="G722" s="4" t="s">
        <v>36</v>
      </c>
      <c r="H722" s="4" t="s">
        <v>37</v>
      </c>
      <c r="I722" s="4" t="s">
        <v>170</v>
      </c>
      <c r="J722" s="15"/>
      <c r="K722" s="13">
        <v>46037.570057870369</v>
      </c>
      <c r="L722" s="13">
        <v>46037.698391203703</v>
      </c>
      <c r="M722" s="11">
        <f t="shared" si="48"/>
        <v>1</v>
      </c>
      <c r="N722" s="12">
        <f t="shared" si="49"/>
        <v>3.4299421296309447</v>
      </c>
      <c r="O722" s="10">
        <f t="shared" si="50"/>
        <v>3.0800000000162981</v>
      </c>
      <c r="P722" s="16" t="str">
        <f t="shared" si="51"/>
        <v>YES</v>
      </c>
    </row>
    <row r="723" spans="1:16">
      <c r="A723" s="5" t="s">
        <v>25</v>
      </c>
      <c r="B723" s="5" t="s">
        <v>787</v>
      </c>
      <c r="C723" s="8">
        <v>46041</v>
      </c>
      <c r="D723" s="4" t="s">
        <v>689</v>
      </c>
      <c r="E723" s="9">
        <v>46041</v>
      </c>
      <c r="F723" s="4" t="s">
        <v>128</v>
      </c>
      <c r="G723" s="4" t="s">
        <v>36</v>
      </c>
      <c r="H723" s="4" t="s">
        <v>37</v>
      </c>
      <c r="I723" s="4" t="s">
        <v>170</v>
      </c>
      <c r="J723" s="15"/>
      <c r="K723" s="13">
        <v>46037.570057870369</v>
      </c>
      <c r="L723" s="13">
        <v>46037.700810185182</v>
      </c>
      <c r="M723" s="11">
        <f t="shared" si="48"/>
        <v>1</v>
      </c>
      <c r="N723" s="12">
        <f t="shared" si="49"/>
        <v>3.4299421296309447</v>
      </c>
      <c r="O723" s="10">
        <f t="shared" si="50"/>
        <v>3.1380555555224419</v>
      </c>
      <c r="P723" s="16" t="str">
        <f t="shared" si="51"/>
        <v>YES</v>
      </c>
    </row>
    <row r="724" spans="1:16">
      <c r="A724" s="5" t="s">
        <v>25</v>
      </c>
      <c r="B724" s="5" t="s">
        <v>788</v>
      </c>
      <c r="C724" s="8">
        <v>46041</v>
      </c>
      <c r="D724" s="4" t="s">
        <v>689</v>
      </c>
      <c r="E724" s="9">
        <v>46041</v>
      </c>
      <c r="F724" s="4" t="s">
        <v>128</v>
      </c>
      <c r="G724" s="4" t="s">
        <v>36</v>
      </c>
      <c r="H724" s="4" t="s">
        <v>37</v>
      </c>
      <c r="I724" s="4" t="s">
        <v>170</v>
      </c>
      <c r="J724" s="15"/>
      <c r="K724" s="13">
        <v>46037.570057870369</v>
      </c>
      <c r="L724" s="13">
        <v>46037.698414351849</v>
      </c>
      <c r="M724" s="11">
        <f t="shared" si="48"/>
        <v>1</v>
      </c>
      <c r="N724" s="12">
        <f t="shared" si="49"/>
        <v>3.4299421296309447</v>
      </c>
      <c r="O724" s="10">
        <f t="shared" si="50"/>
        <v>3.0805555555270985</v>
      </c>
      <c r="P724" s="16" t="str">
        <f t="shared" si="51"/>
        <v>YES</v>
      </c>
    </row>
    <row r="725" spans="1:16">
      <c r="A725" s="5" t="s">
        <v>25</v>
      </c>
      <c r="B725" s="5" t="s">
        <v>789</v>
      </c>
      <c r="C725" s="8">
        <v>46041</v>
      </c>
      <c r="D725" s="4" t="s">
        <v>689</v>
      </c>
      <c r="E725" s="9">
        <v>46041</v>
      </c>
      <c r="F725" s="4" t="s">
        <v>128</v>
      </c>
      <c r="G725" s="4" t="s">
        <v>67</v>
      </c>
      <c r="H725" s="4" t="s">
        <v>37</v>
      </c>
      <c r="I725" s="4" t="s">
        <v>170</v>
      </c>
      <c r="J725" s="15"/>
      <c r="K725" s="13">
        <v>46037.570057870369</v>
      </c>
      <c r="L725" s="13">
        <v>46037.703553240739</v>
      </c>
      <c r="M725" s="11">
        <f t="shared" si="48"/>
        <v>1</v>
      </c>
      <c r="N725" s="12">
        <f t="shared" si="49"/>
        <v>3.4299421296309447</v>
      </c>
      <c r="O725" s="10">
        <f t="shared" si="50"/>
        <v>3.2038888888782822</v>
      </c>
      <c r="P725" s="16" t="str">
        <f t="shared" si="51"/>
        <v>YES</v>
      </c>
    </row>
    <row r="726" spans="1:16">
      <c r="A726" s="5" t="s">
        <v>25</v>
      </c>
      <c r="B726" s="5" t="s">
        <v>790</v>
      </c>
      <c r="C726" s="8">
        <v>46041</v>
      </c>
      <c r="D726" s="4" t="s">
        <v>689</v>
      </c>
      <c r="E726" s="9">
        <v>46041</v>
      </c>
      <c r="F726" s="4" t="s">
        <v>128</v>
      </c>
      <c r="G726" s="4" t="s">
        <v>36</v>
      </c>
      <c r="H726" s="4" t="s">
        <v>37</v>
      </c>
      <c r="I726" s="4" t="s">
        <v>170</v>
      </c>
      <c r="J726" s="15"/>
      <c r="K726" s="13">
        <v>46037.570057870369</v>
      </c>
      <c r="L726" s="13">
        <v>46037.703969907408</v>
      </c>
      <c r="M726" s="11">
        <f t="shared" si="48"/>
        <v>1</v>
      </c>
      <c r="N726" s="12">
        <f t="shared" si="49"/>
        <v>3.4299421296309447</v>
      </c>
      <c r="O726" s="10">
        <f t="shared" si="50"/>
        <v>3.213888888945803</v>
      </c>
      <c r="P726" s="16" t="str">
        <f t="shared" si="51"/>
        <v>YES</v>
      </c>
    </row>
    <row r="727" spans="1:16">
      <c r="A727" s="5" t="s">
        <v>27</v>
      </c>
      <c r="B727" s="5" t="s">
        <v>791</v>
      </c>
      <c r="C727" s="8">
        <v>46041</v>
      </c>
      <c r="D727" s="4" t="s">
        <v>689</v>
      </c>
      <c r="E727" s="9">
        <v>46041</v>
      </c>
      <c r="F727" s="4" t="s">
        <v>128</v>
      </c>
      <c r="G727" s="4" t="s">
        <v>36</v>
      </c>
      <c r="H727" s="4" t="s">
        <v>37</v>
      </c>
      <c r="I727" s="4" t="s">
        <v>170</v>
      </c>
      <c r="J727" s="15"/>
      <c r="K727" s="13">
        <v>46037.570057870369</v>
      </c>
      <c r="L727" s="13">
        <v>46038.626250000001</v>
      </c>
      <c r="M727" s="11">
        <f t="shared" si="48"/>
        <v>1</v>
      </c>
      <c r="N727" s="12">
        <f t="shared" si="49"/>
        <v>3.4299421296309447</v>
      </c>
      <c r="O727" s="10">
        <f t="shared" si="50"/>
        <v>25.348611111170612</v>
      </c>
      <c r="P727" s="16" t="str">
        <f t="shared" si="51"/>
        <v>YES</v>
      </c>
    </row>
    <row r="728" spans="1:16">
      <c r="A728" s="5" t="s">
        <v>25</v>
      </c>
      <c r="B728" s="5" t="s">
        <v>792</v>
      </c>
      <c r="C728" s="8">
        <v>46041</v>
      </c>
      <c r="D728" s="4" t="s">
        <v>689</v>
      </c>
      <c r="E728" s="9">
        <v>46041</v>
      </c>
      <c r="F728" s="4" t="s">
        <v>128</v>
      </c>
      <c r="G728" s="4" t="s">
        <v>36</v>
      </c>
      <c r="H728" s="4" t="s">
        <v>37</v>
      </c>
      <c r="I728" s="4" t="s">
        <v>170</v>
      </c>
      <c r="J728" s="15"/>
      <c r="K728" s="13">
        <v>46037.570057870369</v>
      </c>
      <c r="L728" s="13">
        <v>46037.705023148148</v>
      </c>
      <c r="M728" s="11">
        <f t="shared" si="48"/>
        <v>1</v>
      </c>
      <c r="N728" s="12">
        <f t="shared" si="49"/>
        <v>3.4299421296309447</v>
      </c>
      <c r="O728" s="10">
        <f t="shared" si="50"/>
        <v>3.2391666666953824</v>
      </c>
      <c r="P728" s="16" t="str">
        <f t="shared" si="51"/>
        <v>YES</v>
      </c>
    </row>
    <row r="729" spans="1:16">
      <c r="A729" s="5" t="s">
        <v>25</v>
      </c>
      <c r="B729" s="5" t="s">
        <v>793</v>
      </c>
      <c r="C729" s="8">
        <v>46041</v>
      </c>
      <c r="D729" s="4" t="s">
        <v>689</v>
      </c>
      <c r="E729" s="9">
        <v>46041</v>
      </c>
      <c r="F729" s="4" t="s">
        <v>128</v>
      </c>
      <c r="G729" s="4" t="s">
        <v>67</v>
      </c>
      <c r="H729" s="4" t="s">
        <v>37</v>
      </c>
      <c r="I729" s="4" t="s">
        <v>170</v>
      </c>
      <c r="J729" s="15"/>
      <c r="K729" s="13">
        <v>46037.570057870369</v>
      </c>
      <c r="L729" s="13">
        <v>46037.706041666665</v>
      </c>
      <c r="M729" s="11">
        <f t="shared" si="48"/>
        <v>1</v>
      </c>
      <c r="N729" s="12">
        <f t="shared" si="49"/>
        <v>3.4299421296309447</v>
      </c>
      <c r="O729" s="10">
        <f t="shared" si="50"/>
        <v>3.2636111110914499</v>
      </c>
      <c r="P729" s="16" t="str">
        <f t="shared" si="51"/>
        <v>YES</v>
      </c>
    </row>
    <row r="730" spans="1:16">
      <c r="A730" s="5" t="s">
        <v>27</v>
      </c>
      <c r="B730" s="5" t="s">
        <v>794</v>
      </c>
      <c r="C730" s="8">
        <v>46041</v>
      </c>
      <c r="D730" s="4" t="s">
        <v>689</v>
      </c>
      <c r="E730" s="9">
        <v>46041</v>
      </c>
      <c r="F730" s="4" t="s">
        <v>128</v>
      </c>
      <c r="G730" s="4" t="s">
        <v>36</v>
      </c>
      <c r="H730" s="4" t="s">
        <v>37</v>
      </c>
      <c r="I730" s="4" t="s">
        <v>68</v>
      </c>
      <c r="J730" s="15"/>
      <c r="K730" s="13">
        <v>46037.570057870369</v>
      </c>
      <c r="L730" s="13">
        <v>46037.696585648147</v>
      </c>
      <c r="M730" s="11">
        <f t="shared" si="48"/>
        <v>1</v>
      </c>
      <c r="N730" s="12">
        <f t="shared" si="49"/>
        <v>3.4299421296309447</v>
      </c>
      <c r="O730" s="10">
        <f t="shared" si="50"/>
        <v>3.0366666666814126</v>
      </c>
      <c r="P730" s="16" t="str">
        <f t="shared" si="51"/>
        <v>YES</v>
      </c>
    </row>
    <row r="731" spans="1:16">
      <c r="A731" s="5" t="s">
        <v>25</v>
      </c>
      <c r="B731" s="5" t="s">
        <v>795</v>
      </c>
      <c r="C731" s="8">
        <v>46041</v>
      </c>
      <c r="D731" s="4" t="s">
        <v>689</v>
      </c>
      <c r="E731" s="9">
        <v>46041</v>
      </c>
      <c r="F731" s="4" t="s">
        <v>128</v>
      </c>
      <c r="G731" s="4" t="s">
        <v>36</v>
      </c>
      <c r="H731" s="4" t="s">
        <v>37</v>
      </c>
      <c r="I731" s="4" t="s">
        <v>170</v>
      </c>
      <c r="J731" s="15"/>
      <c r="K731" s="13">
        <v>46037.570057870369</v>
      </c>
      <c r="L731" s="13">
        <v>46037.698414351849</v>
      </c>
      <c r="M731" s="11">
        <f t="shared" si="48"/>
        <v>1</v>
      </c>
      <c r="N731" s="12">
        <f t="shared" si="49"/>
        <v>3.4299421296309447</v>
      </c>
      <c r="O731" s="10">
        <f t="shared" si="50"/>
        <v>3.0805555555270985</v>
      </c>
      <c r="P731" s="16" t="str">
        <f t="shared" si="51"/>
        <v>YES</v>
      </c>
    </row>
    <row r="732" spans="1:16">
      <c r="A732" s="5" t="s">
        <v>27</v>
      </c>
      <c r="B732" s="5" t="s">
        <v>796</v>
      </c>
      <c r="C732" s="8">
        <v>46041</v>
      </c>
      <c r="D732" s="4" t="s">
        <v>689</v>
      </c>
      <c r="E732" s="9">
        <v>46041</v>
      </c>
      <c r="F732" s="4" t="s">
        <v>128</v>
      </c>
      <c r="G732" s="4" t="s">
        <v>36</v>
      </c>
      <c r="H732" s="4" t="s">
        <v>37</v>
      </c>
      <c r="I732" s="4" t="s">
        <v>68</v>
      </c>
      <c r="J732" s="15"/>
      <c r="K732" s="13">
        <v>46037.570057870369</v>
      </c>
      <c r="L732" s="13">
        <v>46037.696585648147</v>
      </c>
      <c r="M732" s="11">
        <f t="shared" si="48"/>
        <v>1</v>
      </c>
      <c r="N732" s="12">
        <f t="shared" si="49"/>
        <v>3.4299421296309447</v>
      </c>
      <c r="O732" s="10">
        <f t="shared" si="50"/>
        <v>3.0366666666814126</v>
      </c>
      <c r="P732" s="16" t="str">
        <f t="shared" si="51"/>
        <v>YES</v>
      </c>
    </row>
    <row r="733" spans="1:16">
      <c r="A733" s="5" t="s">
        <v>27</v>
      </c>
      <c r="B733" s="5" t="s">
        <v>797</v>
      </c>
      <c r="C733" s="8">
        <v>46041</v>
      </c>
      <c r="D733" s="4" t="s">
        <v>689</v>
      </c>
      <c r="E733" s="9">
        <v>46041</v>
      </c>
      <c r="F733" s="4" t="s">
        <v>128</v>
      </c>
      <c r="G733" s="4" t="s">
        <v>36</v>
      </c>
      <c r="H733" s="4" t="s">
        <v>37</v>
      </c>
      <c r="I733" s="4" t="s">
        <v>170</v>
      </c>
      <c r="J733" s="15"/>
      <c r="K733" s="13">
        <v>46037.570057870369</v>
      </c>
      <c r="L733" s="13">
        <v>46038.626261574071</v>
      </c>
      <c r="M733" s="11">
        <f t="shared" si="48"/>
        <v>1</v>
      </c>
      <c r="N733" s="12">
        <f t="shared" si="49"/>
        <v>3.4299421296309447</v>
      </c>
      <c r="O733" s="10">
        <f t="shared" si="50"/>
        <v>25.348888888838701</v>
      </c>
      <c r="P733" s="16" t="str">
        <f t="shared" si="51"/>
        <v>YES</v>
      </c>
    </row>
    <row r="734" spans="1:16">
      <c r="A734" s="5" t="s">
        <v>27</v>
      </c>
      <c r="B734" s="5" t="s">
        <v>798</v>
      </c>
      <c r="C734" s="8">
        <v>46041</v>
      </c>
      <c r="D734" s="4" t="s">
        <v>689</v>
      </c>
      <c r="E734" s="9">
        <v>46041</v>
      </c>
      <c r="F734" s="4" t="s">
        <v>128</v>
      </c>
      <c r="G734" s="4" t="s">
        <v>36</v>
      </c>
      <c r="H734" s="4" t="s">
        <v>37</v>
      </c>
      <c r="I734" s="4" t="s">
        <v>170</v>
      </c>
      <c r="J734" s="15"/>
      <c r="K734" s="13">
        <v>46037.570057870369</v>
      </c>
      <c r="L734" s="13">
        <v>46038.626261574071</v>
      </c>
      <c r="M734" s="11">
        <f t="shared" si="48"/>
        <v>1</v>
      </c>
      <c r="N734" s="12">
        <f t="shared" si="49"/>
        <v>3.4299421296309447</v>
      </c>
      <c r="O734" s="10">
        <f t="shared" si="50"/>
        <v>25.348888888838701</v>
      </c>
      <c r="P734" s="16" t="str">
        <f t="shared" si="51"/>
        <v>YES</v>
      </c>
    </row>
    <row r="735" spans="1:16">
      <c r="A735" s="5" t="s">
        <v>27</v>
      </c>
      <c r="B735" s="5" t="s">
        <v>799</v>
      </c>
      <c r="C735" s="8">
        <v>46041</v>
      </c>
      <c r="D735" s="4" t="s">
        <v>689</v>
      </c>
      <c r="E735" s="9">
        <v>46041</v>
      </c>
      <c r="F735" s="4" t="s">
        <v>128</v>
      </c>
      <c r="G735" s="4" t="s">
        <v>36</v>
      </c>
      <c r="H735" s="4" t="s">
        <v>37</v>
      </c>
      <c r="I735" s="4" t="s">
        <v>68</v>
      </c>
      <c r="J735" s="15"/>
      <c r="K735" s="13">
        <v>46037.570057870369</v>
      </c>
      <c r="L735" s="13">
        <v>46037.696585648147</v>
      </c>
      <c r="M735" s="11">
        <f t="shared" si="48"/>
        <v>1</v>
      </c>
      <c r="N735" s="12">
        <f t="shared" si="49"/>
        <v>3.4299421296309447</v>
      </c>
      <c r="O735" s="10">
        <f t="shared" si="50"/>
        <v>3.0366666666814126</v>
      </c>
      <c r="P735" s="16" t="str">
        <f t="shared" si="51"/>
        <v>YES</v>
      </c>
    </row>
    <row r="736" spans="1:16">
      <c r="A736" s="5" t="s">
        <v>29</v>
      </c>
      <c r="B736" s="5" t="s">
        <v>800</v>
      </c>
      <c r="C736" s="8">
        <v>46041</v>
      </c>
      <c r="D736" s="4" t="s">
        <v>689</v>
      </c>
      <c r="E736" s="9">
        <v>46041</v>
      </c>
      <c r="F736" s="4" t="s">
        <v>128</v>
      </c>
      <c r="G736" s="4" t="s">
        <v>36</v>
      </c>
      <c r="H736" s="4" t="s">
        <v>37</v>
      </c>
      <c r="I736" s="4" t="s">
        <v>170</v>
      </c>
      <c r="J736" s="15"/>
      <c r="K736" s="13">
        <v>46037.570057870369</v>
      </c>
      <c r="L736" s="13">
        <v>46038.49659722222</v>
      </c>
      <c r="M736" s="11">
        <f t="shared" si="48"/>
        <v>1</v>
      </c>
      <c r="N736" s="12">
        <f t="shared" si="49"/>
        <v>3.4299421296309447</v>
      </c>
      <c r="O736" s="10">
        <f t="shared" si="50"/>
        <v>22.23694444441935</v>
      </c>
      <c r="P736" s="16" t="str">
        <f t="shared" si="51"/>
        <v>YES</v>
      </c>
    </row>
    <row r="737" spans="1:16">
      <c r="A737" s="5" t="s">
        <v>29</v>
      </c>
      <c r="B737" s="5" t="s">
        <v>801</v>
      </c>
      <c r="C737" s="8">
        <v>46041</v>
      </c>
      <c r="D737" s="4" t="s">
        <v>689</v>
      </c>
      <c r="E737" s="9">
        <v>46041</v>
      </c>
      <c r="F737" s="4" t="s">
        <v>128</v>
      </c>
      <c r="G737" s="4" t="s">
        <v>36</v>
      </c>
      <c r="H737" s="4" t="s">
        <v>37</v>
      </c>
      <c r="I737" s="4" t="s">
        <v>170</v>
      </c>
      <c r="J737" s="15"/>
      <c r="K737" s="13">
        <v>46037.570057870369</v>
      </c>
      <c r="L737" s="13">
        <v>46037.69972222222</v>
      </c>
      <c r="M737" s="11">
        <f t="shared" si="48"/>
        <v>1</v>
      </c>
      <c r="N737" s="12">
        <f t="shared" si="49"/>
        <v>3.4299421296309447</v>
      </c>
      <c r="O737" s="10">
        <f t="shared" si="50"/>
        <v>3.1119444444193505</v>
      </c>
      <c r="P737" s="16" t="str">
        <f t="shared" si="51"/>
        <v>YES</v>
      </c>
    </row>
    <row r="738" spans="1:16">
      <c r="A738" s="5" t="s">
        <v>25</v>
      </c>
      <c r="B738" s="5" t="s">
        <v>802</v>
      </c>
      <c r="C738" s="8">
        <v>46041</v>
      </c>
      <c r="D738" s="4" t="s">
        <v>689</v>
      </c>
      <c r="E738" s="9">
        <v>46041</v>
      </c>
      <c r="F738" s="4" t="s">
        <v>128</v>
      </c>
      <c r="G738" s="4" t="s">
        <v>36</v>
      </c>
      <c r="H738" s="4" t="s">
        <v>37</v>
      </c>
      <c r="I738" s="4" t="s">
        <v>170</v>
      </c>
      <c r="J738" s="15"/>
      <c r="K738" s="13">
        <v>46037.570057870369</v>
      </c>
      <c r="L738" s="13">
        <v>46037.698414351849</v>
      </c>
      <c r="M738" s="11">
        <f t="shared" si="48"/>
        <v>1</v>
      </c>
      <c r="N738" s="12">
        <f t="shared" si="49"/>
        <v>3.4299421296309447</v>
      </c>
      <c r="O738" s="10">
        <f t="shared" si="50"/>
        <v>3.0805555555270985</v>
      </c>
      <c r="P738" s="16" t="str">
        <f t="shared" si="51"/>
        <v>YES</v>
      </c>
    </row>
    <row r="739" spans="1:16">
      <c r="A739" s="5" t="s">
        <v>27</v>
      </c>
      <c r="B739" s="5" t="s">
        <v>803</v>
      </c>
      <c r="C739" s="8">
        <v>46041</v>
      </c>
      <c r="D739" s="4" t="s">
        <v>689</v>
      </c>
      <c r="E739" s="9">
        <v>46041</v>
      </c>
      <c r="F739" s="4" t="s">
        <v>128</v>
      </c>
      <c r="G739" s="4" t="s">
        <v>36</v>
      </c>
      <c r="H739" s="4" t="s">
        <v>37</v>
      </c>
      <c r="I739" s="4" t="s">
        <v>68</v>
      </c>
      <c r="J739" s="15"/>
      <c r="K739" s="13">
        <v>46037.570057870369</v>
      </c>
      <c r="L739" s="13">
        <v>46038.626261574071</v>
      </c>
      <c r="M739" s="11">
        <f t="shared" si="48"/>
        <v>1</v>
      </c>
      <c r="N739" s="12">
        <f t="shared" si="49"/>
        <v>3.4299421296309447</v>
      </c>
      <c r="O739" s="10">
        <f t="shared" si="50"/>
        <v>25.348888888838701</v>
      </c>
      <c r="P739" s="16" t="str">
        <f t="shared" si="51"/>
        <v>YES</v>
      </c>
    </row>
    <row r="740" spans="1:16">
      <c r="A740" s="5" t="s">
        <v>29</v>
      </c>
      <c r="B740" s="5" t="s">
        <v>804</v>
      </c>
      <c r="C740" s="8">
        <v>46041</v>
      </c>
      <c r="D740" s="4" t="s">
        <v>689</v>
      </c>
      <c r="E740" s="9">
        <v>46041</v>
      </c>
      <c r="F740" s="4" t="s">
        <v>128</v>
      </c>
      <c r="G740" s="4" t="s">
        <v>36</v>
      </c>
      <c r="H740" s="4" t="s">
        <v>37</v>
      </c>
      <c r="I740" s="4" t="s">
        <v>68</v>
      </c>
      <c r="J740" s="15"/>
      <c r="K740" s="13">
        <v>46037.570057870369</v>
      </c>
      <c r="L740" s="13">
        <v>46038.498749999999</v>
      </c>
      <c r="M740" s="11">
        <f t="shared" si="48"/>
        <v>1</v>
      </c>
      <c r="N740" s="12">
        <f t="shared" si="49"/>
        <v>3.4299421296309447</v>
      </c>
      <c r="O740" s="10">
        <f t="shared" si="50"/>
        <v>22.288611111114733</v>
      </c>
      <c r="P740" s="16" t="str">
        <f t="shared" si="51"/>
        <v>YES</v>
      </c>
    </row>
    <row r="741" spans="1:16">
      <c r="A741" s="5" t="s">
        <v>29</v>
      </c>
      <c r="B741" s="5" t="s">
        <v>805</v>
      </c>
      <c r="C741" s="8">
        <v>46041</v>
      </c>
      <c r="D741" s="4" t="s">
        <v>689</v>
      </c>
      <c r="E741" s="9">
        <v>46041</v>
      </c>
      <c r="F741" s="4" t="s">
        <v>128</v>
      </c>
      <c r="G741" s="4" t="s">
        <v>36</v>
      </c>
      <c r="H741" s="4" t="s">
        <v>37</v>
      </c>
      <c r="I741" s="4" t="s">
        <v>68</v>
      </c>
      <c r="J741" s="15"/>
      <c r="K741" s="13">
        <v>46037.570057870369</v>
      </c>
      <c r="L741" s="13">
        <v>46038.498761574076</v>
      </c>
      <c r="M741" s="11">
        <f t="shared" si="48"/>
        <v>1</v>
      </c>
      <c r="N741" s="12">
        <f t="shared" si="49"/>
        <v>3.4299421296309447</v>
      </c>
      <c r="O741" s="10">
        <f t="shared" si="50"/>
        <v>22.288888888957445</v>
      </c>
      <c r="P741" s="16" t="str">
        <f t="shared" si="51"/>
        <v>YES</v>
      </c>
    </row>
    <row r="742" spans="1:16">
      <c r="A742" s="5" t="s">
        <v>25</v>
      </c>
      <c r="B742" s="5" t="s">
        <v>806</v>
      </c>
      <c r="C742" s="8">
        <v>46041</v>
      </c>
      <c r="D742" s="4" t="s">
        <v>689</v>
      </c>
      <c r="E742" s="9">
        <v>46041</v>
      </c>
      <c r="F742" s="4" t="s">
        <v>128</v>
      </c>
      <c r="G742" s="4" t="s">
        <v>36</v>
      </c>
      <c r="H742" s="4" t="s">
        <v>37</v>
      </c>
      <c r="I742" s="4" t="s">
        <v>68</v>
      </c>
      <c r="J742" s="15"/>
      <c r="K742" s="13">
        <v>46037.570057870369</v>
      </c>
      <c r="L742" s="13">
        <v>46038.608900462961</v>
      </c>
      <c r="M742" s="11">
        <f t="shared" si="48"/>
        <v>1</v>
      </c>
      <c r="N742" s="12">
        <f t="shared" si="49"/>
        <v>3.4299421296309447</v>
      </c>
      <c r="O742" s="10">
        <f t="shared" si="50"/>
        <v>24.932222222210839</v>
      </c>
      <c r="P742" s="16" t="str">
        <f t="shared" si="51"/>
        <v>YES</v>
      </c>
    </row>
    <row r="743" spans="1:16">
      <c r="A743" s="5" t="s">
        <v>27</v>
      </c>
      <c r="B743" s="5" t="s">
        <v>807</v>
      </c>
      <c r="C743" s="8">
        <v>46041</v>
      </c>
      <c r="D743" s="4" t="s">
        <v>689</v>
      </c>
      <c r="E743" s="9">
        <v>46042</v>
      </c>
      <c r="F743" s="4" t="s">
        <v>128</v>
      </c>
      <c r="G743" s="4" t="s">
        <v>36</v>
      </c>
      <c r="H743" s="4" t="s">
        <v>37</v>
      </c>
      <c r="I743" s="4" t="s">
        <v>68</v>
      </c>
      <c r="J743" s="15"/>
      <c r="K743" s="13">
        <v>46037.570057870369</v>
      </c>
      <c r="L743" s="13">
        <v>46038.627465277779</v>
      </c>
      <c r="M743" s="11">
        <f t="shared" si="48"/>
        <v>1</v>
      </c>
      <c r="N743" s="12">
        <f t="shared" si="49"/>
        <v>4.4299421296309447</v>
      </c>
      <c r="O743" s="10">
        <f t="shared" si="50"/>
        <v>25.37777777784504</v>
      </c>
      <c r="P743" s="16" t="str">
        <f t="shared" si="51"/>
        <v>YES</v>
      </c>
    </row>
    <row r="744" spans="1:16">
      <c r="A744" s="5" t="s">
        <v>27</v>
      </c>
      <c r="B744" s="5" t="s">
        <v>808</v>
      </c>
      <c r="C744" s="8">
        <v>46041</v>
      </c>
      <c r="D744" s="4" t="s">
        <v>689</v>
      </c>
      <c r="E744" s="9">
        <v>46042</v>
      </c>
      <c r="F744" s="4" t="s">
        <v>128</v>
      </c>
      <c r="G744" s="4" t="s">
        <v>36</v>
      </c>
      <c r="H744" s="4" t="s">
        <v>37</v>
      </c>
      <c r="I744" s="4" t="s">
        <v>68</v>
      </c>
      <c r="J744" s="15"/>
      <c r="K744" s="13">
        <v>46037.570057870369</v>
      </c>
      <c r="L744" s="13">
        <v>46038.627465277779</v>
      </c>
      <c r="M744" s="11">
        <f t="shared" si="48"/>
        <v>1</v>
      </c>
      <c r="N744" s="12">
        <f t="shared" si="49"/>
        <v>4.4299421296309447</v>
      </c>
      <c r="O744" s="10">
        <f t="shared" si="50"/>
        <v>25.37777777784504</v>
      </c>
      <c r="P744" s="16" t="str">
        <f t="shared" si="51"/>
        <v>YES</v>
      </c>
    </row>
    <row r="745" spans="1:16">
      <c r="A745" s="5" t="s">
        <v>25</v>
      </c>
      <c r="B745" s="5" t="s">
        <v>809</v>
      </c>
      <c r="C745" s="8">
        <v>46041</v>
      </c>
      <c r="D745" s="4" t="s">
        <v>689</v>
      </c>
      <c r="E745" s="9">
        <v>46042</v>
      </c>
      <c r="F745" s="4" t="s">
        <v>128</v>
      </c>
      <c r="G745" s="4" t="s">
        <v>36</v>
      </c>
      <c r="H745" s="4" t="s">
        <v>37</v>
      </c>
      <c r="I745" s="4" t="s">
        <v>68</v>
      </c>
      <c r="J745" s="15"/>
      <c r="K745" s="13">
        <v>46037.570057870369</v>
      </c>
      <c r="L745" s="13">
        <v>46038.357615740744</v>
      </c>
      <c r="M745" s="11">
        <f t="shared" si="48"/>
        <v>1</v>
      </c>
      <c r="N745" s="12">
        <f t="shared" si="49"/>
        <v>4.4299421296309447</v>
      </c>
      <c r="O745" s="10">
        <f t="shared" si="50"/>
        <v>18.901388889004011</v>
      </c>
      <c r="P745" s="16" t="str">
        <f t="shared" si="51"/>
        <v>YES</v>
      </c>
    </row>
    <row r="746" spans="1:16">
      <c r="A746" s="5" t="s">
        <v>25</v>
      </c>
      <c r="B746" s="5" t="s">
        <v>810</v>
      </c>
      <c r="C746" s="8">
        <v>46041</v>
      </c>
      <c r="D746" s="4" t="s">
        <v>689</v>
      </c>
      <c r="E746" s="9">
        <v>46042</v>
      </c>
      <c r="F746" s="4" t="s">
        <v>128</v>
      </c>
      <c r="G746" s="4" t="s">
        <v>67</v>
      </c>
      <c r="H746" s="4" t="s">
        <v>37</v>
      </c>
      <c r="I746" s="4" t="s">
        <v>68</v>
      </c>
      <c r="J746" s="15"/>
      <c r="K746" s="13">
        <v>46037.570057870369</v>
      </c>
      <c r="L746" s="13">
        <v>46038.358067129629</v>
      </c>
      <c r="M746" s="11">
        <f t="shared" si="48"/>
        <v>1</v>
      </c>
      <c r="N746" s="12">
        <f t="shared" si="49"/>
        <v>4.4299421296309447</v>
      </c>
      <c r="O746" s="10">
        <f t="shared" si="50"/>
        <v>18.912222222250421</v>
      </c>
      <c r="P746" s="16" t="str">
        <f t="shared" si="51"/>
        <v>YES</v>
      </c>
    </row>
    <row r="747" spans="1:16">
      <c r="A747" s="5" t="s">
        <v>27</v>
      </c>
      <c r="B747" s="5" t="s">
        <v>811</v>
      </c>
      <c r="C747" s="8">
        <v>46041</v>
      </c>
      <c r="D747" s="4" t="s">
        <v>689</v>
      </c>
      <c r="E747" s="9">
        <v>46042</v>
      </c>
      <c r="F747" s="4" t="s">
        <v>128</v>
      </c>
      <c r="G747" s="4" t="s">
        <v>36</v>
      </c>
      <c r="H747" s="4" t="s">
        <v>37</v>
      </c>
      <c r="I747" s="4" t="s">
        <v>68</v>
      </c>
      <c r="J747" s="15"/>
      <c r="K747" s="13">
        <v>46037.570057870369</v>
      </c>
      <c r="L747" s="13">
        <v>46038.627476851849</v>
      </c>
      <c r="M747" s="11">
        <f t="shared" si="48"/>
        <v>1</v>
      </c>
      <c r="N747" s="12">
        <f t="shared" si="49"/>
        <v>4.4299421296309447</v>
      </c>
      <c r="O747" s="10">
        <f t="shared" si="50"/>
        <v>25.378055555513129</v>
      </c>
      <c r="P747" s="16" t="str">
        <f t="shared" si="51"/>
        <v>YES</v>
      </c>
    </row>
    <row r="748" spans="1:16">
      <c r="A748" s="5" t="s">
        <v>27</v>
      </c>
      <c r="B748" s="5" t="s">
        <v>812</v>
      </c>
      <c r="C748" s="8">
        <v>46041</v>
      </c>
      <c r="D748" s="4" t="s">
        <v>689</v>
      </c>
      <c r="E748" s="9">
        <v>46042</v>
      </c>
      <c r="F748" s="4" t="s">
        <v>128</v>
      </c>
      <c r="G748" s="4" t="s">
        <v>36</v>
      </c>
      <c r="H748" s="4" t="s">
        <v>37</v>
      </c>
      <c r="I748" s="4" t="s">
        <v>68</v>
      </c>
      <c r="J748" s="15"/>
      <c r="K748" s="13">
        <v>46037.570057870369</v>
      </c>
      <c r="L748" s="13">
        <v>46038.627476851849</v>
      </c>
      <c r="M748" s="11">
        <f t="shared" si="48"/>
        <v>1</v>
      </c>
      <c r="N748" s="12">
        <f t="shared" si="49"/>
        <v>4.4299421296309447</v>
      </c>
      <c r="O748" s="10">
        <f t="shared" si="50"/>
        <v>25.378055555513129</v>
      </c>
      <c r="P748" s="16" t="str">
        <f t="shared" si="51"/>
        <v>YES</v>
      </c>
    </row>
    <row r="749" spans="1:16">
      <c r="A749" s="5" t="s">
        <v>29</v>
      </c>
      <c r="B749" s="5" t="s">
        <v>813</v>
      </c>
      <c r="C749" s="8">
        <v>46041</v>
      </c>
      <c r="D749" s="4" t="s">
        <v>689</v>
      </c>
      <c r="E749" s="9">
        <v>46042</v>
      </c>
      <c r="F749" s="4" t="s">
        <v>128</v>
      </c>
      <c r="G749" s="4" t="s">
        <v>36</v>
      </c>
      <c r="H749" s="4" t="s">
        <v>37</v>
      </c>
      <c r="I749" s="4" t="s">
        <v>68</v>
      </c>
      <c r="J749" s="15"/>
      <c r="K749" s="13">
        <v>46037.570057870369</v>
      </c>
      <c r="L749" s="13">
        <v>46038.49659722222</v>
      </c>
      <c r="M749" s="11">
        <f t="shared" si="48"/>
        <v>1</v>
      </c>
      <c r="N749" s="12">
        <f t="shared" si="49"/>
        <v>4.4299421296309447</v>
      </c>
      <c r="O749" s="10">
        <f t="shared" si="50"/>
        <v>22.23694444441935</v>
      </c>
      <c r="P749" s="16" t="str">
        <f t="shared" si="51"/>
        <v>YES</v>
      </c>
    </row>
    <row r="750" spans="1:16">
      <c r="A750" s="5" t="s">
        <v>29</v>
      </c>
      <c r="B750" s="5" t="s">
        <v>814</v>
      </c>
      <c r="C750" s="8">
        <v>46041</v>
      </c>
      <c r="D750" s="4" t="s">
        <v>689</v>
      </c>
      <c r="E750" s="9">
        <v>46042</v>
      </c>
      <c r="F750" s="4" t="s">
        <v>128</v>
      </c>
      <c r="G750" s="4" t="s">
        <v>36</v>
      </c>
      <c r="H750" s="4" t="s">
        <v>37</v>
      </c>
      <c r="I750" s="4" t="s">
        <v>68</v>
      </c>
      <c r="J750" s="15"/>
      <c r="K750" s="13">
        <v>46037.570057870369</v>
      </c>
      <c r="L750" s="13">
        <v>46038.496608796297</v>
      </c>
      <c r="M750" s="11">
        <f t="shared" si="48"/>
        <v>1</v>
      </c>
      <c r="N750" s="12">
        <f t="shared" si="49"/>
        <v>4.4299421296309447</v>
      </c>
      <c r="O750" s="10">
        <f t="shared" si="50"/>
        <v>22.237222222262062</v>
      </c>
      <c r="P750" s="16" t="str">
        <f t="shared" si="51"/>
        <v>YES</v>
      </c>
    </row>
    <row r="751" spans="1:16">
      <c r="A751" s="5" t="s">
        <v>25</v>
      </c>
      <c r="B751" s="5" t="s">
        <v>815</v>
      </c>
      <c r="C751" s="8">
        <v>46041</v>
      </c>
      <c r="D751" s="4" t="s">
        <v>689</v>
      </c>
      <c r="E751" s="9">
        <v>46042</v>
      </c>
      <c r="F751" s="4" t="s">
        <v>128</v>
      </c>
      <c r="G751" s="4" t="s">
        <v>36</v>
      </c>
      <c r="H751" s="4" t="s">
        <v>37</v>
      </c>
      <c r="I751" s="4" t="s">
        <v>170</v>
      </c>
      <c r="J751" s="15"/>
      <c r="K751" s="13">
        <v>46037.570057870369</v>
      </c>
      <c r="L751" s="13">
        <v>46038.499490740738</v>
      </c>
      <c r="M751" s="11">
        <f t="shared" si="48"/>
        <v>1</v>
      </c>
      <c r="N751" s="12">
        <f t="shared" si="49"/>
        <v>4.4299421296309447</v>
      </c>
      <c r="O751" s="10">
        <f t="shared" si="50"/>
        <v>22.306388888857327</v>
      </c>
      <c r="P751" s="16" t="str">
        <f t="shared" si="51"/>
        <v>YES</v>
      </c>
    </row>
    <row r="752" spans="1:16">
      <c r="A752" s="5" t="s">
        <v>27</v>
      </c>
      <c r="B752" s="5" t="s">
        <v>816</v>
      </c>
      <c r="C752" s="8">
        <v>46041</v>
      </c>
      <c r="D752" s="4" t="s">
        <v>689</v>
      </c>
      <c r="E752" s="9">
        <v>46042</v>
      </c>
      <c r="F752" s="4" t="s">
        <v>128</v>
      </c>
      <c r="G752" s="4" t="s">
        <v>36</v>
      </c>
      <c r="H752" s="4" t="s">
        <v>37</v>
      </c>
      <c r="I752" s="4" t="s">
        <v>170</v>
      </c>
      <c r="J752" s="15"/>
      <c r="K752" s="13">
        <v>46037.570057870369</v>
      </c>
      <c r="L752" s="13">
        <v>46038.627476851849</v>
      </c>
      <c r="M752" s="11">
        <f t="shared" si="48"/>
        <v>1</v>
      </c>
      <c r="N752" s="12">
        <f t="shared" si="49"/>
        <v>4.4299421296309447</v>
      </c>
      <c r="O752" s="10">
        <f t="shared" si="50"/>
        <v>25.378055555513129</v>
      </c>
      <c r="P752" s="16" t="str">
        <f t="shared" si="51"/>
        <v>YES</v>
      </c>
    </row>
    <row r="753" spans="1:16">
      <c r="A753" s="5" t="s">
        <v>27</v>
      </c>
      <c r="B753" s="5" t="s">
        <v>817</v>
      </c>
      <c r="C753" s="8">
        <v>46041</v>
      </c>
      <c r="D753" s="4" t="s">
        <v>689</v>
      </c>
      <c r="E753" s="9">
        <v>46042</v>
      </c>
      <c r="F753" s="4" t="s">
        <v>128</v>
      </c>
      <c r="G753" s="4" t="s">
        <v>36</v>
      </c>
      <c r="H753" s="4" t="s">
        <v>37</v>
      </c>
      <c r="I753" s="4" t="s">
        <v>68</v>
      </c>
      <c r="J753" s="15"/>
      <c r="K753" s="13">
        <v>46037.570057870369</v>
      </c>
      <c r="L753" s="13">
        <v>46037.696585648147</v>
      </c>
      <c r="M753" s="11">
        <f t="shared" si="48"/>
        <v>1</v>
      </c>
      <c r="N753" s="12">
        <f t="shared" si="49"/>
        <v>4.4299421296309447</v>
      </c>
      <c r="O753" s="10">
        <f t="shared" si="50"/>
        <v>3.0366666666814126</v>
      </c>
      <c r="P753" s="16" t="str">
        <f t="shared" si="51"/>
        <v>YES</v>
      </c>
    </row>
    <row r="754" spans="1:16">
      <c r="A754" s="5" t="s">
        <v>25</v>
      </c>
      <c r="B754" s="5" t="s">
        <v>818</v>
      </c>
      <c r="C754" s="8">
        <v>46041</v>
      </c>
      <c r="D754" s="4" t="s">
        <v>689</v>
      </c>
      <c r="E754" s="9">
        <v>46042</v>
      </c>
      <c r="F754" s="4" t="s">
        <v>128</v>
      </c>
      <c r="G754" s="4" t="s">
        <v>36</v>
      </c>
      <c r="H754" s="4" t="s">
        <v>37</v>
      </c>
      <c r="I754" s="4" t="s">
        <v>170</v>
      </c>
      <c r="J754" s="15"/>
      <c r="K754" s="13">
        <v>46037.570057870369</v>
      </c>
      <c r="L754" s="13">
        <v>46038.500185185185</v>
      </c>
      <c r="M754" s="11">
        <f t="shared" si="48"/>
        <v>1</v>
      </c>
      <c r="N754" s="12">
        <f t="shared" si="49"/>
        <v>4.4299421296309447</v>
      </c>
      <c r="O754" s="10">
        <f t="shared" si="50"/>
        <v>22.323055555578321</v>
      </c>
      <c r="P754" s="16" t="str">
        <f t="shared" si="51"/>
        <v>YES</v>
      </c>
    </row>
    <row r="755" spans="1:16">
      <c r="A755" s="5" t="s">
        <v>29</v>
      </c>
      <c r="B755" s="5" t="s">
        <v>819</v>
      </c>
      <c r="C755" s="8">
        <v>46041</v>
      </c>
      <c r="D755" s="4" t="s">
        <v>689</v>
      </c>
      <c r="E755" s="9">
        <v>46042</v>
      </c>
      <c r="F755" s="4" t="s">
        <v>128</v>
      </c>
      <c r="G755" s="4" t="s">
        <v>36</v>
      </c>
      <c r="H755" s="4" t="s">
        <v>37</v>
      </c>
      <c r="I755" s="4" t="s">
        <v>170</v>
      </c>
      <c r="J755" s="15"/>
      <c r="K755" s="13">
        <v>46037.570057870369</v>
      </c>
      <c r="L755" s="13">
        <v>46038.503310185188</v>
      </c>
      <c r="M755" s="11">
        <f t="shared" si="48"/>
        <v>1</v>
      </c>
      <c r="N755" s="12">
        <f t="shared" si="49"/>
        <v>4.4299421296309447</v>
      </c>
      <c r="O755" s="10">
        <f t="shared" si="50"/>
        <v>22.39805555564817</v>
      </c>
      <c r="P755" s="16" t="str">
        <f t="shared" si="51"/>
        <v>YES</v>
      </c>
    </row>
    <row r="756" spans="1:16">
      <c r="A756" s="5" t="s">
        <v>29</v>
      </c>
      <c r="B756" s="5" t="s">
        <v>820</v>
      </c>
      <c r="C756" s="8">
        <v>46041</v>
      </c>
      <c r="D756" s="4" t="s">
        <v>689</v>
      </c>
      <c r="E756" s="9">
        <v>46042</v>
      </c>
      <c r="F756" s="4" t="s">
        <v>128</v>
      </c>
      <c r="G756" s="4" t="s">
        <v>36</v>
      </c>
      <c r="H756" s="4" t="s">
        <v>37</v>
      </c>
      <c r="I756" s="4" t="s">
        <v>170</v>
      </c>
      <c r="J756" s="15"/>
      <c r="K756" s="13">
        <v>46037.570057870369</v>
      </c>
      <c r="L756" s="13">
        <v>46038.503321759257</v>
      </c>
      <c r="M756" s="11">
        <f t="shared" si="48"/>
        <v>1</v>
      </c>
      <c r="N756" s="12">
        <f t="shared" si="49"/>
        <v>4.4299421296309447</v>
      </c>
      <c r="O756" s="10">
        <f t="shared" si="50"/>
        <v>22.398333333316259</v>
      </c>
      <c r="P756" s="16" t="str">
        <f t="shared" si="51"/>
        <v>YES</v>
      </c>
    </row>
    <row r="757" spans="1:16">
      <c r="A757" s="5" t="s">
        <v>25</v>
      </c>
      <c r="B757" s="5" t="s">
        <v>821</v>
      </c>
      <c r="C757" s="8">
        <v>46041</v>
      </c>
      <c r="D757" s="4" t="s">
        <v>689</v>
      </c>
      <c r="E757" s="9">
        <v>46042</v>
      </c>
      <c r="F757" s="4" t="s">
        <v>128</v>
      </c>
      <c r="G757" s="4" t="s">
        <v>36</v>
      </c>
      <c r="H757" s="4" t="s">
        <v>37</v>
      </c>
      <c r="I757" s="4" t="s">
        <v>170</v>
      </c>
      <c r="J757" s="15"/>
      <c r="K757" s="13">
        <v>46037.570057870369</v>
      </c>
      <c r="L757" s="13">
        <v>46038.500185185185</v>
      </c>
      <c r="M757" s="11">
        <f t="shared" si="48"/>
        <v>1</v>
      </c>
      <c r="N757" s="12">
        <f t="shared" si="49"/>
        <v>4.4299421296309447</v>
      </c>
      <c r="O757" s="10">
        <f t="shared" si="50"/>
        <v>22.323055555578321</v>
      </c>
      <c r="P757" s="16" t="str">
        <f t="shared" si="51"/>
        <v>YES</v>
      </c>
    </row>
    <row r="758" spans="1:16">
      <c r="A758" s="5" t="s">
        <v>25</v>
      </c>
      <c r="B758" s="5" t="s">
        <v>822</v>
      </c>
      <c r="C758" s="8">
        <v>46041</v>
      </c>
      <c r="D758" s="4" t="s">
        <v>689</v>
      </c>
      <c r="E758" s="9">
        <v>46042</v>
      </c>
      <c r="F758" s="4" t="s">
        <v>128</v>
      </c>
      <c r="G758" s="4" t="s">
        <v>36</v>
      </c>
      <c r="H758" s="4" t="s">
        <v>37</v>
      </c>
      <c r="I758" s="4" t="s">
        <v>170</v>
      </c>
      <c r="J758" s="15"/>
      <c r="K758" s="13">
        <v>46037.570057870369</v>
      </c>
      <c r="L758" s="13">
        <v>46038.497546296298</v>
      </c>
      <c r="M758" s="11">
        <f t="shared" si="48"/>
        <v>1</v>
      </c>
      <c r="N758" s="12">
        <f t="shared" si="49"/>
        <v>4.4299421296309447</v>
      </c>
      <c r="O758" s="10">
        <f t="shared" si="50"/>
        <v>22.259722222283017</v>
      </c>
      <c r="P758" s="16" t="str">
        <f t="shared" si="51"/>
        <v>YES</v>
      </c>
    </row>
    <row r="759" spans="1:16">
      <c r="A759" s="5" t="s">
        <v>25</v>
      </c>
      <c r="B759" s="5" t="s">
        <v>823</v>
      </c>
      <c r="C759" s="8">
        <v>46041</v>
      </c>
      <c r="D759" s="4" t="s">
        <v>689</v>
      </c>
      <c r="E759" s="9">
        <v>46042</v>
      </c>
      <c r="F759" s="4" t="s">
        <v>128</v>
      </c>
      <c r="G759" s="4" t="s">
        <v>36</v>
      </c>
      <c r="H759" s="4" t="s">
        <v>37</v>
      </c>
      <c r="I759" s="4" t="s">
        <v>170</v>
      </c>
      <c r="J759" s="15"/>
      <c r="K759" s="13">
        <v>46037.570057870369</v>
      </c>
      <c r="L759" s="13">
        <v>46037.698414351849</v>
      </c>
      <c r="M759" s="11">
        <f t="shared" si="48"/>
        <v>1</v>
      </c>
      <c r="N759" s="12">
        <f t="shared" si="49"/>
        <v>4.4299421296309447</v>
      </c>
      <c r="O759" s="10">
        <f t="shared" si="50"/>
        <v>3.0805555555270985</v>
      </c>
      <c r="P759" s="16" t="str">
        <f t="shared" si="51"/>
        <v>YES</v>
      </c>
    </row>
    <row r="760" spans="1:16">
      <c r="A760" s="5" t="s">
        <v>25</v>
      </c>
      <c r="B760" s="5" t="s">
        <v>824</v>
      </c>
      <c r="C760" s="8">
        <v>46041</v>
      </c>
      <c r="D760" s="4" t="s">
        <v>689</v>
      </c>
      <c r="E760" s="9">
        <v>46042</v>
      </c>
      <c r="F760" s="4" t="s">
        <v>128</v>
      </c>
      <c r="G760" s="4" t="s">
        <v>67</v>
      </c>
      <c r="H760" s="4" t="s">
        <v>37</v>
      </c>
      <c r="I760" s="4" t="s">
        <v>68</v>
      </c>
      <c r="J760" s="15"/>
      <c r="K760" s="13">
        <v>46037.570057870369</v>
      </c>
      <c r="L760" s="13">
        <v>46038.359861111108</v>
      </c>
      <c r="M760" s="11">
        <f t="shared" si="48"/>
        <v>1</v>
      </c>
      <c r="N760" s="12">
        <f t="shared" si="49"/>
        <v>4.4299421296309447</v>
      </c>
      <c r="O760" s="10">
        <f t="shared" si="50"/>
        <v>18.955277777742594</v>
      </c>
      <c r="P760" s="16" t="str">
        <f t="shared" si="51"/>
        <v>YES</v>
      </c>
    </row>
    <row r="761" spans="1:16">
      <c r="A761" s="5" t="s">
        <v>25</v>
      </c>
      <c r="B761" s="5" t="s">
        <v>825</v>
      </c>
      <c r="C761" s="8">
        <v>46041</v>
      </c>
      <c r="D761" s="4" t="s">
        <v>689</v>
      </c>
      <c r="E761" s="9">
        <v>46042</v>
      </c>
      <c r="F761" s="4" t="s">
        <v>128</v>
      </c>
      <c r="G761" s="4" t="s">
        <v>67</v>
      </c>
      <c r="H761" s="4" t="s">
        <v>37</v>
      </c>
      <c r="I761" s="4" t="s">
        <v>68</v>
      </c>
      <c r="J761" s="15"/>
      <c r="K761" s="13">
        <v>46037.570057870369</v>
      </c>
      <c r="L761" s="13">
        <v>46038.362824074073</v>
      </c>
      <c r="M761" s="11">
        <f t="shared" si="48"/>
        <v>1</v>
      </c>
      <c r="N761" s="12">
        <f t="shared" si="49"/>
        <v>4.4299421296309447</v>
      </c>
      <c r="O761" s="10">
        <f t="shared" si="50"/>
        <v>19.026388888887595</v>
      </c>
      <c r="P761" s="16" t="str">
        <f t="shared" si="51"/>
        <v>YES</v>
      </c>
    </row>
    <row r="762" spans="1:16">
      <c r="A762" s="5" t="s">
        <v>27</v>
      </c>
      <c r="B762" s="5" t="s">
        <v>826</v>
      </c>
      <c r="C762" s="8">
        <v>46041</v>
      </c>
      <c r="D762" s="4" t="s">
        <v>689</v>
      </c>
      <c r="E762" s="9">
        <v>46042</v>
      </c>
      <c r="F762" s="4" t="s">
        <v>128</v>
      </c>
      <c r="G762" s="4" t="s">
        <v>36</v>
      </c>
      <c r="H762" s="4" t="s">
        <v>37</v>
      </c>
      <c r="I762" s="4" t="s">
        <v>170</v>
      </c>
      <c r="J762" s="15"/>
      <c r="K762" s="13">
        <v>46037.570057870369</v>
      </c>
      <c r="L762" s="13">
        <v>46038.627476851849</v>
      </c>
      <c r="M762" s="11">
        <f t="shared" si="48"/>
        <v>1</v>
      </c>
      <c r="N762" s="12">
        <f t="shared" si="49"/>
        <v>4.4299421296309447</v>
      </c>
      <c r="O762" s="10">
        <f t="shared" si="50"/>
        <v>25.378055555513129</v>
      </c>
      <c r="P762" s="16" t="str">
        <f t="shared" si="51"/>
        <v>YES</v>
      </c>
    </row>
    <row r="763" spans="1:16">
      <c r="A763" s="5" t="s">
        <v>29</v>
      </c>
      <c r="B763" s="5" t="s">
        <v>827</v>
      </c>
      <c r="C763" s="8">
        <v>46041</v>
      </c>
      <c r="D763" s="4" t="s">
        <v>689</v>
      </c>
      <c r="E763" s="9">
        <v>46042</v>
      </c>
      <c r="F763" s="4" t="s">
        <v>128</v>
      </c>
      <c r="G763" s="4" t="s">
        <v>36</v>
      </c>
      <c r="H763" s="4" t="s">
        <v>37</v>
      </c>
      <c r="I763" s="4" t="s">
        <v>170</v>
      </c>
      <c r="J763" s="15"/>
      <c r="K763" s="13">
        <v>46037.570057870369</v>
      </c>
      <c r="L763" s="13">
        <v>46038.498761574076</v>
      </c>
      <c r="M763" s="11">
        <f t="shared" si="48"/>
        <v>1</v>
      </c>
      <c r="N763" s="12">
        <f t="shared" si="49"/>
        <v>4.4299421296309447</v>
      </c>
      <c r="O763" s="10">
        <f t="shared" si="50"/>
        <v>22.288888888957445</v>
      </c>
      <c r="P763" s="16" t="str">
        <f t="shared" si="51"/>
        <v>YES</v>
      </c>
    </row>
    <row r="764" spans="1:16">
      <c r="A764" s="5" t="s">
        <v>25</v>
      </c>
      <c r="B764" s="5" t="s">
        <v>828</v>
      </c>
      <c r="C764" s="8">
        <v>46041</v>
      </c>
      <c r="D764" s="4" t="s">
        <v>689</v>
      </c>
      <c r="E764" s="9">
        <v>46042</v>
      </c>
      <c r="F764" s="4" t="s">
        <v>128</v>
      </c>
      <c r="G764" s="4" t="s">
        <v>67</v>
      </c>
      <c r="H764" s="4" t="s">
        <v>37</v>
      </c>
      <c r="I764" s="4" t="s">
        <v>68</v>
      </c>
      <c r="J764" s="15"/>
      <c r="K764" s="13">
        <v>46037.570057870369</v>
      </c>
      <c r="L764" s="13">
        <v>46038.363182870373</v>
      </c>
      <c r="M764" s="11">
        <f t="shared" si="48"/>
        <v>1</v>
      </c>
      <c r="N764" s="12">
        <f t="shared" si="49"/>
        <v>4.4299421296309447</v>
      </c>
      <c r="O764" s="10">
        <f t="shared" si="50"/>
        <v>19.035000000090804</v>
      </c>
      <c r="P764" s="16" t="str">
        <f t="shared" si="51"/>
        <v>YES</v>
      </c>
    </row>
    <row r="765" spans="1:16">
      <c r="A765" s="5" t="s">
        <v>27</v>
      </c>
      <c r="B765" s="5" t="s">
        <v>829</v>
      </c>
      <c r="C765" s="8">
        <v>46041</v>
      </c>
      <c r="D765" s="4" t="s">
        <v>689</v>
      </c>
      <c r="E765" s="9">
        <v>46042</v>
      </c>
      <c r="F765" s="4" t="s">
        <v>128</v>
      </c>
      <c r="G765" s="4" t="s">
        <v>36</v>
      </c>
      <c r="H765" s="4" t="s">
        <v>37</v>
      </c>
      <c r="I765" s="4" t="s">
        <v>68</v>
      </c>
      <c r="J765" s="15"/>
      <c r="K765" s="13">
        <v>46037.570057870369</v>
      </c>
      <c r="L765" s="13">
        <v>46037.696585648147</v>
      </c>
      <c r="M765" s="11">
        <f t="shared" si="48"/>
        <v>1</v>
      </c>
      <c r="N765" s="12">
        <f t="shared" si="49"/>
        <v>4.4299421296309447</v>
      </c>
      <c r="O765" s="10">
        <f t="shared" si="50"/>
        <v>3.0366666666814126</v>
      </c>
      <c r="P765" s="16" t="str">
        <f t="shared" si="51"/>
        <v>YES</v>
      </c>
    </row>
    <row r="766" spans="1:16">
      <c r="A766" s="5" t="s">
        <v>23</v>
      </c>
      <c r="B766" s="5" t="s">
        <v>830</v>
      </c>
      <c r="C766" s="8">
        <v>46041</v>
      </c>
      <c r="D766" s="4" t="s">
        <v>689</v>
      </c>
      <c r="E766" s="9">
        <v>46042</v>
      </c>
      <c r="F766" s="4" t="s">
        <v>128</v>
      </c>
      <c r="G766" s="4" t="s">
        <v>36</v>
      </c>
      <c r="H766" s="4" t="s">
        <v>37</v>
      </c>
      <c r="I766" s="4" t="s">
        <v>68</v>
      </c>
      <c r="J766" s="15"/>
      <c r="K766" s="13">
        <v>46037.570057870369</v>
      </c>
      <c r="L766" s="13">
        <v>46041.484386574077</v>
      </c>
      <c r="M766" s="11">
        <f t="shared" si="48"/>
        <v>1</v>
      </c>
      <c r="N766" s="12">
        <f t="shared" si="49"/>
        <v>4.4299421296309447</v>
      </c>
      <c r="O766" s="10">
        <f t="shared" si="50"/>
        <v>93.943888888985384</v>
      </c>
      <c r="P766" s="16" t="str">
        <f t="shared" si="51"/>
        <v>NO</v>
      </c>
    </row>
    <row r="767" spans="1:16">
      <c r="A767" s="5" t="s">
        <v>23</v>
      </c>
      <c r="B767" s="5" t="s">
        <v>831</v>
      </c>
      <c r="C767" s="8">
        <v>46041</v>
      </c>
      <c r="D767" s="4" t="s">
        <v>689</v>
      </c>
      <c r="E767" s="9">
        <v>46042</v>
      </c>
      <c r="F767" s="4" t="s">
        <v>128</v>
      </c>
      <c r="G767" s="4" t="s">
        <v>36</v>
      </c>
      <c r="H767" s="4" t="s">
        <v>37</v>
      </c>
      <c r="I767" s="4" t="s">
        <v>68</v>
      </c>
      <c r="J767" s="15"/>
      <c r="K767" s="13">
        <v>46037.570057870369</v>
      </c>
      <c r="L767" s="13">
        <v>46041.484398148146</v>
      </c>
      <c r="M767" s="11">
        <f t="shared" si="48"/>
        <v>1</v>
      </c>
      <c r="N767" s="12">
        <f t="shared" si="49"/>
        <v>4.4299421296309447</v>
      </c>
      <c r="O767" s="10">
        <f t="shared" si="50"/>
        <v>93.944166666653473</v>
      </c>
      <c r="P767" s="16" t="str">
        <f t="shared" si="51"/>
        <v>NO</v>
      </c>
    </row>
    <row r="768" spans="1:16">
      <c r="A768" s="5" t="s">
        <v>27</v>
      </c>
      <c r="B768" s="5" t="s">
        <v>832</v>
      </c>
      <c r="C768" s="8">
        <v>46041</v>
      </c>
      <c r="D768" s="4" t="s">
        <v>689</v>
      </c>
      <c r="E768" s="9">
        <v>46042</v>
      </c>
      <c r="F768" s="4" t="s">
        <v>128</v>
      </c>
      <c r="G768" s="4" t="s">
        <v>36</v>
      </c>
      <c r="H768" s="4" t="s">
        <v>37</v>
      </c>
      <c r="I768" s="4" t="s">
        <v>170</v>
      </c>
      <c r="J768" s="15"/>
      <c r="K768" s="13">
        <v>46037.570057870369</v>
      </c>
      <c r="L768" s="13">
        <v>46038.627488425926</v>
      </c>
      <c r="M768" s="11">
        <f t="shared" si="48"/>
        <v>1</v>
      </c>
      <c r="N768" s="12">
        <f t="shared" si="49"/>
        <v>4.4299421296309447</v>
      </c>
      <c r="O768" s="10">
        <f t="shared" si="50"/>
        <v>25.37833333335584</v>
      </c>
      <c r="P768" s="16" t="str">
        <f t="shared" si="51"/>
        <v>YES</v>
      </c>
    </row>
    <row r="769" spans="1:16">
      <c r="A769" s="5" t="s">
        <v>29</v>
      </c>
      <c r="B769" s="5" t="s">
        <v>833</v>
      </c>
      <c r="C769" s="8">
        <v>46041</v>
      </c>
      <c r="D769" s="4" t="s">
        <v>689</v>
      </c>
      <c r="E769" s="9">
        <v>46042</v>
      </c>
      <c r="F769" s="4" t="s">
        <v>128</v>
      </c>
      <c r="G769" s="4" t="s">
        <v>36</v>
      </c>
      <c r="H769" s="4" t="s">
        <v>37</v>
      </c>
      <c r="I769" s="4" t="s">
        <v>170</v>
      </c>
      <c r="J769" s="15"/>
      <c r="K769" s="13">
        <v>46037.570057870369</v>
      </c>
      <c r="L769" s="13">
        <v>46038.503321759257</v>
      </c>
      <c r="M769" s="11">
        <f t="shared" si="48"/>
        <v>1</v>
      </c>
      <c r="N769" s="12">
        <f t="shared" si="49"/>
        <v>4.4299421296309447</v>
      </c>
      <c r="O769" s="10">
        <f t="shared" si="50"/>
        <v>22.398333333316259</v>
      </c>
      <c r="P769" s="16" t="str">
        <f t="shared" si="51"/>
        <v>YES</v>
      </c>
    </row>
    <row r="770" spans="1:16">
      <c r="A770" s="5" t="s">
        <v>27</v>
      </c>
      <c r="B770" s="5" t="s">
        <v>834</v>
      </c>
      <c r="C770" s="8">
        <v>46041</v>
      </c>
      <c r="D770" s="4" t="s">
        <v>689</v>
      </c>
      <c r="E770" s="9">
        <v>46042</v>
      </c>
      <c r="F770" s="4" t="s">
        <v>128</v>
      </c>
      <c r="G770" s="4" t="s">
        <v>36</v>
      </c>
      <c r="H770" s="4" t="s">
        <v>37</v>
      </c>
      <c r="I770" s="4" t="s">
        <v>170</v>
      </c>
      <c r="J770" s="15"/>
      <c r="K770" s="13">
        <v>46037.570057870369</v>
      </c>
      <c r="L770" s="13">
        <v>46038.627488425926</v>
      </c>
      <c r="M770" s="11">
        <f t="shared" si="48"/>
        <v>1</v>
      </c>
      <c r="N770" s="12">
        <f t="shared" si="49"/>
        <v>4.4299421296309447</v>
      </c>
      <c r="O770" s="10">
        <f t="shared" si="50"/>
        <v>25.37833333335584</v>
      </c>
      <c r="P770" s="16" t="str">
        <f t="shared" si="51"/>
        <v>YES</v>
      </c>
    </row>
    <row r="771" spans="1:16">
      <c r="A771" s="5" t="s">
        <v>31</v>
      </c>
      <c r="B771" s="5" t="s">
        <v>835</v>
      </c>
      <c r="C771" s="8">
        <v>46041</v>
      </c>
      <c r="D771" s="4" t="s">
        <v>689</v>
      </c>
      <c r="E771" s="9">
        <v>46042</v>
      </c>
      <c r="F771" s="4" t="s">
        <v>128</v>
      </c>
      <c r="G771" s="4" t="s">
        <v>36</v>
      </c>
      <c r="H771" s="4" t="s">
        <v>37</v>
      </c>
      <c r="I771" s="4" t="s">
        <v>170</v>
      </c>
      <c r="J771" s="15"/>
      <c r="K771" s="13">
        <v>46038.373923611114</v>
      </c>
      <c r="L771" s="13">
        <v>46038.504930555559</v>
      </c>
      <c r="M771" s="11">
        <f t="shared" ref="M771:M834" si="52">MONTH(E771)</f>
        <v>1</v>
      </c>
      <c r="N771" s="12">
        <f t="shared" ref="N771:N834" si="53">E771-K771</f>
        <v>3.6260763888858492</v>
      </c>
      <c r="O771" s="10">
        <f t="shared" ref="O771:O834" si="54">(L771-K771)*24</f>
        <v>3.1441666666651145</v>
      </c>
      <c r="P771" s="16" t="str">
        <f t="shared" ref="P771:P834" si="55">IF((E771-L771)*24&gt;=48,"YES","NO")</f>
        <v>YES</v>
      </c>
    </row>
    <row r="772" spans="1:16">
      <c r="A772" s="5" t="s">
        <v>31</v>
      </c>
      <c r="B772" s="5" t="s">
        <v>836</v>
      </c>
      <c r="C772" s="8">
        <v>46041</v>
      </c>
      <c r="D772" s="4" t="s">
        <v>689</v>
      </c>
      <c r="E772" s="9">
        <v>46042</v>
      </c>
      <c r="F772" s="4" t="s">
        <v>128</v>
      </c>
      <c r="G772" s="4" t="s">
        <v>36</v>
      </c>
      <c r="H772" s="4" t="s">
        <v>37</v>
      </c>
      <c r="I772" s="4" t="s">
        <v>170</v>
      </c>
      <c r="J772" s="15"/>
      <c r="K772" s="13">
        <v>46038.373923611114</v>
      </c>
      <c r="L772" s="13">
        <v>46038.506006944444</v>
      </c>
      <c r="M772" s="11">
        <f t="shared" si="52"/>
        <v>1</v>
      </c>
      <c r="N772" s="12">
        <f t="shared" si="53"/>
        <v>3.6260763888858492</v>
      </c>
      <c r="O772" s="10">
        <f t="shared" si="54"/>
        <v>3.1699999999254942</v>
      </c>
      <c r="P772" s="16" t="str">
        <f t="shared" si="55"/>
        <v>YES</v>
      </c>
    </row>
    <row r="773" spans="1:16">
      <c r="A773" s="5" t="s">
        <v>31</v>
      </c>
      <c r="B773" s="5" t="s">
        <v>837</v>
      </c>
      <c r="C773" s="8">
        <v>46041</v>
      </c>
      <c r="D773" s="4" t="s">
        <v>689</v>
      </c>
      <c r="E773" s="9">
        <v>46042</v>
      </c>
      <c r="F773" s="4" t="s">
        <v>128</v>
      </c>
      <c r="G773" s="4" t="s">
        <v>36</v>
      </c>
      <c r="H773" s="4" t="s">
        <v>37</v>
      </c>
      <c r="I773" s="4" t="s">
        <v>170</v>
      </c>
      <c r="J773" s="15"/>
      <c r="K773" s="13">
        <v>46038.373923611114</v>
      </c>
      <c r="L773" s="13">
        <v>46038.504930555559</v>
      </c>
      <c r="M773" s="11">
        <f t="shared" si="52"/>
        <v>1</v>
      </c>
      <c r="N773" s="12">
        <f t="shared" si="53"/>
        <v>3.6260763888858492</v>
      </c>
      <c r="O773" s="10">
        <f t="shared" si="54"/>
        <v>3.1441666666651145</v>
      </c>
      <c r="P773" s="16" t="str">
        <f t="shared" si="55"/>
        <v>YES</v>
      </c>
    </row>
    <row r="774" spans="1:16">
      <c r="A774" s="5" t="s">
        <v>31</v>
      </c>
      <c r="B774" s="5" t="s">
        <v>838</v>
      </c>
      <c r="C774" s="8">
        <v>46041</v>
      </c>
      <c r="D774" s="4" t="s">
        <v>689</v>
      </c>
      <c r="E774" s="9">
        <v>46042</v>
      </c>
      <c r="F774" s="4" t="s">
        <v>128</v>
      </c>
      <c r="G774" s="4" t="s">
        <v>36</v>
      </c>
      <c r="H774" s="4" t="s">
        <v>37</v>
      </c>
      <c r="I774" s="4" t="s">
        <v>170</v>
      </c>
      <c r="J774" s="15"/>
      <c r="K774" s="13">
        <v>46038.373923611114</v>
      </c>
      <c r="L774" s="13">
        <v>46038.506018518521</v>
      </c>
      <c r="M774" s="11">
        <f t="shared" si="52"/>
        <v>1</v>
      </c>
      <c r="N774" s="12">
        <f t="shared" si="53"/>
        <v>3.6260763888858492</v>
      </c>
      <c r="O774" s="10">
        <f t="shared" si="54"/>
        <v>3.1702777777682059</v>
      </c>
      <c r="P774" s="16" t="str">
        <f t="shared" si="55"/>
        <v>YES</v>
      </c>
    </row>
    <row r="775" spans="1:16">
      <c r="A775" s="5" t="s">
        <v>31</v>
      </c>
      <c r="B775" s="5" t="s">
        <v>839</v>
      </c>
      <c r="C775" s="8">
        <v>46041</v>
      </c>
      <c r="D775" s="4" t="s">
        <v>689</v>
      </c>
      <c r="E775" s="9">
        <v>46042</v>
      </c>
      <c r="F775" s="4" t="s">
        <v>128</v>
      </c>
      <c r="G775" s="4" t="s">
        <v>36</v>
      </c>
      <c r="H775" s="4" t="s">
        <v>37</v>
      </c>
      <c r="I775" s="4" t="s">
        <v>170</v>
      </c>
      <c r="J775" s="15"/>
      <c r="K775" s="13">
        <v>46038.373923611114</v>
      </c>
      <c r="L775" s="13">
        <v>46038.504930555559</v>
      </c>
      <c r="M775" s="11">
        <f t="shared" si="52"/>
        <v>1</v>
      </c>
      <c r="N775" s="12">
        <f t="shared" si="53"/>
        <v>3.6260763888858492</v>
      </c>
      <c r="O775" s="10">
        <f t="shared" si="54"/>
        <v>3.1441666666651145</v>
      </c>
      <c r="P775" s="16" t="str">
        <f t="shared" si="55"/>
        <v>YES</v>
      </c>
    </row>
    <row r="776" spans="1:16">
      <c r="A776" s="5" t="s">
        <v>31</v>
      </c>
      <c r="B776" s="5" t="s">
        <v>840</v>
      </c>
      <c r="C776" s="8">
        <v>46041</v>
      </c>
      <c r="D776" s="4" t="s">
        <v>689</v>
      </c>
      <c r="E776" s="9">
        <v>46042</v>
      </c>
      <c r="F776" s="4" t="s">
        <v>128</v>
      </c>
      <c r="G776" s="4" t="s">
        <v>36</v>
      </c>
      <c r="H776" s="4" t="s">
        <v>37</v>
      </c>
      <c r="I776" s="4" t="s">
        <v>170</v>
      </c>
      <c r="J776" s="15"/>
      <c r="K776" s="13">
        <v>46038.373923611114</v>
      </c>
      <c r="L776" s="13">
        <v>46038.506018518521</v>
      </c>
      <c r="M776" s="11">
        <f t="shared" si="52"/>
        <v>1</v>
      </c>
      <c r="N776" s="12">
        <f t="shared" si="53"/>
        <v>3.6260763888858492</v>
      </c>
      <c r="O776" s="10">
        <f t="shared" si="54"/>
        <v>3.1702777777682059</v>
      </c>
      <c r="P776" s="16" t="str">
        <f t="shared" si="55"/>
        <v>YES</v>
      </c>
    </row>
    <row r="777" spans="1:16">
      <c r="A777" s="5" t="s">
        <v>31</v>
      </c>
      <c r="B777" s="5" t="s">
        <v>841</v>
      </c>
      <c r="C777" s="8">
        <v>46041</v>
      </c>
      <c r="D777" s="4" t="s">
        <v>689</v>
      </c>
      <c r="E777" s="9">
        <v>46042</v>
      </c>
      <c r="F777" s="4" t="s">
        <v>128</v>
      </c>
      <c r="G777" s="4" t="s">
        <v>36</v>
      </c>
      <c r="H777" s="4" t="s">
        <v>37</v>
      </c>
      <c r="I777" s="4" t="s">
        <v>170</v>
      </c>
      <c r="J777" s="15"/>
      <c r="K777" s="13">
        <v>46038.373923611114</v>
      </c>
      <c r="L777" s="13">
        <v>46038.504942129628</v>
      </c>
      <c r="M777" s="11">
        <f t="shared" si="52"/>
        <v>1</v>
      </c>
      <c r="N777" s="12">
        <f t="shared" si="53"/>
        <v>3.6260763888858492</v>
      </c>
      <c r="O777" s="10">
        <f t="shared" si="54"/>
        <v>3.1444444443332031</v>
      </c>
      <c r="P777" s="16" t="str">
        <f t="shared" si="55"/>
        <v>YES</v>
      </c>
    </row>
    <row r="778" spans="1:16">
      <c r="A778" s="5" t="s">
        <v>31</v>
      </c>
      <c r="B778" s="5" t="s">
        <v>842</v>
      </c>
      <c r="C778" s="8">
        <v>46041</v>
      </c>
      <c r="D778" s="4" t="s">
        <v>689</v>
      </c>
      <c r="E778" s="9">
        <v>46042</v>
      </c>
      <c r="F778" s="4" t="s">
        <v>128</v>
      </c>
      <c r="G778" s="4" t="s">
        <v>36</v>
      </c>
      <c r="H778" s="4" t="s">
        <v>37</v>
      </c>
      <c r="I778" s="4" t="s">
        <v>170</v>
      </c>
      <c r="J778" s="15"/>
      <c r="K778" s="13">
        <v>46038.373923611114</v>
      </c>
      <c r="L778" s="13">
        <v>46038.506030092591</v>
      </c>
      <c r="M778" s="11">
        <f t="shared" si="52"/>
        <v>1</v>
      </c>
      <c r="N778" s="12">
        <f t="shared" si="53"/>
        <v>3.6260763888858492</v>
      </c>
      <c r="O778" s="10">
        <f t="shared" si="54"/>
        <v>3.1705555554362945</v>
      </c>
      <c r="P778" s="16" t="str">
        <f t="shared" si="55"/>
        <v>YES</v>
      </c>
    </row>
    <row r="779" spans="1:16">
      <c r="A779" s="5" t="s">
        <v>31</v>
      </c>
      <c r="B779" s="5" t="s">
        <v>843</v>
      </c>
      <c r="C779" s="8">
        <v>46041</v>
      </c>
      <c r="D779" s="4" t="s">
        <v>689</v>
      </c>
      <c r="E779" s="9">
        <v>46042</v>
      </c>
      <c r="F779" s="4" t="s">
        <v>128</v>
      </c>
      <c r="G779" s="4" t="s">
        <v>36</v>
      </c>
      <c r="H779" s="4" t="s">
        <v>37</v>
      </c>
      <c r="I779" s="4" t="s">
        <v>170</v>
      </c>
      <c r="J779" s="15"/>
      <c r="K779" s="13">
        <v>46038.373923611114</v>
      </c>
      <c r="L779" s="13">
        <v>46038.504942129628</v>
      </c>
      <c r="M779" s="11">
        <f t="shared" si="52"/>
        <v>1</v>
      </c>
      <c r="N779" s="12">
        <f t="shared" si="53"/>
        <v>3.6260763888858492</v>
      </c>
      <c r="O779" s="10">
        <f t="shared" si="54"/>
        <v>3.1444444443332031</v>
      </c>
      <c r="P779" s="16" t="str">
        <f t="shared" si="55"/>
        <v>YES</v>
      </c>
    </row>
    <row r="780" spans="1:16">
      <c r="A780" s="5" t="s">
        <v>31</v>
      </c>
      <c r="B780" s="5" t="s">
        <v>844</v>
      </c>
      <c r="C780" s="8">
        <v>46041</v>
      </c>
      <c r="D780" s="4" t="s">
        <v>689</v>
      </c>
      <c r="E780" s="9">
        <v>46042</v>
      </c>
      <c r="F780" s="4" t="s">
        <v>128</v>
      </c>
      <c r="G780" s="4" t="s">
        <v>36</v>
      </c>
      <c r="H780" s="4" t="s">
        <v>37</v>
      </c>
      <c r="I780" s="4" t="s">
        <v>68</v>
      </c>
      <c r="J780" s="15"/>
      <c r="K780" s="13">
        <v>46038.373923611114</v>
      </c>
      <c r="L780" s="13">
        <v>46038.378483796296</v>
      </c>
      <c r="M780" s="11">
        <f t="shared" si="52"/>
        <v>1</v>
      </c>
      <c r="N780" s="12">
        <f t="shared" si="53"/>
        <v>3.6260763888858492</v>
      </c>
      <c r="O780" s="10">
        <f t="shared" si="54"/>
        <v>0.10944444435881451</v>
      </c>
      <c r="P780" s="16" t="str">
        <f t="shared" si="55"/>
        <v>YES</v>
      </c>
    </row>
    <row r="781" spans="1:16">
      <c r="A781" s="5" t="s">
        <v>31</v>
      </c>
      <c r="B781" s="5" t="s">
        <v>845</v>
      </c>
      <c r="C781" s="8">
        <v>46041</v>
      </c>
      <c r="D781" s="4" t="s">
        <v>689</v>
      </c>
      <c r="E781" s="9">
        <v>46042</v>
      </c>
      <c r="F781" s="4" t="s">
        <v>128</v>
      </c>
      <c r="G781" s="4" t="s">
        <v>36</v>
      </c>
      <c r="H781" s="4" t="s">
        <v>37</v>
      </c>
      <c r="I781" s="4" t="s">
        <v>68</v>
      </c>
      <c r="J781" s="15"/>
      <c r="K781" s="13">
        <v>46038.373923611114</v>
      </c>
      <c r="L781" s="13">
        <v>46038.378449074073</v>
      </c>
      <c r="M781" s="11">
        <f t="shared" si="52"/>
        <v>1</v>
      </c>
      <c r="N781" s="12">
        <f t="shared" si="53"/>
        <v>3.6260763888858492</v>
      </c>
      <c r="O781" s="10">
        <f t="shared" si="54"/>
        <v>0.10861111100530252</v>
      </c>
      <c r="P781" s="16" t="str">
        <f t="shared" si="55"/>
        <v>YES</v>
      </c>
    </row>
    <row r="782" spans="1:16">
      <c r="A782" s="5" t="s">
        <v>32</v>
      </c>
      <c r="B782" s="5" t="s">
        <v>846</v>
      </c>
      <c r="C782" s="8">
        <v>46012</v>
      </c>
      <c r="D782" s="4" t="s">
        <v>34</v>
      </c>
      <c r="E782" s="9">
        <v>46041.083333333336</v>
      </c>
      <c r="F782" s="4" t="s">
        <v>45</v>
      </c>
      <c r="G782" s="4" t="s">
        <v>36</v>
      </c>
      <c r="H782" s="4" t="s">
        <v>37</v>
      </c>
      <c r="I782" s="4" t="s">
        <v>68</v>
      </c>
      <c r="J782" s="15"/>
      <c r="K782" s="13">
        <v>46038.411412037036</v>
      </c>
      <c r="L782" s="13">
        <v>46038.457106481481</v>
      </c>
      <c r="M782" s="11">
        <f t="shared" si="52"/>
        <v>1</v>
      </c>
      <c r="N782" s="12">
        <f t="shared" si="53"/>
        <v>2.6719212962998427</v>
      </c>
      <c r="O782" s="10">
        <f t="shared" si="54"/>
        <v>1.0966666666790843</v>
      </c>
      <c r="P782" s="16" t="str">
        <f t="shared" si="55"/>
        <v>YES</v>
      </c>
    </row>
    <row r="783" spans="1:16">
      <c r="A783" s="5" t="s">
        <v>25</v>
      </c>
      <c r="B783" s="5" t="s">
        <v>847</v>
      </c>
      <c r="C783" s="8">
        <v>46036</v>
      </c>
      <c r="D783" s="4" t="s">
        <v>643</v>
      </c>
      <c r="E783" s="9">
        <v>46041.583333333336</v>
      </c>
      <c r="F783" s="4" t="s">
        <v>45</v>
      </c>
      <c r="G783" s="4" t="s">
        <v>36</v>
      </c>
      <c r="H783" s="4" t="s">
        <v>37</v>
      </c>
      <c r="I783" s="4" t="s">
        <v>68</v>
      </c>
      <c r="J783" s="15"/>
      <c r="K783" s="13">
        <v>46038.411412037036</v>
      </c>
      <c r="L783" s="13">
        <v>46038.457731481481</v>
      </c>
      <c r="M783" s="11">
        <f t="shared" si="52"/>
        <v>1</v>
      </c>
      <c r="N783" s="12">
        <f t="shared" si="53"/>
        <v>3.1719212962998427</v>
      </c>
      <c r="O783" s="10">
        <f t="shared" si="54"/>
        <v>1.1116666666930541</v>
      </c>
      <c r="P783" s="16" t="str">
        <f t="shared" si="55"/>
        <v>YES</v>
      </c>
    </row>
    <row r="784" spans="1:16">
      <c r="A784" s="5" t="s">
        <v>26</v>
      </c>
      <c r="B784" s="5" t="s">
        <v>848</v>
      </c>
      <c r="C784" s="8">
        <v>46026</v>
      </c>
      <c r="D784" s="4" t="s">
        <v>94</v>
      </c>
      <c r="E784" s="9">
        <v>46041.833333333336</v>
      </c>
      <c r="F784" s="4" t="s">
        <v>45</v>
      </c>
      <c r="G784" s="4" t="s">
        <v>36</v>
      </c>
      <c r="H784" s="4" t="s">
        <v>37</v>
      </c>
      <c r="I784" s="4" t="s">
        <v>68</v>
      </c>
      <c r="J784" s="15"/>
      <c r="K784" s="13">
        <v>46038.411412037036</v>
      </c>
      <c r="L784" s="13">
        <v>46038.457731481481</v>
      </c>
      <c r="M784" s="11">
        <f t="shared" si="52"/>
        <v>1</v>
      </c>
      <c r="N784" s="12">
        <f t="shared" si="53"/>
        <v>3.4219212962998427</v>
      </c>
      <c r="O784" s="10">
        <f t="shared" si="54"/>
        <v>1.1116666666930541</v>
      </c>
      <c r="P784" s="16" t="str">
        <f t="shared" si="55"/>
        <v>YES</v>
      </c>
    </row>
    <row r="785" spans="1:16">
      <c r="A785" s="5" t="s">
        <v>26</v>
      </c>
      <c r="B785" s="5" t="s">
        <v>849</v>
      </c>
      <c r="C785" s="8">
        <v>46019</v>
      </c>
      <c r="D785" s="4" t="s">
        <v>48</v>
      </c>
      <c r="E785" s="9">
        <v>46042.25</v>
      </c>
      <c r="F785" s="4" t="s">
        <v>45</v>
      </c>
      <c r="G785" s="4" t="s">
        <v>36</v>
      </c>
      <c r="H785" s="4" t="s">
        <v>37</v>
      </c>
      <c r="I785" s="4" t="s">
        <v>68</v>
      </c>
      <c r="J785" s="15"/>
      <c r="K785" s="13">
        <v>46038.411412037036</v>
      </c>
      <c r="L785" s="13">
        <v>46038.459340277775</v>
      </c>
      <c r="M785" s="11">
        <f t="shared" si="52"/>
        <v>1</v>
      </c>
      <c r="N785" s="12">
        <f t="shared" si="53"/>
        <v>3.838587962964084</v>
      </c>
      <c r="O785" s="10">
        <f t="shared" si="54"/>
        <v>1.1502777777495794</v>
      </c>
      <c r="P785" s="16" t="str">
        <f t="shared" si="55"/>
        <v>YES</v>
      </c>
    </row>
    <row r="786" spans="1:16">
      <c r="A786" s="5" t="s">
        <v>25</v>
      </c>
      <c r="B786" s="5" t="s">
        <v>850</v>
      </c>
      <c r="C786" s="8">
        <v>46036</v>
      </c>
      <c r="D786" s="4" t="s">
        <v>643</v>
      </c>
      <c r="E786" s="9">
        <v>46042.583333333336</v>
      </c>
      <c r="F786" s="4" t="s">
        <v>45</v>
      </c>
      <c r="G786" s="4" t="s">
        <v>36</v>
      </c>
      <c r="H786" s="4" t="s">
        <v>37</v>
      </c>
      <c r="I786" s="4" t="s">
        <v>68</v>
      </c>
      <c r="J786" s="15"/>
      <c r="K786" s="13">
        <v>46038.411412037036</v>
      </c>
      <c r="L786" s="13">
        <v>46038.460196759261</v>
      </c>
      <c r="M786" s="11">
        <f t="shared" si="52"/>
        <v>1</v>
      </c>
      <c r="N786" s="12">
        <f t="shared" si="53"/>
        <v>4.1719212962998427</v>
      </c>
      <c r="O786" s="10">
        <f t="shared" si="54"/>
        <v>1.1708333333954215</v>
      </c>
      <c r="P786" s="16" t="str">
        <f t="shared" si="55"/>
        <v>YES</v>
      </c>
    </row>
    <row r="787" spans="1:16">
      <c r="A787" s="5" t="s">
        <v>26</v>
      </c>
      <c r="B787" s="5" t="s">
        <v>851</v>
      </c>
      <c r="C787" s="8">
        <v>46019</v>
      </c>
      <c r="D787" s="4" t="s">
        <v>48</v>
      </c>
      <c r="E787" s="9">
        <v>46042.75</v>
      </c>
      <c r="F787" s="4" t="s">
        <v>45</v>
      </c>
      <c r="G787" s="4" t="s">
        <v>36</v>
      </c>
      <c r="H787" s="4" t="s">
        <v>37</v>
      </c>
      <c r="I787" s="4" t="s">
        <v>68</v>
      </c>
      <c r="J787" s="15"/>
      <c r="K787" s="13">
        <v>46038.411412037036</v>
      </c>
      <c r="L787" s="13">
        <v>46038.459340277775</v>
      </c>
      <c r="M787" s="11">
        <f t="shared" si="52"/>
        <v>1</v>
      </c>
      <c r="N787" s="12">
        <f t="shared" si="53"/>
        <v>4.338587962964084</v>
      </c>
      <c r="O787" s="10">
        <f t="shared" si="54"/>
        <v>1.1502777777495794</v>
      </c>
      <c r="P787" s="16" t="str">
        <f t="shared" si="55"/>
        <v>YES</v>
      </c>
    </row>
    <row r="788" spans="1:16">
      <c r="A788" s="5" t="s">
        <v>26</v>
      </c>
      <c r="B788" s="5" t="s">
        <v>852</v>
      </c>
      <c r="C788" s="8">
        <v>46026</v>
      </c>
      <c r="D788" s="4" t="s">
        <v>94</v>
      </c>
      <c r="E788" s="9">
        <v>46042.833333333336</v>
      </c>
      <c r="F788" s="4" t="s">
        <v>45</v>
      </c>
      <c r="G788" s="4" t="s">
        <v>36</v>
      </c>
      <c r="H788" s="4" t="s">
        <v>37</v>
      </c>
      <c r="I788" s="4" t="s">
        <v>68</v>
      </c>
      <c r="J788" s="15"/>
      <c r="K788" s="13">
        <v>46038.411412037036</v>
      </c>
      <c r="L788" s="13">
        <v>46038.460196759261</v>
      </c>
      <c r="M788" s="11">
        <f t="shared" si="52"/>
        <v>1</v>
      </c>
      <c r="N788" s="12">
        <f t="shared" si="53"/>
        <v>4.4219212962998427</v>
      </c>
      <c r="O788" s="10">
        <f t="shared" si="54"/>
        <v>1.1708333333954215</v>
      </c>
      <c r="P788" s="16" t="str">
        <f t="shared" si="55"/>
        <v>YES</v>
      </c>
    </row>
    <row r="789" spans="1:16">
      <c r="A789" s="5" t="s">
        <v>26</v>
      </c>
      <c r="B789" s="5" t="s">
        <v>853</v>
      </c>
      <c r="C789" s="8">
        <v>46026</v>
      </c>
      <c r="D789" s="4" t="s">
        <v>94</v>
      </c>
      <c r="E789" s="9">
        <v>46043.25</v>
      </c>
      <c r="F789" s="4" t="s">
        <v>45</v>
      </c>
      <c r="G789" s="4" t="s">
        <v>36</v>
      </c>
      <c r="H789" s="4" t="s">
        <v>37</v>
      </c>
      <c r="I789" s="4" t="s">
        <v>68</v>
      </c>
      <c r="J789" s="15"/>
      <c r="K789" s="13">
        <v>46038.411412037036</v>
      </c>
      <c r="L789" s="13">
        <v>46038.472141203703</v>
      </c>
      <c r="M789" s="11">
        <f t="shared" si="52"/>
        <v>1</v>
      </c>
      <c r="N789" s="12">
        <f t="shared" si="53"/>
        <v>4.838587962964084</v>
      </c>
      <c r="O789" s="10">
        <f t="shared" si="54"/>
        <v>1.4575000000186265</v>
      </c>
      <c r="P789" s="16" t="str">
        <f t="shared" si="55"/>
        <v>YES</v>
      </c>
    </row>
    <row r="790" spans="1:16">
      <c r="A790" s="5" t="s">
        <v>25</v>
      </c>
      <c r="B790" s="5" t="s">
        <v>854</v>
      </c>
      <c r="C790" s="8">
        <v>46025</v>
      </c>
      <c r="D790" s="4" t="s">
        <v>94</v>
      </c>
      <c r="E790" s="9">
        <v>46043.333333333336</v>
      </c>
      <c r="F790" s="4" t="s">
        <v>45</v>
      </c>
      <c r="G790" s="4" t="s">
        <v>36</v>
      </c>
      <c r="H790" s="4" t="s">
        <v>37</v>
      </c>
      <c r="I790" s="4" t="s">
        <v>68</v>
      </c>
      <c r="J790" s="15"/>
      <c r="K790" s="13">
        <v>46038.411412037036</v>
      </c>
      <c r="L790" s="13">
        <v>46038.472997685189</v>
      </c>
      <c r="M790" s="11">
        <f t="shared" si="52"/>
        <v>1</v>
      </c>
      <c r="N790" s="12">
        <f t="shared" si="53"/>
        <v>4.9219212962998427</v>
      </c>
      <c r="O790" s="10">
        <f t="shared" si="54"/>
        <v>1.4780555556644686</v>
      </c>
      <c r="P790" s="16" t="str">
        <f t="shared" si="55"/>
        <v>YES</v>
      </c>
    </row>
    <row r="791" spans="1:16">
      <c r="A791" s="5" t="s">
        <v>26</v>
      </c>
      <c r="B791" s="5" t="s">
        <v>855</v>
      </c>
      <c r="C791" s="8">
        <v>46025</v>
      </c>
      <c r="D791" s="4" t="s">
        <v>94</v>
      </c>
      <c r="E791" s="9">
        <v>46043.5</v>
      </c>
      <c r="F791" s="4" t="s">
        <v>45</v>
      </c>
      <c r="G791" s="4" t="s">
        <v>36</v>
      </c>
      <c r="H791" s="4" t="s">
        <v>37</v>
      </c>
      <c r="I791" s="4" t="s">
        <v>68</v>
      </c>
      <c r="J791" s="15"/>
      <c r="K791" s="13">
        <v>46038.411412037036</v>
      </c>
      <c r="L791" s="13">
        <v>46038.472997685189</v>
      </c>
      <c r="M791" s="11">
        <f t="shared" si="52"/>
        <v>1</v>
      </c>
      <c r="N791" s="12">
        <f t="shared" si="53"/>
        <v>5.088587962964084</v>
      </c>
      <c r="O791" s="10">
        <f t="shared" si="54"/>
        <v>1.4780555556644686</v>
      </c>
      <c r="P791" s="16" t="str">
        <f t="shared" si="55"/>
        <v>YES</v>
      </c>
    </row>
    <row r="792" spans="1:16">
      <c r="A792" s="5" t="s">
        <v>26</v>
      </c>
      <c r="B792" s="5" t="s">
        <v>856</v>
      </c>
      <c r="C792" s="8">
        <v>46025</v>
      </c>
      <c r="D792" s="4" t="s">
        <v>94</v>
      </c>
      <c r="E792" s="9">
        <v>46044.583333333336</v>
      </c>
      <c r="F792" s="4" t="s">
        <v>45</v>
      </c>
      <c r="G792" s="4" t="s">
        <v>36</v>
      </c>
      <c r="H792" s="4" t="s">
        <v>37</v>
      </c>
      <c r="I792" s="4" t="s">
        <v>68</v>
      </c>
      <c r="J792" s="15"/>
      <c r="K792" s="13">
        <v>46038.411412037036</v>
      </c>
      <c r="L792" s="13">
        <v>46038.470821759256</v>
      </c>
      <c r="M792" s="11">
        <f t="shared" si="52"/>
        <v>1</v>
      </c>
      <c r="N792" s="12">
        <f t="shared" si="53"/>
        <v>6.1719212962998427</v>
      </c>
      <c r="O792" s="10">
        <f t="shared" si="54"/>
        <v>1.4258333332836628</v>
      </c>
      <c r="P792" s="16" t="str">
        <f t="shared" si="55"/>
        <v>YES</v>
      </c>
    </row>
    <row r="793" spans="1:16">
      <c r="A793" s="5" t="s">
        <v>26</v>
      </c>
      <c r="B793" s="5" t="s">
        <v>857</v>
      </c>
      <c r="C793" s="8">
        <v>46025</v>
      </c>
      <c r="D793" s="4" t="s">
        <v>94</v>
      </c>
      <c r="E793" s="9">
        <v>46044.666666666664</v>
      </c>
      <c r="F793" s="4" t="s">
        <v>45</v>
      </c>
      <c r="G793" s="4" t="s">
        <v>36</v>
      </c>
      <c r="H793" s="4" t="s">
        <v>37</v>
      </c>
      <c r="I793" s="4" t="s">
        <v>68</v>
      </c>
      <c r="J793" s="15"/>
      <c r="K793" s="13">
        <v>46038.411412037036</v>
      </c>
      <c r="L793" s="13">
        <v>46038.47084490741</v>
      </c>
      <c r="M793" s="11">
        <f t="shared" si="52"/>
        <v>1</v>
      </c>
      <c r="N793" s="12">
        <f t="shared" si="53"/>
        <v>6.2552546296283253</v>
      </c>
      <c r="O793" s="10">
        <f t="shared" si="54"/>
        <v>1.4263888889690861</v>
      </c>
      <c r="P793" s="16" t="str">
        <f t="shared" si="55"/>
        <v>YES</v>
      </c>
    </row>
    <row r="794" spans="1:16">
      <c r="A794" s="5" t="s">
        <v>26</v>
      </c>
      <c r="B794" s="5" t="s">
        <v>858</v>
      </c>
      <c r="C794" s="8">
        <v>46025</v>
      </c>
      <c r="D794" s="4" t="s">
        <v>94</v>
      </c>
      <c r="E794" s="9">
        <v>46044.666666666664</v>
      </c>
      <c r="F794" s="4" t="s">
        <v>45</v>
      </c>
      <c r="G794" s="4" t="s">
        <v>36</v>
      </c>
      <c r="H794" s="4" t="s">
        <v>37</v>
      </c>
      <c r="I794" s="4" t="s">
        <v>68</v>
      </c>
      <c r="J794" s="15"/>
      <c r="K794" s="13">
        <v>46038.411412037036</v>
      </c>
      <c r="L794" s="13">
        <v>46038.47084490741</v>
      </c>
      <c r="M794" s="11">
        <f t="shared" si="52"/>
        <v>1</v>
      </c>
      <c r="N794" s="12">
        <f t="shared" si="53"/>
        <v>6.2552546296283253</v>
      </c>
      <c r="O794" s="10">
        <f t="shared" si="54"/>
        <v>1.4263888889690861</v>
      </c>
      <c r="P794" s="16" t="str">
        <f t="shared" si="55"/>
        <v>YES</v>
      </c>
    </row>
    <row r="795" spans="1:16">
      <c r="A795" s="5" t="s">
        <v>26</v>
      </c>
      <c r="B795" s="5" t="s">
        <v>859</v>
      </c>
      <c r="C795" s="8">
        <v>46025</v>
      </c>
      <c r="D795" s="4" t="s">
        <v>94</v>
      </c>
      <c r="E795" s="9">
        <v>46044.666666666664</v>
      </c>
      <c r="F795" s="4" t="s">
        <v>45</v>
      </c>
      <c r="G795" s="4" t="s">
        <v>36</v>
      </c>
      <c r="H795" s="4" t="s">
        <v>37</v>
      </c>
      <c r="I795" s="4" t="s">
        <v>68</v>
      </c>
      <c r="J795" s="15"/>
      <c r="K795" s="13">
        <v>46038.411412037036</v>
      </c>
      <c r="L795" s="13">
        <v>46038.47084490741</v>
      </c>
      <c r="M795" s="11">
        <f t="shared" si="52"/>
        <v>1</v>
      </c>
      <c r="N795" s="12">
        <f t="shared" si="53"/>
        <v>6.2552546296283253</v>
      </c>
      <c r="O795" s="10">
        <f t="shared" si="54"/>
        <v>1.4263888889690861</v>
      </c>
      <c r="P795" s="16" t="str">
        <f t="shared" si="55"/>
        <v>YES</v>
      </c>
    </row>
    <row r="796" spans="1:16">
      <c r="A796" s="5" t="s">
        <v>26</v>
      </c>
      <c r="B796" s="5" t="s">
        <v>860</v>
      </c>
      <c r="C796" s="8">
        <v>46025</v>
      </c>
      <c r="D796" s="4" t="s">
        <v>94</v>
      </c>
      <c r="E796" s="9">
        <v>46044.75</v>
      </c>
      <c r="F796" s="4" t="s">
        <v>45</v>
      </c>
      <c r="G796" s="4" t="s">
        <v>36</v>
      </c>
      <c r="H796" s="4" t="s">
        <v>37</v>
      </c>
      <c r="I796" s="4" t="s">
        <v>68</v>
      </c>
      <c r="J796" s="15"/>
      <c r="K796" s="13">
        <v>46038.411412037036</v>
      </c>
      <c r="L796" s="13">
        <v>46038.47084490741</v>
      </c>
      <c r="M796" s="11">
        <f t="shared" si="52"/>
        <v>1</v>
      </c>
      <c r="N796" s="12">
        <f t="shared" si="53"/>
        <v>6.338587962964084</v>
      </c>
      <c r="O796" s="10">
        <f t="shared" si="54"/>
        <v>1.4263888889690861</v>
      </c>
      <c r="P796" s="16" t="str">
        <f t="shared" si="55"/>
        <v>YES</v>
      </c>
    </row>
    <row r="797" spans="1:16">
      <c r="A797" s="5" t="s">
        <v>25</v>
      </c>
      <c r="B797" s="5" t="s">
        <v>861</v>
      </c>
      <c r="C797" s="8">
        <v>46043</v>
      </c>
      <c r="D797" s="4" t="s">
        <v>862</v>
      </c>
      <c r="E797" s="9">
        <v>46045.25</v>
      </c>
      <c r="F797" s="4" t="s">
        <v>45</v>
      </c>
      <c r="G797" s="4" t="s">
        <v>36</v>
      </c>
      <c r="H797" s="4" t="s">
        <v>37</v>
      </c>
      <c r="I797" s="4" t="s">
        <v>68</v>
      </c>
      <c r="J797" s="15"/>
      <c r="K797" s="13">
        <v>46038.411412037036</v>
      </c>
      <c r="L797" s="13">
        <v>46041.485277777778</v>
      </c>
      <c r="M797" s="11">
        <f t="shared" si="52"/>
        <v>1</v>
      </c>
      <c r="N797" s="12">
        <f t="shared" si="53"/>
        <v>6.838587962964084</v>
      </c>
      <c r="O797" s="10">
        <f t="shared" si="54"/>
        <v>73.772777777805459</v>
      </c>
      <c r="P797" s="16" t="str">
        <f t="shared" si="55"/>
        <v>YES</v>
      </c>
    </row>
    <row r="798" spans="1:16">
      <c r="A798" s="5" t="s">
        <v>25</v>
      </c>
      <c r="B798" s="5" t="s">
        <v>863</v>
      </c>
      <c r="C798" s="8">
        <v>46043</v>
      </c>
      <c r="D798" s="4" t="s">
        <v>862</v>
      </c>
      <c r="E798" s="9">
        <v>46045.25</v>
      </c>
      <c r="F798" s="4" t="s">
        <v>45</v>
      </c>
      <c r="G798" s="4" t="s">
        <v>36</v>
      </c>
      <c r="H798" s="4" t="s">
        <v>37</v>
      </c>
      <c r="I798" s="4" t="s">
        <v>68</v>
      </c>
      <c r="J798" s="15"/>
      <c r="K798" s="13">
        <v>46038.411412037036</v>
      </c>
      <c r="L798" s="13">
        <v>46041.485277777778</v>
      </c>
      <c r="M798" s="11">
        <f t="shared" si="52"/>
        <v>1</v>
      </c>
      <c r="N798" s="12">
        <f t="shared" si="53"/>
        <v>6.838587962964084</v>
      </c>
      <c r="O798" s="10">
        <f t="shared" si="54"/>
        <v>73.772777777805459</v>
      </c>
      <c r="P798" s="16" t="str">
        <f t="shared" si="55"/>
        <v>YES</v>
      </c>
    </row>
    <row r="799" spans="1:16">
      <c r="A799" s="5" t="s">
        <v>25</v>
      </c>
      <c r="B799" s="5" t="s">
        <v>864</v>
      </c>
      <c r="C799" s="8">
        <v>46043</v>
      </c>
      <c r="D799" s="4" t="s">
        <v>862</v>
      </c>
      <c r="E799" s="9">
        <v>46045.333333333336</v>
      </c>
      <c r="F799" s="4" t="s">
        <v>45</v>
      </c>
      <c r="G799" s="4" t="s">
        <v>36</v>
      </c>
      <c r="H799" s="4" t="s">
        <v>37</v>
      </c>
      <c r="I799" s="4" t="s">
        <v>68</v>
      </c>
      <c r="J799" s="15"/>
      <c r="K799" s="13">
        <v>46038.411412037036</v>
      </c>
      <c r="L799" s="13">
        <v>46041.485289351855</v>
      </c>
      <c r="M799" s="11">
        <f t="shared" si="52"/>
        <v>1</v>
      </c>
      <c r="N799" s="12">
        <f t="shared" si="53"/>
        <v>6.9219212962998427</v>
      </c>
      <c r="O799" s="10">
        <f t="shared" si="54"/>
        <v>73.77305555564817</v>
      </c>
      <c r="P799" s="16" t="str">
        <f t="shared" si="55"/>
        <v>YES</v>
      </c>
    </row>
    <row r="800" spans="1:16">
      <c r="A800" s="5" t="s">
        <v>26</v>
      </c>
      <c r="B800" s="5" t="s">
        <v>865</v>
      </c>
      <c r="C800" s="8">
        <v>46043</v>
      </c>
      <c r="D800" s="4" t="s">
        <v>862</v>
      </c>
      <c r="E800" s="9">
        <v>46043</v>
      </c>
      <c r="F800" s="4" t="s">
        <v>45</v>
      </c>
      <c r="G800" s="4" t="s">
        <v>36</v>
      </c>
      <c r="H800" s="4" t="s">
        <v>37</v>
      </c>
      <c r="I800" s="4" t="s">
        <v>68</v>
      </c>
      <c r="J800" s="15" t="s">
        <v>866</v>
      </c>
      <c r="K800" s="13">
        <v>46038.411412037036</v>
      </c>
      <c r="L800" s="13">
        <v>46042.402569444443</v>
      </c>
      <c r="M800" s="11">
        <f t="shared" si="52"/>
        <v>1</v>
      </c>
      <c r="N800" s="12">
        <f t="shared" si="53"/>
        <v>4.588587962964084</v>
      </c>
      <c r="O800" s="10">
        <f t="shared" si="54"/>
        <v>95.787777777761221</v>
      </c>
      <c r="P800" s="16" t="str">
        <f t="shared" si="55"/>
        <v>NO</v>
      </c>
    </row>
    <row r="801" spans="1:16">
      <c r="A801" s="5" t="s">
        <v>25</v>
      </c>
      <c r="B801" s="5" t="s">
        <v>867</v>
      </c>
      <c r="C801" s="8">
        <v>46043</v>
      </c>
      <c r="D801" s="4" t="s">
        <v>862</v>
      </c>
      <c r="E801" s="9">
        <v>46045.416666666664</v>
      </c>
      <c r="F801" s="4" t="s">
        <v>45</v>
      </c>
      <c r="G801" s="4" t="s">
        <v>36</v>
      </c>
      <c r="H801" s="4" t="s">
        <v>37</v>
      </c>
      <c r="I801" s="4" t="s">
        <v>68</v>
      </c>
      <c r="J801" s="15"/>
      <c r="K801" s="13">
        <v>46038.411412037036</v>
      </c>
      <c r="L801" s="13">
        <v>46041.485289351855</v>
      </c>
      <c r="M801" s="11">
        <f t="shared" si="52"/>
        <v>1</v>
      </c>
      <c r="N801" s="12">
        <f t="shared" si="53"/>
        <v>7.0052546296283253</v>
      </c>
      <c r="O801" s="10">
        <f t="shared" si="54"/>
        <v>73.77305555564817</v>
      </c>
      <c r="P801" s="16" t="str">
        <f t="shared" si="55"/>
        <v>YES</v>
      </c>
    </row>
    <row r="802" spans="1:16">
      <c r="A802" s="5" t="s">
        <v>25</v>
      </c>
      <c r="B802" s="5" t="s">
        <v>868</v>
      </c>
      <c r="C802" s="8">
        <v>46043</v>
      </c>
      <c r="D802" s="4" t="s">
        <v>862</v>
      </c>
      <c r="E802" s="9">
        <v>46045.5</v>
      </c>
      <c r="F802" s="4" t="s">
        <v>45</v>
      </c>
      <c r="G802" s="4" t="s">
        <v>36</v>
      </c>
      <c r="H802" s="4" t="s">
        <v>37</v>
      </c>
      <c r="I802" s="4" t="s">
        <v>68</v>
      </c>
      <c r="J802" s="15"/>
      <c r="K802" s="13">
        <v>46038.411412037036</v>
      </c>
      <c r="L802" s="13">
        <v>46041.485300925924</v>
      </c>
      <c r="M802" s="11">
        <f t="shared" si="52"/>
        <v>1</v>
      </c>
      <c r="N802" s="12">
        <f t="shared" si="53"/>
        <v>7.088587962964084</v>
      </c>
      <c r="O802" s="10">
        <f t="shared" si="54"/>
        <v>73.773333333316259</v>
      </c>
      <c r="P802" s="16" t="str">
        <f t="shared" si="55"/>
        <v>YES</v>
      </c>
    </row>
    <row r="803" spans="1:16">
      <c r="A803" s="5" t="s">
        <v>23</v>
      </c>
      <c r="B803" s="5" t="s">
        <v>869</v>
      </c>
      <c r="C803" s="8">
        <v>46029</v>
      </c>
      <c r="D803" s="4" t="s">
        <v>263</v>
      </c>
      <c r="E803" s="9">
        <v>46045</v>
      </c>
      <c r="F803" s="4" t="s">
        <v>35</v>
      </c>
      <c r="G803" s="4" t="s">
        <v>67</v>
      </c>
      <c r="H803" s="4" t="s">
        <v>37</v>
      </c>
      <c r="I803" s="4" t="s">
        <v>68</v>
      </c>
      <c r="J803" s="15" t="s">
        <v>866</v>
      </c>
      <c r="K803" s="13">
        <v>46041.396840277775</v>
      </c>
      <c r="L803" s="13">
        <v>46042.416666666664</v>
      </c>
      <c r="M803" s="11">
        <f t="shared" si="52"/>
        <v>1</v>
      </c>
      <c r="N803" s="12">
        <f t="shared" si="53"/>
        <v>3.6031597222245182</v>
      </c>
      <c r="O803" s="10">
        <f t="shared" si="54"/>
        <v>24.475833333330229</v>
      </c>
      <c r="P803" s="16" t="str">
        <f t="shared" si="55"/>
        <v>YES</v>
      </c>
    </row>
    <row r="804" spans="1:16">
      <c r="A804" s="5" t="s">
        <v>25</v>
      </c>
      <c r="B804" s="5" t="s">
        <v>870</v>
      </c>
      <c r="C804" s="8">
        <v>46041</v>
      </c>
      <c r="D804" s="4" t="s">
        <v>689</v>
      </c>
      <c r="E804" s="9">
        <v>46045</v>
      </c>
      <c r="F804" s="4" t="s">
        <v>35</v>
      </c>
      <c r="G804" s="4" t="s">
        <v>67</v>
      </c>
      <c r="H804" s="4" t="s">
        <v>37</v>
      </c>
      <c r="I804" s="4" t="s">
        <v>68</v>
      </c>
      <c r="J804" s="15" t="s">
        <v>866</v>
      </c>
      <c r="K804" s="13">
        <v>46041.398460648146</v>
      </c>
      <c r="L804" s="13">
        <v>46042.416666666664</v>
      </c>
      <c r="M804" s="11">
        <f t="shared" si="52"/>
        <v>1</v>
      </c>
      <c r="N804" s="12">
        <f t="shared" si="53"/>
        <v>3.6015393518537167</v>
      </c>
      <c r="O804" s="10">
        <f t="shared" si="54"/>
        <v>24.436944444430992</v>
      </c>
      <c r="P804" s="16" t="str">
        <f t="shared" si="55"/>
        <v>YES</v>
      </c>
    </row>
    <row r="805" spans="1:16">
      <c r="A805" s="5" t="s">
        <v>25</v>
      </c>
      <c r="B805" s="5" t="s">
        <v>871</v>
      </c>
      <c r="C805" s="8">
        <v>46032</v>
      </c>
      <c r="D805" s="4" t="s">
        <v>426</v>
      </c>
      <c r="E805" s="9">
        <v>46045</v>
      </c>
      <c r="F805" s="4" t="s">
        <v>35</v>
      </c>
      <c r="G805" s="4" t="s">
        <v>67</v>
      </c>
      <c r="H805" s="4" t="s">
        <v>37</v>
      </c>
      <c r="I805" s="4" t="s">
        <v>170</v>
      </c>
      <c r="J805" s="15" t="s">
        <v>866</v>
      </c>
      <c r="K805" s="13">
        <v>46041.43346064815</v>
      </c>
      <c r="L805" s="13">
        <v>46042.461655092593</v>
      </c>
      <c r="M805" s="11">
        <f t="shared" si="52"/>
        <v>1</v>
      </c>
      <c r="N805" s="12">
        <f t="shared" si="53"/>
        <v>3.5665393518502242</v>
      </c>
      <c r="O805" s="10">
        <f t="shared" si="54"/>
        <v>24.676666666637175</v>
      </c>
      <c r="P805" s="16" t="str">
        <f t="shared" si="55"/>
        <v>YES</v>
      </c>
    </row>
    <row r="806" spans="1:16">
      <c r="A806" s="5" t="s">
        <v>30</v>
      </c>
      <c r="B806" s="5" t="s">
        <v>872</v>
      </c>
      <c r="C806" s="8">
        <v>46044</v>
      </c>
      <c r="D806" s="4" t="s">
        <v>689</v>
      </c>
      <c r="E806" s="9">
        <v>46045</v>
      </c>
      <c r="F806" s="4" t="s">
        <v>128</v>
      </c>
      <c r="G806" s="4" t="s">
        <v>36</v>
      </c>
      <c r="H806" s="4" t="s">
        <v>40</v>
      </c>
      <c r="I806" s="4" t="s">
        <v>68</v>
      </c>
      <c r="J806" s="15"/>
      <c r="K806" s="13">
        <v>46041.509722222225</v>
      </c>
      <c r="L806" s="13">
        <v>46042.464236111111</v>
      </c>
      <c r="M806" s="11">
        <f t="shared" si="52"/>
        <v>1</v>
      </c>
      <c r="N806" s="12">
        <f t="shared" si="53"/>
        <v>3.4902777777751908</v>
      </c>
      <c r="O806" s="10">
        <f t="shared" si="54"/>
        <v>22.908333333267365</v>
      </c>
      <c r="P806" s="16" t="str">
        <f t="shared" si="55"/>
        <v>YES</v>
      </c>
    </row>
    <row r="807" spans="1:16">
      <c r="A807" s="5" t="s">
        <v>24</v>
      </c>
      <c r="B807" s="5" t="s">
        <v>873</v>
      </c>
      <c r="C807" s="8">
        <v>46044</v>
      </c>
      <c r="D807" s="4" t="s">
        <v>689</v>
      </c>
      <c r="E807" s="9">
        <v>46045</v>
      </c>
      <c r="F807" s="4" t="s">
        <v>128</v>
      </c>
      <c r="G807" s="4" t="s">
        <v>36</v>
      </c>
      <c r="H807" s="4" t="s">
        <v>40</v>
      </c>
      <c r="I807" s="4" t="s">
        <v>170</v>
      </c>
      <c r="J807" s="15"/>
      <c r="K807" s="13">
        <v>46041.509722222225</v>
      </c>
      <c r="L807" s="13">
        <v>46042.464571759258</v>
      </c>
      <c r="M807" s="11">
        <f t="shared" si="52"/>
        <v>1</v>
      </c>
      <c r="N807" s="12">
        <f t="shared" si="53"/>
        <v>3.4902777777751908</v>
      </c>
      <c r="O807" s="10">
        <f t="shared" si="54"/>
        <v>22.91638888878515</v>
      </c>
      <c r="P807" s="16" t="str">
        <f t="shared" si="55"/>
        <v>YES</v>
      </c>
    </row>
    <row r="808" spans="1:16">
      <c r="A808" s="5" t="s">
        <v>29</v>
      </c>
      <c r="B808" s="5" t="s">
        <v>874</v>
      </c>
      <c r="C808" s="8">
        <v>46044</v>
      </c>
      <c r="D808" s="4" t="s">
        <v>689</v>
      </c>
      <c r="E808" s="9">
        <v>46045</v>
      </c>
      <c r="F808" s="4" t="s">
        <v>128</v>
      </c>
      <c r="G808" s="4" t="s">
        <v>36</v>
      </c>
      <c r="H808" s="4" t="s">
        <v>40</v>
      </c>
      <c r="I808" s="4" t="s">
        <v>170</v>
      </c>
      <c r="J808" s="15"/>
      <c r="K808" s="13">
        <v>46041.509722222225</v>
      </c>
      <c r="L808" s="13">
        <v>46042.465069444443</v>
      </c>
      <c r="M808" s="11">
        <f t="shared" si="52"/>
        <v>1</v>
      </c>
      <c r="N808" s="12">
        <f t="shared" si="53"/>
        <v>3.4902777777751908</v>
      </c>
      <c r="O808" s="10">
        <f t="shared" si="54"/>
        <v>22.928333333227783</v>
      </c>
      <c r="P808" s="16" t="str">
        <f t="shared" si="55"/>
        <v>YES</v>
      </c>
    </row>
    <row r="809" spans="1:16">
      <c r="A809" s="5" t="s">
        <v>25</v>
      </c>
      <c r="B809" s="5" t="s">
        <v>875</v>
      </c>
      <c r="C809" s="8">
        <v>46044</v>
      </c>
      <c r="D809" s="4" t="s">
        <v>689</v>
      </c>
      <c r="E809" s="9">
        <v>46045</v>
      </c>
      <c r="F809" s="4" t="s">
        <v>128</v>
      </c>
      <c r="G809" s="4" t="s">
        <v>36</v>
      </c>
      <c r="H809" s="4" t="s">
        <v>40</v>
      </c>
      <c r="I809" s="4" t="s">
        <v>170</v>
      </c>
      <c r="J809" s="15"/>
      <c r="K809" s="13">
        <v>46041.509722222225</v>
      </c>
      <c r="L809" s="13">
        <v>46042.465462962966</v>
      </c>
      <c r="M809" s="11">
        <f t="shared" si="52"/>
        <v>1</v>
      </c>
      <c r="N809" s="12">
        <f t="shared" si="53"/>
        <v>3.4902777777751908</v>
      </c>
      <c r="O809" s="10">
        <f t="shared" si="54"/>
        <v>22.937777777784504</v>
      </c>
      <c r="P809" s="16" t="str">
        <f t="shared" si="55"/>
        <v>YES</v>
      </c>
    </row>
    <row r="810" spans="1:16">
      <c r="A810" s="5" t="s">
        <v>28</v>
      </c>
      <c r="B810" s="5" t="s">
        <v>876</v>
      </c>
      <c r="C810" s="8">
        <v>46043</v>
      </c>
      <c r="D810" s="4" t="s">
        <v>862</v>
      </c>
      <c r="E810" s="9">
        <v>46044</v>
      </c>
      <c r="F810" s="4" t="s">
        <v>66</v>
      </c>
      <c r="G810" s="4" t="s">
        <v>36</v>
      </c>
      <c r="H810" s="4" t="s">
        <v>37</v>
      </c>
      <c r="I810" s="4" t="s">
        <v>68</v>
      </c>
      <c r="J810" s="15" t="s">
        <v>69</v>
      </c>
      <c r="K810" s="13">
        <v>46049.487210648149</v>
      </c>
      <c r="L810" s="13">
        <v>46041.693831018521</v>
      </c>
      <c r="M810" s="11">
        <f t="shared" si="52"/>
        <v>1</v>
      </c>
      <c r="N810" s="12">
        <f t="shared" si="53"/>
        <v>-5.4872106481489027</v>
      </c>
      <c r="O810" s="10">
        <f t="shared" si="54"/>
        <v>-187.04111111105885</v>
      </c>
      <c r="P810" s="16" t="str">
        <f t="shared" si="55"/>
        <v>YES</v>
      </c>
    </row>
    <row r="811" spans="1:16">
      <c r="A811" s="5" t="s">
        <v>28</v>
      </c>
      <c r="B811" s="5" t="s">
        <v>877</v>
      </c>
      <c r="C811" s="8">
        <v>46043</v>
      </c>
      <c r="D811" s="4" t="s">
        <v>862</v>
      </c>
      <c r="E811" s="9">
        <v>46044</v>
      </c>
      <c r="F811" s="4" t="s">
        <v>66</v>
      </c>
      <c r="G811" s="4" t="s">
        <v>36</v>
      </c>
      <c r="H811" s="4" t="s">
        <v>37</v>
      </c>
      <c r="I811" s="4" t="s">
        <v>68</v>
      </c>
      <c r="J811" s="15" t="s">
        <v>69</v>
      </c>
      <c r="K811" s="13">
        <v>46049.487210648149</v>
      </c>
      <c r="L811" s="13">
        <v>46041.693842592591</v>
      </c>
      <c r="M811" s="11">
        <f t="shared" si="52"/>
        <v>1</v>
      </c>
      <c r="N811" s="12">
        <f t="shared" si="53"/>
        <v>-5.4872106481489027</v>
      </c>
      <c r="O811" s="10">
        <f t="shared" si="54"/>
        <v>-187.04083333339076</v>
      </c>
      <c r="P811" s="16" t="str">
        <f t="shared" si="55"/>
        <v>YES</v>
      </c>
    </row>
    <row r="812" spans="1:16">
      <c r="A812" s="5" t="s">
        <v>23</v>
      </c>
      <c r="B812" s="5" t="s">
        <v>878</v>
      </c>
      <c r="C812" s="8">
        <v>46043</v>
      </c>
      <c r="D812" s="4" t="s">
        <v>862</v>
      </c>
      <c r="E812" s="9">
        <v>46044</v>
      </c>
      <c r="F812" s="4" t="s">
        <v>66</v>
      </c>
      <c r="G812" s="4" t="s">
        <v>67</v>
      </c>
      <c r="H812" s="4" t="s">
        <v>37</v>
      </c>
      <c r="I812" s="4" t="s">
        <v>68</v>
      </c>
      <c r="J812" s="15" t="s">
        <v>69</v>
      </c>
      <c r="K812" s="13">
        <v>46049.487210648149</v>
      </c>
      <c r="L812" s="13">
        <v>46041.693842592591</v>
      </c>
      <c r="M812" s="11">
        <f t="shared" si="52"/>
        <v>1</v>
      </c>
      <c r="N812" s="12">
        <f t="shared" si="53"/>
        <v>-5.4872106481489027</v>
      </c>
      <c r="O812" s="10">
        <f t="shared" si="54"/>
        <v>-187.04083333339076</v>
      </c>
      <c r="P812" s="16" t="str">
        <f t="shared" si="55"/>
        <v>YES</v>
      </c>
    </row>
    <row r="813" spans="1:16">
      <c r="A813" s="5" t="s">
        <v>23</v>
      </c>
      <c r="B813" s="5" t="s">
        <v>879</v>
      </c>
      <c r="C813" s="8">
        <v>46043</v>
      </c>
      <c r="D813" s="4" t="s">
        <v>862</v>
      </c>
      <c r="E813" s="9">
        <v>46044</v>
      </c>
      <c r="F813" s="4" t="s">
        <v>66</v>
      </c>
      <c r="G813" s="4" t="s">
        <v>67</v>
      </c>
      <c r="H813" s="4" t="s">
        <v>37</v>
      </c>
      <c r="I813" s="4" t="s">
        <v>68</v>
      </c>
      <c r="J813" s="15" t="s">
        <v>69</v>
      </c>
      <c r="K813" s="13">
        <v>46049.487222222226</v>
      </c>
      <c r="L813" s="13">
        <v>46041.693854166668</v>
      </c>
      <c r="M813" s="11">
        <f t="shared" si="52"/>
        <v>1</v>
      </c>
      <c r="N813" s="12">
        <f t="shared" si="53"/>
        <v>-5.4872222222256823</v>
      </c>
      <c r="O813" s="10">
        <f t="shared" si="54"/>
        <v>-187.04083333339076</v>
      </c>
      <c r="P813" s="16" t="str">
        <f t="shared" si="55"/>
        <v>YES</v>
      </c>
    </row>
    <row r="814" spans="1:16">
      <c r="A814" s="5" t="s">
        <v>23</v>
      </c>
      <c r="B814" s="5" t="s">
        <v>880</v>
      </c>
      <c r="C814" s="8">
        <v>46043</v>
      </c>
      <c r="D814" s="4" t="s">
        <v>862</v>
      </c>
      <c r="E814" s="9">
        <v>46044</v>
      </c>
      <c r="F814" s="4" t="s">
        <v>66</v>
      </c>
      <c r="G814" s="4" t="s">
        <v>67</v>
      </c>
      <c r="H814" s="4" t="s">
        <v>37</v>
      </c>
      <c r="I814" s="4" t="s">
        <v>68</v>
      </c>
      <c r="J814" s="15" t="s">
        <v>69</v>
      </c>
      <c r="K814" s="13">
        <v>46049.487222222226</v>
      </c>
      <c r="L814" s="13">
        <v>46041.693854166668</v>
      </c>
      <c r="M814" s="11">
        <f t="shared" si="52"/>
        <v>1</v>
      </c>
      <c r="N814" s="12">
        <f t="shared" si="53"/>
        <v>-5.4872222222256823</v>
      </c>
      <c r="O814" s="10">
        <f t="shared" si="54"/>
        <v>-187.04083333339076</v>
      </c>
      <c r="P814" s="16" t="str">
        <f t="shared" si="55"/>
        <v>YES</v>
      </c>
    </row>
    <row r="815" spans="1:16">
      <c r="A815" s="5" t="s">
        <v>23</v>
      </c>
      <c r="B815" s="5" t="s">
        <v>881</v>
      </c>
      <c r="C815" s="8">
        <v>46043</v>
      </c>
      <c r="D815" s="4" t="s">
        <v>862</v>
      </c>
      <c r="E815" s="9">
        <v>46044</v>
      </c>
      <c r="F815" s="4" t="s">
        <v>66</v>
      </c>
      <c r="G815" s="4" t="s">
        <v>67</v>
      </c>
      <c r="H815" s="4" t="s">
        <v>37</v>
      </c>
      <c r="I815" s="4" t="s">
        <v>68</v>
      </c>
      <c r="J815" s="15" t="s">
        <v>69</v>
      </c>
      <c r="K815" s="13">
        <v>46049.487222222226</v>
      </c>
      <c r="L815" s="13">
        <v>46041.693854166668</v>
      </c>
      <c r="M815" s="11">
        <f t="shared" si="52"/>
        <v>1</v>
      </c>
      <c r="N815" s="12">
        <f t="shared" si="53"/>
        <v>-5.4872222222256823</v>
      </c>
      <c r="O815" s="10">
        <f t="shared" si="54"/>
        <v>-187.04083333339076</v>
      </c>
      <c r="P815" s="16" t="str">
        <f t="shared" si="55"/>
        <v>YES</v>
      </c>
    </row>
    <row r="816" spans="1:16">
      <c r="A816" s="5" t="s">
        <v>23</v>
      </c>
      <c r="B816" s="5" t="s">
        <v>882</v>
      </c>
      <c r="C816" s="8">
        <v>46043</v>
      </c>
      <c r="D816" s="4" t="s">
        <v>862</v>
      </c>
      <c r="E816" s="9">
        <v>46044</v>
      </c>
      <c r="F816" s="4" t="s">
        <v>66</v>
      </c>
      <c r="G816" s="4" t="s">
        <v>36</v>
      </c>
      <c r="H816" s="4" t="s">
        <v>37</v>
      </c>
      <c r="I816" s="4" t="s">
        <v>68</v>
      </c>
      <c r="J816" s="15" t="s">
        <v>69</v>
      </c>
      <c r="K816" s="13">
        <v>46049.487222222226</v>
      </c>
      <c r="L816" s="13">
        <v>46041.693865740737</v>
      </c>
      <c r="M816" s="11">
        <f t="shared" si="52"/>
        <v>1</v>
      </c>
      <c r="N816" s="12">
        <f t="shared" si="53"/>
        <v>-5.4872222222256823</v>
      </c>
      <c r="O816" s="10">
        <f t="shared" si="54"/>
        <v>-187.04055555572268</v>
      </c>
      <c r="P816" s="16" t="str">
        <f t="shared" si="55"/>
        <v>YES</v>
      </c>
    </row>
    <row r="817" spans="1:16">
      <c r="A817" s="5" t="s">
        <v>24</v>
      </c>
      <c r="B817" s="5" t="s">
        <v>883</v>
      </c>
      <c r="C817" s="8">
        <v>46044</v>
      </c>
      <c r="D817" s="4" t="s">
        <v>689</v>
      </c>
      <c r="E817" s="9">
        <v>46049.416666666664</v>
      </c>
      <c r="F817" s="4" t="s">
        <v>128</v>
      </c>
      <c r="G817" s="4" t="s">
        <v>67</v>
      </c>
      <c r="H817" s="4" t="s">
        <v>40</v>
      </c>
      <c r="I817" s="4" t="s">
        <v>170</v>
      </c>
      <c r="J817" s="15"/>
      <c r="K817" s="13">
        <v>46042.421944444446</v>
      </c>
      <c r="L817" s="13">
        <v>46042.465902777774</v>
      </c>
      <c r="M817" s="11">
        <f t="shared" si="52"/>
        <v>1</v>
      </c>
      <c r="N817" s="12">
        <f t="shared" si="53"/>
        <v>6.9947222222181153</v>
      </c>
      <c r="O817" s="10">
        <f t="shared" si="54"/>
        <v>1.0549999998765998</v>
      </c>
      <c r="P817" s="16" t="str">
        <f t="shared" si="55"/>
        <v>YES</v>
      </c>
    </row>
    <row r="818" spans="1:16">
      <c r="A818" s="5" t="s">
        <v>24</v>
      </c>
      <c r="B818" s="5" t="s">
        <v>884</v>
      </c>
      <c r="C818" s="8">
        <v>46044</v>
      </c>
      <c r="D818" s="4" t="s">
        <v>689</v>
      </c>
      <c r="E818" s="9">
        <v>46049.291666666664</v>
      </c>
      <c r="F818" s="4" t="s">
        <v>128</v>
      </c>
      <c r="G818" s="4" t="s">
        <v>67</v>
      </c>
      <c r="H818" s="4" t="s">
        <v>40</v>
      </c>
      <c r="I818" s="4" t="s">
        <v>170</v>
      </c>
      <c r="J818" s="15"/>
      <c r="K818" s="13">
        <v>46042.421944444446</v>
      </c>
      <c r="L818" s="13">
        <v>46042.471226851849</v>
      </c>
      <c r="M818" s="11">
        <f t="shared" si="52"/>
        <v>1</v>
      </c>
      <c r="N818" s="12">
        <f t="shared" si="53"/>
        <v>6.8697222222181153</v>
      </c>
      <c r="O818" s="10">
        <f t="shared" si="54"/>
        <v>1.1827777776634321</v>
      </c>
      <c r="P818" s="16" t="str">
        <f t="shared" si="55"/>
        <v>YES</v>
      </c>
    </row>
    <row r="819" spans="1:16">
      <c r="A819" s="5" t="s">
        <v>24</v>
      </c>
      <c r="B819" s="5" t="s">
        <v>885</v>
      </c>
      <c r="C819" s="8">
        <v>46044</v>
      </c>
      <c r="D819" s="4" t="s">
        <v>689</v>
      </c>
      <c r="E819" s="9">
        <v>46049.291666666664</v>
      </c>
      <c r="F819" s="4" t="s">
        <v>128</v>
      </c>
      <c r="G819" s="4" t="s">
        <v>67</v>
      </c>
      <c r="H819" s="4" t="s">
        <v>40</v>
      </c>
      <c r="I819" s="4" t="s">
        <v>170</v>
      </c>
      <c r="J819" s="15"/>
      <c r="K819" s="13">
        <v>46042.421944444446</v>
      </c>
      <c r="L819" s="13">
        <v>46042.471238425926</v>
      </c>
      <c r="M819" s="11">
        <f t="shared" si="52"/>
        <v>1</v>
      </c>
      <c r="N819" s="12">
        <f t="shared" si="53"/>
        <v>6.8697222222181153</v>
      </c>
      <c r="O819" s="10">
        <f t="shared" si="54"/>
        <v>1.1830555555061437</v>
      </c>
      <c r="P819" s="16" t="str">
        <f t="shared" si="55"/>
        <v>YES</v>
      </c>
    </row>
    <row r="820" spans="1:16">
      <c r="A820" s="5" t="s">
        <v>24</v>
      </c>
      <c r="B820" s="5" t="s">
        <v>886</v>
      </c>
      <c r="C820" s="8">
        <v>46044</v>
      </c>
      <c r="D820" s="4" t="s">
        <v>689</v>
      </c>
      <c r="E820" s="9">
        <v>46049.291666666664</v>
      </c>
      <c r="F820" s="4" t="s">
        <v>128</v>
      </c>
      <c r="G820" s="4" t="s">
        <v>67</v>
      </c>
      <c r="H820" s="4" t="s">
        <v>40</v>
      </c>
      <c r="I820" s="4" t="s">
        <v>170</v>
      </c>
      <c r="J820" s="15"/>
      <c r="K820" s="13">
        <v>46042.421944444446</v>
      </c>
      <c r="L820" s="13">
        <v>46042.471875000003</v>
      </c>
      <c r="M820" s="11">
        <f t="shared" si="52"/>
        <v>1</v>
      </c>
      <c r="N820" s="12">
        <f t="shared" si="53"/>
        <v>6.8697222222181153</v>
      </c>
      <c r="O820" s="10">
        <f t="shared" si="54"/>
        <v>1.1983333333628252</v>
      </c>
      <c r="P820" s="16" t="str">
        <f t="shared" si="55"/>
        <v>YES</v>
      </c>
    </row>
    <row r="821" spans="1:16">
      <c r="A821" s="5" t="s">
        <v>24</v>
      </c>
      <c r="B821" s="5" t="s">
        <v>887</v>
      </c>
      <c r="C821" s="8">
        <v>46044</v>
      </c>
      <c r="D821" s="4" t="s">
        <v>689</v>
      </c>
      <c r="E821" s="9">
        <v>46049.25</v>
      </c>
      <c r="F821" s="4" t="s">
        <v>128</v>
      </c>
      <c r="G821" s="4" t="s">
        <v>67</v>
      </c>
      <c r="H821" s="4" t="s">
        <v>40</v>
      </c>
      <c r="I821" s="4" t="s">
        <v>170</v>
      </c>
      <c r="J821" s="15"/>
      <c r="K821" s="13">
        <v>46042.421944444446</v>
      </c>
      <c r="L821" s="13">
        <v>46042.471238425926</v>
      </c>
      <c r="M821" s="11">
        <f t="shared" si="52"/>
        <v>1</v>
      </c>
      <c r="N821" s="12">
        <f t="shared" si="53"/>
        <v>6.828055555553874</v>
      </c>
      <c r="O821" s="10">
        <f t="shared" si="54"/>
        <v>1.1830555555061437</v>
      </c>
      <c r="P821" s="16" t="str">
        <f t="shared" si="55"/>
        <v>YES</v>
      </c>
    </row>
    <row r="822" spans="1:16">
      <c r="A822" s="5" t="s">
        <v>24</v>
      </c>
      <c r="B822" s="5" t="s">
        <v>888</v>
      </c>
      <c r="C822" s="8">
        <v>46044</v>
      </c>
      <c r="D822" s="4" t="s">
        <v>689</v>
      </c>
      <c r="E822" s="9">
        <v>46049.25</v>
      </c>
      <c r="F822" s="4" t="s">
        <v>128</v>
      </c>
      <c r="G822" s="4" t="s">
        <v>67</v>
      </c>
      <c r="H822" s="4" t="s">
        <v>40</v>
      </c>
      <c r="I822" s="4" t="s">
        <v>170</v>
      </c>
      <c r="J822" s="15"/>
      <c r="K822" s="13">
        <v>46042.421944444446</v>
      </c>
      <c r="L822" s="13">
        <v>46042.471238425926</v>
      </c>
      <c r="M822" s="11">
        <f t="shared" si="52"/>
        <v>1</v>
      </c>
      <c r="N822" s="12">
        <f t="shared" si="53"/>
        <v>6.828055555553874</v>
      </c>
      <c r="O822" s="10">
        <f t="shared" si="54"/>
        <v>1.1830555555061437</v>
      </c>
      <c r="P822" s="16" t="str">
        <f t="shared" si="55"/>
        <v>YES</v>
      </c>
    </row>
    <row r="823" spans="1:16">
      <c r="A823" s="5" t="s">
        <v>24</v>
      </c>
      <c r="B823" s="5" t="s">
        <v>889</v>
      </c>
      <c r="C823" s="8">
        <v>46044</v>
      </c>
      <c r="D823" s="4" t="s">
        <v>689</v>
      </c>
      <c r="E823" s="9">
        <v>46048.458333333336</v>
      </c>
      <c r="F823" s="4" t="s">
        <v>128</v>
      </c>
      <c r="G823" s="4" t="s">
        <v>67</v>
      </c>
      <c r="H823" s="4" t="s">
        <v>40</v>
      </c>
      <c r="I823" s="4" t="s">
        <v>170</v>
      </c>
      <c r="J823" s="15"/>
      <c r="K823" s="13">
        <v>46042.421944444446</v>
      </c>
      <c r="L823" s="13">
        <v>46042.471250000002</v>
      </c>
      <c r="M823" s="11">
        <f t="shared" si="52"/>
        <v>1</v>
      </c>
      <c r="N823" s="12">
        <f t="shared" si="53"/>
        <v>6.0363888888896327</v>
      </c>
      <c r="O823" s="10">
        <f t="shared" si="54"/>
        <v>1.1833333333488554</v>
      </c>
      <c r="P823" s="16" t="str">
        <f t="shared" si="55"/>
        <v>YES</v>
      </c>
    </row>
    <row r="824" spans="1:16">
      <c r="A824" s="5" t="s">
        <v>24</v>
      </c>
      <c r="B824" s="5" t="s">
        <v>890</v>
      </c>
      <c r="C824" s="8">
        <v>46044</v>
      </c>
      <c r="D824" s="4" t="s">
        <v>689</v>
      </c>
      <c r="E824" s="9">
        <v>46045.541666666664</v>
      </c>
      <c r="F824" s="4" t="s">
        <v>128</v>
      </c>
      <c r="G824" s="4" t="s">
        <v>67</v>
      </c>
      <c r="H824" s="4" t="s">
        <v>40</v>
      </c>
      <c r="I824" s="4" t="s">
        <v>170</v>
      </c>
      <c r="J824" s="15"/>
      <c r="K824" s="13">
        <v>46042.421944444446</v>
      </c>
      <c r="L824" s="13">
        <v>46042.471250000002</v>
      </c>
      <c r="M824" s="11">
        <f t="shared" si="52"/>
        <v>1</v>
      </c>
      <c r="N824" s="12">
        <f t="shared" si="53"/>
        <v>3.1197222222181153</v>
      </c>
      <c r="O824" s="10">
        <f t="shared" si="54"/>
        <v>1.1833333333488554</v>
      </c>
      <c r="P824" s="16" t="str">
        <f t="shared" si="55"/>
        <v>YES</v>
      </c>
    </row>
    <row r="825" spans="1:16">
      <c r="A825" s="5" t="s">
        <v>29</v>
      </c>
      <c r="B825" s="5" t="s">
        <v>891</v>
      </c>
      <c r="C825" s="8">
        <v>46044</v>
      </c>
      <c r="D825" s="4" t="s">
        <v>689</v>
      </c>
      <c r="E825" s="9">
        <v>46049.5</v>
      </c>
      <c r="F825" s="4" t="s">
        <v>128</v>
      </c>
      <c r="G825" s="4" t="s">
        <v>36</v>
      </c>
      <c r="H825" s="4" t="s">
        <v>40</v>
      </c>
      <c r="I825" s="4" t="s">
        <v>170</v>
      </c>
      <c r="J825" s="15"/>
      <c r="K825" s="13">
        <v>46042.421944444446</v>
      </c>
      <c r="L825" s="13">
        <v>46042.472916666666</v>
      </c>
      <c r="M825" s="11">
        <f t="shared" si="52"/>
        <v>1</v>
      </c>
      <c r="N825" s="12">
        <f t="shared" si="53"/>
        <v>7.078055555553874</v>
      </c>
      <c r="O825" s="10">
        <f t="shared" si="54"/>
        <v>1.223333333269693</v>
      </c>
      <c r="P825" s="16" t="str">
        <f t="shared" si="55"/>
        <v>YES</v>
      </c>
    </row>
    <row r="826" spans="1:16">
      <c r="A826" s="5" t="s">
        <v>29</v>
      </c>
      <c r="B826" s="5" t="s">
        <v>892</v>
      </c>
      <c r="C826" s="8">
        <v>46044</v>
      </c>
      <c r="D826" s="4" t="s">
        <v>689</v>
      </c>
      <c r="E826" s="9">
        <v>46049.458333333336</v>
      </c>
      <c r="F826" s="4" t="s">
        <v>128</v>
      </c>
      <c r="G826" s="4" t="s">
        <v>36</v>
      </c>
      <c r="H826" s="4" t="s">
        <v>40</v>
      </c>
      <c r="I826" s="4" t="s">
        <v>170</v>
      </c>
      <c r="J826" s="15"/>
      <c r="K826" s="13">
        <v>46042.421944444446</v>
      </c>
      <c r="L826" s="13">
        <v>46042.47928240741</v>
      </c>
      <c r="M826" s="11">
        <f t="shared" si="52"/>
        <v>1</v>
      </c>
      <c r="N826" s="12">
        <f t="shared" si="53"/>
        <v>7.0363888888896327</v>
      </c>
      <c r="O826" s="10">
        <f t="shared" si="54"/>
        <v>1.376111111138016</v>
      </c>
      <c r="P826" s="16" t="str">
        <f t="shared" si="55"/>
        <v>YES</v>
      </c>
    </row>
    <row r="827" spans="1:16">
      <c r="A827" s="5" t="s">
        <v>24</v>
      </c>
      <c r="B827" s="5" t="s">
        <v>893</v>
      </c>
      <c r="C827" s="8">
        <v>46044</v>
      </c>
      <c r="D827" s="4" t="s">
        <v>689</v>
      </c>
      <c r="E827" s="9">
        <v>46049.458333333336</v>
      </c>
      <c r="F827" s="4" t="s">
        <v>128</v>
      </c>
      <c r="G827" s="4" t="s">
        <v>36</v>
      </c>
      <c r="H827" s="4" t="s">
        <v>40</v>
      </c>
      <c r="I827" s="4" t="s">
        <v>170</v>
      </c>
      <c r="J827" s="15"/>
      <c r="K827" s="13">
        <v>46042.421944444446</v>
      </c>
      <c r="L827" s="13">
        <v>46042.483020833337</v>
      </c>
      <c r="M827" s="11">
        <f t="shared" si="52"/>
        <v>1</v>
      </c>
      <c r="N827" s="12">
        <f t="shared" si="53"/>
        <v>7.0363888888896327</v>
      </c>
      <c r="O827" s="10">
        <f t="shared" si="54"/>
        <v>1.4658333333791234</v>
      </c>
      <c r="P827" s="16" t="str">
        <f t="shared" si="55"/>
        <v>YES</v>
      </c>
    </row>
    <row r="828" spans="1:16">
      <c r="A828" s="5" t="s">
        <v>25</v>
      </c>
      <c r="B828" s="5" t="s">
        <v>894</v>
      </c>
      <c r="C828" s="8">
        <v>46044</v>
      </c>
      <c r="D828" s="4" t="s">
        <v>689</v>
      </c>
      <c r="E828" s="9">
        <v>46049.416666666664</v>
      </c>
      <c r="F828" s="4" t="s">
        <v>128</v>
      </c>
      <c r="G828" s="4" t="s">
        <v>36</v>
      </c>
      <c r="H828" s="4" t="s">
        <v>40</v>
      </c>
      <c r="I828" s="4" t="s">
        <v>170</v>
      </c>
      <c r="J828" s="15"/>
      <c r="K828" s="13">
        <v>46042.421944444446</v>
      </c>
      <c r="L828" s="13">
        <v>46042.485972222225</v>
      </c>
      <c r="M828" s="11">
        <f t="shared" si="52"/>
        <v>1</v>
      </c>
      <c r="N828" s="12">
        <f t="shared" si="53"/>
        <v>6.9947222222181153</v>
      </c>
      <c r="O828" s="10">
        <f t="shared" si="54"/>
        <v>1.5366666666814126</v>
      </c>
      <c r="P828" s="16" t="str">
        <f t="shared" si="55"/>
        <v>YES</v>
      </c>
    </row>
    <row r="829" spans="1:16">
      <c r="A829" s="5" t="s">
        <v>25</v>
      </c>
      <c r="B829" s="5" t="s">
        <v>895</v>
      </c>
      <c r="C829" s="8">
        <v>46044</v>
      </c>
      <c r="D829" s="4" t="s">
        <v>689</v>
      </c>
      <c r="E829" s="9">
        <v>46049.375</v>
      </c>
      <c r="F829" s="4" t="s">
        <v>128</v>
      </c>
      <c r="G829" s="4" t="s">
        <v>36</v>
      </c>
      <c r="H829" s="4" t="s">
        <v>40</v>
      </c>
      <c r="I829" s="4" t="s">
        <v>170</v>
      </c>
      <c r="J829" s="15"/>
      <c r="K829" s="13">
        <v>46042.421944444446</v>
      </c>
      <c r="L829" s="13">
        <v>46042.485972222225</v>
      </c>
      <c r="M829" s="11">
        <f t="shared" si="52"/>
        <v>1</v>
      </c>
      <c r="N829" s="12">
        <f t="shared" si="53"/>
        <v>6.953055555553874</v>
      </c>
      <c r="O829" s="10">
        <f t="shared" si="54"/>
        <v>1.5366666666814126</v>
      </c>
      <c r="P829" s="16" t="str">
        <f t="shared" si="55"/>
        <v>YES</v>
      </c>
    </row>
    <row r="830" spans="1:16">
      <c r="A830" s="5" t="s">
        <v>25</v>
      </c>
      <c r="B830" s="5" t="s">
        <v>896</v>
      </c>
      <c r="C830" s="8">
        <v>46044</v>
      </c>
      <c r="D830" s="4" t="s">
        <v>689</v>
      </c>
      <c r="E830" s="9">
        <v>46049.375</v>
      </c>
      <c r="F830" s="4" t="s">
        <v>128</v>
      </c>
      <c r="G830" s="4" t="s">
        <v>36</v>
      </c>
      <c r="H830" s="4" t="s">
        <v>40</v>
      </c>
      <c r="I830" s="4" t="s">
        <v>170</v>
      </c>
      <c r="J830" s="15"/>
      <c r="K830" s="13">
        <v>46042.421944444446</v>
      </c>
      <c r="L830" s="13">
        <v>46042.485972222225</v>
      </c>
      <c r="M830" s="11">
        <f t="shared" si="52"/>
        <v>1</v>
      </c>
      <c r="N830" s="12">
        <f t="shared" si="53"/>
        <v>6.953055555553874</v>
      </c>
      <c r="O830" s="10">
        <f t="shared" si="54"/>
        <v>1.5366666666814126</v>
      </c>
      <c r="P830" s="16" t="str">
        <f t="shared" si="55"/>
        <v>YES</v>
      </c>
    </row>
    <row r="831" spans="1:16">
      <c r="A831" s="5" t="s">
        <v>25</v>
      </c>
      <c r="B831" s="5" t="s">
        <v>897</v>
      </c>
      <c r="C831" s="8">
        <v>46044</v>
      </c>
      <c r="D831" s="4" t="s">
        <v>689</v>
      </c>
      <c r="E831" s="9">
        <v>46049.333333333336</v>
      </c>
      <c r="F831" s="4" t="s">
        <v>128</v>
      </c>
      <c r="G831" s="4" t="s">
        <v>36</v>
      </c>
      <c r="H831" s="4" t="s">
        <v>40</v>
      </c>
      <c r="I831" s="4" t="s">
        <v>170</v>
      </c>
      <c r="J831" s="15"/>
      <c r="K831" s="13">
        <v>46042.421944444446</v>
      </c>
      <c r="L831" s="13">
        <v>46042.485983796294</v>
      </c>
      <c r="M831" s="11">
        <f t="shared" si="52"/>
        <v>1</v>
      </c>
      <c r="N831" s="12">
        <f t="shared" si="53"/>
        <v>6.9113888888896327</v>
      </c>
      <c r="O831" s="10">
        <f t="shared" si="54"/>
        <v>1.5369444443495013</v>
      </c>
      <c r="P831" s="16" t="str">
        <f t="shared" si="55"/>
        <v>YES</v>
      </c>
    </row>
    <row r="832" spans="1:16">
      <c r="A832" s="5" t="s">
        <v>25</v>
      </c>
      <c r="B832" s="5" t="s">
        <v>898</v>
      </c>
      <c r="C832" s="8">
        <v>46044</v>
      </c>
      <c r="D832" s="4" t="s">
        <v>689</v>
      </c>
      <c r="E832" s="9">
        <v>46049.333333333336</v>
      </c>
      <c r="F832" s="4" t="s">
        <v>128</v>
      </c>
      <c r="G832" s="4" t="s">
        <v>36</v>
      </c>
      <c r="H832" s="4" t="s">
        <v>40</v>
      </c>
      <c r="I832" s="4" t="s">
        <v>170</v>
      </c>
      <c r="J832" s="15"/>
      <c r="K832" s="13">
        <v>46042.421944444446</v>
      </c>
      <c r="L832" s="13">
        <v>46042.485983796294</v>
      </c>
      <c r="M832" s="11">
        <f t="shared" si="52"/>
        <v>1</v>
      </c>
      <c r="N832" s="12">
        <f t="shared" si="53"/>
        <v>6.9113888888896327</v>
      </c>
      <c r="O832" s="10">
        <f t="shared" si="54"/>
        <v>1.5369444443495013</v>
      </c>
      <c r="P832" s="16" t="str">
        <f t="shared" si="55"/>
        <v>YES</v>
      </c>
    </row>
    <row r="833" spans="1:16">
      <c r="A833" s="5" t="s">
        <v>25</v>
      </c>
      <c r="B833" s="5" t="s">
        <v>899</v>
      </c>
      <c r="C833" s="8">
        <v>46044</v>
      </c>
      <c r="D833" s="4" t="s">
        <v>689</v>
      </c>
      <c r="E833" s="9">
        <v>46049.333333333336</v>
      </c>
      <c r="F833" s="4" t="s">
        <v>128</v>
      </c>
      <c r="G833" s="4" t="s">
        <v>36</v>
      </c>
      <c r="H833" s="4" t="s">
        <v>40</v>
      </c>
      <c r="I833" s="4" t="s">
        <v>170</v>
      </c>
      <c r="J833" s="15"/>
      <c r="K833" s="13">
        <v>46042.421944444446</v>
      </c>
      <c r="L833" s="13">
        <v>46042.485983796294</v>
      </c>
      <c r="M833" s="11">
        <f t="shared" si="52"/>
        <v>1</v>
      </c>
      <c r="N833" s="12">
        <f t="shared" si="53"/>
        <v>6.9113888888896327</v>
      </c>
      <c r="O833" s="10">
        <f t="shared" si="54"/>
        <v>1.5369444443495013</v>
      </c>
      <c r="P833" s="16" t="str">
        <f t="shared" si="55"/>
        <v>YES</v>
      </c>
    </row>
    <row r="834" spans="1:16">
      <c r="A834" s="5" t="s">
        <v>25</v>
      </c>
      <c r="B834" s="5" t="s">
        <v>900</v>
      </c>
      <c r="C834" s="8">
        <v>46044</v>
      </c>
      <c r="D834" s="4" t="s">
        <v>689</v>
      </c>
      <c r="E834" s="9">
        <v>46048.333333333336</v>
      </c>
      <c r="F834" s="4" t="s">
        <v>128</v>
      </c>
      <c r="G834" s="4" t="s">
        <v>36</v>
      </c>
      <c r="H834" s="4" t="s">
        <v>40</v>
      </c>
      <c r="I834" s="4" t="s">
        <v>170</v>
      </c>
      <c r="J834" s="15"/>
      <c r="K834" s="13">
        <v>46042.421944444446</v>
      </c>
      <c r="L834" s="13">
        <v>46042.485995370371</v>
      </c>
      <c r="M834" s="11">
        <f t="shared" si="52"/>
        <v>1</v>
      </c>
      <c r="N834" s="12">
        <f t="shared" si="53"/>
        <v>5.9113888888896327</v>
      </c>
      <c r="O834" s="10">
        <f t="shared" si="54"/>
        <v>1.5372222221922129</v>
      </c>
      <c r="P834" s="16" t="str">
        <f t="shared" si="55"/>
        <v>YES</v>
      </c>
    </row>
    <row r="835" spans="1:16">
      <c r="A835" s="5" t="s">
        <v>25</v>
      </c>
      <c r="B835" s="5" t="s">
        <v>901</v>
      </c>
      <c r="C835" s="8">
        <v>46044</v>
      </c>
      <c r="D835" s="4" t="s">
        <v>689</v>
      </c>
      <c r="E835" s="9">
        <v>46048.333333333336</v>
      </c>
      <c r="F835" s="4" t="s">
        <v>128</v>
      </c>
      <c r="G835" s="4" t="s">
        <v>36</v>
      </c>
      <c r="H835" s="4" t="s">
        <v>40</v>
      </c>
      <c r="I835" s="4" t="s">
        <v>170</v>
      </c>
      <c r="J835" s="15"/>
      <c r="K835" s="13">
        <v>46042.421944444446</v>
      </c>
      <c r="L835" s="13">
        <v>46042.485995370371</v>
      </c>
      <c r="M835" s="11">
        <f t="shared" ref="M835:M898" si="56">MONTH(E835)</f>
        <v>1</v>
      </c>
      <c r="N835" s="12">
        <f t="shared" ref="N835:N898" si="57">E835-K835</f>
        <v>5.9113888888896327</v>
      </c>
      <c r="O835" s="10">
        <f t="shared" ref="O835:O898" si="58">(L835-K835)*24</f>
        <v>1.5372222221922129</v>
      </c>
      <c r="P835" s="16" t="str">
        <f t="shared" ref="P835:P898" si="59">IF((E835-L835)*24&gt;=48,"YES","NO")</f>
        <v>YES</v>
      </c>
    </row>
    <row r="836" spans="1:16">
      <c r="A836" s="5" t="s">
        <v>24</v>
      </c>
      <c r="B836" s="5" t="s">
        <v>902</v>
      </c>
      <c r="C836" s="8">
        <v>46044</v>
      </c>
      <c r="D836" s="4" t="s">
        <v>689</v>
      </c>
      <c r="E836" s="9">
        <v>46048.333333333336</v>
      </c>
      <c r="F836" s="4" t="s">
        <v>128</v>
      </c>
      <c r="G836" s="4" t="s">
        <v>36</v>
      </c>
      <c r="H836" s="4" t="s">
        <v>40</v>
      </c>
      <c r="I836" s="4" t="s">
        <v>170</v>
      </c>
      <c r="J836" s="15"/>
      <c r="K836" s="13">
        <v>46042.421944444446</v>
      </c>
      <c r="L836" s="13">
        <v>46042.483032407406</v>
      </c>
      <c r="M836" s="11">
        <f t="shared" si="56"/>
        <v>1</v>
      </c>
      <c r="N836" s="12">
        <f t="shared" si="57"/>
        <v>5.9113888888896327</v>
      </c>
      <c r="O836" s="10">
        <f t="shared" si="58"/>
        <v>1.466111111047212</v>
      </c>
      <c r="P836" s="16" t="str">
        <f t="shared" si="59"/>
        <v>YES</v>
      </c>
    </row>
    <row r="837" spans="1:16">
      <c r="A837" s="5" t="s">
        <v>29</v>
      </c>
      <c r="B837" s="5" t="s">
        <v>903</v>
      </c>
      <c r="C837" s="8">
        <v>46044</v>
      </c>
      <c r="D837" s="4" t="s">
        <v>689</v>
      </c>
      <c r="E837" s="9">
        <v>46048.291666666664</v>
      </c>
      <c r="F837" s="4" t="s">
        <v>128</v>
      </c>
      <c r="G837" s="4" t="s">
        <v>36</v>
      </c>
      <c r="H837" s="4" t="s">
        <v>40</v>
      </c>
      <c r="I837" s="4" t="s">
        <v>170</v>
      </c>
      <c r="J837" s="15"/>
      <c r="K837" s="13">
        <v>46042.421944444446</v>
      </c>
      <c r="L837" s="13">
        <v>46042.486979166664</v>
      </c>
      <c r="M837" s="11">
        <f t="shared" si="56"/>
        <v>1</v>
      </c>
      <c r="N837" s="12">
        <f t="shared" si="57"/>
        <v>5.8697222222181153</v>
      </c>
      <c r="O837" s="10">
        <f t="shared" si="58"/>
        <v>1.5608333332347684</v>
      </c>
      <c r="P837" s="16" t="str">
        <f t="shared" si="59"/>
        <v>YES</v>
      </c>
    </row>
    <row r="838" spans="1:16">
      <c r="A838" s="5" t="s">
        <v>29</v>
      </c>
      <c r="B838" s="5" t="s">
        <v>904</v>
      </c>
      <c r="C838" s="8">
        <v>46044</v>
      </c>
      <c r="D838" s="4" t="s">
        <v>689</v>
      </c>
      <c r="E838" s="9">
        <v>46048.291666666664</v>
      </c>
      <c r="F838" s="4" t="s">
        <v>128</v>
      </c>
      <c r="G838" s="4" t="s">
        <v>36</v>
      </c>
      <c r="H838" s="4" t="s">
        <v>40</v>
      </c>
      <c r="I838" s="4" t="s">
        <v>170</v>
      </c>
      <c r="J838" s="15"/>
      <c r="K838" s="13">
        <v>46042.421944444446</v>
      </c>
      <c r="L838" s="13">
        <v>46042.486979166664</v>
      </c>
      <c r="M838" s="11">
        <f t="shared" si="56"/>
        <v>1</v>
      </c>
      <c r="N838" s="12">
        <f t="shared" si="57"/>
        <v>5.8697222222181153</v>
      </c>
      <c r="O838" s="10">
        <f t="shared" si="58"/>
        <v>1.5608333332347684</v>
      </c>
      <c r="P838" s="16" t="str">
        <f t="shared" si="59"/>
        <v>YES</v>
      </c>
    </row>
    <row r="839" spans="1:16">
      <c r="A839" s="5" t="s">
        <v>29</v>
      </c>
      <c r="B839" s="5" t="s">
        <v>905</v>
      </c>
      <c r="C839" s="8">
        <v>46044</v>
      </c>
      <c r="D839" s="4" t="s">
        <v>689</v>
      </c>
      <c r="E839" s="9">
        <v>46048.25</v>
      </c>
      <c r="F839" s="4" t="s">
        <v>128</v>
      </c>
      <c r="G839" s="4" t="s">
        <v>36</v>
      </c>
      <c r="H839" s="4" t="s">
        <v>40</v>
      </c>
      <c r="I839" s="4" t="s">
        <v>170</v>
      </c>
      <c r="J839" s="15"/>
      <c r="K839" s="13">
        <v>46042.421944444446</v>
      </c>
      <c r="L839" s="13">
        <v>46042.486990740741</v>
      </c>
      <c r="M839" s="11">
        <f t="shared" si="56"/>
        <v>1</v>
      </c>
      <c r="N839" s="12">
        <f t="shared" si="57"/>
        <v>5.828055555553874</v>
      </c>
      <c r="O839" s="10">
        <f t="shared" si="58"/>
        <v>1.56111111107748</v>
      </c>
      <c r="P839" s="16" t="str">
        <f t="shared" si="59"/>
        <v>YES</v>
      </c>
    </row>
    <row r="840" spans="1:16">
      <c r="A840" s="5" t="s">
        <v>29</v>
      </c>
      <c r="B840" s="5" t="s">
        <v>906</v>
      </c>
      <c r="C840" s="8">
        <v>46044</v>
      </c>
      <c r="D840" s="4" t="s">
        <v>689</v>
      </c>
      <c r="E840" s="9">
        <v>46048.25</v>
      </c>
      <c r="F840" s="4" t="s">
        <v>128</v>
      </c>
      <c r="G840" s="4" t="s">
        <v>36</v>
      </c>
      <c r="H840" s="4" t="s">
        <v>40</v>
      </c>
      <c r="I840" s="4" t="s">
        <v>170</v>
      </c>
      <c r="J840" s="15"/>
      <c r="K840" s="13">
        <v>46042.421944444446</v>
      </c>
      <c r="L840" s="13">
        <v>46042.472928240742</v>
      </c>
      <c r="M840" s="11">
        <f t="shared" si="56"/>
        <v>1</v>
      </c>
      <c r="N840" s="12">
        <f t="shared" si="57"/>
        <v>5.828055555553874</v>
      </c>
      <c r="O840" s="10">
        <f t="shared" si="58"/>
        <v>1.2236111111124046</v>
      </c>
      <c r="P840" s="16" t="str">
        <f t="shared" si="59"/>
        <v>YES</v>
      </c>
    </row>
    <row r="841" spans="1:16">
      <c r="A841" s="5" t="s">
        <v>29</v>
      </c>
      <c r="B841" s="5" t="s">
        <v>907</v>
      </c>
      <c r="C841" s="8">
        <v>46044</v>
      </c>
      <c r="D841" s="4" t="s">
        <v>689</v>
      </c>
      <c r="E841" s="9">
        <v>46045.458333333336</v>
      </c>
      <c r="F841" s="4" t="s">
        <v>128</v>
      </c>
      <c r="G841" s="4" t="s">
        <v>36</v>
      </c>
      <c r="H841" s="4" t="s">
        <v>40</v>
      </c>
      <c r="I841" s="4" t="s">
        <v>170</v>
      </c>
      <c r="J841" s="15"/>
      <c r="K841" s="13">
        <v>46042.421944444446</v>
      </c>
      <c r="L841" s="13">
        <v>46042.47929398148</v>
      </c>
      <c r="M841" s="11">
        <f t="shared" si="56"/>
        <v>1</v>
      </c>
      <c r="N841" s="12">
        <f t="shared" si="57"/>
        <v>3.0363888888896327</v>
      </c>
      <c r="O841" s="10">
        <f t="shared" si="58"/>
        <v>1.3763888888061047</v>
      </c>
      <c r="P841" s="16" t="str">
        <f t="shared" si="59"/>
        <v>YES</v>
      </c>
    </row>
    <row r="842" spans="1:16">
      <c r="A842" s="5" t="s">
        <v>29</v>
      </c>
      <c r="B842" s="5" t="s">
        <v>908</v>
      </c>
      <c r="C842" s="8">
        <v>46044</v>
      </c>
      <c r="D842" s="4" t="s">
        <v>689</v>
      </c>
      <c r="E842" s="9">
        <v>46045.416666666664</v>
      </c>
      <c r="F842" s="4" t="s">
        <v>128</v>
      </c>
      <c r="G842" s="4" t="s">
        <v>36</v>
      </c>
      <c r="H842" s="4" t="s">
        <v>40</v>
      </c>
      <c r="I842" s="4" t="s">
        <v>170</v>
      </c>
      <c r="J842" s="15"/>
      <c r="K842" s="13">
        <v>46042.421944444446</v>
      </c>
      <c r="L842" s="13">
        <v>46042.472928240742</v>
      </c>
      <c r="M842" s="11">
        <f t="shared" si="56"/>
        <v>1</v>
      </c>
      <c r="N842" s="12">
        <f t="shared" si="57"/>
        <v>2.9947222222181153</v>
      </c>
      <c r="O842" s="10">
        <f t="shared" si="58"/>
        <v>1.2236111111124046</v>
      </c>
      <c r="P842" s="16" t="str">
        <f t="shared" si="59"/>
        <v>YES</v>
      </c>
    </row>
    <row r="843" spans="1:16">
      <c r="A843" s="5" t="s">
        <v>24</v>
      </c>
      <c r="B843" s="5" t="s">
        <v>909</v>
      </c>
      <c r="C843" s="8">
        <v>46044</v>
      </c>
      <c r="D843" s="4" t="s">
        <v>689</v>
      </c>
      <c r="E843" s="9">
        <v>46045.416666666664</v>
      </c>
      <c r="F843" s="4" t="s">
        <v>128</v>
      </c>
      <c r="G843" s="4" t="s">
        <v>36</v>
      </c>
      <c r="H843" s="4" t="s">
        <v>40</v>
      </c>
      <c r="I843" s="4" t="s">
        <v>170</v>
      </c>
      <c r="J843" s="15"/>
      <c r="K843" s="13">
        <v>46042.421944444446</v>
      </c>
      <c r="L843" s="13">
        <v>46042.483043981483</v>
      </c>
      <c r="M843" s="11">
        <f t="shared" si="56"/>
        <v>1</v>
      </c>
      <c r="N843" s="12">
        <f t="shared" si="57"/>
        <v>2.9947222222181153</v>
      </c>
      <c r="O843" s="10">
        <f t="shared" si="58"/>
        <v>1.4663888888899237</v>
      </c>
      <c r="P843" s="16" t="str">
        <f t="shared" si="59"/>
        <v>YES</v>
      </c>
    </row>
    <row r="844" spans="1:16">
      <c r="A844" s="5" t="s">
        <v>30</v>
      </c>
      <c r="B844" s="5" t="s">
        <v>910</v>
      </c>
      <c r="C844" s="8">
        <v>46044</v>
      </c>
      <c r="D844" s="4" t="s">
        <v>689</v>
      </c>
      <c r="E844" s="9">
        <v>46045.75</v>
      </c>
      <c r="F844" s="4" t="s">
        <v>35</v>
      </c>
      <c r="G844" s="4" t="s">
        <v>36</v>
      </c>
      <c r="H844" s="4" t="s">
        <v>40</v>
      </c>
      <c r="I844" s="4" t="s">
        <v>170</v>
      </c>
      <c r="J844" s="15"/>
      <c r="K844" s="13">
        <v>46042.421944444446</v>
      </c>
      <c r="L844" s="13">
        <v>46042.488194444442</v>
      </c>
      <c r="M844" s="11">
        <f t="shared" si="56"/>
        <v>1</v>
      </c>
      <c r="N844" s="12">
        <f t="shared" si="57"/>
        <v>3.328055555553874</v>
      </c>
      <c r="O844" s="10">
        <f t="shared" si="58"/>
        <v>1.589999999909196</v>
      </c>
      <c r="P844" s="16" t="str">
        <f t="shared" si="59"/>
        <v>YES</v>
      </c>
    </row>
    <row r="845" spans="1:16">
      <c r="A845" s="5" t="s">
        <v>25</v>
      </c>
      <c r="B845" s="5" t="s">
        <v>911</v>
      </c>
      <c r="C845" s="8">
        <v>46044</v>
      </c>
      <c r="D845" s="4" t="s">
        <v>689</v>
      </c>
      <c r="E845" s="9">
        <v>46048.458333333336</v>
      </c>
      <c r="F845" s="4" t="s">
        <v>35</v>
      </c>
      <c r="G845" s="4" t="s">
        <v>36</v>
      </c>
      <c r="H845" s="4" t="s">
        <v>40</v>
      </c>
      <c r="I845" s="4" t="s">
        <v>170</v>
      </c>
      <c r="J845" s="15"/>
      <c r="K845" s="13">
        <v>46042.421944444446</v>
      </c>
      <c r="L845" s="13">
        <v>46042.48878472222</v>
      </c>
      <c r="M845" s="11">
        <f t="shared" si="56"/>
        <v>1</v>
      </c>
      <c r="N845" s="12">
        <f t="shared" si="57"/>
        <v>6.0363888888896327</v>
      </c>
      <c r="O845" s="10">
        <f t="shared" si="58"/>
        <v>1.6041666665696539</v>
      </c>
      <c r="P845" s="16" t="str">
        <f t="shared" si="59"/>
        <v>YES</v>
      </c>
    </row>
    <row r="846" spans="1:16">
      <c r="A846" s="5" t="s">
        <v>25</v>
      </c>
      <c r="B846" s="5" t="s">
        <v>912</v>
      </c>
      <c r="C846" s="8">
        <v>46044</v>
      </c>
      <c r="D846" s="4" t="s">
        <v>689</v>
      </c>
      <c r="E846" s="9">
        <v>46048.333333333336</v>
      </c>
      <c r="F846" s="4" t="s">
        <v>35</v>
      </c>
      <c r="G846" s="4" t="s">
        <v>36</v>
      </c>
      <c r="H846" s="4" t="s">
        <v>40</v>
      </c>
      <c r="I846" s="4" t="s">
        <v>170</v>
      </c>
      <c r="J846" s="15"/>
      <c r="K846" s="13">
        <v>46042.421944444446</v>
      </c>
      <c r="L846" s="13">
        <v>46042.488796296297</v>
      </c>
      <c r="M846" s="11">
        <f t="shared" si="56"/>
        <v>1</v>
      </c>
      <c r="N846" s="12">
        <f t="shared" si="57"/>
        <v>5.9113888888896327</v>
      </c>
      <c r="O846" s="10">
        <f t="shared" si="58"/>
        <v>1.6044444444123656</v>
      </c>
      <c r="P846" s="16" t="str">
        <f t="shared" si="59"/>
        <v>YES</v>
      </c>
    </row>
    <row r="847" spans="1:16">
      <c r="A847" s="5" t="s">
        <v>25</v>
      </c>
      <c r="B847" s="5" t="s">
        <v>913</v>
      </c>
      <c r="C847" s="8">
        <v>46044</v>
      </c>
      <c r="D847" s="4" t="s">
        <v>689</v>
      </c>
      <c r="E847" s="9">
        <v>46048.291666666664</v>
      </c>
      <c r="F847" s="4" t="s">
        <v>35</v>
      </c>
      <c r="G847" s="4" t="s">
        <v>36</v>
      </c>
      <c r="H847" s="4" t="s">
        <v>40</v>
      </c>
      <c r="I847" s="4" t="s">
        <v>170</v>
      </c>
      <c r="J847" s="15"/>
      <c r="K847" s="13">
        <v>46042.421944444446</v>
      </c>
      <c r="L847" s="13">
        <v>46042.488796296297</v>
      </c>
      <c r="M847" s="11">
        <f t="shared" si="56"/>
        <v>1</v>
      </c>
      <c r="N847" s="12">
        <f t="shared" si="57"/>
        <v>5.8697222222181153</v>
      </c>
      <c r="O847" s="10">
        <f t="shared" si="58"/>
        <v>1.6044444444123656</v>
      </c>
      <c r="P847" s="16" t="str">
        <f t="shared" si="59"/>
        <v>YES</v>
      </c>
    </row>
    <row r="848" spans="1:16">
      <c r="A848" s="5" t="s">
        <v>30</v>
      </c>
      <c r="B848" s="5" t="s">
        <v>914</v>
      </c>
      <c r="C848" s="8">
        <v>46044</v>
      </c>
      <c r="D848" s="4" t="s">
        <v>689</v>
      </c>
      <c r="E848" s="9">
        <v>46046.583333333336</v>
      </c>
      <c r="F848" s="4" t="s">
        <v>35</v>
      </c>
      <c r="G848" s="4" t="s">
        <v>36</v>
      </c>
      <c r="H848" s="4" t="s">
        <v>40</v>
      </c>
      <c r="I848" s="4" t="s">
        <v>170</v>
      </c>
      <c r="J848" s="15"/>
      <c r="K848" s="13">
        <v>46042.421944444446</v>
      </c>
      <c r="L848" s="13">
        <v>46042.488194444442</v>
      </c>
      <c r="M848" s="11">
        <f t="shared" si="56"/>
        <v>1</v>
      </c>
      <c r="N848" s="12">
        <f t="shared" si="57"/>
        <v>4.1613888888896327</v>
      </c>
      <c r="O848" s="10">
        <f t="shared" si="58"/>
        <v>1.589999999909196</v>
      </c>
      <c r="P848" s="16" t="str">
        <f t="shared" si="59"/>
        <v>YES</v>
      </c>
    </row>
    <row r="849" spans="1:16">
      <c r="A849" s="5" t="s">
        <v>30</v>
      </c>
      <c r="B849" s="5" t="s">
        <v>915</v>
      </c>
      <c r="C849" s="8">
        <v>46044</v>
      </c>
      <c r="D849" s="4" t="s">
        <v>689</v>
      </c>
      <c r="E849" s="9">
        <v>46046.583333333336</v>
      </c>
      <c r="F849" s="4" t="s">
        <v>35</v>
      </c>
      <c r="G849" s="4" t="s">
        <v>36</v>
      </c>
      <c r="H849" s="4" t="s">
        <v>40</v>
      </c>
      <c r="I849" s="4" t="s">
        <v>170</v>
      </c>
      <c r="J849" s="15"/>
      <c r="K849" s="13">
        <v>46042.421944444446</v>
      </c>
      <c r="L849" s="13">
        <v>46042.488206018519</v>
      </c>
      <c r="M849" s="11">
        <f t="shared" si="56"/>
        <v>1</v>
      </c>
      <c r="N849" s="12">
        <f t="shared" si="57"/>
        <v>4.1613888888896327</v>
      </c>
      <c r="O849" s="10">
        <f t="shared" si="58"/>
        <v>1.5902777777519077</v>
      </c>
      <c r="P849" s="16" t="str">
        <f t="shared" si="59"/>
        <v>YES</v>
      </c>
    </row>
    <row r="850" spans="1:16">
      <c r="A850" s="5" t="s">
        <v>23</v>
      </c>
      <c r="B850" s="5" t="s">
        <v>916</v>
      </c>
      <c r="C850" s="8">
        <v>46043</v>
      </c>
      <c r="D850" s="4" t="s">
        <v>862</v>
      </c>
      <c r="E850" s="9">
        <v>46045</v>
      </c>
      <c r="F850" s="4" t="s">
        <v>35</v>
      </c>
      <c r="G850" s="4" t="s">
        <v>36</v>
      </c>
      <c r="H850" s="4" t="s">
        <v>37</v>
      </c>
      <c r="I850" s="4" t="s">
        <v>170</v>
      </c>
      <c r="J850" s="15"/>
      <c r="K850" s="13">
        <v>46042.421944444446</v>
      </c>
      <c r="L850" s="13">
        <v>46042.461655092593</v>
      </c>
      <c r="M850" s="11">
        <f t="shared" si="56"/>
        <v>1</v>
      </c>
      <c r="N850" s="12">
        <f t="shared" si="57"/>
        <v>2.578055555553874</v>
      </c>
      <c r="O850" s="10">
        <f t="shared" si="58"/>
        <v>0.95305555552477017</v>
      </c>
      <c r="P850" s="16" t="str">
        <f t="shared" si="59"/>
        <v>YES</v>
      </c>
    </row>
    <row r="851" spans="1:16">
      <c r="A851" s="5" t="s">
        <v>28</v>
      </c>
      <c r="B851" s="5" t="s">
        <v>917</v>
      </c>
      <c r="C851" s="8">
        <v>46043</v>
      </c>
      <c r="D851" s="4" t="s">
        <v>862</v>
      </c>
      <c r="E851" s="9">
        <v>46045</v>
      </c>
      <c r="F851" s="4" t="s">
        <v>35</v>
      </c>
      <c r="G851" s="4" t="s">
        <v>36</v>
      </c>
      <c r="H851" s="4" t="s">
        <v>37</v>
      </c>
      <c r="I851" s="4" t="s">
        <v>170</v>
      </c>
      <c r="J851" s="15"/>
      <c r="K851" s="13">
        <v>46042.421944444446</v>
      </c>
      <c r="L851" s="13">
        <v>46042.461655092593</v>
      </c>
      <c r="M851" s="11">
        <f t="shared" si="56"/>
        <v>1</v>
      </c>
      <c r="N851" s="12">
        <f t="shared" si="57"/>
        <v>2.578055555553874</v>
      </c>
      <c r="O851" s="10">
        <f t="shared" si="58"/>
        <v>0.95305555552477017</v>
      </c>
      <c r="P851" s="16" t="str">
        <f t="shared" si="59"/>
        <v>YES</v>
      </c>
    </row>
    <row r="852" spans="1:16">
      <c r="A852" s="5" t="s">
        <v>23</v>
      </c>
      <c r="B852" s="5" t="s">
        <v>918</v>
      </c>
      <c r="C852" s="8">
        <v>46043</v>
      </c>
      <c r="D852" s="4" t="s">
        <v>862</v>
      </c>
      <c r="E852" s="9">
        <v>46045</v>
      </c>
      <c r="F852" s="4" t="s">
        <v>35</v>
      </c>
      <c r="G852" s="4" t="s">
        <v>36</v>
      </c>
      <c r="H852" s="4" t="s">
        <v>37</v>
      </c>
      <c r="I852" s="4" t="s">
        <v>170</v>
      </c>
      <c r="J852" s="15"/>
      <c r="K852" s="13">
        <v>46042.421944444446</v>
      </c>
      <c r="L852" s="13">
        <v>46042.461655092593</v>
      </c>
      <c r="M852" s="11">
        <f t="shared" si="56"/>
        <v>1</v>
      </c>
      <c r="N852" s="12">
        <f t="shared" si="57"/>
        <v>2.578055555553874</v>
      </c>
      <c r="O852" s="10">
        <f t="shared" si="58"/>
        <v>0.95305555552477017</v>
      </c>
      <c r="P852" s="16" t="str">
        <f t="shared" si="59"/>
        <v>YES</v>
      </c>
    </row>
    <row r="853" spans="1:16">
      <c r="A853" s="5" t="s">
        <v>28</v>
      </c>
      <c r="B853" s="5" t="s">
        <v>919</v>
      </c>
      <c r="C853" s="8">
        <v>46043</v>
      </c>
      <c r="D853" s="4" t="s">
        <v>862</v>
      </c>
      <c r="E853" s="9">
        <v>46045</v>
      </c>
      <c r="F853" s="4" t="s">
        <v>35</v>
      </c>
      <c r="G853" s="4" t="s">
        <v>36</v>
      </c>
      <c r="H853" s="4" t="s">
        <v>37</v>
      </c>
      <c r="I853" s="4" t="s">
        <v>170</v>
      </c>
      <c r="J853" s="15"/>
      <c r="K853" s="13">
        <v>46042.421944444446</v>
      </c>
      <c r="L853" s="13">
        <v>46042.46162037037</v>
      </c>
      <c r="M853" s="11">
        <f t="shared" si="56"/>
        <v>1</v>
      </c>
      <c r="N853" s="12">
        <f t="shared" si="57"/>
        <v>2.578055555553874</v>
      </c>
      <c r="O853" s="10">
        <f t="shared" si="58"/>
        <v>0.95222222217125818</v>
      </c>
      <c r="P853" s="16" t="str">
        <f t="shared" si="59"/>
        <v>YES</v>
      </c>
    </row>
    <row r="854" spans="1:16">
      <c r="A854" s="5" t="s">
        <v>23</v>
      </c>
      <c r="B854" s="5" t="s">
        <v>920</v>
      </c>
      <c r="C854" s="8">
        <v>46043</v>
      </c>
      <c r="D854" s="4" t="s">
        <v>862</v>
      </c>
      <c r="E854" s="9">
        <v>46045</v>
      </c>
      <c r="F854" s="4" t="s">
        <v>35</v>
      </c>
      <c r="G854" s="4" t="s">
        <v>67</v>
      </c>
      <c r="H854" s="4" t="s">
        <v>37</v>
      </c>
      <c r="I854" s="4" t="s">
        <v>170</v>
      </c>
      <c r="J854" s="15"/>
      <c r="K854" s="13">
        <v>46042.421944444446</v>
      </c>
      <c r="L854" s="13">
        <v>46042.462291666663</v>
      </c>
      <c r="M854" s="11">
        <f t="shared" si="56"/>
        <v>1</v>
      </c>
      <c r="N854" s="12">
        <f t="shared" si="57"/>
        <v>2.578055555553874</v>
      </c>
      <c r="O854" s="10">
        <f t="shared" si="58"/>
        <v>0.96833333320682868</v>
      </c>
      <c r="P854" s="16" t="str">
        <f t="shared" si="59"/>
        <v>YES</v>
      </c>
    </row>
    <row r="855" spans="1:16">
      <c r="A855" s="5" t="s">
        <v>23</v>
      </c>
      <c r="B855" s="5" t="s">
        <v>921</v>
      </c>
      <c r="C855" s="8">
        <v>46043</v>
      </c>
      <c r="D855" s="4" t="s">
        <v>862</v>
      </c>
      <c r="E855" s="9">
        <v>46048</v>
      </c>
      <c r="F855" s="4" t="s">
        <v>35</v>
      </c>
      <c r="G855" s="4" t="s">
        <v>67</v>
      </c>
      <c r="H855" s="4" t="s">
        <v>37</v>
      </c>
      <c r="I855" s="4" t="s">
        <v>170</v>
      </c>
      <c r="J855" s="15"/>
      <c r="K855" s="13">
        <v>46042.421944444446</v>
      </c>
      <c r="L855" s="13">
        <v>46042.463506944441</v>
      </c>
      <c r="M855" s="11">
        <f t="shared" si="56"/>
        <v>1</v>
      </c>
      <c r="N855" s="12">
        <f t="shared" si="57"/>
        <v>5.578055555553874</v>
      </c>
      <c r="O855" s="10">
        <f t="shared" si="58"/>
        <v>0.99749999988125637</v>
      </c>
      <c r="P855" s="16" t="str">
        <f t="shared" si="59"/>
        <v>YES</v>
      </c>
    </row>
    <row r="856" spans="1:16">
      <c r="A856" s="5" t="s">
        <v>23</v>
      </c>
      <c r="B856" s="5" t="s">
        <v>922</v>
      </c>
      <c r="C856" s="8">
        <v>46043</v>
      </c>
      <c r="D856" s="4" t="s">
        <v>862</v>
      </c>
      <c r="E856" s="9">
        <v>46045</v>
      </c>
      <c r="F856" s="4" t="s">
        <v>35</v>
      </c>
      <c r="G856" s="4" t="s">
        <v>67</v>
      </c>
      <c r="H856" s="4" t="s">
        <v>37</v>
      </c>
      <c r="I856" s="4" t="s">
        <v>170</v>
      </c>
      <c r="J856" s="15"/>
      <c r="K856" s="13">
        <v>46042.421944444446</v>
      </c>
      <c r="L856" s="13">
        <v>46042.463506944441</v>
      </c>
      <c r="M856" s="11">
        <f t="shared" si="56"/>
        <v>1</v>
      </c>
      <c r="N856" s="12">
        <f t="shared" si="57"/>
        <v>2.578055555553874</v>
      </c>
      <c r="O856" s="10">
        <f t="shared" si="58"/>
        <v>0.99749999988125637</v>
      </c>
      <c r="P856" s="16" t="str">
        <f t="shared" si="59"/>
        <v>YES</v>
      </c>
    </row>
    <row r="857" spans="1:16">
      <c r="A857" s="5" t="s">
        <v>30</v>
      </c>
      <c r="B857" s="5" t="s">
        <v>923</v>
      </c>
      <c r="C857" s="8">
        <v>46043</v>
      </c>
      <c r="D857" s="4" t="s">
        <v>862</v>
      </c>
      <c r="E857" s="9">
        <v>46045</v>
      </c>
      <c r="F857" s="4" t="s">
        <v>35</v>
      </c>
      <c r="G857" s="4" t="s">
        <v>36</v>
      </c>
      <c r="H857" s="4" t="s">
        <v>37</v>
      </c>
      <c r="I857" s="4" t="s">
        <v>170</v>
      </c>
      <c r="J857" s="15"/>
      <c r="K857" s="13">
        <v>46042.421944444446</v>
      </c>
      <c r="L857" s="13">
        <v>46042.463506944441</v>
      </c>
      <c r="M857" s="11">
        <f t="shared" si="56"/>
        <v>1</v>
      </c>
      <c r="N857" s="12">
        <f t="shared" si="57"/>
        <v>2.578055555553874</v>
      </c>
      <c r="O857" s="10">
        <f t="shared" si="58"/>
        <v>0.99749999988125637</v>
      </c>
      <c r="P857" s="16" t="str">
        <f t="shared" si="59"/>
        <v>YES</v>
      </c>
    </row>
    <row r="858" spans="1:16">
      <c r="A858" s="5" t="s">
        <v>24</v>
      </c>
      <c r="B858" s="5" t="s">
        <v>924</v>
      </c>
      <c r="C858" s="8">
        <v>46044</v>
      </c>
      <c r="D858" s="4" t="s">
        <v>689</v>
      </c>
      <c r="E858" s="9">
        <v>46048</v>
      </c>
      <c r="F858" s="4" t="s">
        <v>42</v>
      </c>
      <c r="G858" s="4" t="s">
        <v>67</v>
      </c>
      <c r="H858" s="4" t="s">
        <v>40</v>
      </c>
      <c r="I858" s="4" t="s">
        <v>68</v>
      </c>
      <c r="J858" s="15"/>
      <c r="K858" s="13">
        <v>46043.418043981481</v>
      </c>
      <c r="L858" s="13">
        <v>46043.423217592594</v>
      </c>
      <c r="M858" s="11">
        <f t="shared" si="56"/>
        <v>1</v>
      </c>
      <c r="N858" s="12">
        <f t="shared" si="57"/>
        <v>4.5819560185191222</v>
      </c>
      <c r="O858" s="10">
        <f t="shared" si="58"/>
        <v>0.12416666670469567</v>
      </c>
      <c r="P858" s="16" t="str">
        <f t="shared" si="59"/>
        <v>YES</v>
      </c>
    </row>
    <row r="859" spans="1:16">
      <c r="A859" s="5" t="s">
        <v>24</v>
      </c>
      <c r="B859" s="5" t="s">
        <v>925</v>
      </c>
      <c r="C859" s="8">
        <v>46044</v>
      </c>
      <c r="D859" s="4" t="s">
        <v>689</v>
      </c>
      <c r="E859" s="9">
        <v>46048.458333333336</v>
      </c>
      <c r="F859" s="4" t="s">
        <v>42</v>
      </c>
      <c r="G859" s="4" t="s">
        <v>67</v>
      </c>
      <c r="H859" s="4" t="s">
        <v>40</v>
      </c>
      <c r="I859" s="4" t="s">
        <v>68</v>
      </c>
      <c r="J859" s="15"/>
      <c r="K859" s="13">
        <v>46043.418043981481</v>
      </c>
      <c r="L859" s="13">
        <v>46043.422511574077</v>
      </c>
      <c r="M859" s="11">
        <f t="shared" si="56"/>
        <v>1</v>
      </c>
      <c r="N859" s="12">
        <f t="shared" si="57"/>
        <v>5.0402893518548808</v>
      </c>
      <c r="O859" s="10">
        <f t="shared" si="58"/>
        <v>0.10722222231561318</v>
      </c>
      <c r="P859" s="16" t="str">
        <f t="shared" si="59"/>
        <v>YES</v>
      </c>
    </row>
    <row r="860" spans="1:16">
      <c r="A860" s="5" t="s">
        <v>24</v>
      </c>
      <c r="B860" s="5" t="s">
        <v>926</v>
      </c>
      <c r="C860" s="8">
        <v>46044</v>
      </c>
      <c r="D860" s="4" t="s">
        <v>689</v>
      </c>
      <c r="E860" s="9">
        <v>46045.375</v>
      </c>
      <c r="F860" s="4" t="s">
        <v>42</v>
      </c>
      <c r="G860" s="4" t="s">
        <v>67</v>
      </c>
      <c r="H860" s="4" t="s">
        <v>40</v>
      </c>
      <c r="I860" s="4" t="s">
        <v>68</v>
      </c>
      <c r="J860" s="15"/>
      <c r="K860" s="13">
        <v>46043.418043981481</v>
      </c>
      <c r="L860" s="13">
        <v>46043.422523148147</v>
      </c>
      <c r="M860" s="11">
        <f t="shared" si="56"/>
        <v>1</v>
      </c>
      <c r="N860" s="12">
        <f t="shared" si="57"/>
        <v>1.9569560185191222</v>
      </c>
      <c r="O860" s="10">
        <f t="shared" si="58"/>
        <v>0.10749999998370185</v>
      </c>
      <c r="P860" s="16" t="str">
        <f t="shared" si="59"/>
        <v>NO</v>
      </c>
    </row>
    <row r="861" spans="1:16">
      <c r="A861" s="5" t="s">
        <v>24</v>
      </c>
      <c r="B861" s="5" t="s">
        <v>927</v>
      </c>
      <c r="C861" s="8">
        <v>46044</v>
      </c>
      <c r="D861" s="4" t="s">
        <v>689</v>
      </c>
      <c r="E861" s="9">
        <v>46045.375</v>
      </c>
      <c r="F861" s="4" t="s">
        <v>42</v>
      </c>
      <c r="G861" s="4" t="s">
        <v>67</v>
      </c>
      <c r="H861" s="4" t="s">
        <v>40</v>
      </c>
      <c r="I861" s="4" t="s">
        <v>68</v>
      </c>
      <c r="J861" s="15"/>
      <c r="K861" s="13">
        <v>46043.418043981481</v>
      </c>
      <c r="L861" s="13">
        <v>46043.422534722224</v>
      </c>
      <c r="M861" s="11">
        <f t="shared" si="56"/>
        <v>1</v>
      </c>
      <c r="N861" s="12">
        <f t="shared" si="57"/>
        <v>1.9569560185191222</v>
      </c>
      <c r="O861" s="10">
        <f t="shared" si="58"/>
        <v>0.10777777782641351</v>
      </c>
      <c r="P861" s="16" t="str">
        <f t="shared" si="59"/>
        <v>NO</v>
      </c>
    </row>
    <row r="862" spans="1:16">
      <c r="A862" s="5" t="s">
        <v>24</v>
      </c>
      <c r="B862" s="5" t="s">
        <v>928</v>
      </c>
      <c r="C862" s="8">
        <v>46044</v>
      </c>
      <c r="D862" s="4" t="s">
        <v>689</v>
      </c>
      <c r="E862" s="9">
        <v>46045.333333333336</v>
      </c>
      <c r="F862" s="4" t="s">
        <v>42</v>
      </c>
      <c r="G862" s="4" t="s">
        <v>67</v>
      </c>
      <c r="H862" s="4" t="s">
        <v>40</v>
      </c>
      <c r="I862" s="4" t="s">
        <v>68</v>
      </c>
      <c r="J862" s="15"/>
      <c r="K862" s="13">
        <v>46043.418043981481</v>
      </c>
      <c r="L862" s="13">
        <v>46043.422546296293</v>
      </c>
      <c r="M862" s="11">
        <f t="shared" si="56"/>
        <v>1</v>
      </c>
      <c r="N862" s="12">
        <f t="shared" si="57"/>
        <v>1.9152893518548808</v>
      </c>
      <c r="O862" s="10">
        <f t="shared" si="58"/>
        <v>0.10805555549450219</v>
      </c>
      <c r="P862" s="16" t="str">
        <f t="shared" si="59"/>
        <v>NO</v>
      </c>
    </row>
    <row r="863" spans="1:16">
      <c r="A863" s="5" t="s">
        <v>25</v>
      </c>
      <c r="B863" s="5" t="s">
        <v>929</v>
      </c>
      <c r="C863" s="8">
        <v>46044</v>
      </c>
      <c r="D863" s="4" t="s">
        <v>689</v>
      </c>
      <c r="E863" s="9">
        <v>46048</v>
      </c>
      <c r="F863" s="4" t="s">
        <v>42</v>
      </c>
      <c r="G863" s="4" t="s">
        <v>36</v>
      </c>
      <c r="H863" s="4" t="s">
        <v>40</v>
      </c>
      <c r="I863" s="4" t="s">
        <v>170</v>
      </c>
      <c r="J863" s="15"/>
      <c r="K863" s="13">
        <v>46043.425833333335</v>
      </c>
      <c r="L863" s="13">
        <v>46044.443159722221</v>
      </c>
      <c r="M863" s="11">
        <f t="shared" si="56"/>
        <v>1</v>
      </c>
      <c r="N863" s="12">
        <f t="shared" si="57"/>
        <v>4.5741666666654055</v>
      </c>
      <c r="O863" s="10">
        <f t="shared" si="58"/>
        <v>24.41583333327435</v>
      </c>
      <c r="P863" s="16" t="str">
        <f t="shared" si="59"/>
        <v>YES</v>
      </c>
    </row>
    <row r="864" spans="1:16">
      <c r="A864" s="5" t="s">
        <v>25</v>
      </c>
      <c r="B864" s="5" t="s">
        <v>930</v>
      </c>
      <c r="C864" s="8">
        <v>46044</v>
      </c>
      <c r="D864" s="4" t="s">
        <v>689</v>
      </c>
      <c r="E864" s="9">
        <v>46048.416666666664</v>
      </c>
      <c r="F864" s="4" t="s">
        <v>42</v>
      </c>
      <c r="G864" s="4" t="s">
        <v>36</v>
      </c>
      <c r="H864" s="4" t="s">
        <v>40</v>
      </c>
      <c r="I864" s="4" t="s">
        <v>170</v>
      </c>
      <c r="J864" s="15"/>
      <c r="K864" s="13">
        <v>46043.425833333335</v>
      </c>
      <c r="L864" s="13">
        <v>46044.443194444444</v>
      </c>
      <c r="M864" s="11">
        <f t="shared" si="56"/>
        <v>1</v>
      </c>
      <c r="N864" s="12">
        <f t="shared" si="57"/>
        <v>4.9908333333296468</v>
      </c>
      <c r="O864" s="10">
        <f t="shared" si="58"/>
        <v>24.416666666627862</v>
      </c>
      <c r="P864" s="16" t="str">
        <f t="shared" si="59"/>
        <v>YES</v>
      </c>
    </row>
    <row r="865" spans="1:16">
      <c r="A865" s="5" t="s">
        <v>25</v>
      </c>
      <c r="B865" s="5" t="s">
        <v>931</v>
      </c>
      <c r="C865" s="8">
        <v>46044</v>
      </c>
      <c r="D865" s="4" t="s">
        <v>689</v>
      </c>
      <c r="E865" s="9">
        <v>46048.375</v>
      </c>
      <c r="F865" s="4" t="s">
        <v>42</v>
      </c>
      <c r="G865" s="4" t="s">
        <v>36</v>
      </c>
      <c r="H865" s="4" t="s">
        <v>40</v>
      </c>
      <c r="I865" s="4" t="s">
        <v>170</v>
      </c>
      <c r="J865" s="15"/>
      <c r="K865" s="13">
        <v>46043.425833333335</v>
      </c>
      <c r="L865" s="13">
        <v>46044.443194444444</v>
      </c>
      <c r="M865" s="11">
        <f t="shared" si="56"/>
        <v>1</v>
      </c>
      <c r="N865" s="12">
        <f t="shared" si="57"/>
        <v>4.9491666666654055</v>
      </c>
      <c r="O865" s="10">
        <f t="shared" si="58"/>
        <v>24.416666666627862</v>
      </c>
      <c r="P865" s="16" t="str">
        <f t="shared" si="59"/>
        <v>YES</v>
      </c>
    </row>
    <row r="866" spans="1:16">
      <c r="A866" s="5" t="s">
        <v>25</v>
      </c>
      <c r="B866" s="5" t="s">
        <v>932</v>
      </c>
      <c r="C866" s="8">
        <v>46044</v>
      </c>
      <c r="D866" s="4" t="s">
        <v>689</v>
      </c>
      <c r="E866" s="9">
        <v>46048.375</v>
      </c>
      <c r="F866" s="4" t="s">
        <v>42</v>
      </c>
      <c r="G866" s="4" t="s">
        <v>36</v>
      </c>
      <c r="H866" s="4" t="s">
        <v>40</v>
      </c>
      <c r="I866" s="4" t="s">
        <v>170</v>
      </c>
      <c r="J866" s="15"/>
      <c r="K866" s="13">
        <v>46043.425833333335</v>
      </c>
      <c r="L866" s="13">
        <v>46044.443194444444</v>
      </c>
      <c r="M866" s="11">
        <f t="shared" si="56"/>
        <v>1</v>
      </c>
      <c r="N866" s="12">
        <f t="shared" si="57"/>
        <v>4.9491666666654055</v>
      </c>
      <c r="O866" s="10">
        <f t="shared" si="58"/>
        <v>24.416666666627862</v>
      </c>
      <c r="P866" s="16" t="str">
        <f t="shared" si="59"/>
        <v>YES</v>
      </c>
    </row>
    <row r="867" spans="1:16">
      <c r="A867" s="5" t="s">
        <v>25</v>
      </c>
      <c r="B867" s="5" t="s">
        <v>933</v>
      </c>
      <c r="C867" s="8">
        <v>46044</v>
      </c>
      <c r="D867" s="4" t="s">
        <v>689</v>
      </c>
      <c r="E867" s="9">
        <v>46048.333333333336</v>
      </c>
      <c r="F867" s="4" t="s">
        <v>42</v>
      </c>
      <c r="G867" s="4" t="s">
        <v>36</v>
      </c>
      <c r="H867" s="4" t="s">
        <v>40</v>
      </c>
      <c r="I867" s="4" t="s">
        <v>170</v>
      </c>
      <c r="J867" s="15"/>
      <c r="K867" s="13">
        <v>46043.425833333335</v>
      </c>
      <c r="L867" s="13">
        <v>46044.443194444444</v>
      </c>
      <c r="M867" s="11">
        <f t="shared" si="56"/>
        <v>1</v>
      </c>
      <c r="N867" s="12">
        <f t="shared" si="57"/>
        <v>4.9075000000011642</v>
      </c>
      <c r="O867" s="10">
        <f t="shared" si="58"/>
        <v>24.416666666627862</v>
      </c>
      <c r="P867" s="16" t="str">
        <f t="shared" si="59"/>
        <v>YES</v>
      </c>
    </row>
    <row r="868" spans="1:16">
      <c r="A868" s="5" t="s">
        <v>29</v>
      </c>
      <c r="B868" s="5" t="s">
        <v>934</v>
      </c>
      <c r="C868" s="8">
        <v>46044</v>
      </c>
      <c r="D868" s="4" t="s">
        <v>689</v>
      </c>
      <c r="E868" s="9">
        <v>46048.333333333336</v>
      </c>
      <c r="F868" s="4" t="s">
        <v>42</v>
      </c>
      <c r="G868" s="4" t="s">
        <v>36</v>
      </c>
      <c r="H868" s="4" t="s">
        <v>40</v>
      </c>
      <c r="I868" s="4" t="s">
        <v>170</v>
      </c>
      <c r="J868" s="15"/>
      <c r="K868" s="13">
        <v>46043.425833333335</v>
      </c>
      <c r="L868" s="13">
        <v>46044.450069444443</v>
      </c>
      <c r="M868" s="11">
        <f t="shared" si="56"/>
        <v>1</v>
      </c>
      <c r="N868" s="12">
        <f t="shared" si="57"/>
        <v>4.9075000000011642</v>
      </c>
      <c r="O868" s="10">
        <f t="shared" si="58"/>
        <v>24.581666666606907</v>
      </c>
      <c r="P868" s="16" t="str">
        <f t="shared" si="59"/>
        <v>YES</v>
      </c>
    </row>
    <row r="869" spans="1:16">
      <c r="A869" s="5" t="s">
        <v>30</v>
      </c>
      <c r="B869" s="5" t="s">
        <v>935</v>
      </c>
      <c r="C869" s="8">
        <v>46044</v>
      </c>
      <c r="D869" s="4" t="s">
        <v>689</v>
      </c>
      <c r="E869" s="9">
        <v>46045.333333333336</v>
      </c>
      <c r="F869" s="4" t="s">
        <v>42</v>
      </c>
      <c r="G869" s="4" t="s">
        <v>36</v>
      </c>
      <c r="H869" s="4" t="s">
        <v>40</v>
      </c>
      <c r="I869" s="4" t="s">
        <v>170</v>
      </c>
      <c r="J869" s="15"/>
      <c r="K869" s="13">
        <v>46043.425833333335</v>
      </c>
      <c r="L869" s="13">
        <v>46044.379733796297</v>
      </c>
      <c r="M869" s="11">
        <f t="shared" si="56"/>
        <v>1</v>
      </c>
      <c r="N869" s="12">
        <f t="shared" si="57"/>
        <v>1.9075000000011642</v>
      </c>
      <c r="O869" s="10">
        <f t="shared" si="58"/>
        <v>22.893611111096106</v>
      </c>
      <c r="P869" s="16" t="str">
        <f t="shared" si="59"/>
        <v>NO</v>
      </c>
    </row>
    <row r="870" spans="1:16">
      <c r="A870" s="5" t="s">
        <v>30</v>
      </c>
      <c r="B870" s="5" t="s">
        <v>936</v>
      </c>
      <c r="C870" s="8">
        <v>46044</v>
      </c>
      <c r="D870" s="4" t="s">
        <v>689</v>
      </c>
      <c r="E870" s="9">
        <v>46046</v>
      </c>
      <c r="F870" s="4" t="s">
        <v>35</v>
      </c>
      <c r="G870" s="4" t="s">
        <v>36</v>
      </c>
      <c r="H870" s="4" t="s">
        <v>40</v>
      </c>
      <c r="I870" s="4" t="s">
        <v>170</v>
      </c>
      <c r="J870" s="15"/>
      <c r="K870" s="13">
        <v>46043.5078587963</v>
      </c>
      <c r="L870" s="13">
        <v>46044.451226851852</v>
      </c>
      <c r="M870" s="11">
        <f t="shared" si="56"/>
        <v>1</v>
      </c>
      <c r="N870" s="12">
        <f t="shared" si="57"/>
        <v>2.4921412037001573</v>
      </c>
      <c r="O870" s="10">
        <f t="shared" si="58"/>
        <v>22.640833333251067</v>
      </c>
      <c r="P870" s="16" t="str">
        <f t="shared" si="59"/>
        <v>NO</v>
      </c>
    </row>
    <row r="871" spans="1:16">
      <c r="A871" s="5" t="s">
        <v>30</v>
      </c>
      <c r="B871" s="5" t="s">
        <v>937</v>
      </c>
      <c r="C871" s="8">
        <v>46044</v>
      </c>
      <c r="D871" s="4" t="s">
        <v>689</v>
      </c>
      <c r="E871" s="9">
        <v>46046</v>
      </c>
      <c r="F871" s="4" t="s">
        <v>35</v>
      </c>
      <c r="G871" s="4" t="s">
        <v>36</v>
      </c>
      <c r="H871" s="4" t="s">
        <v>40</v>
      </c>
      <c r="I871" s="4" t="s">
        <v>170</v>
      </c>
      <c r="J871" s="15"/>
      <c r="K871" s="13">
        <v>46043.507962962962</v>
      </c>
      <c r="L871" s="13">
        <v>46044.452187499999</v>
      </c>
      <c r="M871" s="11">
        <f t="shared" si="56"/>
        <v>1</v>
      </c>
      <c r="N871" s="12">
        <f t="shared" si="57"/>
        <v>2.4920370370382443</v>
      </c>
      <c r="O871" s="10">
        <f t="shared" si="58"/>
        <v>22.661388888896909</v>
      </c>
      <c r="P871" s="16" t="str">
        <f t="shared" si="59"/>
        <v>NO</v>
      </c>
    </row>
    <row r="872" spans="1:16">
      <c r="A872" s="5" t="s">
        <v>30</v>
      </c>
      <c r="B872" s="5" t="s">
        <v>938</v>
      </c>
      <c r="C872" s="8">
        <v>46044</v>
      </c>
      <c r="D872" s="4" t="s">
        <v>689</v>
      </c>
      <c r="E872" s="9">
        <v>46046</v>
      </c>
      <c r="F872" s="4" t="s">
        <v>35</v>
      </c>
      <c r="G872" s="4" t="s">
        <v>36</v>
      </c>
      <c r="H872" s="4" t="s">
        <v>40</v>
      </c>
      <c r="I872" s="4" t="s">
        <v>170</v>
      </c>
      <c r="J872" s="15"/>
      <c r="K872" s="13">
        <v>46043.508020833331</v>
      </c>
      <c r="L872" s="13">
        <v>46044.451238425929</v>
      </c>
      <c r="M872" s="11">
        <f t="shared" si="56"/>
        <v>1</v>
      </c>
      <c r="N872" s="12">
        <f t="shared" si="57"/>
        <v>2.491979166668898</v>
      </c>
      <c r="O872" s="10">
        <f t="shared" si="58"/>
        <v>22.637222222343553</v>
      </c>
      <c r="P872" s="16" t="str">
        <f t="shared" si="59"/>
        <v>NO</v>
      </c>
    </row>
    <row r="873" spans="1:16">
      <c r="A873" s="5" t="s">
        <v>25</v>
      </c>
      <c r="B873" s="5" t="s">
        <v>939</v>
      </c>
      <c r="C873" s="8">
        <v>46044</v>
      </c>
      <c r="D873" s="4" t="s">
        <v>689</v>
      </c>
      <c r="E873" s="9">
        <v>46048</v>
      </c>
      <c r="F873" s="4" t="s">
        <v>940</v>
      </c>
      <c r="G873" s="4" t="s">
        <v>36</v>
      </c>
      <c r="H873" s="4" t="s">
        <v>40</v>
      </c>
      <c r="I873" s="4" t="s">
        <v>170</v>
      </c>
      <c r="J873" s="15"/>
      <c r="K873" s="13">
        <v>46043.51666666667</v>
      </c>
      <c r="L873" s="13">
        <v>46044.456782407404</v>
      </c>
      <c r="M873" s="11">
        <f t="shared" si="56"/>
        <v>1</v>
      </c>
      <c r="N873" s="12">
        <f t="shared" si="57"/>
        <v>4.4833333333299379</v>
      </c>
      <c r="O873" s="10">
        <f t="shared" si="58"/>
        <v>22.562777777609881</v>
      </c>
      <c r="P873" s="16" t="str">
        <f t="shared" si="59"/>
        <v>YES</v>
      </c>
    </row>
    <row r="874" spans="1:16">
      <c r="A874" s="5" t="s">
        <v>25</v>
      </c>
      <c r="B874" s="5" t="s">
        <v>941</v>
      </c>
      <c r="C874" s="8">
        <v>46044</v>
      </c>
      <c r="D874" s="4" t="s">
        <v>689</v>
      </c>
      <c r="E874" s="9">
        <v>46048</v>
      </c>
      <c r="F874" s="4" t="s">
        <v>940</v>
      </c>
      <c r="G874" s="4" t="s">
        <v>36</v>
      </c>
      <c r="H874" s="4" t="s">
        <v>40</v>
      </c>
      <c r="I874" s="4" t="s">
        <v>170</v>
      </c>
      <c r="J874" s="15"/>
      <c r="K874" s="13">
        <v>46043.51666666667</v>
      </c>
      <c r="L874" s="13">
        <v>46044.456793981481</v>
      </c>
      <c r="M874" s="11">
        <f t="shared" si="56"/>
        <v>1</v>
      </c>
      <c r="N874" s="12">
        <f t="shared" si="57"/>
        <v>4.4833333333299379</v>
      </c>
      <c r="O874" s="10">
        <f t="shared" si="58"/>
        <v>22.563055555452593</v>
      </c>
      <c r="P874" s="16" t="str">
        <f t="shared" si="59"/>
        <v>YES</v>
      </c>
    </row>
    <row r="875" spans="1:16">
      <c r="A875" s="5" t="s">
        <v>25</v>
      </c>
      <c r="B875" s="5" t="s">
        <v>942</v>
      </c>
      <c r="C875" s="8">
        <v>46045</v>
      </c>
      <c r="D875" s="4" t="s">
        <v>943</v>
      </c>
      <c r="E875" s="9">
        <v>46048</v>
      </c>
      <c r="F875" s="4" t="s">
        <v>940</v>
      </c>
      <c r="G875" s="4" t="s">
        <v>224</v>
      </c>
      <c r="H875" s="4" t="s">
        <v>40</v>
      </c>
      <c r="I875" s="4" t="s">
        <v>170</v>
      </c>
      <c r="J875" s="15"/>
      <c r="K875" s="13">
        <v>46043.640023148146</v>
      </c>
      <c r="L875" s="13">
        <v>46044.457557870373</v>
      </c>
      <c r="M875" s="11">
        <f t="shared" si="56"/>
        <v>1</v>
      </c>
      <c r="N875" s="12">
        <f t="shared" si="57"/>
        <v>4.3599768518542987</v>
      </c>
      <c r="O875" s="10">
        <f t="shared" si="58"/>
        <v>19.620833333465271</v>
      </c>
      <c r="P875" s="16" t="str">
        <f t="shared" si="59"/>
        <v>YES</v>
      </c>
    </row>
    <row r="876" spans="1:16">
      <c r="A876" s="5" t="s">
        <v>25</v>
      </c>
      <c r="B876" s="5" t="s">
        <v>944</v>
      </c>
      <c r="C876" s="8">
        <v>46045</v>
      </c>
      <c r="D876" s="4" t="s">
        <v>943</v>
      </c>
      <c r="E876" s="9">
        <v>46048</v>
      </c>
      <c r="F876" s="4" t="s">
        <v>940</v>
      </c>
      <c r="G876" s="4" t="s">
        <v>224</v>
      </c>
      <c r="H876" s="4" t="s">
        <v>40</v>
      </c>
      <c r="I876" s="4" t="s">
        <v>170</v>
      </c>
      <c r="J876" s="15"/>
      <c r="K876" s="13">
        <v>46043.640023148146</v>
      </c>
      <c r="L876" s="13">
        <v>46044.458101851851</v>
      </c>
      <c r="M876" s="11">
        <f t="shared" si="56"/>
        <v>1</v>
      </c>
      <c r="N876" s="12">
        <f t="shared" si="57"/>
        <v>4.3599768518542987</v>
      </c>
      <c r="O876" s="10">
        <f t="shared" si="58"/>
        <v>19.633888888929505</v>
      </c>
      <c r="P876" s="16" t="str">
        <f t="shared" si="59"/>
        <v>YES</v>
      </c>
    </row>
    <row r="877" spans="1:16">
      <c r="A877" s="5" t="s">
        <v>25</v>
      </c>
      <c r="B877" s="5" t="s">
        <v>945</v>
      </c>
      <c r="C877" s="8">
        <v>46045</v>
      </c>
      <c r="D877" s="4" t="s">
        <v>943</v>
      </c>
      <c r="E877" s="9">
        <v>46049.5</v>
      </c>
      <c r="F877" s="4" t="s">
        <v>35</v>
      </c>
      <c r="G877" s="4" t="s">
        <v>224</v>
      </c>
      <c r="H877" s="4" t="s">
        <v>40</v>
      </c>
      <c r="I877" s="4" t="s">
        <v>170</v>
      </c>
      <c r="J877" s="15"/>
      <c r="K877" s="13">
        <v>46043.664259259262</v>
      </c>
      <c r="L877" s="13">
        <v>46044.458645833336</v>
      </c>
      <c r="M877" s="11">
        <f t="shared" si="56"/>
        <v>1</v>
      </c>
      <c r="N877" s="12">
        <f t="shared" si="57"/>
        <v>5.8357407407384017</v>
      </c>
      <c r="O877" s="10">
        <f t="shared" si="58"/>
        <v>19.065277777786832</v>
      </c>
      <c r="P877" s="16" t="str">
        <f t="shared" si="59"/>
        <v>YES</v>
      </c>
    </row>
    <row r="878" spans="1:16">
      <c r="A878" s="5" t="s">
        <v>25</v>
      </c>
      <c r="B878" s="5" t="s">
        <v>946</v>
      </c>
      <c r="C878" s="8">
        <v>46045</v>
      </c>
      <c r="D878" s="4" t="s">
        <v>943</v>
      </c>
      <c r="E878" s="9">
        <v>46049.375</v>
      </c>
      <c r="F878" s="4" t="s">
        <v>35</v>
      </c>
      <c r="G878" s="4" t="s">
        <v>224</v>
      </c>
      <c r="H878" s="4" t="s">
        <v>40</v>
      </c>
      <c r="I878" s="4" t="s">
        <v>170</v>
      </c>
      <c r="J878" s="15"/>
      <c r="K878" s="13">
        <v>46043.664259259262</v>
      </c>
      <c r="L878" s="13">
        <v>46044.459745370368</v>
      </c>
      <c r="M878" s="11">
        <f t="shared" si="56"/>
        <v>1</v>
      </c>
      <c r="N878" s="12">
        <f t="shared" si="57"/>
        <v>5.7107407407384017</v>
      </c>
      <c r="O878" s="10">
        <f t="shared" si="58"/>
        <v>19.091666666558012</v>
      </c>
      <c r="P878" s="16" t="str">
        <f t="shared" si="59"/>
        <v>YES</v>
      </c>
    </row>
    <row r="879" spans="1:16">
      <c r="A879" s="5" t="s">
        <v>25</v>
      </c>
      <c r="B879" s="5" t="s">
        <v>947</v>
      </c>
      <c r="C879" s="8">
        <v>46045</v>
      </c>
      <c r="D879" s="4" t="s">
        <v>943</v>
      </c>
      <c r="E879" s="9">
        <v>46049.375</v>
      </c>
      <c r="F879" s="4" t="s">
        <v>35</v>
      </c>
      <c r="G879" s="4" t="s">
        <v>224</v>
      </c>
      <c r="H879" s="4" t="s">
        <v>40</v>
      </c>
      <c r="I879" s="4" t="s">
        <v>170</v>
      </c>
      <c r="J879" s="15"/>
      <c r="K879" s="13">
        <v>46043.664259259262</v>
      </c>
      <c r="L879" s="13">
        <v>46044.460231481484</v>
      </c>
      <c r="M879" s="11">
        <f t="shared" si="56"/>
        <v>1</v>
      </c>
      <c r="N879" s="12">
        <f t="shared" si="57"/>
        <v>5.7107407407384017</v>
      </c>
      <c r="O879" s="10">
        <f t="shared" si="58"/>
        <v>19.103333333332557</v>
      </c>
      <c r="P879" s="16" t="str">
        <f t="shared" si="59"/>
        <v>YES</v>
      </c>
    </row>
    <row r="880" spans="1:16">
      <c r="A880" s="5" t="s">
        <v>25</v>
      </c>
      <c r="B880" s="5" t="s">
        <v>948</v>
      </c>
      <c r="C880" s="8">
        <v>46044</v>
      </c>
      <c r="D880" s="4" t="s">
        <v>689</v>
      </c>
      <c r="E880" s="9">
        <v>46045</v>
      </c>
      <c r="F880" s="4" t="s">
        <v>35</v>
      </c>
      <c r="G880" s="4" t="s">
        <v>36</v>
      </c>
      <c r="H880" s="4" t="s">
        <v>40</v>
      </c>
      <c r="I880" s="4" t="s">
        <v>170</v>
      </c>
      <c r="J880" s="15"/>
      <c r="K880" s="13">
        <v>46044.503032407411</v>
      </c>
      <c r="L880" s="13">
        <v>46044.641712962963</v>
      </c>
      <c r="M880" s="11">
        <f t="shared" si="56"/>
        <v>1</v>
      </c>
      <c r="N880" s="12">
        <f t="shared" si="57"/>
        <v>0.49696759258949896</v>
      </c>
      <c r="O880" s="10">
        <f t="shared" si="58"/>
        <v>3.3283333332510665</v>
      </c>
      <c r="P880" s="16" t="str">
        <f t="shared" si="59"/>
        <v>NO</v>
      </c>
    </row>
    <row r="881" spans="1:16">
      <c r="A881" s="5" t="s">
        <v>25</v>
      </c>
      <c r="B881" s="5" t="s">
        <v>949</v>
      </c>
      <c r="C881" s="8">
        <v>46044</v>
      </c>
      <c r="D881" s="4" t="s">
        <v>689</v>
      </c>
      <c r="E881" s="9">
        <v>46045</v>
      </c>
      <c r="F881" s="4" t="s">
        <v>35</v>
      </c>
      <c r="G881" s="4" t="s">
        <v>36</v>
      </c>
      <c r="H881" s="4" t="s">
        <v>40</v>
      </c>
      <c r="I881" s="4" t="s">
        <v>170</v>
      </c>
      <c r="J881" s="15"/>
      <c r="K881" s="13">
        <v>46044.503125000003</v>
      </c>
      <c r="L881" s="13">
        <v>46044.641712962963</v>
      </c>
      <c r="M881" s="11">
        <f t="shared" si="56"/>
        <v>1</v>
      </c>
      <c r="N881" s="12">
        <f t="shared" si="57"/>
        <v>0.49687499999708962</v>
      </c>
      <c r="O881" s="10">
        <f t="shared" si="58"/>
        <v>3.3261111110332422</v>
      </c>
      <c r="P881" s="16" t="str">
        <f t="shared" si="59"/>
        <v>NO</v>
      </c>
    </row>
    <row r="882" spans="1:16">
      <c r="A882" s="5" t="s">
        <v>25</v>
      </c>
      <c r="B882" s="5" t="s">
        <v>950</v>
      </c>
      <c r="C882" s="8">
        <v>46044</v>
      </c>
      <c r="D882" s="4" t="s">
        <v>689</v>
      </c>
      <c r="E882" s="9">
        <v>46050</v>
      </c>
      <c r="F882" s="4" t="s">
        <v>35</v>
      </c>
      <c r="G882" s="4" t="s">
        <v>36</v>
      </c>
      <c r="H882" s="4" t="s">
        <v>40</v>
      </c>
      <c r="I882" s="4" t="s">
        <v>170</v>
      </c>
      <c r="J882" s="15"/>
      <c r="K882" s="13">
        <v>46044.503136574072</v>
      </c>
      <c r="L882" s="13">
        <v>46044.641712962963</v>
      </c>
      <c r="M882" s="11">
        <f t="shared" si="56"/>
        <v>1</v>
      </c>
      <c r="N882" s="12">
        <f t="shared" si="57"/>
        <v>5.4968634259275859</v>
      </c>
      <c r="O882" s="10">
        <f t="shared" si="58"/>
        <v>3.3258333333651535</v>
      </c>
      <c r="P882" s="16" t="str">
        <f t="shared" si="59"/>
        <v>YES</v>
      </c>
    </row>
    <row r="883" spans="1:16">
      <c r="A883" s="5" t="s">
        <v>25</v>
      </c>
      <c r="B883" s="5" t="s">
        <v>951</v>
      </c>
      <c r="C883" s="8">
        <v>46044</v>
      </c>
      <c r="D883" s="4" t="s">
        <v>689</v>
      </c>
      <c r="E883" s="9">
        <v>46051</v>
      </c>
      <c r="F883" s="4" t="s">
        <v>35</v>
      </c>
      <c r="G883" s="4" t="s">
        <v>36</v>
      </c>
      <c r="H883" s="4" t="s">
        <v>40</v>
      </c>
      <c r="I883" s="4" t="s">
        <v>170</v>
      </c>
      <c r="J883" s="15"/>
      <c r="K883" s="13">
        <v>46044.503136574072</v>
      </c>
      <c r="L883" s="13">
        <v>46044.641724537039</v>
      </c>
      <c r="M883" s="11">
        <f t="shared" si="56"/>
        <v>1</v>
      </c>
      <c r="N883" s="12">
        <f t="shared" si="57"/>
        <v>6.4968634259275859</v>
      </c>
      <c r="O883" s="10">
        <f t="shared" si="58"/>
        <v>3.3261111112078652</v>
      </c>
      <c r="P883" s="16" t="str">
        <f t="shared" si="59"/>
        <v>YES</v>
      </c>
    </row>
    <row r="884" spans="1:16">
      <c r="A884" s="5" t="s">
        <v>24</v>
      </c>
      <c r="B884" s="5" t="s">
        <v>952</v>
      </c>
      <c r="C884" s="8">
        <v>46044</v>
      </c>
      <c r="D884" s="4" t="s">
        <v>689</v>
      </c>
      <c r="E884" s="9">
        <v>46045</v>
      </c>
      <c r="F884" s="4" t="s">
        <v>35</v>
      </c>
      <c r="G884" s="4" t="s">
        <v>67</v>
      </c>
      <c r="H884" s="4" t="s">
        <v>40</v>
      </c>
      <c r="I884" s="4" t="s">
        <v>170</v>
      </c>
      <c r="J884" s="15"/>
      <c r="K884" s="13">
        <v>46044.503900462965</v>
      </c>
      <c r="L884" s="13">
        <v>46044.646377314813</v>
      </c>
      <c r="M884" s="11">
        <f t="shared" si="56"/>
        <v>1</v>
      </c>
      <c r="N884" s="12">
        <f t="shared" si="57"/>
        <v>0.49609953703475185</v>
      </c>
      <c r="O884" s="10">
        <f t="shared" si="58"/>
        <v>3.4194444443564862</v>
      </c>
      <c r="P884" s="16" t="str">
        <f t="shared" si="59"/>
        <v>NO</v>
      </c>
    </row>
    <row r="885" spans="1:16">
      <c r="A885" s="5" t="s">
        <v>24</v>
      </c>
      <c r="B885" s="5" t="s">
        <v>953</v>
      </c>
      <c r="C885" s="8">
        <v>46044</v>
      </c>
      <c r="D885" s="4" t="s">
        <v>689</v>
      </c>
      <c r="E885" s="9">
        <v>46049</v>
      </c>
      <c r="F885" s="4" t="s">
        <v>35</v>
      </c>
      <c r="G885" s="4" t="s">
        <v>67</v>
      </c>
      <c r="H885" s="4" t="s">
        <v>40</v>
      </c>
      <c r="I885" s="4" t="s">
        <v>170</v>
      </c>
      <c r="J885" s="15"/>
      <c r="K885" s="13">
        <v>46044.503912037035</v>
      </c>
      <c r="L885" s="13">
        <v>46044.64638888889</v>
      </c>
      <c r="M885" s="11">
        <f t="shared" si="56"/>
        <v>1</v>
      </c>
      <c r="N885" s="12">
        <f t="shared" si="57"/>
        <v>4.4960879629652482</v>
      </c>
      <c r="O885" s="10">
        <f t="shared" si="58"/>
        <v>3.4194444445311092</v>
      </c>
      <c r="P885" s="16" t="str">
        <f t="shared" si="59"/>
        <v>YES</v>
      </c>
    </row>
    <row r="886" spans="1:16">
      <c r="A886" s="5" t="s">
        <v>25</v>
      </c>
      <c r="B886" s="5" t="s">
        <v>954</v>
      </c>
      <c r="C886" s="8">
        <v>46044</v>
      </c>
      <c r="D886" s="4" t="s">
        <v>689</v>
      </c>
      <c r="E886" s="9">
        <v>46048.416666666664</v>
      </c>
      <c r="F886" s="4" t="s">
        <v>42</v>
      </c>
      <c r="G886" s="4" t="s">
        <v>36</v>
      </c>
      <c r="H886" s="4" t="s">
        <v>40</v>
      </c>
      <c r="I886" s="4" t="s">
        <v>170</v>
      </c>
      <c r="J886" s="15"/>
      <c r="K886" s="13">
        <v>46044.515127314815</v>
      </c>
      <c r="L886" s="13">
        <v>46044.648240740738</v>
      </c>
      <c r="M886" s="11">
        <f t="shared" si="56"/>
        <v>1</v>
      </c>
      <c r="N886" s="12">
        <f t="shared" si="57"/>
        <v>3.9015393518493511</v>
      </c>
      <c r="O886" s="10">
        <f t="shared" si="58"/>
        <v>3.1947222221642733</v>
      </c>
      <c r="P886" s="16" t="str">
        <f t="shared" si="59"/>
        <v>YES</v>
      </c>
    </row>
    <row r="887" spans="1:16">
      <c r="A887" s="5" t="s">
        <v>25</v>
      </c>
      <c r="B887" s="5" t="s">
        <v>955</v>
      </c>
      <c r="C887" s="8">
        <v>46044</v>
      </c>
      <c r="D887" s="4" t="s">
        <v>689</v>
      </c>
      <c r="E887" s="9">
        <v>46048.583333333336</v>
      </c>
      <c r="F887" s="4" t="s">
        <v>42</v>
      </c>
      <c r="G887" s="4" t="s">
        <v>36</v>
      </c>
      <c r="H887" s="4" t="s">
        <v>40</v>
      </c>
      <c r="I887" s="4" t="s">
        <v>170</v>
      </c>
      <c r="J887" s="15"/>
      <c r="K887" s="13">
        <v>46044.515127314815</v>
      </c>
      <c r="L887" s="13">
        <v>46044.651261574072</v>
      </c>
      <c r="M887" s="11">
        <f t="shared" si="56"/>
        <v>1</v>
      </c>
      <c r="N887" s="12">
        <f t="shared" si="57"/>
        <v>4.0682060185208684</v>
      </c>
      <c r="O887" s="10">
        <f t="shared" si="58"/>
        <v>3.2672222221735865</v>
      </c>
      <c r="P887" s="16" t="str">
        <f t="shared" si="59"/>
        <v>YES</v>
      </c>
    </row>
    <row r="888" spans="1:16">
      <c r="A888" s="5" t="s">
        <v>25</v>
      </c>
      <c r="B888" s="5" t="s">
        <v>956</v>
      </c>
      <c r="C888" s="8">
        <v>46044</v>
      </c>
      <c r="D888" s="4" t="s">
        <v>689</v>
      </c>
      <c r="E888" s="9">
        <v>46048.75</v>
      </c>
      <c r="F888" s="4" t="s">
        <v>42</v>
      </c>
      <c r="G888" s="4" t="s">
        <v>36</v>
      </c>
      <c r="H888" s="4" t="s">
        <v>40</v>
      </c>
      <c r="I888" s="4" t="s">
        <v>68</v>
      </c>
      <c r="J888" s="15"/>
      <c r="K888" s="13">
        <v>46044.515127314815</v>
      </c>
      <c r="L888" s="13">
        <v>46044.651770833334</v>
      </c>
      <c r="M888" s="11">
        <f t="shared" si="56"/>
        <v>1</v>
      </c>
      <c r="N888" s="12">
        <f t="shared" si="57"/>
        <v>4.2348726851851097</v>
      </c>
      <c r="O888" s="10">
        <f t="shared" si="58"/>
        <v>3.2794444444589317</v>
      </c>
      <c r="P888" s="16" t="str">
        <f t="shared" si="59"/>
        <v>YES</v>
      </c>
    </row>
    <row r="889" spans="1:16">
      <c r="A889" s="5" t="s">
        <v>29</v>
      </c>
      <c r="B889" s="5" t="s">
        <v>957</v>
      </c>
      <c r="C889" s="8">
        <v>46044</v>
      </c>
      <c r="D889" s="4" t="s">
        <v>689</v>
      </c>
      <c r="E889" s="9">
        <v>46048.791666666664</v>
      </c>
      <c r="F889" s="4" t="s">
        <v>42</v>
      </c>
      <c r="G889" s="4" t="s">
        <v>36</v>
      </c>
      <c r="H889" s="4" t="s">
        <v>40</v>
      </c>
      <c r="I889" s="4" t="s">
        <v>170</v>
      </c>
      <c r="J889" s="15"/>
      <c r="K889" s="13">
        <v>46044.515127314815</v>
      </c>
      <c r="L889" s="13">
        <v>46044.652407407404</v>
      </c>
      <c r="M889" s="11">
        <f t="shared" si="56"/>
        <v>1</v>
      </c>
      <c r="N889" s="12">
        <f t="shared" si="57"/>
        <v>4.2765393518493511</v>
      </c>
      <c r="O889" s="10">
        <f t="shared" si="58"/>
        <v>3.2947222221409902</v>
      </c>
      <c r="P889" s="16" t="str">
        <f t="shared" si="59"/>
        <v>YES</v>
      </c>
    </row>
    <row r="890" spans="1:16">
      <c r="A890" s="5" t="s">
        <v>24</v>
      </c>
      <c r="B890" s="5" t="s">
        <v>958</v>
      </c>
      <c r="C890" s="8">
        <v>46044</v>
      </c>
      <c r="D890" s="4" t="s">
        <v>689</v>
      </c>
      <c r="E890" s="9">
        <v>46048.458333333336</v>
      </c>
      <c r="F890" s="4" t="s">
        <v>42</v>
      </c>
      <c r="G890" s="4" t="s">
        <v>67</v>
      </c>
      <c r="H890" s="4" t="s">
        <v>40</v>
      </c>
      <c r="I890" s="4" t="s">
        <v>170</v>
      </c>
      <c r="J890" s="15"/>
      <c r="K890" s="13">
        <v>46044.515127314815</v>
      </c>
      <c r="L890" s="13">
        <v>46044.64638888889</v>
      </c>
      <c r="M890" s="11">
        <f t="shared" si="56"/>
        <v>1</v>
      </c>
      <c r="N890" s="12">
        <f t="shared" si="57"/>
        <v>3.9432060185208684</v>
      </c>
      <c r="O890" s="10">
        <f t="shared" si="58"/>
        <v>3.1502777778077871</v>
      </c>
      <c r="P890" s="16" t="str">
        <f t="shared" si="59"/>
        <v>YES</v>
      </c>
    </row>
    <row r="891" spans="1:16">
      <c r="A891" s="5" t="s">
        <v>24</v>
      </c>
      <c r="B891" s="5" t="s">
        <v>959</v>
      </c>
      <c r="C891" s="8">
        <v>46044</v>
      </c>
      <c r="D891" s="4" t="s">
        <v>689</v>
      </c>
      <c r="E891" s="9">
        <v>46048.541666666664</v>
      </c>
      <c r="F891" s="4" t="s">
        <v>42</v>
      </c>
      <c r="G891" s="4" t="s">
        <v>67</v>
      </c>
      <c r="H891" s="4" t="s">
        <v>40</v>
      </c>
      <c r="I891" s="4" t="s">
        <v>170</v>
      </c>
      <c r="J891" s="15"/>
      <c r="K891" s="13">
        <v>46044.515127314815</v>
      </c>
      <c r="L891" s="13">
        <v>46044.64640046296</v>
      </c>
      <c r="M891" s="11">
        <f t="shared" si="56"/>
        <v>1</v>
      </c>
      <c r="N891" s="12">
        <f t="shared" si="57"/>
        <v>4.0265393518493511</v>
      </c>
      <c r="O891" s="10">
        <f t="shared" si="58"/>
        <v>3.1505555554758757</v>
      </c>
      <c r="P891" s="16" t="str">
        <f t="shared" si="59"/>
        <v>YES</v>
      </c>
    </row>
    <row r="892" spans="1:16">
      <c r="A892" s="5" t="s">
        <v>25</v>
      </c>
      <c r="B892" s="5" t="s">
        <v>960</v>
      </c>
      <c r="C892" s="8">
        <v>46044</v>
      </c>
      <c r="D892" s="4" t="s">
        <v>689</v>
      </c>
      <c r="E892" s="9">
        <v>46048.625</v>
      </c>
      <c r="F892" s="4" t="s">
        <v>196</v>
      </c>
      <c r="G892" s="4" t="s">
        <v>36</v>
      </c>
      <c r="H892" s="4" t="s">
        <v>40</v>
      </c>
      <c r="I892" s="4" t="s">
        <v>170</v>
      </c>
      <c r="J892" s="15"/>
      <c r="K892" s="13">
        <v>46044.518379629626</v>
      </c>
      <c r="L892" s="13">
        <v>46044.648240740738</v>
      </c>
      <c r="M892" s="11">
        <f t="shared" si="56"/>
        <v>1</v>
      </c>
      <c r="N892" s="12">
        <f t="shared" si="57"/>
        <v>4.106620370374003</v>
      </c>
      <c r="O892" s="10">
        <f t="shared" si="58"/>
        <v>3.1166666666977108</v>
      </c>
      <c r="P892" s="16" t="str">
        <f t="shared" si="59"/>
        <v>YES</v>
      </c>
    </row>
    <row r="893" spans="1:16">
      <c r="A893" s="5" t="s">
        <v>24</v>
      </c>
      <c r="B893" s="5" t="s">
        <v>961</v>
      </c>
      <c r="C893" s="8">
        <v>46044</v>
      </c>
      <c r="D893" s="4" t="s">
        <v>689</v>
      </c>
      <c r="E893" s="9">
        <v>46048.666666666664</v>
      </c>
      <c r="F893" s="4" t="s">
        <v>196</v>
      </c>
      <c r="G893" s="4" t="s">
        <v>36</v>
      </c>
      <c r="H893" s="4" t="s">
        <v>40</v>
      </c>
      <c r="I893" s="4" t="s">
        <v>170</v>
      </c>
      <c r="J893" s="15"/>
      <c r="K893" s="13">
        <v>46044.518379629626</v>
      </c>
      <c r="L893" s="13">
        <v>46044.652824074074</v>
      </c>
      <c r="M893" s="11">
        <f t="shared" si="56"/>
        <v>1</v>
      </c>
      <c r="N893" s="12">
        <f t="shared" si="57"/>
        <v>4.1482870370382443</v>
      </c>
      <c r="O893" s="10">
        <f t="shared" si="58"/>
        <v>3.2266666667419486</v>
      </c>
      <c r="P893" s="16" t="str">
        <f t="shared" si="59"/>
        <v>YES</v>
      </c>
    </row>
    <row r="894" spans="1:16">
      <c r="A894" s="5" t="s">
        <v>25</v>
      </c>
      <c r="B894" s="5" t="s">
        <v>962</v>
      </c>
      <c r="C894" s="8">
        <v>46044</v>
      </c>
      <c r="D894" s="4" t="s">
        <v>689</v>
      </c>
      <c r="E894" s="9">
        <v>46048.708333333336</v>
      </c>
      <c r="F894" s="4" t="s">
        <v>196</v>
      </c>
      <c r="G894" s="4" t="s">
        <v>36</v>
      </c>
      <c r="H894" s="4" t="s">
        <v>40</v>
      </c>
      <c r="I894" s="4" t="s">
        <v>170</v>
      </c>
      <c r="J894" s="15"/>
      <c r="K894" s="13">
        <v>46044.518379629626</v>
      </c>
      <c r="L894" s="13">
        <v>46044.65351851852</v>
      </c>
      <c r="M894" s="11">
        <f t="shared" si="56"/>
        <v>1</v>
      </c>
      <c r="N894" s="12">
        <f t="shared" si="57"/>
        <v>4.1899537037097616</v>
      </c>
      <c r="O894" s="10">
        <f t="shared" si="58"/>
        <v>3.2433333334629424</v>
      </c>
      <c r="P894" s="16" t="str">
        <f t="shared" si="59"/>
        <v>YES</v>
      </c>
    </row>
    <row r="895" spans="1:16">
      <c r="A895" s="5" t="s">
        <v>24</v>
      </c>
      <c r="B895" s="5" t="s">
        <v>963</v>
      </c>
      <c r="C895" s="8">
        <v>46044</v>
      </c>
      <c r="D895" s="4" t="s">
        <v>689</v>
      </c>
      <c r="E895" s="9">
        <v>46048.375</v>
      </c>
      <c r="F895" s="4" t="s">
        <v>196</v>
      </c>
      <c r="G895" s="4" t="s">
        <v>67</v>
      </c>
      <c r="H895" s="4" t="s">
        <v>40</v>
      </c>
      <c r="I895" s="4" t="s">
        <v>170</v>
      </c>
      <c r="J895" s="15"/>
      <c r="K895" s="13">
        <v>46044.518379629626</v>
      </c>
      <c r="L895" s="13">
        <v>46044.64640046296</v>
      </c>
      <c r="M895" s="11">
        <f t="shared" si="56"/>
        <v>1</v>
      </c>
      <c r="N895" s="12">
        <f t="shared" si="57"/>
        <v>3.856620370374003</v>
      </c>
      <c r="O895" s="10">
        <f t="shared" si="58"/>
        <v>3.0725000000093132</v>
      </c>
      <c r="P895" s="16" t="str">
        <f t="shared" si="59"/>
        <v>YES</v>
      </c>
    </row>
    <row r="896" spans="1:16">
      <c r="A896" s="5" t="s">
        <v>24</v>
      </c>
      <c r="B896" s="5" t="s">
        <v>964</v>
      </c>
      <c r="C896" s="8">
        <v>46044</v>
      </c>
      <c r="D896" s="4" t="s">
        <v>689</v>
      </c>
      <c r="E896" s="9">
        <v>46048.375</v>
      </c>
      <c r="F896" s="4" t="s">
        <v>196</v>
      </c>
      <c r="G896" s="4" t="s">
        <v>67</v>
      </c>
      <c r="H896" s="4" t="s">
        <v>40</v>
      </c>
      <c r="I896" s="4" t="s">
        <v>170</v>
      </c>
      <c r="J896" s="15"/>
      <c r="K896" s="13">
        <v>46044.518379629626</v>
      </c>
      <c r="L896" s="13">
        <v>46044.64640046296</v>
      </c>
      <c r="M896" s="11">
        <f t="shared" si="56"/>
        <v>1</v>
      </c>
      <c r="N896" s="12">
        <f t="shared" si="57"/>
        <v>3.856620370374003</v>
      </c>
      <c r="O896" s="10">
        <f t="shared" si="58"/>
        <v>3.0725000000093132</v>
      </c>
      <c r="P896" s="16" t="str">
        <f t="shared" si="59"/>
        <v>YES</v>
      </c>
    </row>
    <row r="897" spans="1:16">
      <c r="A897" s="5" t="s">
        <v>24</v>
      </c>
      <c r="B897" s="5" t="s">
        <v>965</v>
      </c>
      <c r="C897" s="8">
        <v>46044</v>
      </c>
      <c r="D897" s="4" t="s">
        <v>689</v>
      </c>
      <c r="E897" s="9">
        <v>46048.375</v>
      </c>
      <c r="F897" s="4" t="s">
        <v>196</v>
      </c>
      <c r="G897" s="4" t="s">
        <v>67</v>
      </c>
      <c r="H897" s="4" t="s">
        <v>40</v>
      </c>
      <c r="I897" s="4" t="s">
        <v>170</v>
      </c>
      <c r="J897" s="15"/>
      <c r="K897" s="13">
        <v>46044.518379629626</v>
      </c>
      <c r="L897" s="13">
        <v>46044.646412037036</v>
      </c>
      <c r="M897" s="11">
        <f t="shared" si="56"/>
        <v>1</v>
      </c>
      <c r="N897" s="12">
        <f t="shared" si="57"/>
        <v>3.856620370374003</v>
      </c>
      <c r="O897" s="10">
        <f t="shared" si="58"/>
        <v>3.0727777778520249</v>
      </c>
      <c r="P897" s="16" t="str">
        <f t="shared" si="59"/>
        <v>YES</v>
      </c>
    </row>
    <row r="898" spans="1:16">
      <c r="A898" s="5" t="s">
        <v>24</v>
      </c>
      <c r="B898" s="5" t="s">
        <v>966</v>
      </c>
      <c r="C898" s="8">
        <v>46044</v>
      </c>
      <c r="D898" s="4" t="s">
        <v>689</v>
      </c>
      <c r="E898" s="9">
        <v>46048.416666666664</v>
      </c>
      <c r="F898" s="4" t="s">
        <v>196</v>
      </c>
      <c r="G898" s="4" t="s">
        <v>67</v>
      </c>
      <c r="H898" s="4" t="s">
        <v>40</v>
      </c>
      <c r="I898" s="4" t="s">
        <v>170</v>
      </c>
      <c r="J898" s="15"/>
      <c r="K898" s="13">
        <v>46044.518379629626</v>
      </c>
      <c r="L898" s="13">
        <v>46044.654143518521</v>
      </c>
      <c r="M898" s="11">
        <f t="shared" si="56"/>
        <v>1</v>
      </c>
      <c r="N898" s="12">
        <f t="shared" si="57"/>
        <v>3.8982870370382443</v>
      </c>
      <c r="O898" s="10">
        <f t="shared" si="58"/>
        <v>3.2583333334769122</v>
      </c>
      <c r="P898" s="16" t="str">
        <f t="shared" si="59"/>
        <v>YES</v>
      </c>
    </row>
    <row r="899" spans="1:16">
      <c r="A899" s="5" t="s">
        <v>29</v>
      </c>
      <c r="B899" s="5" t="s">
        <v>967</v>
      </c>
      <c r="C899" s="8">
        <v>46050</v>
      </c>
      <c r="D899" s="4" t="s">
        <v>968</v>
      </c>
      <c r="E899" s="9">
        <v>46051</v>
      </c>
      <c r="F899" s="4" t="s">
        <v>128</v>
      </c>
      <c r="G899" s="4" t="s">
        <v>36</v>
      </c>
      <c r="H899" s="4" t="s">
        <v>40</v>
      </c>
      <c r="I899" s="4" t="s">
        <v>170</v>
      </c>
      <c r="J899" s="15"/>
      <c r="K899" s="13">
        <v>46044.610254629632</v>
      </c>
      <c r="L899" s="13">
        <v>46048.37394675926</v>
      </c>
      <c r="M899" s="11">
        <f t="shared" ref="M899:M962" si="60">MONTH(E899)</f>
        <v>1</v>
      </c>
      <c r="N899" s="12">
        <f t="shared" ref="N899:N962" si="61">E899-K899</f>
        <v>6.3897453703684732</v>
      </c>
      <c r="O899" s="10">
        <f t="shared" ref="O899:O962" si="62">(L899-K899)*24</f>
        <v>90.328611111093778</v>
      </c>
      <c r="P899" s="16" t="str">
        <f t="shared" ref="P899:P962" si="63">IF((E899-L899)*24&gt;=48,"YES","NO")</f>
        <v>YES</v>
      </c>
    </row>
    <row r="900" spans="1:16">
      <c r="A900" s="5" t="s">
        <v>29</v>
      </c>
      <c r="B900" s="5" t="s">
        <v>969</v>
      </c>
      <c r="C900" s="8">
        <v>46050</v>
      </c>
      <c r="D900" s="4" t="s">
        <v>968</v>
      </c>
      <c r="E900" s="9">
        <v>46051</v>
      </c>
      <c r="F900" s="4" t="s">
        <v>128</v>
      </c>
      <c r="G900" s="4" t="s">
        <v>36</v>
      </c>
      <c r="H900" s="4" t="s">
        <v>40</v>
      </c>
      <c r="I900" s="4" t="s">
        <v>170</v>
      </c>
      <c r="J900" s="15"/>
      <c r="K900" s="13">
        <v>46044.610254629632</v>
      </c>
      <c r="L900" s="13">
        <v>46048.37395833333</v>
      </c>
      <c r="M900" s="11">
        <f t="shared" si="60"/>
        <v>1</v>
      </c>
      <c r="N900" s="12">
        <f t="shared" si="61"/>
        <v>6.3897453703684732</v>
      </c>
      <c r="O900" s="10">
        <f t="shared" si="62"/>
        <v>90.328888888761867</v>
      </c>
      <c r="P900" s="16" t="str">
        <f t="shared" si="63"/>
        <v>YES</v>
      </c>
    </row>
    <row r="901" spans="1:16">
      <c r="A901" s="5" t="s">
        <v>29</v>
      </c>
      <c r="B901" s="5" t="s">
        <v>970</v>
      </c>
      <c r="C901" s="8">
        <v>46050</v>
      </c>
      <c r="D901" s="4" t="s">
        <v>968</v>
      </c>
      <c r="E901" s="9">
        <v>46051</v>
      </c>
      <c r="F901" s="4" t="s">
        <v>128</v>
      </c>
      <c r="G901" s="4" t="s">
        <v>36</v>
      </c>
      <c r="H901" s="4" t="s">
        <v>40</v>
      </c>
      <c r="I901" s="4" t="s">
        <v>170</v>
      </c>
      <c r="J901" s="15"/>
      <c r="K901" s="13">
        <v>46044.610254629632</v>
      </c>
      <c r="L901" s="13">
        <v>46048.374826388892</v>
      </c>
      <c r="M901" s="11">
        <f t="shared" si="60"/>
        <v>1</v>
      </c>
      <c r="N901" s="12">
        <f t="shared" si="61"/>
        <v>6.3897453703684732</v>
      </c>
      <c r="O901" s="10">
        <f t="shared" si="62"/>
        <v>90.349722222250421</v>
      </c>
      <c r="P901" s="16" t="str">
        <f t="shared" si="63"/>
        <v>YES</v>
      </c>
    </row>
    <row r="902" spans="1:16">
      <c r="A902" s="5" t="s">
        <v>29</v>
      </c>
      <c r="B902" s="5" t="s">
        <v>971</v>
      </c>
      <c r="C902" s="8">
        <v>46050</v>
      </c>
      <c r="D902" s="4" t="s">
        <v>968</v>
      </c>
      <c r="E902" s="9">
        <v>46051</v>
      </c>
      <c r="F902" s="4" t="s">
        <v>128</v>
      </c>
      <c r="G902" s="4" t="s">
        <v>36</v>
      </c>
      <c r="H902" s="4" t="s">
        <v>40</v>
      </c>
      <c r="I902" s="4" t="s">
        <v>170</v>
      </c>
      <c r="J902" s="15"/>
      <c r="K902" s="13">
        <v>46044.610254629632</v>
      </c>
      <c r="L902" s="13">
        <v>46048.37395833333</v>
      </c>
      <c r="M902" s="11">
        <f t="shared" si="60"/>
        <v>1</v>
      </c>
      <c r="N902" s="12">
        <f t="shared" si="61"/>
        <v>6.3897453703684732</v>
      </c>
      <c r="O902" s="10">
        <f t="shared" si="62"/>
        <v>90.328888888761867</v>
      </c>
      <c r="P902" s="16" t="str">
        <f t="shared" si="63"/>
        <v>YES</v>
      </c>
    </row>
    <row r="903" spans="1:16">
      <c r="A903" s="5" t="s">
        <v>29</v>
      </c>
      <c r="B903" s="5" t="s">
        <v>972</v>
      </c>
      <c r="C903" s="8">
        <v>46050</v>
      </c>
      <c r="D903" s="4" t="s">
        <v>968</v>
      </c>
      <c r="E903" s="9">
        <v>46051</v>
      </c>
      <c r="F903" s="4" t="s">
        <v>128</v>
      </c>
      <c r="G903" s="4" t="s">
        <v>36</v>
      </c>
      <c r="H903" s="4" t="s">
        <v>40</v>
      </c>
      <c r="I903" s="4" t="s">
        <v>170</v>
      </c>
      <c r="J903" s="15"/>
      <c r="K903" s="13">
        <v>46044.610254629632</v>
      </c>
      <c r="L903" s="13">
        <v>46048.376030092593</v>
      </c>
      <c r="M903" s="11">
        <f t="shared" si="60"/>
        <v>1</v>
      </c>
      <c r="N903" s="12">
        <f t="shared" si="61"/>
        <v>6.3897453703684732</v>
      </c>
      <c r="O903" s="10">
        <f t="shared" si="62"/>
        <v>90.378611111082137</v>
      </c>
      <c r="P903" s="16" t="str">
        <f t="shared" si="63"/>
        <v>YES</v>
      </c>
    </row>
    <row r="904" spans="1:16">
      <c r="A904" s="5" t="s">
        <v>29</v>
      </c>
      <c r="B904" s="5" t="s">
        <v>973</v>
      </c>
      <c r="C904" s="8">
        <v>46050</v>
      </c>
      <c r="D904" s="4" t="s">
        <v>968</v>
      </c>
      <c r="E904" s="9">
        <v>46051</v>
      </c>
      <c r="F904" s="4" t="s">
        <v>128</v>
      </c>
      <c r="G904" s="4" t="s">
        <v>36</v>
      </c>
      <c r="H904" s="4" t="s">
        <v>40</v>
      </c>
      <c r="I904" s="4" t="s">
        <v>170</v>
      </c>
      <c r="J904" s="15"/>
      <c r="K904" s="13">
        <v>46044.610254629632</v>
      </c>
      <c r="L904" s="13">
        <v>46048.376030092593</v>
      </c>
      <c r="M904" s="11">
        <f t="shared" si="60"/>
        <v>1</v>
      </c>
      <c r="N904" s="12">
        <f t="shared" si="61"/>
        <v>6.3897453703684732</v>
      </c>
      <c r="O904" s="10">
        <f t="shared" si="62"/>
        <v>90.378611111082137</v>
      </c>
      <c r="P904" s="16" t="str">
        <f t="shared" si="63"/>
        <v>YES</v>
      </c>
    </row>
    <row r="905" spans="1:16">
      <c r="A905" s="5" t="s">
        <v>29</v>
      </c>
      <c r="B905" s="5" t="s">
        <v>974</v>
      </c>
      <c r="C905" s="8">
        <v>46050</v>
      </c>
      <c r="D905" s="4" t="s">
        <v>968</v>
      </c>
      <c r="E905" s="9">
        <v>46051</v>
      </c>
      <c r="F905" s="4" t="s">
        <v>128</v>
      </c>
      <c r="G905" s="4" t="s">
        <v>36</v>
      </c>
      <c r="H905" s="4" t="s">
        <v>40</v>
      </c>
      <c r="I905" s="4" t="s">
        <v>170</v>
      </c>
      <c r="J905" s="15"/>
      <c r="K905" s="13">
        <v>46044.610254629632</v>
      </c>
      <c r="L905" s="13">
        <v>46048.376064814816</v>
      </c>
      <c r="M905" s="11">
        <f t="shared" si="60"/>
        <v>1</v>
      </c>
      <c r="N905" s="12">
        <f t="shared" si="61"/>
        <v>6.3897453703684732</v>
      </c>
      <c r="O905" s="10">
        <f t="shared" si="62"/>
        <v>90.379444444435649</v>
      </c>
      <c r="P905" s="16" t="str">
        <f t="shared" si="63"/>
        <v>YES</v>
      </c>
    </row>
    <row r="906" spans="1:16">
      <c r="A906" s="5" t="s">
        <v>29</v>
      </c>
      <c r="B906" s="5" t="s">
        <v>975</v>
      </c>
      <c r="C906" s="8">
        <v>46050</v>
      </c>
      <c r="D906" s="4" t="s">
        <v>968</v>
      </c>
      <c r="E906" s="9">
        <v>46052</v>
      </c>
      <c r="F906" s="4" t="s">
        <v>128</v>
      </c>
      <c r="G906" s="4" t="s">
        <v>36</v>
      </c>
      <c r="H906" s="4" t="s">
        <v>40</v>
      </c>
      <c r="I906" s="4" t="s">
        <v>170</v>
      </c>
      <c r="J906" s="15"/>
      <c r="K906" s="13">
        <v>46044.610254629632</v>
      </c>
      <c r="L906" s="13">
        <v>46048.374837962961</v>
      </c>
      <c r="M906" s="11">
        <f t="shared" si="60"/>
        <v>1</v>
      </c>
      <c r="N906" s="12">
        <f t="shared" si="61"/>
        <v>7.3897453703684732</v>
      </c>
      <c r="O906" s="10">
        <f t="shared" si="62"/>
        <v>90.349999999918509</v>
      </c>
      <c r="P906" s="16" t="str">
        <f t="shared" si="63"/>
        <v>YES</v>
      </c>
    </row>
    <row r="907" spans="1:16">
      <c r="A907" s="5" t="s">
        <v>29</v>
      </c>
      <c r="B907" s="5" t="s">
        <v>976</v>
      </c>
      <c r="C907" s="8">
        <v>46050</v>
      </c>
      <c r="D907" s="4" t="s">
        <v>968</v>
      </c>
      <c r="E907" s="9">
        <v>46052</v>
      </c>
      <c r="F907" s="4" t="s">
        <v>128</v>
      </c>
      <c r="G907" s="4" t="s">
        <v>36</v>
      </c>
      <c r="H907" s="4" t="s">
        <v>40</v>
      </c>
      <c r="I907" s="4" t="s">
        <v>170</v>
      </c>
      <c r="J907" s="15"/>
      <c r="K907" s="13">
        <v>46044.610254629632</v>
      </c>
      <c r="L907" s="13">
        <v>46048.374849537038</v>
      </c>
      <c r="M907" s="11">
        <f t="shared" si="60"/>
        <v>1</v>
      </c>
      <c r="N907" s="12">
        <f t="shared" si="61"/>
        <v>7.3897453703684732</v>
      </c>
      <c r="O907" s="10">
        <f t="shared" si="62"/>
        <v>90.350277777761221</v>
      </c>
      <c r="P907" s="16" t="str">
        <f t="shared" si="63"/>
        <v>YES</v>
      </c>
    </row>
    <row r="908" spans="1:16">
      <c r="A908" s="5" t="s">
        <v>29</v>
      </c>
      <c r="B908" s="5" t="s">
        <v>977</v>
      </c>
      <c r="C908" s="8">
        <v>46050</v>
      </c>
      <c r="D908" s="4" t="s">
        <v>968</v>
      </c>
      <c r="E908" s="9">
        <v>46052</v>
      </c>
      <c r="F908" s="4" t="s">
        <v>128</v>
      </c>
      <c r="G908" s="4" t="s">
        <v>36</v>
      </c>
      <c r="H908" s="4" t="s">
        <v>40</v>
      </c>
      <c r="I908" s="4" t="s">
        <v>68</v>
      </c>
      <c r="J908" s="15"/>
      <c r="K908" s="13">
        <v>46044.610254629632</v>
      </c>
      <c r="L908" s="13">
        <v>46048.37604166667</v>
      </c>
      <c r="M908" s="11">
        <f t="shared" si="60"/>
        <v>1</v>
      </c>
      <c r="N908" s="12">
        <f t="shared" si="61"/>
        <v>7.3897453703684732</v>
      </c>
      <c r="O908" s="10">
        <f t="shared" si="62"/>
        <v>90.378888888924848</v>
      </c>
      <c r="P908" s="16" t="str">
        <f t="shared" si="63"/>
        <v>YES</v>
      </c>
    </row>
    <row r="909" spans="1:16">
      <c r="A909" s="5" t="s">
        <v>25</v>
      </c>
      <c r="B909" s="5" t="s">
        <v>978</v>
      </c>
      <c r="C909" s="8">
        <v>46050</v>
      </c>
      <c r="D909" s="4" t="s">
        <v>968</v>
      </c>
      <c r="E909" s="9">
        <v>46052</v>
      </c>
      <c r="F909" s="4" t="s">
        <v>128</v>
      </c>
      <c r="G909" s="4" t="s">
        <v>36</v>
      </c>
      <c r="H909" s="4" t="s">
        <v>40</v>
      </c>
      <c r="I909" s="4" t="s">
        <v>68</v>
      </c>
      <c r="J909" s="15"/>
      <c r="K909" s="13">
        <v>46044.610254629632</v>
      </c>
      <c r="L909" s="13">
        <v>46048.376921296294</v>
      </c>
      <c r="M909" s="11">
        <f t="shared" si="60"/>
        <v>1</v>
      </c>
      <c r="N909" s="12">
        <f t="shared" si="61"/>
        <v>7.3897453703684732</v>
      </c>
      <c r="O909" s="10">
        <f t="shared" si="62"/>
        <v>90.399999999906868</v>
      </c>
      <c r="P909" s="16" t="str">
        <f t="shared" si="63"/>
        <v>YES</v>
      </c>
    </row>
    <row r="910" spans="1:16">
      <c r="A910" s="5" t="s">
        <v>25</v>
      </c>
      <c r="B910" s="5" t="s">
        <v>979</v>
      </c>
      <c r="C910" s="8">
        <v>46050</v>
      </c>
      <c r="D910" s="4" t="s">
        <v>968</v>
      </c>
      <c r="E910" s="9">
        <v>46052</v>
      </c>
      <c r="F910" s="4" t="s">
        <v>128</v>
      </c>
      <c r="G910" s="4" t="s">
        <v>36</v>
      </c>
      <c r="H910" s="4" t="s">
        <v>40</v>
      </c>
      <c r="I910" s="4" t="s">
        <v>68</v>
      </c>
      <c r="J910" s="15"/>
      <c r="K910" s="13">
        <v>46044.610254629632</v>
      </c>
      <c r="L910" s="13">
        <v>46048.376921296294</v>
      </c>
      <c r="M910" s="11">
        <f t="shared" si="60"/>
        <v>1</v>
      </c>
      <c r="N910" s="12">
        <f t="shared" si="61"/>
        <v>7.3897453703684732</v>
      </c>
      <c r="O910" s="10">
        <f t="shared" si="62"/>
        <v>90.399999999906868</v>
      </c>
      <c r="P910" s="16" t="str">
        <f t="shared" si="63"/>
        <v>YES</v>
      </c>
    </row>
    <row r="911" spans="1:16">
      <c r="A911" s="5" t="s">
        <v>25</v>
      </c>
      <c r="B911" s="5" t="s">
        <v>980</v>
      </c>
      <c r="C911" s="8">
        <v>46050</v>
      </c>
      <c r="D911" s="4" t="s">
        <v>968</v>
      </c>
      <c r="E911" s="9">
        <v>46052</v>
      </c>
      <c r="F911" s="4" t="s">
        <v>128</v>
      </c>
      <c r="G911" s="4" t="s">
        <v>36</v>
      </c>
      <c r="H911" s="4" t="s">
        <v>40</v>
      </c>
      <c r="I911" s="4" t="s">
        <v>68</v>
      </c>
      <c r="J911" s="15"/>
      <c r="K911" s="13">
        <v>46044.610254629632</v>
      </c>
      <c r="L911" s="13">
        <v>46048.376932870371</v>
      </c>
      <c r="M911" s="11">
        <f t="shared" si="60"/>
        <v>1</v>
      </c>
      <c r="N911" s="12">
        <f t="shared" si="61"/>
        <v>7.3897453703684732</v>
      </c>
      <c r="O911" s="10">
        <f t="shared" si="62"/>
        <v>90.400277777749579</v>
      </c>
      <c r="P911" s="16" t="str">
        <f t="shared" si="63"/>
        <v>YES</v>
      </c>
    </row>
    <row r="912" spans="1:16">
      <c r="A912" s="5" t="s">
        <v>25</v>
      </c>
      <c r="B912" s="5" t="s">
        <v>981</v>
      </c>
      <c r="C912" s="8">
        <v>46047</v>
      </c>
      <c r="D912" s="4" t="s">
        <v>968</v>
      </c>
      <c r="E912" s="9">
        <v>46049</v>
      </c>
      <c r="F912" s="4" t="s">
        <v>66</v>
      </c>
      <c r="G912" s="4" t="s">
        <v>36</v>
      </c>
      <c r="H912" s="4" t="s">
        <v>37</v>
      </c>
      <c r="I912" s="4" t="s">
        <v>68</v>
      </c>
      <c r="J912" s="15" t="s">
        <v>69</v>
      </c>
      <c r="K912" s="13">
        <v>46044.61178240741</v>
      </c>
      <c r="L912" s="13">
        <v>46044.621666666666</v>
      </c>
      <c r="M912" s="11">
        <f t="shared" si="60"/>
        <v>1</v>
      </c>
      <c r="N912" s="12">
        <f t="shared" si="61"/>
        <v>4.388217592590081</v>
      </c>
      <c r="O912" s="10">
        <f t="shared" si="62"/>
        <v>0.23722222214564681</v>
      </c>
      <c r="P912" s="16" t="str">
        <f t="shared" si="63"/>
        <v>YES</v>
      </c>
    </row>
    <row r="913" spans="1:16">
      <c r="A913" s="5" t="s">
        <v>23</v>
      </c>
      <c r="B913" s="5" t="s">
        <v>982</v>
      </c>
      <c r="C913" s="8">
        <v>46047</v>
      </c>
      <c r="D913" s="4" t="s">
        <v>968</v>
      </c>
      <c r="E913" s="9">
        <v>46049</v>
      </c>
      <c r="F913" s="4" t="s">
        <v>66</v>
      </c>
      <c r="G913" s="4" t="s">
        <v>36</v>
      </c>
      <c r="H913" s="4" t="s">
        <v>37</v>
      </c>
      <c r="I913" s="4" t="s">
        <v>170</v>
      </c>
      <c r="J913" s="15" t="s">
        <v>69</v>
      </c>
      <c r="K913" s="13">
        <v>46044.61178240741</v>
      </c>
      <c r="L913" s="13">
        <v>46044.623888888891</v>
      </c>
      <c r="M913" s="11">
        <f t="shared" si="60"/>
        <v>1</v>
      </c>
      <c r="N913" s="12">
        <f t="shared" si="61"/>
        <v>4.388217592590081</v>
      </c>
      <c r="O913" s="10">
        <f t="shared" si="62"/>
        <v>0.29055555554805323</v>
      </c>
      <c r="P913" s="16" t="str">
        <f t="shared" si="63"/>
        <v>YES</v>
      </c>
    </row>
    <row r="914" spans="1:16">
      <c r="A914" s="5" t="s">
        <v>23</v>
      </c>
      <c r="B914" s="5" t="s">
        <v>983</v>
      </c>
      <c r="C914" s="8">
        <v>46047</v>
      </c>
      <c r="D914" s="4" t="s">
        <v>968</v>
      </c>
      <c r="E914" s="9">
        <v>46049</v>
      </c>
      <c r="F914" s="4" t="s">
        <v>66</v>
      </c>
      <c r="G914" s="4" t="s">
        <v>36</v>
      </c>
      <c r="H914" s="4" t="s">
        <v>37</v>
      </c>
      <c r="I914" s="4" t="s">
        <v>170</v>
      </c>
      <c r="J914" s="15" t="s">
        <v>69</v>
      </c>
      <c r="K914" s="13">
        <v>46044.61178240741</v>
      </c>
      <c r="L914" s="13">
        <v>46044.623888888891</v>
      </c>
      <c r="M914" s="11">
        <f t="shared" si="60"/>
        <v>1</v>
      </c>
      <c r="N914" s="12">
        <f t="shared" si="61"/>
        <v>4.388217592590081</v>
      </c>
      <c r="O914" s="10">
        <f t="shared" si="62"/>
        <v>0.29055555554805323</v>
      </c>
      <c r="P914" s="16" t="str">
        <f t="shared" si="63"/>
        <v>YES</v>
      </c>
    </row>
    <row r="915" spans="1:16">
      <c r="A915" s="5" t="s">
        <v>25</v>
      </c>
      <c r="B915" s="5" t="s">
        <v>984</v>
      </c>
      <c r="C915" s="8">
        <v>46047</v>
      </c>
      <c r="D915" s="4" t="s">
        <v>968</v>
      </c>
      <c r="E915" s="9">
        <v>46049</v>
      </c>
      <c r="F915" s="4" t="s">
        <v>66</v>
      </c>
      <c r="G915" s="4" t="s">
        <v>36</v>
      </c>
      <c r="H915" s="4" t="s">
        <v>37</v>
      </c>
      <c r="I915" s="4" t="s">
        <v>170</v>
      </c>
      <c r="J915" s="15" t="s">
        <v>69</v>
      </c>
      <c r="K915" s="13">
        <v>46044.61178240741</v>
      </c>
      <c r="L915" s="13">
        <v>46044.625949074078</v>
      </c>
      <c r="M915" s="11">
        <f t="shared" si="60"/>
        <v>1</v>
      </c>
      <c r="N915" s="12">
        <f t="shared" si="61"/>
        <v>4.388217592590081</v>
      </c>
      <c r="O915" s="10">
        <f t="shared" si="62"/>
        <v>0.34000000002561137</v>
      </c>
      <c r="P915" s="16" t="str">
        <f t="shared" si="63"/>
        <v>YES</v>
      </c>
    </row>
    <row r="916" spans="1:16">
      <c r="A916" s="5" t="s">
        <v>25</v>
      </c>
      <c r="B916" s="5" t="s">
        <v>985</v>
      </c>
      <c r="C916" s="8">
        <v>46047</v>
      </c>
      <c r="D916" s="4" t="s">
        <v>968</v>
      </c>
      <c r="E916" s="9">
        <v>46049</v>
      </c>
      <c r="F916" s="4" t="s">
        <v>66</v>
      </c>
      <c r="G916" s="4" t="s">
        <v>36</v>
      </c>
      <c r="H916" s="4" t="s">
        <v>37</v>
      </c>
      <c r="I916" s="4" t="s">
        <v>170</v>
      </c>
      <c r="J916" s="15" t="s">
        <v>69</v>
      </c>
      <c r="K916" s="13">
        <v>46044.61178240741</v>
      </c>
      <c r="L916" s="13">
        <v>46044.625972222224</v>
      </c>
      <c r="M916" s="11">
        <f t="shared" si="60"/>
        <v>1</v>
      </c>
      <c r="N916" s="12">
        <f t="shared" si="61"/>
        <v>4.388217592590081</v>
      </c>
      <c r="O916" s="10">
        <f t="shared" si="62"/>
        <v>0.3405555555364117</v>
      </c>
      <c r="P916" s="16" t="str">
        <f t="shared" si="63"/>
        <v>YES</v>
      </c>
    </row>
    <row r="917" spans="1:16">
      <c r="A917" s="5" t="s">
        <v>25</v>
      </c>
      <c r="B917" s="5" t="s">
        <v>986</v>
      </c>
      <c r="C917" s="8">
        <v>46047</v>
      </c>
      <c r="D917" s="4" t="s">
        <v>968</v>
      </c>
      <c r="E917" s="9">
        <v>46049</v>
      </c>
      <c r="F917" s="4" t="s">
        <v>66</v>
      </c>
      <c r="G917" s="4" t="s">
        <v>36</v>
      </c>
      <c r="H917" s="4" t="s">
        <v>37</v>
      </c>
      <c r="I917" s="4" t="s">
        <v>170</v>
      </c>
      <c r="J917" s="15" t="s">
        <v>69</v>
      </c>
      <c r="K917" s="13">
        <v>46044.61178240741</v>
      </c>
      <c r="L917" s="13">
        <v>46044.627256944441</v>
      </c>
      <c r="M917" s="11">
        <f t="shared" si="60"/>
        <v>1</v>
      </c>
      <c r="N917" s="12">
        <f t="shared" si="61"/>
        <v>4.388217592590081</v>
      </c>
      <c r="O917" s="10">
        <f t="shared" si="62"/>
        <v>0.37138888874324039</v>
      </c>
      <c r="P917" s="16" t="str">
        <f t="shared" si="63"/>
        <v>YES</v>
      </c>
    </row>
    <row r="918" spans="1:16">
      <c r="A918" s="5" t="s">
        <v>25</v>
      </c>
      <c r="B918" s="5" t="s">
        <v>987</v>
      </c>
      <c r="C918" s="8">
        <v>46047</v>
      </c>
      <c r="D918" s="4" t="s">
        <v>968</v>
      </c>
      <c r="E918" s="9">
        <v>46049</v>
      </c>
      <c r="F918" s="4" t="s">
        <v>66</v>
      </c>
      <c r="G918" s="4" t="s">
        <v>36</v>
      </c>
      <c r="H918" s="4" t="s">
        <v>37</v>
      </c>
      <c r="I918" s="4" t="s">
        <v>170</v>
      </c>
      <c r="J918" s="15" t="s">
        <v>69</v>
      </c>
      <c r="K918" s="13">
        <v>46044.61178240741</v>
      </c>
      <c r="L918" s="13">
        <v>46044.627268518518</v>
      </c>
      <c r="M918" s="11">
        <f t="shared" si="60"/>
        <v>1</v>
      </c>
      <c r="N918" s="12">
        <f t="shared" si="61"/>
        <v>4.388217592590081</v>
      </c>
      <c r="O918" s="10">
        <f t="shared" si="62"/>
        <v>0.37166666658595204</v>
      </c>
      <c r="P918" s="16" t="str">
        <f t="shared" si="63"/>
        <v>YES</v>
      </c>
    </row>
    <row r="919" spans="1:16">
      <c r="A919" s="5" t="s">
        <v>25</v>
      </c>
      <c r="B919" s="5" t="s">
        <v>988</v>
      </c>
      <c r="C919" s="8">
        <v>46047</v>
      </c>
      <c r="D919" s="4" t="s">
        <v>968</v>
      </c>
      <c r="E919" s="9">
        <v>46049</v>
      </c>
      <c r="F919" s="4" t="s">
        <v>66</v>
      </c>
      <c r="G919" s="4" t="s">
        <v>67</v>
      </c>
      <c r="H919" s="4" t="s">
        <v>37</v>
      </c>
      <c r="I919" s="4" t="s">
        <v>170</v>
      </c>
      <c r="J919" s="15" t="s">
        <v>69</v>
      </c>
      <c r="K919" s="13">
        <v>46044.61178240741</v>
      </c>
      <c r="L919" s="13">
        <v>46044.630856481483</v>
      </c>
      <c r="M919" s="11">
        <f t="shared" si="60"/>
        <v>1</v>
      </c>
      <c r="N919" s="12">
        <f t="shared" si="61"/>
        <v>4.388217592590081</v>
      </c>
      <c r="O919" s="10">
        <f t="shared" si="62"/>
        <v>0.45777777774492279</v>
      </c>
      <c r="P919" s="16" t="str">
        <f t="shared" si="63"/>
        <v>YES</v>
      </c>
    </row>
    <row r="920" spans="1:16">
      <c r="A920" s="5" t="s">
        <v>23</v>
      </c>
      <c r="B920" s="5" t="s">
        <v>989</v>
      </c>
      <c r="C920" s="8">
        <v>46047</v>
      </c>
      <c r="D920" s="4" t="s">
        <v>968</v>
      </c>
      <c r="E920" s="9">
        <v>46049</v>
      </c>
      <c r="F920" s="4" t="s">
        <v>66</v>
      </c>
      <c r="G920" s="4" t="s">
        <v>36</v>
      </c>
      <c r="H920" s="4" t="s">
        <v>37</v>
      </c>
      <c r="I920" s="4" t="s">
        <v>170</v>
      </c>
      <c r="J920" s="15" t="s">
        <v>69</v>
      </c>
      <c r="K920" s="13">
        <v>46044.61178240741</v>
      </c>
      <c r="L920" s="13">
        <v>46044.628032407411</v>
      </c>
      <c r="M920" s="11">
        <f t="shared" si="60"/>
        <v>1</v>
      </c>
      <c r="N920" s="12">
        <f t="shared" si="61"/>
        <v>4.388217592590081</v>
      </c>
      <c r="O920" s="10">
        <f t="shared" si="62"/>
        <v>0.39000000001396984</v>
      </c>
      <c r="P920" s="16" t="str">
        <f t="shared" si="63"/>
        <v>YES</v>
      </c>
    </row>
    <row r="921" spans="1:16">
      <c r="A921" s="5" t="s">
        <v>23</v>
      </c>
      <c r="B921" s="5" t="s">
        <v>990</v>
      </c>
      <c r="C921" s="8">
        <v>46047</v>
      </c>
      <c r="D921" s="4" t="s">
        <v>968</v>
      </c>
      <c r="E921" s="9">
        <v>46049</v>
      </c>
      <c r="F921" s="4" t="s">
        <v>66</v>
      </c>
      <c r="G921" s="4" t="s">
        <v>36</v>
      </c>
      <c r="H921" s="4" t="s">
        <v>37</v>
      </c>
      <c r="I921" s="4" t="s">
        <v>170</v>
      </c>
      <c r="J921" s="15" t="s">
        <v>69</v>
      </c>
      <c r="K921" s="13">
        <v>46044.61178240741</v>
      </c>
      <c r="L921" s="13">
        <v>46044.628032407411</v>
      </c>
      <c r="M921" s="11">
        <f t="shared" si="60"/>
        <v>1</v>
      </c>
      <c r="N921" s="12">
        <f t="shared" si="61"/>
        <v>4.388217592590081</v>
      </c>
      <c r="O921" s="10">
        <f t="shared" si="62"/>
        <v>0.39000000001396984</v>
      </c>
      <c r="P921" s="16" t="str">
        <f t="shared" si="63"/>
        <v>YES</v>
      </c>
    </row>
    <row r="922" spans="1:16">
      <c r="A922" s="5" t="s">
        <v>25</v>
      </c>
      <c r="B922" s="5" t="s">
        <v>991</v>
      </c>
      <c r="C922" s="8">
        <v>46047</v>
      </c>
      <c r="D922" s="4" t="s">
        <v>968</v>
      </c>
      <c r="E922" s="9">
        <v>46049</v>
      </c>
      <c r="F922" s="4" t="s">
        <v>66</v>
      </c>
      <c r="G922" s="4" t="s">
        <v>36</v>
      </c>
      <c r="H922" s="4" t="s">
        <v>37</v>
      </c>
      <c r="I922" s="4" t="s">
        <v>170</v>
      </c>
      <c r="J922" s="15" t="s">
        <v>69</v>
      </c>
      <c r="K922" s="13">
        <v>46044.61178240741</v>
      </c>
      <c r="L922" s="13">
        <v>46044.654675925929</v>
      </c>
      <c r="M922" s="11">
        <f t="shared" si="60"/>
        <v>1</v>
      </c>
      <c r="N922" s="12">
        <f t="shared" si="61"/>
        <v>4.388217592590081</v>
      </c>
      <c r="O922" s="10">
        <f t="shared" si="62"/>
        <v>1.0294444444589317</v>
      </c>
      <c r="P922" s="16" t="str">
        <f t="shared" si="63"/>
        <v>YES</v>
      </c>
    </row>
    <row r="923" spans="1:16">
      <c r="A923" s="5" t="s">
        <v>25</v>
      </c>
      <c r="B923" s="5" t="s">
        <v>992</v>
      </c>
      <c r="C923" s="8">
        <v>46047</v>
      </c>
      <c r="D923" s="4" t="s">
        <v>968</v>
      </c>
      <c r="E923" s="9">
        <v>46049</v>
      </c>
      <c r="F923" s="4" t="s">
        <v>66</v>
      </c>
      <c r="G923" s="4" t="s">
        <v>36</v>
      </c>
      <c r="H923" s="4" t="s">
        <v>37</v>
      </c>
      <c r="I923" s="4" t="s">
        <v>170</v>
      </c>
      <c r="J923" s="15" t="s">
        <v>69</v>
      </c>
      <c r="K923" s="13">
        <v>46044.61178240741</v>
      </c>
      <c r="L923" s="13">
        <v>46044.630231481482</v>
      </c>
      <c r="M923" s="11">
        <f t="shared" si="60"/>
        <v>1</v>
      </c>
      <c r="N923" s="12">
        <f t="shared" si="61"/>
        <v>4.388217592590081</v>
      </c>
      <c r="O923" s="10">
        <f t="shared" si="62"/>
        <v>0.44277777773095295</v>
      </c>
      <c r="P923" s="16" t="str">
        <f t="shared" si="63"/>
        <v>YES</v>
      </c>
    </row>
    <row r="924" spans="1:16">
      <c r="A924" s="5" t="s">
        <v>25</v>
      </c>
      <c r="B924" s="5" t="s">
        <v>993</v>
      </c>
      <c r="C924" s="8">
        <v>46047</v>
      </c>
      <c r="D924" s="4" t="s">
        <v>968</v>
      </c>
      <c r="E924" s="9">
        <v>46049</v>
      </c>
      <c r="F924" s="4" t="s">
        <v>66</v>
      </c>
      <c r="G924" s="4" t="s">
        <v>36</v>
      </c>
      <c r="H924" s="4" t="s">
        <v>37</v>
      </c>
      <c r="I924" s="4" t="s">
        <v>170</v>
      </c>
      <c r="J924" s="15" t="s">
        <v>69</v>
      </c>
      <c r="K924" s="13">
        <v>46044.61178240741</v>
      </c>
      <c r="L924" s="13">
        <v>46044.654687499999</v>
      </c>
      <c r="M924" s="11">
        <f t="shared" si="60"/>
        <v>1</v>
      </c>
      <c r="N924" s="12">
        <f t="shared" si="61"/>
        <v>4.388217592590081</v>
      </c>
      <c r="O924" s="10">
        <f t="shared" si="62"/>
        <v>1.0297222221270204</v>
      </c>
      <c r="P924" s="16" t="str">
        <f t="shared" si="63"/>
        <v>YES</v>
      </c>
    </row>
    <row r="925" spans="1:16">
      <c r="A925" s="5" t="s">
        <v>25</v>
      </c>
      <c r="B925" s="5" t="s">
        <v>994</v>
      </c>
      <c r="C925" s="8">
        <v>46047</v>
      </c>
      <c r="D925" s="4" t="s">
        <v>968</v>
      </c>
      <c r="E925" s="9">
        <v>46049</v>
      </c>
      <c r="F925" s="4" t="s">
        <v>66</v>
      </c>
      <c r="G925" s="4" t="s">
        <v>36</v>
      </c>
      <c r="H925" s="4" t="s">
        <v>37</v>
      </c>
      <c r="I925" s="4" t="s">
        <v>170</v>
      </c>
      <c r="J925" s="15" t="s">
        <v>69</v>
      </c>
      <c r="K925" s="13">
        <v>46044.61178240741</v>
      </c>
      <c r="L925" s="13">
        <v>46044.630185185182</v>
      </c>
      <c r="M925" s="11">
        <f t="shared" si="60"/>
        <v>1</v>
      </c>
      <c r="N925" s="12">
        <f t="shared" si="61"/>
        <v>4.388217592590081</v>
      </c>
      <c r="O925" s="10">
        <f t="shared" si="62"/>
        <v>0.4416666665347293</v>
      </c>
      <c r="P925" s="16" t="str">
        <f t="shared" si="63"/>
        <v>YES</v>
      </c>
    </row>
    <row r="926" spans="1:16">
      <c r="A926" s="5" t="s">
        <v>25</v>
      </c>
      <c r="B926" s="5" t="s">
        <v>995</v>
      </c>
      <c r="C926" s="8">
        <v>46047</v>
      </c>
      <c r="D926" s="4" t="s">
        <v>968</v>
      </c>
      <c r="E926" s="9">
        <v>46049</v>
      </c>
      <c r="F926" s="4" t="s">
        <v>66</v>
      </c>
      <c r="G926" s="4" t="s">
        <v>36</v>
      </c>
      <c r="H926" s="4" t="s">
        <v>37</v>
      </c>
      <c r="I926" s="4" t="s">
        <v>170</v>
      </c>
      <c r="J926" s="15" t="s">
        <v>69</v>
      </c>
      <c r="K926" s="13">
        <v>46044.61178240741</v>
      </c>
      <c r="L926" s="13">
        <v>46044.630208333336</v>
      </c>
      <c r="M926" s="11">
        <f t="shared" si="60"/>
        <v>1</v>
      </c>
      <c r="N926" s="12">
        <f t="shared" si="61"/>
        <v>4.388217592590081</v>
      </c>
      <c r="O926" s="10">
        <f t="shared" si="62"/>
        <v>0.44222222222015262</v>
      </c>
      <c r="P926" s="16" t="str">
        <f t="shared" si="63"/>
        <v>YES</v>
      </c>
    </row>
    <row r="927" spans="1:16">
      <c r="A927" s="5" t="s">
        <v>25</v>
      </c>
      <c r="B927" s="5" t="s">
        <v>996</v>
      </c>
      <c r="C927" s="8">
        <v>46047</v>
      </c>
      <c r="D927" s="4" t="s">
        <v>968</v>
      </c>
      <c r="E927" s="9">
        <v>46049</v>
      </c>
      <c r="F927" s="4" t="s">
        <v>66</v>
      </c>
      <c r="G927" s="4" t="s">
        <v>67</v>
      </c>
      <c r="H927" s="4" t="s">
        <v>37</v>
      </c>
      <c r="I927" s="4" t="s">
        <v>170</v>
      </c>
      <c r="J927" s="15" t="s">
        <v>69</v>
      </c>
      <c r="K927" s="13">
        <v>46044.61178240741</v>
      </c>
      <c r="L927" s="13">
        <v>46044.631342592591</v>
      </c>
      <c r="M927" s="11">
        <f t="shared" si="60"/>
        <v>1</v>
      </c>
      <c r="N927" s="12">
        <f t="shared" si="61"/>
        <v>4.388217592590081</v>
      </c>
      <c r="O927" s="10">
        <f t="shared" si="62"/>
        <v>0.46944444434484467</v>
      </c>
      <c r="P927" s="16" t="str">
        <f t="shared" si="63"/>
        <v>YES</v>
      </c>
    </row>
    <row r="928" spans="1:16">
      <c r="A928" s="5" t="s">
        <v>25</v>
      </c>
      <c r="B928" s="5" t="s">
        <v>997</v>
      </c>
      <c r="C928" s="8">
        <v>46047</v>
      </c>
      <c r="D928" s="4" t="s">
        <v>968</v>
      </c>
      <c r="E928" s="9">
        <v>46049</v>
      </c>
      <c r="F928" s="4" t="s">
        <v>66</v>
      </c>
      <c r="G928" s="4" t="s">
        <v>67</v>
      </c>
      <c r="H928" s="4" t="s">
        <v>37</v>
      </c>
      <c r="I928" s="4" t="s">
        <v>170</v>
      </c>
      <c r="J928" s="15" t="s">
        <v>69</v>
      </c>
      <c r="K928" s="13">
        <v>46044.61178240741</v>
      </c>
      <c r="L928" s="13">
        <v>46044.631689814814</v>
      </c>
      <c r="M928" s="11">
        <f t="shared" si="60"/>
        <v>1</v>
      </c>
      <c r="N928" s="12">
        <f t="shared" si="61"/>
        <v>4.388217592590081</v>
      </c>
      <c r="O928" s="10">
        <f t="shared" si="62"/>
        <v>0.47777777770534158</v>
      </c>
      <c r="P928" s="16" t="str">
        <f t="shared" si="63"/>
        <v>YES</v>
      </c>
    </row>
    <row r="929" spans="1:16">
      <c r="A929" s="5" t="s">
        <v>25</v>
      </c>
      <c r="B929" s="5" t="s">
        <v>998</v>
      </c>
      <c r="C929" s="8">
        <v>46047</v>
      </c>
      <c r="D929" s="4" t="s">
        <v>968</v>
      </c>
      <c r="E929" s="9">
        <v>46049</v>
      </c>
      <c r="F929" s="4" t="s">
        <v>66</v>
      </c>
      <c r="G929" s="4" t="s">
        <v>67</v>
      </c>
      <c r="H929" s="4" t="s">
        <v>37</v>
      </c>
      <c r="I929" s="4" t="s">
        <v>170</v>
      </c>
      <c r="J929" s="15" t="s">
        <v>69</v>
      </c>
      <c r="K929" s="13">
        <v>46044.61178240741</v>
      </c>
      <c r="L929" s="13">
        <v>46044.632048611114</v>
      </c>
      <c r="M929" s="11">
        <f t="shared" si="60"/>
        <v>1</v>
      </c>
      <c r="N929" s="12">
        <f t="shared" si="61"/>
        <v>4.388217592590081</v>
      </c>
      <c r="O929" s="10">
        <f t="shared" si="62"/>
        <v>0.48638888890855014</v>
      </c>
      <c r="P929" s="16" t="str">
        <f t="shared" si="63"/>
        <v>YES</v>
      </c>
    </row>
    <row r="930" spans="1:16">
      <c r="A930" s="5" t="s">
        <v>25</v>
      </c>
      <c r="B930" s="5" t="s">
        <v>999</v>
      </c>
      <c r="C930" s="8">
        <v>46047</v>
      </c>
      <c r="D930" s="4" t="s">
        <v>968</v>
      </c>
      <c r="E930" s="9">
        <v>46050</v>
      </c>
      <c r="F930" s="4" t="s">
        <v>35</v>
      </c>
      <c r="G930" s="4" t="s">
        <v>67</v>
      </c>
      <c r="H930" s="4" t="s">
        <v>37</v>
      </c>
      <c r="I930" s="4" t="s">
        <v>170</v>
      </c>
      <c r="J930" s="15"/>
      <c r="K930" s="13">
        <v>46044.614733796298</v>
      </c>
      <c r="L930" s="13">
        <v>46045.448379629626</v>
      </c>
      <c r="M930" s="11">
        <f t="shared" si="60"/>
        <v>1</v>
      </c>
      <c r="N930" s="12">
        <f t="shared" si="61"/>
        <v>5.3852662037024857</v>
      </c>
      <c r="O930" s="10">
        <f t="shared" si="62"/>
        <v>20.00749999989057</v>
      </c>
      <c r="P930" s="16" t="str">
        <f t="shared" si="63"/>
        <v>YES</v>
      </c>
    </row>
    <row r="931" spans="1:16">
      <c r="A931" s="5" t="s">
        <v>25</v>
      </c>
      <c r="B931" s="5" t="s">
        <v>1000</v>
      </c>
      <c r="C931" s="8">
        <v>46047</v>
      </c>
      <c r="D931" s="4" t="s">
        <v>968</v>
      </c>
      <c r="E931" s="9">
        <v>46050</v>
      </c>
      <c r="F931" s="4" t="s">
        <v>35</v>
      </c>
      <c r="G931" s="4" t="s">
        <v>67</v>
      </c>
      <c r="H931" s="4" t="s">
        <v>37</v>
      </c>
      <c r="I931" s="4" t="s">
        <v>170</v>
      </c>
      <c r="J931" s="15"/>
      <c r="K931" s="13">
        <v>46044.614733796298</v>
      </c>
      <c r="L931" s="13">
        <v>46045.448368055557</v>
      </c>
      <c r="M931" s="11">
        <f t="shared" si="60"/>
        <v>1</v>
      </c>
      <c r="N931" s="12">
        <f t="shared" si="61"/>
        <v>5.3852662037024857</v>
      </c>
      <c r="O931" s="10">
        <f t="shared" si="62"/>
        <v>20.007222222222481</v>
      </c>
      <c r="P931" s="16" t="str">
        <f t="shared" si="63"/>
        <v>YES</v>
      </c>
    </row>
    <row r="932" spans="1:16">
      <c r="A932" s="5" t="s">
        <v>25</v>
      </c>
      <c r="B932" s="5" t="s">
        <v>1001</v>
      </c>
      <c r="C932" s="8">
        <v>46047</v>
      </c>
      <c r="D932" s="4" t="s">
        <v>968</v>
      </c>
      <c r="E932" s="9">
        <v>46049</v>
      </c>
      <c r="F932" s="4" t="s">
        <v>35</v>
      </c>
      <c r="G932" s="4" t="s">
        <v>67</v>
      </c>
      <c r="H932" s="4" t="s">
        <v>37</v>
      </c>
      <c r="I932" s="4" t="s">
        <v>170</v>
      </c>
      <c r="J932" s="15"/>
      <c r="K932" s="13">
        <v>46044.614733796298</v>
      </c>
      <c r="L932" s="13">
        <v>46044.657962962963</v>
      </c>
      <c r="M932" s="11">
        <f t="shared" si="60"/>
        <v>1</v>
      </c>
      <c r="N932" s="12">
        <f t="shared" si="61"/>
        <v>4.3852662037024857</v>
      </c>
      <c r="O932" s="10">
        <f t="shared" si="62"/>
        <v>1.0374999999767169</v>
      </c>
      <c r="P932" s="16" t="str">
        <f t="shared" si="63"/>
        <v>YES</v>
      </c>
    </row>
    <row r="933" spans="1:16">
      <c r="A933" s="5" t="s">
        <v>25</v>
      </c>
      <c r="B933" s="5" t="s">
        <v>1002</v>
      </c>
      <c r="C933" s="8">
        <v>46047</v>
      </c>
      <c r="D933" s="4" t="s">
        <v>968</v>
      </c>
      <c r="E933" s="9">
        <v>46049</v>
      </c>
      <c r="F933" s="4" t="s">
        <v>35</v>
      </c>
      <c r="G933" s="4" t="s">
        <v>67</v>
      </c>
      <c r="H933" s="4" t="s">
        <v>37</v>
      </c>
      <c r="I933" s="4" t="s">
        <v>170</v>
      </c>
      <c r="J933" s="15"/>
      <c r="K933" s="13">
        <v>46044.614733796298</v>
      </c>
      <c r="L933" s="13">
        <v>46044.658356481479</v>
      </c>
      <c r="M933" s="11">
        <f t="shared" si="60"/>
        <v>1</v>
      </c>
      <c r="N933" s="12">
        <f t="shared" si="61"/>
        <v>4.3852662037024857</v>
      </c>
      <c r="O933" s="10">
        <f t="shared" si="62"/>
        <v>1.0469444443588145</v>
      </c>
      <c r="P933" s="16" t="str">
        <f t="shared" si="63"/>
        <v>YES</v>
      </c>
    </row>
    <row r="934" spans="1:16">
      <c r="A934" s="5" t="s">
        <v>25</v>
      </c>
      <c r="B934" s="5" t="s">
        <v>1003</v>
      </c>
      <c r="C934" s="8">
        <v>46047</v>
      </c>
      <c r="D934" s="4" t="s">
        <v>968</v>
      </c>
      <c r="E934" s="9">
        <v>46049</v>
      </c>
      <c r="F934" s="4" t="s">
        <v>35</v>
      </c>
      <c r="G934" s="4" t="s">
        <v>67</v>
      </c>
      <c r="H934" s="4" t="s">
        <v>37</v>
      </c>
      <c r="I934" s="4" t="s">
        <v>170</v>
      </c>
      <c r="J934" s="15"/>
      <c r="K934" s="13">
        <v>46044.614733796298</v>
      </c>
      <c r="L934" s="13">
        <v>46044.658750000002</v>
      </c>
      <c r="M934" s="11">
        <f t="shared" si="60"/>
        <v>1</v>
      </c>
      <c r="N934" s="12">
        <f t="shared" si="61"/>
        <v>4.3852662037024857</v>
      </c>
      <c r="O934" s="10">
        <f t="shared" si="62"/>
        <v>1.0563888889155351</v>
      </c>
      <c r="P934" s="16" t="str">
        <f t="shared" si="63"/>
        <v>YES</v>
      </c>
    </row>
    <row r="935" spans="1:16">
      <c r="A935" s="5" t="s">
        <v>31</v>
      </c>
      <c r="B935" s="5" t="s">
        <v>1004</v>
      </c>
      <c r="C935" s="8">
        <v>46047</v>
      </c>
      <c r="D935" s="4" t="s">
        <v>968</v>
      </c>
      <c r="E935" s="9">
        <v>46050</v>
      </c>
      <c r="F935" s="4" t="s">
        <v>35</v>
      </c>
      <c r="G935" s="4" t="s">
        <v>36</v>
      </c>
      <c r="H935" s="4" t="s">
        <v>37</v>
      </c>
      <c r="I935" s="4" t="s">
        <v>170</v>
      </c>
      <c r="J935" s="15"/>
      <c r="K935" s="13">
        <v>46044.616307870368</v>
      </c>
      <c r="L935" s="13">
        <v>46045.449166666665</v>
      </c>
      <c r="M935" s="11">
        <f t="shared" si="60"/>
        <v>1</v>
      </c>
      <c r="N935" s="12">
        <f t="shared" si="61"/>
        <v>5.3836921296315268</v>
      </c>
      <c r="O935" s="10">
        <f t="shared" si="62"/>
        <v>19.988611111126374</v>
      </c>
      <c r="P935" s="16" t="str">
        <f t="shared" si="63"/>
        <v>YES</v>
      </c>
    </row>
    <row r="936" spans="1:16">
      <c r="A936" s="5" t="s">
        <v>25</v>
      </c>
      <c r="B936" s="5" t="s">
        <v>1005</v>
      </c>
      <c r="C936" s="8">
        <v>46047</v>
      </c>
      <c r="D936" s="4" t="s">
        <v>968</v>
      </c>
      <c r="E936" s="9">
        <v>46048</v>
      </c>
      <c r="F936" s="4" t="s">
        <v>35</v>
      </c>
      <c r="G936" s="4" t="s">
        <v>36</v>
      </c>
      <c r="H936" s="4" t="s">
        <v>37</v>
      </c>
      <c r="I936" s="4" t="s">
        <v>170</v>
      </c>
      <c r="J936" s="15"/>
      <c r="K936" s="13">
        <v>46044.616307870368</v>
      </c>
      <c r="L936" s="13">
        <v>46044.654629629629</v>
      </c>
      <c r="M936" s="11">
        <f t="shared" si="60"/>
        <v>1</v>
      </c>
      <c r="N936" s="12">
        <f t="shared" si="61"/>
        <v>3.3836921296315268</v>
      </c>
      <c r="O936" s="10">
        <f t="shared" si="62"/>
        <v>0.91972222225740552</v>
      </c>
      <c r="P936" s="16" t="str">
        <f t="shared" si="63"/>
        <v>YES</v>
      </c>
    </row>
    <row r="937" spans="1:16">
      <c r="A937" s="5" t="s">
        <v>25</v>
      </c>
      <c r="B937" s="5" t="s">
        <v>1006</v>
      </c>
      <c r="C937" s="8">
        <v>46047</v>
      </c>
      <c r="D937" s="4" t="s">
        <v>968</v>
      </c>
      <c r="E937" s="9">
        <v>46049</v>
      </c>
      <c r="F937" s="4" t="s">
        <v>35</v>
      </c>
      <c r="G937" s="4" t="s">
        <v>36</v>
      </c>
      <c r="H937" s="4" t="s">
        <v>37</v>
      </c>
      <c r="I937" s="4" t="s">
        <v>170</v>
      </c>
      <c r="J937" s="15"/>
      <c r="K937" s="13">
        <v>46044.616307870368</v>
      </c>
      <c r="L937" s="13">
        <v>46044.659108796295</v>
      </c>
      <c r="M937" s="11">
        <f t="shared" si="60"/>
        <v>1</v>
      </c>
      <c r="N937" s="12">
        <f t="shared" si="61"/>
        <v>4.3836921296315268</v>
      </c>
      <c r="O937" s="10">
        <f t="shared" si="62"/>
        <v>1.0272222222411074</v>
      </c>
      <c r="P937" s="16" t="str">
        <f t="shared" si="63"/>
        <v>YES</v>
      </c>
    </row>
    <row r="938" spans="1:16">
      <c r="A938" s="5" t="s">
        <v>29</v>
      </c>
      <c r="B938" s="5" t="s">
        <v>1007</v>
      </c>
      <c r="C938" s="8">
        <v>46047</v>
      </c>
      <c r="D938" s="4" t="s">
        <v>968</v>
      </c>
      <c r="E938" s="9">
        <v>46049</v>
      </c>
      <c r="F938" s="4" t="s">
        <v>35</v>
      </c>
      <c r="G938" s="4" t="s">
        <v>36</v>
      </c>
      <c r="H938" s="4" t="s">
        <v>37</v>
      </c>
      <c r="I938" s="4" t="s">
        <v>68</v>
      </c>
      <c r="J938" s="15"/>
      <c r="K938" s="13">
        <v>46044.616307870368</v>
      </c>
      <c r="L938" s="13">
        <v>46044.659768518519</v>
      </c>
      <c r="M938" s="11">
        <f t="shared" si="60"/>
        <v>1</v>
      </c>
      <c r="N938" s="12">
        <f t="shared" si="61"/>
        <v>4.3836921296315268</v>
      </c>
      <c r="O938" s="10">
        <f t="shared" si="62"/>
        <v>1.0430555556085892</v>
      </c>
      <c r="P938" s="16" t="str">
        <f t="shared" si="63"/>
        <v>YES</v>
      </c>
    </row>
    <row r="939" spans="1:16">
      <c r="A939" s="5" t="s">
        <v>30</v>
      </c>
      <c r="B939" s="5" t="s">
        <v>1008</v>
      </c>
      <c r="C939" s="8">
        <v>46047</v>
      </c>
      <c r="D939" s="4" t="s">
        <v>968</v>
      </c>
      <c r="E939" s="9">
        <v>46049</v>
      </c>
      <c r="F939" s="4" t="s">
        <v>35</v>
      </c>
      <c r="G939" s="4" t="s">
        <v>36</v>
      </c>
      <c r="H939" s="4" t="s">
        <v>37</v>
      </c>
      <c r="I939" s="4" t="s">
        <v>170</v>
      </c>
      <c r="J939" s="15"/>
      <c r="K939" s="13">
        <v>46044.616307870368</v>
      </c>
      <c r="L939" s="13">
        <v>46044.660914351851</v>
      </c>
      <c r="M939" s="11">
        <f t="shared" si="60"/>
        <v>1</v>
      </c>
      <c r="N939" s="12">
        <f t="shared" si="61"/>
        <v>4.3836921296315268</v>
      </c>
      <c r="O939" s="10">
        <f t="shared" si="62"/>
        <v>1.0705555555759929</v>
      </c>
      <c r="P939" s="16" t="str">
        <f t="shared" si="63"/>
        <v>YES</v>
      </c>
    </row>
    <row r="940" spans="1:16">
      <c r="A940" s="5" t="s">
        <v>29</v>
      </c>
      <c r="B940" s="5" t="s">
        <v>1009</v>
      </c>
      <c r="C940" s="8">
        <v>46047</v>
      </c>
      <c r="D940" s="4" t="s">
        <v>968</v>
      </c>
      <c r="E940" s="9">
        <v>46050</v>
      </c>
      <c r="F940" s="4" t="s">
        <v>35</v>
      </c>
      <c r="G940" s="4" t="s">
        <v>36</v>
      </c>
      <c r="H940" s="4" t="s">
        <v>37</v>
      </c>
      <c r="I940" s="4" t="s">
        <v>170</v>
      </c>
      <c r="J940" s="15"/>
      <c r="K940" s="13">
        <v>46044.616307870368</v>
      </c>
      <c r="L940" s="13">
        <v>46045.449699074074</v>
      </c>
      <c r="M940" s="11">
        <f t="shared" si="60"/>
        <v>1</v>
      </c>
      <c r="N940" s="12">
        <f t="shared" si="61"/>
        <v>5.3836921296315268</v>
      </c>
      <c r="O940" s="10">
        <f t="shared" si="62"/>
        <v>20.00138888892252</v>
      </c>
      <c r="P940" s="16" t="str">
        <f t="shared" si="63"/>
        <v>YES</v>
      </c>
    </row>
    <row r="941" spans="1:16">
      <c r="A941" s="5" t="s">
        <v>29</v>
      </c>
      <c r="B941" s="5" t="s">
        <v>1010</v>
      </c>
      <c r="C941" s="8">
        <v>46047</v>
      </c>
      <c r="D941" s="4" t="s">
        <v>968</v>
      </c>
      <c r="E941" s="9">
        <v>46049</v>
      </c>
      <c r="F941" s="4" t="s">
        <v>35</v>
      </c>
      <c r="G941" s="4" t="s">
        <v>36</v>
      </c>
      <c r="H941" s="4" t="s">
        <v>37</v>
      </c>
      <c r="I941" s="4" t="s">
        <v>170</v>
      </c>
      <c r="J941" s="15"/>
      <c r="K941" s="13">
        <v>46044.616307870368</v>
      </c>
      <c r="L941" s="13">
        <v>46044.662037037036</v>
      </c>
      <c r="M941" s="11">
        <f t="shared" si="60"/>
        <v>1</v>
      </c>
      <c r="N941" s="12">
        <f t="shared" si="61"/>
        <v>4.3836921296315268</v>
      </c>
      <c r="O941" s="10">
        <f t="shared" si="62"/>
        <v>1.0975000000325963</v>
      </c>
      <c r="P941" s="16" t="str">
        <f t="shared" si="63"/>
        <v>YES</v>
      </c>
    </row>
    <row r="942" spans="1:16">
      <c r="A942" s="5" t="s">
        <v>25</v>
      </c>
      <c r="B942" s="5" t="s">
        <v>1011</v>
      </c>
      <c r="C942" s="8">
        <v>46047</v>
      </c>
      <c r="D942" s="4" t="s">
        <v>968</v>
      </c>
      <c r="E942" s="9">
        <v>46048</v>
      </c>
      <c r="F942" s="4" t="s">
        <v>35</v>
      </c>
      <c r="G942" s="4" t="s">
        <v>36</v>
      </c>
      <c r="H942" s="4" t="s">
        <v>37</v>
      </c>
      <c r="I942" s="4" t="s">
        <v>170</v>
      </c>
      <c r="J942" s="15"/>
      <c r="K942" s="13">
        <v>46044.616307870368</v>
      </c>
      <c r="L942" s="13">
        <v>46044.654976851853</v>
      </c>
      <c r="M942" s="11">
        <f t="shared" si="60"/>
        <v>1</v>
      </c>
      <c r="N942" s="12">
        <f t="shared" si="61"/>
        <v>3.3836921296315268</v>
      </c>
      <c r="O942" s="10">
        <f t="shared" si="62"/>
        <v>0.92805555561790243</v>
      </c>
      <c r="P942" s="16" t="str">
        <f t="shared" si="63"/>
        <v>YES</v>
      </c>
    </row>
    <row r="943" spans="1:16">
      <c r="A943" s="5" t="s">
        <v>30</v>
      </c>
      <c r="B943" s="5" t="s">
        <v>1012</v>
      </c>
      <c r="C943" s="8">
        <v>46047</v>
      </c>
      <c r="D943" s="4" t="s">
        <v>968</v>
      </c>
      <c r="E943" s="9">
        <v>46049</v>
      </c>
      <c r="F943" s="4" t="s">
        <v>35</v>
      </c>
      <c r="G943" s="4" t="s">
        <v>36</v>
      </c>
      <c r="H943" s="4" t="s">
        <v>37</v>
      </c>
      <c r="I943" s="4" t="s">
        <v>170</v>
      </c>
      <c r="J943" s="15"/>
      <c r="K943" s="13">
        <v>46044.616307870368</v>
      </c>
      <c r="L943" s="13">
        <v>46044.660925925928</v>
      </c>
      <c r="M943" s="11">
        <f t="shared" si="60"/>
        <v>1</v>
      </c>
      <c r="N943" s="12">
        <f t="shared" si="61"/>
        <v>4.3836921296315268</v>
      </c>
      <c r="O943" s="10">
        <f t="shared" si="62"/>
        <v>1.0708333334187046</v>
      </c>
      <c r="P943" s="16" t="str">
        <f t="shared" si="63"/>
        <v>YES</v>
      </c>
    </row>
    <row r="944" spans="1:16">
      <c r="A944" s="5" t="s">
        <v>30</v>
      </c>
      <c r="B944" s="5" t="s">
        <v>1013</v>
      </c>
      <c r="C944" s="8">
        <v>46047</v>
      </c>
      <c r="D944" s="4" t="s">
        <v>968</v>
      </c>
      <c r="E944" s="9">
        <v>46049</v>
      </c>
      <c r="F944" s="4" t="s">
        <v>35</v>
      </c>
      <c r="G944" s="4" t="s">
        <v>36</v>
      </c>
      <c r="H944" s="4" t="s">
        <v>37</v>
      </c>
      <c r="I944" s="4" t="s">
        <v>170</v>
      </c>
      <c r="J944" s="15"/>
      <c r="K944" s="13">
        <v>46044.616307870368</v>
      </c>
      <c r="L944" s="13">
        <v>46044.660925925928</v>
      </c>
      <c r="M944" s="11">
        <f t="shared" si="60"/>
        <v>1</v>
      </c>
      <c r="N944" s="12">
        <f t="shared" si="61"/>
        <v>4.3836921296315268</v>
      </c>
      <c r="O944" s="10">
        <f t="shared" si="62"/>
        <v>1.0708333334187046</v>
      </c>
      <c r="P944" s="16" t="str">
        <f t="shared" si="63"/>
        <v>YES</v>
      </c>
    </row>
    <row r="945" spans="1:16">
      <c r="A945" s="5" t="s">
        <v>30</v>
      </c>
      <c r="B945" s="5" t="s">
        <v>1014</v>
      </c>
      <c r="C945" s="8">
        <v>46047</v>
      </c>
      <c r="D945" s="4" t="s">
        <v>968</v>
      </c>
      <c r="E945" s="9">
        <v>46049</v>
      </c>
      <c r="F945" s="4" t="s">
        <v>35</v>
      </c>
      <c r="G945" s="4" t="s">
        <v>36</v>
      </c>
      <c r="H945" s="4" t="s">
        <v>37</v>
      </c>
      <c r="I945" s="4" t="s">
        <v>170</v>
      </c>
      <c r="J945" s="15"/>
      <c r="K945" s="13">
        <v>46044.616307870368</v>
      </c>
      <c r="L945" s="13">
        <v>46044.660925925928</v>
      </c>
      <c r="M945" s="11">
        <f t="shared" si="60"/>
        <v>1</v>
      </c>
      <c r="N945" s="12">
        <f t="shared" si="61"/>
        <v>4.3836921296315268</v>
      </c>
      <c r="O945" s="10">
        <f t="shared" si="62"/>
        <v>1.0708333334187046</v>
      </c>
      <c r="P945" s="16" t="str">
        <f t="shared" si="63"/>
        <v>YES</v>
      </c>
    </row>
    <row r="946" spans="1:16">
      <c r="A946" s="5" t="s">
        <v>30</v>
      </c>
      <c r="B946" s="5" t="s">
        <v>1015</v>
      </c>
      <c r="C946" s="8">
        <v>46047</v>
      </c>
      <c r="D946" s="4" t="s">
        <v>968</v>
      </c>
      <c r="E946" s="9">
        <v>46049</v>
      </c>
      <c r="F946" s="4" t="s">
        <v>35</v>
      </c>
      <c r="G946" s="4" t="s">
        <v>36</v>
      </c>
      <c r="H946" s="4" t="s">
        <v>37</v>
      </c>
      <c r="I946" s="4" t="s">
        <v>170</v>
      </c>
      <c r="J946" s="15"/>
      <c r="K946" s="13">
        <v>46044.616307870368</v>
      </c>
      <c r="L946" s="13">
        <v>46044.660937499997</v>
      </c>
      <c r="M946" s="11">
        <f t="shared" si="60"/>
        <v>1</v>
      </c>
      <c r="N946" s="12">
        <f t="shared" si="61"/>
        <v>4.3836921296315268</v>
      </c>
      <c r="O946" s="10">
        <f t="shared" si="62"/>
        <v>1.0711111110867932</v>
      </c>
      <c r="P946" s="16" t="str">
        <f t="shared" si="63"/>
        <v>YES</v>
      </c>
    </row>
    <row r="947" spans="1:16">
      <c r="A947" s="5" t="s">
        <v>30</v>
      </c>
      <c r="B947" s="5" t="s">
        <v>1016</v>
      </c>
      <c r="C947" s="8">
        <v>46047</v>
      </c>
      <c r="D947" s="4" t="s">
        <v>968</v>
      </c>
      <c r="E947" s="9">
        <v>46049</v>
      </c>
      <c r="F947" s="4" t="s">
        <v>35</v>
      </c>
      <c r="G947" s="4" t="s">
        <v>36</v>
      </c>
      <c r="H947" s="4" t="s">
        <v>37</v>
      </c>
      <c r="I947" s="4" t="s">
        <v>170</v>
      </c>
      <c r="J947" s="15"/>
      <c r="K947" s="13">
        <v>46044.616307870368</v>
      </c>
      <c r="L947" s="13">
        <v>46044.660937499997</v>
      </c>
      <c r="M947" s="11">
        <f t="shared" si="60"/>
        <v>1</v>
      </c>
      <c r="N947" s="12">
        <f t="shared" si="61"/>
        <v>4.3836921296315268</v>
      </c>
      <c r="O947" s="10">
        <f t="shared" si="62"/>
        <v>1.0711111110867932</v>
      </c>
      <c r="P947" s="16" t="str">
        <f t="shared" si="63"/>
        <v>YES</v>
      </c>
    </row>
    <row r="948" spans="1:16">
      <c r="A948" s="5" t="s">
        <v>30</v>
      </c>
      <c r="B948" s="5" t="s">
        <v>1017</v>
      </c>
      <c r="C948" s="8">
        <v>46047</v>
      </c>
      <c r="D948" s="4" t="s">
        <v>968</v>
      </c>
      <c r="E948" s="9">
        <v>46049</v>
      </c>
      <c r="F948" s="4" t="s">
        <v>35</v>
      </c>
      <c r="G948" s="4" t="s">
        <v>36</v>
      </c>
      <c r="H948" s="4" t="s">
        <v>37</v>
      </c>
      <c r="I948" s="4" t="s">
        <v>170</v>
      </c>
      <c r="J948" s="15"/>
      <c r="K948" s="13">
        <v>46044.616307870368</v>
      </c>
      <c r="L948" s="13">
        <v>46044.660937499997</v>
      </c>
      <c r="M948" s="11">
        <f t="shared" si="60"/>
        <v>1</v>
      </c>
      <c r="N948" s="12">
        <f t="shared" si="61"/>
        <v>4.3836921296315268</v>
      </c>
      <c r="O948" s="10">
        <f t="shared" si="62"/>
        <v>1.0711111110867932</v>
      </c>
      <c r="P948" s="16" t="str">
        <f t="shared" si="63"/>
        <v>YES</v>
      </c>
    </row>
    <row r="949" spans="1:16">
      <c r="A949" s="5" t="s">
        <v>25</v>
      </c>
      <c r="B949" s="5" t="s">
        <v>1018</v>
      </c>
      <c r="C949" s="8">
        <v>46047</v>
      </c>
      <c r="D949" s="4" t="s">
        <v>968</v>
      </c>
      <c r="E949" s="9">
        <v>46050</v>
      </c>
      <c r="F949" s="4" t="s">
        <v>35</v>
      </c>
      <c r="G949" s="4" t="s">
        <v>36</v>
      </c>
      <c r="H949" s="4" t="s">
        <v>37</v>
      </c>
      <c r="I949" s="4" t="s">
        <v>68</v>
      </c>
      <c r="J949" s="15"/>
      <c r="K949" s="13">
        <v>46044.616307870368</v>
      </c>
      <c r="L949" s="13">
        <v>46045.450104166666</v>
      </c>
      <c r="M949" s="11">
        <f t="shared" si="60"/>
        <v>1</v>
      </c>
      <c r="N949" s="12">
        <f t="shared" si="61"/>
        <v>5.3836921296315268</v>
      </c>
      <c r="O949" s="10">
        <f t="shared" si="62"/>
        <v>20.011111111147329</v>
      </c>
      <c r="P949" s="16" t="str">
        <f t="shared" si="63"/>
        <v>YES</v>
      </c>
    </row>
    <row r="950" spans="1:16">
      <c r="A950" s="5" t="s">
        <v>25</v>
      </c>
      <c r="B950" s="5" t="s">
        <v>1019</v>
      </c>
      <c r="C950" s="8">
        <v>46047</v>
      </c>
      <c r="D950" s="4" t="s">
        <v>968</v>
      </c>
      <c r="E950" s="9">
        <v>46050</v>
      </c>
      <c r="F950" s="4" t="s">
        <v>35</v>
      </c>
      <c r="G950" s="4" t="s">
        <v>36</v>
      </c>
      <c r="H950" s="4" t="s">
        <v>37</v>
      </c>
      <c r="I950" s="4" t="s">
        <v>68</v>
      </c>
      <c r="J950" s="15"/>
      <c r="K950" s="13">
        <v>46044.616307870368</v>
      </c>
      <c r="L950" s="13">
        <v>46045.451273148145</v>
      </c>
      <c r="M950" s="11">
        <f t="shared" si="60"/>
        <v>1</v>
      </c>
      <c r="N950" s="12">
        <f t="shared" si="61"/>
        <v>5.3836921296315268</v>
      </c>
      <c r="O950" s="10">
        <f t="shared" si="62"/>
        <v>20.039166666625533</v>
      </c>
      <c r="P950" s="16" t="str">
        <f t="shared" si="63"/>
        <v>YES</v>
      </c>
    </row>
    <row r="951" spans="1:16">
      <c r="A951" s="5" t="s">
        <v>25</v>
      </c>
      <c r="B951" s="5" t="s">
        <v>1020</v>
      </c>
      <c r="C951" s="8">
        <v>46047</v>
      </c>
      <c r="D951" s="4" t="s">
        <v>968</v>
      </c>
      <c r="E951" s="9">
        <v>46049</v>
      </c>
      <c r="F951" s="4" t="s">
        <v>35</v>
      </c>
      <c r="G951" s="4" t="s">
        <v>36</v>
      </c>
      <c r="H951" s="4" t="s">
        <v>37</v>
      </c>
      <c r="I951" s="4" t="s">
        <v>170</v>
      </c>
      <c r="J951" s="15"/>
      <c r="K951" s="13">
        <v>46044.616307870368</v>
      </c>
      <c r="L951" s="13">
        <v>46044.66202546296</v>
      </c>
      <c r="M951" s="11">
        <f t="shared" si="60"/>
        <v>1</v>
      </c>
      <c r="N951" s="12">
        <f t="shared" si="61"/>
        <v>4.3836921296315268</v>
      </c>
      <c r="O951" s="10">
        <f t="shared" si="62"/>
        <v>1.0972222221898846</v>
      </c>
      <c r="P951" s="16" t="str">
        <f t="shared" si="63"/>
        <v>YES</v>
      </c>
    </row>
    <row r="952" spans="1:16">
      <c r="A952" s="5" t="s">
        <v>25</v>
      </c>
      <c r="B952" s="5" t="s">
        <v>1021</v>
      </c>
      <c r="C952" s="8">
        <v>46047</v>
      </c>
      <c r="D952" s="4" t="s">
        <v>968</v>
      </c>
      <c r="E952" s="9">
        <v>46050</v>
      </c>
      <c r="F952" s="4" t="s">
        <v>35</v>
      </c>
      <c r="G952" s="4" t="s">
        <v>36</v>
      </c>
      <c r="H952" s="4" t="s">
        <v>37</v>
      </c>
      <c r="I952" s="4" t="s">
        <v>68</v>
      </c>
      <c r="J952" s="15"/>
      <c r="K952" s="13">
        <v>46044.616307870368</v>
      </c>
      <c r="L952" s="13">
        <v>46045.451099537036</v>
      </c>
      <c r="M952" s="11">
        <f t="shared" si="60"/>
        <v>1</v>
      </c>
      <c r="N952" s="12">
        <f t="shared" si="61"/>
        <v>5.3836921296315268</v>
      </c>
      <c r="O952" s="10">
        <f t="shared" si="62"/>
        <v>20.035000000032596</v>
      </c>
      <c r="P952" s="16" t="str">
        <f t="shared" si="63"/>
        <v>YES</v>
      </c>
    </row>
    <row r="953" spans="1:16">
      <c r="A953" s="5" t="s">
        <v>23</v>
      </c>
      <c r="B953" s="5" t="s">
        <v>1022</v>
      </c>
      <c r="C953" s="8">
        <v>46047</v>
      </c>
      <c r="D953" s="4" t="s">
        <v>968</v>
      </c>
      <c r="E953" s="9">
        <v>46049</v>
      </c>
      <c r="F953" s="4" t="s">
        <v>35</v>
      </c>
      <c r="G953" s="4" t="s">
        <v>36</v>
      </c>
      <c r="H953" s="4" t="s">
        <v>37</v>
      </c>
      <c r="I953" s="4" t="s">
        <v>170</v>
      </c>
      <c r="J953" s="15"/>
      <c r="K953" s="13">
        <v>46044.616307870368</v>
      </c>
      <c r="L953" s="13">
        <v>46044.66202546296</v>
      </c>
      <c r="M953" s="11">
        <f t="shared" si="60"/>
        <v>1</v>
      </c>
      <c r="N953" s="12">
        <f t="shared" si="61"/>
        <v>4.3836921296315268</v>
      </c>
      <c r="O953" s="10">
        <f t="shared" si="62"/>
        <v>1.0972222221898846</v>
      </c>
      <c r="P953" s="16" t="str">
        <f t="shared" si="63"/>
        <v>YES</v>
      </c>
    </row>
    <row r="954" spans="1:16">
      <c r="A954" s="5" t="s">
        <v>24</v>
      </c>
      <c r="B954" s="5" t="s">
        <v>1023</v>
      </c>
      <c r="C954" s="8">
        <v>46047</v>
      </c>
      <c r="D954" s="4" t="s">
        <v>968</v>
      </c>
      <c r="E954" s="9">
        <v>46050</v>
      </c>
      <c r="F954" s="4" t="s">
        <v>35</v>
      </c>
      <c r="G954" s="4" t="s">
        <v>36</v>
      </c>
      <c r="H954" s="4" t="s">
        <v>37</v>
      </c>
      <c r="I954" s="4" t="s">
        <v>68</v>
      </c>
      <c r="J954" s="15"/>
      <c r="K954" s="13">
        <v>46044.616307870368</v>
      </c>
      <c r="L954" s="13">
        <v>46045.451909722222</v>
      </c>
      <c r="M954" s="11">
        <f t="shared" si="60"/>
        <v>1</v>
      </c>
      <c r="N954" s="12">
        <f t="shared" si="61"/>
        <v>5.3836921296315268</v>
      </c>
      <c r="O954" s="10">
        <f t="shared" si="62"/>
        <v>20.054444444482215</v>
      </c>
      <c r="P954" s="16" t="str">
        <f t="shared" si="63"/>
        <v>YES</v>
      </c>
    </row>
    <row r="955" spans="1:16">
      <c r="A955" s="5" t="s">
        <v>25</v>
      </c>
      <c r="B955" s="5" t="s">
        <v>1024</v>
      </c>
      <c r="C955" s="8">
        <v>46047</v>
      </c>
      <c r="D955" s="4" t="s">
        <v>968</v>
      </c>
      <c r="E955" s="9">
        <v>46050</v>
      </c>
      <c r="F955" s="4" t="s">
        <v>35</v>
      </c>
      <c r="G955" s="4" t="s">
        <v>36</v>
      </c>
      <c r="H955" s="4" t="s">
        <v>37</v>
      </c>
      <c r="I955" s="4" t="s">
        <v>170</v>
      </c>
      <c r="J955" s="15"/>
      <c r="K955" s="13">
        <v>46044.616307870368</v>
      </c>
      <c r="L955" s="13">
        <v>46045.45239583333</v>
      </c>
      <c r="M955" s="11">
        <f t="shared" si="60"/>
        <v>1</v>
      </c>
      <c r="N955" s="12">
        <f t="shared" si="61"/>
        <v>5.3836921296315268</v>
      </c>
      <c r="O955" s="10">
        <f t="shared" si="62"/>
        <v>20.066111111082137</v>
      </c>
      <c r="P955" s="16" t="str">
        <f t="shared" si="63"/>
        <v>YES</v>
      </c>
    </row>
    <row r="956" spans="1:16">
      <c r="A956" s="5" t="s">
        <v>24</v>
      </c>
      <c r="B956" s="5" t="s">
        <v>1025</v>
      </c>
      <c r="C956" s="8">
        <v>46047</v>
      </c>
      <c r="D956" s="4" t="s">
        <v>968</v>
      </c>
      <c r="E956" s="9">
        <v>46050</v>
      </c>
      <c r="F956" s="4" t="s">
        <v>35</v>
      </c>
      <c r="G956" s="4" t="s">
        <v>36</v>
      </c>
      <c r="H956" s="4" t="s">
        <v>37</v>
      </c>
      <c r="I956" s="4" t="s">
        <v>68</v>
      </c>
      <c r="J956" s="15"/>
      <c r="K956" s="13">
        <v>46044.616307870368</v>
      </c>
      <c r="L956" s="13">
        <v>46045.451909722222</v>
      </c>
      <c r="M956" s="11">
        <f t="shared" si="60"/>
        <v>1</v>
      </c>
      <c r="N956" s="12">
        <f t="shared" si="61"/>
        <v>5.3836921296315268</v>
      </c>
      <c r="O956" s="10">
        <f t="shared" si="62"/>
        <v>20.054444444482215</v>
      </c>
      <c r="P956" s="16" t="str">
        <f t="shared" si="63"/>
        <v>YES</v>
      </c>
    </row>
    <row r="957" spans="1:16">
      <c r="A957" s="5" t="s">
        <v>25</v>
      </c>
      <c r="B957" s="5" t="s">
        <v>1026</v>
      </c>
      <c r="C957" s="8">
        <v>46047</v>
      </c>
      <c r="D957" s="4" t="s">
        <v>968</v>
      </c>
      <c r="E957" s="9">
        <v>46049</v>
      </c>
      <c r="F957" s="4" t="s">
        <v>35</v>
      </c>
      <c r="G957" s="4" t="s">
        <v>36</v>
      </c>
      <c r="H957" s="4" t="s">
        <v>37</v>
      </c>
      <c r="I957" s="4" t="s">
        <v>170</v>
      </c>
      <c r="J957" s="15"/>
      <c r="K957" s="13">
        <v>46044.616307870368</v>
      </c>
      <c r="L957" s="13">
        <v>46044.662951388891</v>
      </c>
      <c r="M957" s="11">
        <f t="shared" si="60"/>
        <v>1</v>
      </c>
      <c r="N957" s="12">
        <f t="shared" si="61"/>
        <v>4.3836921296315268</v>
      </c>
      <c r="O957" s="10">
        <f t="shared" si="62"/>
        <v>1.1194444445427507</v>
      </c>
      <c r="P957" s="16" t="str">
        <f t="shared" si="63"/>
        <v>YES</v>
      </c>
    </row>
    <row r="958" spans="1:16">
      <c r="A958" s="5" t="s">
        <v>25</v>
      </c>
      <c r="B958" s="5" t="s">
        <v>1027</v>
      </c>
      <c r="C958" s="8">
        <v>46047</v>
      </c>
      <c r="D958" s="4" t="s">
        <v>968</v>
      </c>
      <c r="E958" s="9">
        <v>46050</v>
      </c>
      <c r="F958" s="4" t="s">
        <v>35</v>
      </c>
      <c r="G958" s="4" t="s">
        <v>36</v>
      </c>
      <c r="H958" s="4" t="s">
        <v>37</v>
      </c>
      <c r="I958" s="4" t="s">
        <v>170</v>
      </c>
      <c r="J958" s="15"/>
      <c r="K958" s="13">
        <v>46044.616307870368</v>
      </c>
      <c r="L958" s="13">
        <v>46044.662962962961</v>
      </c>
      <c r="M958" s="11">
        <f t="shared" si="60"/>
        <v>1</v>
      </c>
      <c r="N958" s="12">
        <f t="shared" si="61"/>
        <v>5.3836921296315268</v>
      </c>
      <c r="O958" s="10">
        <f t="shared" si="62"/>
        <v>1.1197222222108394</v>
      </c>
      <c r="P958" s="16" t="str">
        <f t="shared" si="63"/>
        <v>YES</v>
      </c>
    </row>
    <row r="959" spans="1:16">
      <c r="A959" s="5" t="s">
        <v>25</v>
      </c>
      <c r="B959" s="5" t="s">
        <v>1028</v>
      </c>
      <c r="C959" s="8">
        <v>46047</v>
      </c>
      <c r="D959" s="4" t="s">
        <v>968</v>
      </c>
      <c r="E959" s="9">
        <v>46049</v>
      </c>
      <c r="F959" s="4" t="s">
        <v>35</v>
      </c>
      <c r="G959" s="4" t="s">
        <v>36</v>
      </c>
      <c r="H959" s="4" t="s">
        <v>37</v>
      </c>
      <c r="I959" s="4" t="s">
        <v>170</v>
      </c>
      <c r="J959" s="15"/>
      <c r="K959" s="13">
        <v>46044.616307870368</v>
      </c>
      <c r="L959" s="13">
        <v>46044.663032407407</v>
      </c>
      <c r="M959" s="11">
        <f t="shared" si="60"/>
        <v>1</v>
      </c>
      <c r="N959" s="12">
        <f t="shared" si="61"/>
        <v>4.3836921296315268</v>
      </c>
      <c r="O959" s="10">
        <f t="shared" si="62"/>
        <v>1.1213888889178634</v>
      </c>
      <c r="P959" s="16" t="str">
        <f t="shared" si="63"/>
        <v>YES</v>
      </c>
    </row>
    <row r="960" spans="1:16">
      <c r="A960" s="5" t="s">
        <v>23</v>
      </c>
      <c r="B960" s="5" t="s">
        <v>1029</v>
      </c>
      <c r="C960" s="8">
        <v>46047</v>
      </c>
      <c r="D960" s="4" t="s">
        <v>968</v>
      </c>
      <c r="E960" s="9">
        <v>46049</v>
      </c>
      <c r="F960" s="4" t="s">
        <v>35</v>
      </c>
      <c r="G960" s="4" t="s">
        <v>36</v>
      </c>
      <c r="H960" s="4" t="s">
        <v>37</v>
      </c>
      <c r="I960" s="4" t="s">
        <v>170</v>
      </c>
      <c r="J960" s="15"/>
      <c r="K960" s="13">
        <v>46044.616307870368</v>
      </c>
      <c r="L960" s="13">
        <v>46044.663738425923</v>
      </c>
      <c r="M960" s="11">
        <f t="shared" si="60"/>
        <v>1</v>
      </c>
      <c r="N960" s="12">
        <f t="shared" si="61"/>
        <v>4.3836921296315268</v>
      </c>
      <c r="O960" s="10">
        <f t="shared" si="62"/>
        <v>1.1383333333069459</v>
      </c>
      <c r="P960" s="16" t="str">
        <f t="shared" si="63"/>
        <v>YES</v>
      </c>
    </row>
    <row r="961" spans="1:16">
      <c r="A961" s="5" t="s">
        <v>23</v>
      </c>
      <c r="B961" s="5" t="s">
        <v>1030</v>
      </c>
      <c r="C961" s="8">
        <v>46047</v>
      </c>
      <c r="D961" s="4" t="s">
        <v>968</v>
      </c>
      <c r="E961" s="9">
        <v>46049</v>
      </c>
      <c r="F961" s="4" t="s">
        <v>35</v>
      </c>
      <c r="G961" s="4" t="s">
        <v>36</v>
      </c>
      <c r="H961" s="4" t="s">
        <v>37</v>
      </c>
      <c r="I961" s="4" t="s">
        <v>170</v>
      </c>
      <c r="J961" s="15"/>
      <c r="K961" s="13">
        <v>46044.616307870368</v>
      </c>
      <c r="L961" s="13">
        <v>46044.663738425923</v>
      </c>
      <c r="M961" s="11">
        <f t="shared" si="60"/>
        <v>1</v>
      </c>
      <c r="N961" s="12">
        <f t="shared" si="61"/>
        <v>4.3836921296315268</v>
      </c>
      <c r="O961" s="10">
        <f t="shared" si="62"/>
        <v>1.1383333333069459</v>
      </c>
      <c r="P961" s="16" t="str">
        <f t="shared" si="63"/>
        <v>YES</v>
      </c>
    </row>
    <row r="962" spans="1:16">
      <c r="A962" s="5" t="s">
        <v>23</v>
      </c>
      <c r="B962" s="5" t="s">
        <v>1031</v>
      </c>
      <c r="C962" s="8">
        <v>46047</v>
      </c>
      <c r="D962" s="4" t="s">
        <v>968</v>
      </c>
      <c r="E962" s="9">
        <v>46048</v>
      </c>
      <c r="F962" s="4" t="s">
        <v>35</v>
      </c>
      <c r="G962" s="4" t="s">
        <v>36</v>
      </c>
      <c r="H962" s="4" t="s">
        <v>37</v>
      </c>
      <c r="I962" s="4" t="s">
        <v>170</v>
      </c>
      <c r="J962" s="15"/>
      <c r="K962" s="13">
        <v>46044.616307870368</v>
      </c>
      <c r="L962" s="13">
        <v>46044.655706018515</v>
      </c>
      <c r="M962" s="11">
        <f t="shared" si="60"/>
        <v>1</v>
      </c>
      <c r="N962" s="12">
        <f t="shared" si="61"/>
        <v>3.3836921296315268</v>
      </c>
      <c r="O962" s="10">
        <f t="shared" si="62"/>
        <v>0.94555555551778525</v>
      </c>
      <c r="P962" s="16" t="str">
        <f t="shared" si="63"/>
        <v>YES</v>
      </c>
    </row>
    <row r="963" spans="1:16">
      <c r="A963" s="5" t="s">
        <v>23</v>
      </c>
      <c r="B963" s="5" t="s">
        <v>1032</v>
      </c>
      <c r="C963" s="8">
        <v>46047</v>
      </c>
      <c r="D963" s="4" t="s">
        <v>968</v>
      </c>
      <c r="E963" s="9">
        <v>46048</v>
      </c>
      <c r="F963" s="4" t="s">
        <v>35</v>
      </c>
      <c r="G963" s="4" t="s">
        <v>36</v>
      </c>
      <c r="H963" s="4" t="s">
        <v>37</v>
      </c>
      <c r="I963" s="4" t="s">
        <v>170</v>
      </c>
      <c r="J963" s="15"/>
      <c r="K963" s="13">
        <v>46044.616307870368</v>
      </c>
      <c r="L963" s="13">
        <v>46044.655717592592</v>
      </c>
      <c r="M963" s="11">
        <f t="shared" ref="M963:M1026" si="64">MONTH(E963)</f>
        <v>1</v>
      </c>
      <c r="N963" s="12">
        <f t="shared" ref="N963:N1026" si="65">E963-K963</f>
        <v>3.3836921296315268</v>
      </c>
      <c r="O963" s="10">
        <f t="shared" ref="O963:O1026" si="66">(L963-K963)*24</f>
        <v>0.94583333336049691</v>
      </c>
      <c r="P963" s="16" t="str">
        <f t="shared" ref="P963:P1026" si="67">IF((E963-L963)*24&gt;=48,"YES","NO")</f>
        <v>YES</v>
      </c>
    </row>
    <row r="964" spans="1:16">
      <c r="A964" s="5" t="s">
        <v>23</v>
      </c>
      <c r="B964" s="5" t="s">
        <v>1033</v>
      </c>
      <c r="C964" s="8">
        <v>46047</v>
      </c>
      <c r="D964" s="4" t="s">
        <v>968</v>
      </c>
      <c r="E964" s="9">
        <v>46049</v>
      </c>
      <c r="F964" s="4" t="s">
        <v>35</v>
      </c>
      <c r="G964" s="4" t="s">
        <v>36</v>
      </c>
      <c r="H964" s="4" t="s">
        <v>37</v>
      </c>
      <c r="I964" s="4" t="s">
        <v>170</v>
      </c>
      <c r="J964" s="15"/>
      <c r="K964" s="13">
        <v>46044.616307870368</v>
      </c>
      <c r="L964" s="13">
        <v>46044.655717592592</v>
      </c>
      <c r="M964" s="11">
        <f t="shared" si="64"/>
        <v>1</v>
      </c>
      <c r="N964" s="12">
        <f t="shared" si="65"/>
        <v>4.3836921296315268</v>
      </c>
      <c r="O964" s="10">
        <f t="shared" si="66"/>
        <v>0.94583333336049691</v>
      </c>
      <c r="P964" s="16" t="str">
        <f t="shared" si="67"/>
        <v>YES</v>
      </c>
    </row>
    <row r="965" spans="1:16">
      <c r="A965" s="5" t="s">
        <v>31</v>
      </c>
      <c r="B965" s="5" t="s">
        <v>1034</v>
      </c>
      <c r="C965" s="8">
        <v>46047</v>
      </c>
      <c r="D965" s="4" t="s">
        <v>968</v>
      </c>
      <c r="E965" s="9">
        <v>46050</v>
      </c>
      <c r="F965" s="4" t="s">
        <v>35</v>
      </c>
      <c r="G965" s="4" t="s">
        <v>36</v>
      </c>
      <c r="H965" s="4" t="s">
        <v>37</v>
      </c>
      <c r="I965" s="4" t="s">
        <v>170</v>
      </c>
      <c r="J965" s="15"/>
      <c r="K965" s="13">
        <v>46044.616307870368</v>
      </c>
      <c r="L965" s="13">
        <v>46045.449178240742</v>
      </c>
      <c r="M965" s="11">
        <f t="shared" si="64"/>
        <v>1</v>
      </c>
      <c r="N965" s="12">
        <f t="shared" si="65"/>
        <v>5.3836921296315268</v>
      </c>
      <c r="O965" s="10">
        <f t="shared" si="66"/>
        <v>19.988888888969086</v>
      </c>
      <c r="P965" s="16" t="str">
        <f t="shared" si="67"/>
        <v>YES</v>
      </c>
    </row>
    <row r="966" spans="1:16">
      <c r="A966" s="5" t="s">
        <v>31</v>
      </c>
      <c r="B966" s="5" t="s">
        <v>1035</v>
      </c>
      <c r="C966" s="8">
        <v>46047</v>
      </c>
      <c r="D966" s="4" t="s">
        <v>968</v>
      </c>
      <c r="E966" s="9">
        <v>46050</v>
      </c>
      <c r="F966" s="4" t="s">
        <v>35</v>
      </c>
      <c r="G966" s="4" t="s">
        <v>36</v>
      </c>
      <c r="H966" s="4" t="s">
        <v>37</v>
      </c>
      <c r="I966" s="4" t="s">
        <v>170</v>
      </c>
      <c r="J966" s="15"/>
      <c r="K966" s="13">
        <v>46044.616307870368</v>
      </c>
      <c r="L966" s="13">
        <v>46045.449178240742</v>
      </c>
      <c r="M966" s="11">
        <f t="shared" si="64"/>
        <v>1</v>
      </c>
      <c r="N966" s="12">
        <f t="shared" si="65"/>
        <v>5.3836921296315268</v>
      </c>
      <c r="O966" s="10">
        <f t="shared" si="66"/>
        <v>19.988888888969086</v>
      </c>
      <c r="P966" s="16" t="str">
        <f t="shared" si="67"/>
        <v>YES</v>
      </c>
    </row>
    <row r="967" spans="1:16">
      <c r="A967" s="5" t="s">
        <v>31</v>
      </c>
      <c r="B967" s="5" t="s">
        <v>1036</v>
      </c>
      <c r="C967" s="8">
        <v>46047</v>
      </c>
      <c r="D967" s="4" t="s">
        <v>968</v>
      </c>
      <c r="E967" s="9">
        <v>46050</v>
      </c>
      <c r="F967" s="4" t="s">
        <v>35</v>
      </c>
      <c r="G967" s="4" t="s">
        <v>36</v>
      </c>
      <c r="H967" s="4" t="s">
        <v>37</v>
      </c>
      <c r="I967" s="4" t="s">
        <v>170</v>
      </c>
      <c r="J967" s="15"/>
      <c r="K967" s="13">
        <v>46044.616307870368</v>
      </c>
      <c r="L967" s="13">
        <v>46045.449189814812</v>
      </c>
      <c r="M967" s="11">
        <f t="shared" si="64"/>
        <v>1</v>
      </c>
      <c r="N967" s="12">
        <f t="shared" si="65"/>
        <v>5.3836921296315268</v>
      </c>
      <c r="O967" s="10">
        <f t="shared" si="66"/>
        <v>19.989166666637175</v>
      </c>
      <c r="P967" s="16" t="str">
        <f t="shared" si="67"/>
        <v>YES</v>
      </c>
    </row>
    <row r="968" spans="1:16">
      <c r="A968" s="5" t="s">
        <v>31</v>
      </c>
      <c r="B968" s="5" t="s">
        <v>1037</v>
      </c>
      <c r="C968" s="8">
        <v>46047</v>
      </c>
      <c r="D968" s="4" t="s">
        <v>968</v>
      </c>
      <c r="E968" s="9">
        <v>46050</v>
      </c>
      <c r="F968" s="4" t="s">
        <v>35</v>
      </c>
      <c r="G968" s="4" t="s">
        <v>36</v>
      </c>
      <c r="H968" s="4" t="s">
        <v>37</v>
      </c>
      <c r="I968" s="4" t="s">
        <v>170</v>
      </c>
      <c r="J968" s="15"/>
      <c r="K968" s="13">
        <v>46044.616307870368</v>
      </c>
      <c r="L968" s="13">
        <v>46045.449189814812</v>
      </c>
      <c r="M968" s="11">
        <f t="shared" si="64"/>
        <v>1</v>
      </c>
      <c r="N968" s="12">
        <f t="shared" si="65"/>
        <v>5.3836921296315268</v>
      </c>
      <c r="O968" s="10">
        <f t="shared" si="66"/>
        <v>19.989166666637175</v>
      </c>
      <c r="P968" s="16" t="str">
        <f t="shared" si="67"/>
        <v>YES</v>
      </c>
    </row>
    <row r="969" spans="1:16">
      <c r="A969" s="5" t="s">
        <v>23</v>
      </c>
      <c r="B969" s="5" t="s">
        <v>1038</v>
      </c>
      <c r="C969" s="8">
        <v>46047</v>
      </c>
      <c r="D969" s="4" t="s">
        <v>968</v>
      </c>
      <c r="E969" s="9">
        <v>46049</v>
      </c>
      <c r="F969" s="4" t="s">
        <v>35</v>
      </c>
      <c r="G969" s="4" t="s">
        <v>36</v>
      </c>
      <c r="H969" s="4" t="s">
        <v>37</v>
      </c>
      <c r="I969" s="4" t="s">
        <v>170</v>
      </c>
      <c r="J969" s="15"/>
      <c r="K969" s="13">
        <v>46044.616307870368</v>
      </c>
      <c r="L969" s="13">
        <v>46044.664120370369</v>
      </c>
      <c r="M969" s="11">
        <f t="shared" si="64"/>
        <v>1</v>
      </c>
      <c r="N969" s="12">
        <f t="shared" si="65"/>
        <v>4.3836921296315268</v>
      </c>
      <c r="O969" s="10">
        <f t="shared" si="66"/>
        <v>1.1475000000209548</v>
      </c>
      <c r="P969" s="16" t="str">
        <f t="shared" si="67"/>
        <v>YES</v>
      </c>
    </row>
    <row r="970" spans="1:16">
      <c r="A970" s="5" t="s">
        <v>25</v>
      </c>
      <c r="B970" s="5" t="s">
        <v>1039</v>
      </c>
      <c r="C970" s="8">
        <v>46047</v>
      </c>
      <c r="D970" s="4" t="s">
        <v>968</v>
      </c>
      <c r="E970" s="9">
        <v>46048</v>
      </c>
      <c r="F970" s="4" t="s">
        <v>35</v>
      </c>
      <c r="G970" s="4" t="s">
        <v>36</v>
      </c>
      <c r="H970" s="4" t="s">
        <v>37</v>
      </c>
      <c r="I970" s="4" t="s">
        <v>170</v>
      </c>
      <c r="J970" s="15"/>
      <c r="K970" s="13">
        <v>46044.616307870368</v>
      </c>
      <c r="L970" s="13">
        <v>46044.656215277777</v>
      </c>
      <c r="M970" s="11">
        <f t="shared" si="64"/>
        <v>1</v>
      </c>
      <c r="N970" s="12">
        <f t="shared" si="65"/>
        <v>3.3836921296315268</v>
      </c>
      <c r="O970" s="10">
        <f t="shared" si="66"/>
        <v>0.95777777780313045</v>
      </c>
      <c r="P970" s="16" t="str">
        <f t="shared" si="67"/>
        <v>YES</v>
      </c>
    </row>
    <row r="971" spans="1:16">
      <c r="A971" s="5" t="s">
        <v>25</v>
      </c>
      <c r="B971" s="5" t="s">
        <v>1040</v>
      </c>
      <c r="C971" s="8">
        <v>46047</v>
      </c>
      <c r="D971" s="4" t="s">
        <v>968</v>
      </c>
      <c r="E971" s="9">
        <v>46049</v>
      </c>
      <c r="F971" s="4" t="s">
        <v>35</v>
      </c>
      <c r="G971" s="4" t="s">
        <v>36</v>
      </c>
      <c r="H971" s="4" t="s">
        <v>37</v>
      </c>
      <c r="I971" s="4" t="s">
        <v>170</v>
      </c>
      <c r="J971" s="15"/>
      <c r="K971" s="13">
        <v>46044.616307870368</v>
      </c>
      <c r="L971" s="13">
        <v>46044.664560185185</v>
      </c>
      <c r="M971" s="11">
        <f t="shared" si="64"/>
        <v>1</v>
      </c>
      <c r="N971" s="12">
        <f t="shared" si="65"/>
        <v>4.3836921296315268</v>
      </c>
      <c r="O971" s="10">
        <f t="shared" si="66"/>
        <v>1.158055555599276</v>
      </c>
      <c r="P971" s="16" t="str">
        <f t="shared" si="67"/>
        <v>YES</v>
      </c>
    </row>
    <row r="972" spans="1:16">
      <c r="A972" s="5" t="s">
        <v>25</v>
      </c>
      <c r="B972" s="5" t="s">
        <v>1041</v>
      </c>
      <c r="C972" s="8">
        <v>46047</v>
      </c>
      <c r="D972" s="4" t="s">
        <v>968</v>
      </c>
      <c r="E972" s="9">
        <v>46049</v>
      </c>
      <c r="F972" s="4" t="s">
        <v>35</v>
      </c>
      <c r="G972" s="4" t="s">
        <v>36</v>
      </c>
      <c r="H972" s="4" t="s">
        <v>37</v>
      </c>
      <c r="I972" s="4" t="s">
        <v>170</v>
      </c>
      <c r="J972" s="15"/>
      <c r="K972" s="13">
        <v>46044.616307870368</v>
      </c>
      <c r="L972" s="13">
        <v>46044.665601851855</v>
      </c>
      <c r="M972" s="11">
        <f t="shared" si="64"/>
        <v>1</v>
      </c>
      <c r="N972" s="12">
        <f t="shared" si="65"/>
        <v>4.3836921296315268</v>
      </c>
      <c r="O972" s="10">
        <f t="shared" si="66"/>
        <v>1.1830555556807667</v>
      </c>
      <c r="P972" s="16" t="str">
        <f t="shared" si="67"/>
        <v>YES</v>
      </c>
    </row>
    <row r="973" spans="1:16">
      <c r="A973" s="5" t="s">
        <v>25</v>
      </c>
      <c r="B973" s="5" t="s">
        <v>1042</v>
      </c>
      <c r="C973" s="8">
        <v>46047</v>
      </c>
      <c r="D973" s="4" t="s">
        <v>968</v>
      </c>
      <c r="E973" s="9">
        <v>46050</v>
      </c>
      <c r="F973" s="4" t="s">
        <v>35</v>
      </c>
      <c r="G973" s="4" t="s">
        <v>36</v>
      </c>
      <c r="H973" s="4" t="s">
        <v>37</v>
      </c>
      <c r="I973" s="4" t="s">
        <v>170</v>
      </c>
      <c r="J973" s="15"/>
      <c r="K973" s="13">
        <v>46044.616307870368</v>
      </c>
      <c r="L973" s="13">
        <v>46045.454131944447</v>
      </c>
      <c r="M973" s="11">
        <f t="shared" si="64"/>
        <v>1</v>
      </c>
      <c r="N973" s="12">
        <f t="shared" si="65"/>
        <v>5.3836921296315268</v>
      </c>
      <c r="O973" s="10">
        <f t="shared" si="66"/>
        <v>20.107777777884621</v>
      </c>
      <c r="P973" s="16" t="str">
        <f t="shared" si="67"/>
        <v>YES</v>
      </c>
    </row>
    <row r="974" spans="1:16">
      <c r="A974" s="5" t="s">
        <v>25</v>
      </c>
      <c r="B974" s="5" t="s">
        <v>1043</v>
      </c>
      <c r="C974" s="8">
        <v>46047</v>
      </c>
      <c r="D974" s="4" t="s">
        <v>968</v>
      </c>
      <c r="E974" s="9">
        <v>46050</v>
      </c>
      <c r="F974" s="4" t="s">
        <v>35</v>
      </c>
      <c r="G974" s="4" t="s">
        <v>36</v>
      </c>
      <c r="H974" s="4" t="s">
        <v>37</v>
      </c>
      <c r="I974" s="4" t="s">
        <v>170</v>
      </c>
      <c r="J974" s="15"/>
      <c r="K974" s="13">
        <v>46044.616307870368</v>
      </c>
      <c r="L974" s="13">
        <v>46045.454131944447</v>
      </c>
      <c r="M974" s="11">
        <f t="shared" si="64"/>
        <v>1</v>
      </c>
      <c r="N974" s="12">
        <f t="shared" si="65"/>
        <v>5.3836921296315268</v>
      </c>
      <c r="O974" s="10">
        <f t="shared" si="66"/>
        <v>20.107777777884621</v>
      </c>
      <c r="P974" s="16" t="str">
        <f t="shared" si="67"/>
        <v>YES</v>
      </c>
    </row>
    <row r="975" spans="1:16">
      <c r="A975" s="5" t="s">
        <v>25</v>
      </c>
      <c r="B975" s="5" t="s">
        <v>1044</v>
      </c>
      <c r="C975" s="8">
        <v>46047</v>
      </c>
      <c r="D975" s="4" t="s">
        <v>968</v>
      </c>
      <c r="E975" s="9">
        <v>46050</v>
      </c>
      <c r="F975" s="4" t="s">
        <v>35</v>
      </c>
      <c r="G975" s="4" t="s">
        <v>36</v>
      </c>
      <c r="H975" s="4" t="s">
        <v>37</v>
      </c>
      <c r="I975" s="4" t="s">
        <v>170</v>
      </c>
      <c r="J975" s="15"/>
      <c r="K975" s="13">
        <v>46044.616307870368</v>
      </c>
      <c r="L975" s="13">
        <v>46045.454131944447</v>
      </c>
      <c r="M975" s="11">
        <f t="shared" si="64"/>
        <v>1</v>
      </c>
      <c r="N975" s="12">
        <f t="shared" si="65"/>
        <v>5.3836921296315268</v>
      </c>
      <c r="O975" s="10">
        <f t="shared" si="66"/>
        <v>20.107777777884621</v>
      </c>
      <c r="P975" s="16" t="str">
        <f t="shared" si="67"/>
        <v>YES</v>
      </c>
    </row>
    <row r="976" spans="1:16">
      <c r="A976" s="5" t="s">
        <v>25</v>
      </c>
      <c r="B976" s="5" t="s">
        <v>1045</v>
      </c>
      <c r="C976" s="8">
        <v>46047</v>
      </c>
      <c r="D976" s="4" t="s">
        <v>968</v>
      </c>
      <c r="E976" s="9">
        <v>46050</v>
      </c>
      <c r="F976" s="4" t="s">
        <v>35</v>
      </c>
      <c r="G976" s="4" t="s">
        <v>36</v>
      </c>
      <c r="H976" s="4" t="s">
        <v>37</v>
      </c>
      <c r="I976" s="4" t="s">
        <v>170</v>
      </c>
      <c r="J976" s="15"/>
      <c r="K976" s="13">
        <v>46044.616307870368</v>
      </c>
      <c r="L976" s="13">
        <v>46045.45417824074</v>
      </c>
      <c r="M976" s="11">
        <f t="shared" si="64"/>
        <v>1</v>
      </c>
      <c r="N976" s="12">
        <f t="shared" si="65"/>
        <v>5.3836921296315268</v>
      </c>
      <c r="O976" s="10">
        <f t="shared" si="66"/>
        <v>20.108888888906222</v>
      </c>
      <c r="P976" s="16" t="str">
        <f t="shared" si="67"/>
        <v>YES</v>
      </c>
    </row>
    <row r="977" spans="1:16">
      <c r="A977" s="5" t="s">
        <v>25</v>
      </c>
      <c r="B977" s="5" t="s">
        <v>1046</v>
      </c>
      <c r="C977" s="8">
        <v>46047</v>
      </c>
      <c r="D977" s="4" t="s">
        <v>968</v>
      </c>
      <c r="E977" s="9">
        <v>46050</v>
      </c>
      <c r="F977" s="4" t="s">
        <v>35</v>
      </c>
      <c r="G977" s="4" t="s">
        <v>36</v>
      </c>
      <c r="H977" s="4" t="s">
        <v>37</v>
      </c>
      <c r="I977" s="4" t="s">
        <v>170</v>
      </c>
      <c r="J977" s="15"/>
      <c r="K977" s="13">
        <v>46044.616307870368</v>
      </c>
      <c r="L977" s="13">
        <v>46045.45417824074</v>
      </c>
      <c r="M977" s="11">
        <f t="shared" si="64"/>
        <v>1</v>
      </c>
      <c r="N977" s="12">
        <f t="shared" si="65"/>
        <v>5.3836921296315268</v>
      </c>
      <c r="O977" s="10">
        <f t="shared" si="66"/>
        <v>20.108888888906222</v>
      </c>
      <c r="P977" s="16" t="str">
        <f t="shared" si="67"/>
        <v>YES</v>
      </c>
    </row>
    <row r="978" spans="1:16">
      <c r="A978" s="5" t="s">
        <v>25</v>
      </c>
      <c r="B978" s="5" t="s">
        <v>1047</v>
      </c>
      <c r="C978" s="8">
        <v>46047</v>
      </c>
      <c r="D978" s="4" t="s">
        <v>968</v>
      </c>
      <c r="E978" s="9">
        <v>46050</v>
      </c>
      <c r="F978" s="4" t="s">
        <v>35</v>
      </c>
      <c r="G978" s="4" t="s">
        <v>36</v>
      </c>
      <c r="H978" s="4" t="s">
        <v>37</v>
      </c>
      <c r="I978" s="4" t="s">
        <v>170</v>
      </c>
      <c r="J978" s="15"/>
      <c r="K978" s="13">
        <v>46044.616307870368</v>
      </c>
      <c r="L978" s="13">
        <v>46045.45417824074</v>
      </c>
      <c r="M978" s="11">
        <f t="shared" si="64"/>
        <v>1</v>
      </c>
      <c r="N978" s="12">
        <f t="shared" si="65"/>
        <v>5.3836921296315268</v>
      </c>
      <c r="O978" s="10">
        <f t="shared" si="66"/>
        <v>20.108888888906222</v>
      </c>
      <c r="P978" s="16" t="str">
        <f t="shared" si="67"/>
        <v>YES</v>
      </c>
    </row>
    <row r="979" spans="1:16">
      <c r="A979" s="5" t="s">
        <v>25</v>
      </c>
      <c r="B979" s="5" t="s">
        <v>1048</v>
      </c>
      <c r="C979" s="8">
        <v>46047</v>
      </c>
      <c r="D979" s="4" t="s">
        <v>968</v>
      </c>
      <c r="E979" s="9">
        <v>46050</v>
      </c>
      <c r="F979" s="4" t="s">
        <v>35</v>
      </c>
      <c r="G979" s="4" t="s">
        <v>36</v>
      </c>
      <c r="H979" s="4" t="s">
        <v>37</v>
      </c>
      <c r="I979" s="4" t="s">
        <v>170</v>
      </c>
      <c r="J979" s="15"/>
      <c r="K979" s="13">
        <v>46044.616307870368</v>
      </c>
      <c r="L979" s="13">
        <v>46045.45417824074</v>
      </c>
      <c r="M979" s="11">
        <f t="shared" si="64"/>
        <v>1</v>
      </c>
      <c r="N979" s="12">
        <f t="shared" si="65"/>
        <v>5.3836921296315268</v>
      </c>
      <c r="O979" s="10">
        <f t="shared" si="66"/>
        <v>20.108888888906222</v>
      </c>
      <c r="P979" s="16" t="str">
        <f t="shared" si="67"/>
        <v>YES</v>
      </c>
    </row>
    <row r="980" spans="1:16">
      <c r="A980" s="5" t="s">
        <v>25</v>
      </c>
      <c r="B980" s="5" t="s">
        <v>1049</v>
      </c>
      <c r="C980" s="8">
        <v>46047</v>
      </c>
      <c r="D980" s="4" t="s">
        <v>968</v>
      </c>
      <c r="E980" s="9">
        <v>46050</v>
      </c>
      <c r="F980" s="4" t="s">
        <v>35</v>
      </c>
      <c r="G980" s="4" t="s">
        <v>36</v>
      </c>
      <c r="H980" s="4" t="s">
        <v>37</v>
      </c>
      <c r="I980" s="4" t="s">
        <v>170</v>
      </c>
      <c r="J980" s="15"/>
      <c r="K980" s="13">
        <v>46044.616307870368</v>
      </c>
      <c r="L980" s="13">
        <v>46045.45417824074</v>
      </c>
      <c r="M980" s="11">
        <f t="shared" si="64"/>
        <v>1</v>
      </c>
      <c r="N980" s="12">
        <f t="shared" si="65"/>
        <v>5.3836921296315268</v>
      </c>
      <c r="O980" s="10">
        <f t="shared" si="66"/>
        <v>20.108888888906222</v>
      </c>
      <c r="P980" s="16" t="str">
        <f t="shared" si="67"/>
        <v>YES</v>
      </c>
    </row>
    <row r="981" spans="1:16">
      <c r="A981" s="5" t="s">
        <v>25</v>
      </c>
      <c r="B981" s="5" t="s">
        <v>1050</v>
      </c>
      <c r="C981" s="8">
        <v>46047</v>
      </c>
      <c r="D981" s="4" t="s">
        <v>968</v>
      </c>
      <c r="E981" s="9">
        <v>46050</v>
      </c>
      <c r="F981" s="4" t="s">
        <v>35</v>
      </c>
      <c r="G981" s="4" t="s">
        <v>36</v>
      </c>
      <c r="H981" s="4" t="s">
        <v>37</v>
      </c>
      <c r="I981" s="4" t="s">
        <v>170</v>
      </c>
      <c r="J981" s="15"/>
      <c r="K981" s="13">
        <v>46044.616307870368</v>
      </c>
      <c r="L981" s="13">
        <v>46045.45417824074</v>
      </c>
      <c r="M981" s="11">
        <f t="shared" si="64"/>
        <v>1</v>
      </c>
      <c r="N981" s="12">
        <f t="shared" si="65"/>
        <v>5.3836921296315268</v>
      </c>
      <c r="O981" s="10">
        <f t="shared" si="66"/>
        <v>20.108888888906222</v>
      </c>
      <c r="P981" s="16" t="str">
        <f t="shared" si="67"/>
        <v>YES</v>
      </c>
    </row>
    <row r="982" spans="1:16">
      <c r="A982" s="5" t="s">
        <v>25</v>
      </c>
      <c r="B982" s="5" t="s">
        <v>1051</v>
      </c>
      <c r="C982" s="8">
        <v>46047</v>
      </c>
      <c r="D982" s="4" t="s">
        <v>968</v>
      </c>
      <c r="E982" s="9">
        <v>46050</v>
      </c>
      <c r="F982" s="4" t="s">
        <v>35</v>
      </c>
      <c r="G982" s="4" t="s">
        <v>36</v>
      </c>
      <c r="H982" s="4" t="s">
        <v>37</v>
      </c>
      <c r="I982" s="4" t="s">
        <v>170</v>
      </c>
      <c r="J982" s="15"/>
      <c r="K982" s="13">
        <v>46044.616307870368</v>
      </c>
      <c r="L982" s="13">
        <v>46045.45417824074</v>
      </c>
      <c r="M982" s="11">
        <f t="shared" si="64"/>
        <v>1</v>
      </c>
      <c r="N982" s="12">
        <f t="shared" si="65"/>
        <v>5.3836921296315268</v>
      </c>
      <c r="O982" s="10">
        <f t="shared" si="66"/>
        <v>20.108888888906222</v>
      </c>
      <c r="P982" s="16" t="str">
        <f t="shared" si="67"/>
        <v>YES</v>
      </c>
    </row>
    <row r="983" spans="1:16">
      <c r="A983" s="5" t="s">
        <v>25</v>
      </c>
      <c r="B983" s="5" t="s">
        <v>1052</v>
      </c>
      <c r="C983" s="8">
        <v>46047</v>
      </c>
      <c r="D983" s="4" t="s">
        <v>968</v>
      </c>
      <c r="E983" s="9">
        <v>46050</v>
      </c>
      <c r="F983" s="4" t="s">
        <v>35</v>
      </c>
      <c r="G983" s="4" t="s">
        <v>36</v>
      </c>
      <c r="H983" s="4" t="s">
        <v>37</v>
      </c>
      <c r="I983" s="4" t="s">
        <v>170</v>
      </c>
      <c r="J983" s="15"/>
      <c r="K983" s="13">
        <v>46044.616307870368</v>
      </c>
      <c r="L983" s="13">
        <v>46045.45417824074</v>
      </c>
      <c r="M983" s="11">
        <f t="shared" si="64"/>
        <v>1</v>
      </c>
      <c r="N983" s="12">
        <f t="shared" si="65"/>
        <v>5.3836921296315268</v>
      </c>
      <c r="O983" s="10">
        <f t="shared" si="66"/>
        <v>20.108888888906222</v>
      </c>
      <c r="P983" s="16" t="str">
        <f t="shared" si="67"/>
        <v>YES</v>
      </c>
    </row>
    <row r="984" spans="1:16">
      <c r="A984" s="5" t="s">
        <v>25</v>
      </c>
      <c r="B984" s="5" t="s">
        <v>1053</v>
      </c>
      <c r="C984" s="8">
        <v>46047</v>
      </c>
      <c r="D984" s="4" t="s">
        <v>968</v>
      </c>
      <c r="E984" s="9">
        <v>46049</v>
      </c>
      <c r="F984" s="4" t="s">
        <v>35</v>
      </c>
      <c r="G984" s="4" t="s">
        <v>36</v>
      </c>
      <c r="H984" s="4" t="s">
        <v>37</v>
      </c>
      <c r="I984" s="4" t="s">
        <v>170</v>
      </c>
      <c r="J984" s="15"/>
      <c r="K984" s="13">
        <v>46044.616307870368</v>
      </c>
      <c r="L984" s="13">
        <v>46044.665601851855</v>
      </c>
      <c r="M984" s="11">
        <f t="shared" si="64"/>
        <v>1</v>
      </c>
      <c r="N984" s="12">
        <f t="shared" si="65"/>
        <v>4.3836921296315268</v>
      </c>
      <c r="O984" s="10">
        <f t="shared" si="66"/>
        <v>1.1830555556807667</v>
      </c>
      <c r="P984" s="16" t="str">
        <f t="shared" si="67"/>
        <v>YES</v>
      </c>
    </row>
    <row r="985" spans="1:16">
      <c r="A985" s="5" t="s">
        <v>25</v>
      </c>
      <c r="B985" s="5" t="s">
        <v>1054</v>
      </c>
      <c r="C985" s="8">
        <v>46047</v>
      </c>
      <c r="D985" s="4" t="s">
        <v>968</v>
      </c>
      <c r="E985" s="9">
        <v>46050</v>
      </c>
      <c r="F985" s="4" t="s">
        <v>35</v>
      </c>
      <c r="G985" s="4" t="s">
        <v>36</v>
      </c>
      <c r="H985" s="4" t="s">
        <v>37</v>
      </c>
      <c r="I985" s="4" t="s">
        <v>170</v>
      </c>
      <c r="J985" s="15"/>
      <c r="K985" s="13">
        <v>46044.616307870368</v>
      </c>
      <c r="L985" s="13">
        <v>46045.45417824074</v>
      </c>
      <c r="M985" s="11">
        <f t="shared" si="64"/>
        <v>1</v>
      </c>
      <c r="N985" s="12">
        <f t="shared" si="65"/>
        <v>5.3836921296315268</v>
      </c>
      <c r="O985" s="10">
        <f t="shared" si="66"/>
        <v>20.108888888906222</v>
      </c>
      <c r="P985" s="16" t="str">
        <f t="shared" si="67"/>
        <v>YES</v>
      </c>
    </row>
    <row r="986" spans="1:16">
      <c r="A986" s="5" t="s">
        <v>25</v>
      </c>
      <c r="B986" s="5" t="s">
        <v>1055</v>
      </c>
      <c r="C986" s="8">
        <v>46047</v>
      </c>
      <c r="D986" s="4" t="s">
        <v>968</v>
      </c>
      <c r="E986" s="9">
        <v>46050</v>
      </c>
      <c r="F986" s="4" t="s">
        <v>35</v>
      </c>
      <c r="G986" s="4" t="s">
        <v>36</v>
      </c>
      <c r="H986" s="4" t="s">
        <v>37</v>
      </c>
      <c r="I986" s="4" t="s">
        <v>170</v>
      </c>
      <c r="J986" s="15"/>
      <c r="K986" s="13">
        <v>46044.616307870368</v>
      </c>
      <c r="L986" s="13">
        <v>46045.45417824074</v>
      </c>
      <c r="M986" s="11">
        <f t="shared" si="64"/>
        <v>1</v>
      </c>
      <c r="N986" s="12">
        <f t="shared" si="65"/>
        <v>5.3836921296315268</v>
      </c>
      <c r="O986" s="10">
        <f t="shared" si="66"/>
        <v>20.108888888906222</v>
      </c>
      <c r="P986" s="16" t="str">
        <f t="shared" si="67"/>
        <v>YES</v>
      </c>
    </row>
    <row r="987" spans="1:16">
      <c r="A987" s="5" t="s">
        <v>25</v>
      </c>
      <c r="B987" s="5" t="s">
        <v>1056</v>
      </c>
      <c r="C987" s="8">
        <v>46047</v>
      </c>
      <c r="D987" s="4" t="s">
        <v>968</v>
      </c>
      <c r="E987" s="9">
        <v>46048</v>
      </c>
      <c r="F987" s="4" t="s">
        <v>35</v>
      </c>
      <c r="G987" s="4" t="s">
        <v>36</v>
      </c>
      <c r="H987" s="4" t="s">
        <v>37</v>
      </c>
      <c r="I987" s="4" t="s">
        <v>170</v>
      </c>
      <c r="J987" s="15"/>
      <c r="K987" s="13">
        <v>46044.616307870368</v>
      </c>
      <c r="L987" s="13">
        <v>46045.4455787037</v>
      </c>
      <c r="M987" s="11">
        <f t="shared" si="64"/>
        <v>1</v>
      </c>
      <c r="N987" s="12">
        <f t="shared" si="65"/>
        <v>3.3836921296315268</v>
      </c>
      <c r="O987" s="10">
        <f t="shared" si="66"/>
        <v>19.902499999967404</v>
      </c>
      <c r="P987" s="16" t="str">
        <f t="shared" si="67"/>
        <v>YES</v>
      </c>
    </row>
    <row r="988" spans="1:16">
      <c r="A988" s="5" t="s">
        <v>25</v>
      </c>
      <c r="B988" s="5" t="s">
        <v>1057</v>
      </c>
      <c r="C988" s="8">
        <v>46047</v>
      </c>
      <c r="D988" s="4" t="s">
        <v>968</v>
      </c>
      <c r="E988" s="9">
        <v>46050</v>
      </c>
      <c r="F988" s="4" t="s">
        <v>35</v>
      </c>
      <c r="G988" s="4" t="s">
        <v>36</v>
      </c>
      <c r="H988" s="4" t="s">
        <v>37</v>
      </c>
      <c r="I988" s="4" t="s">
        <v>170</v>
      </c>
      <c r="J988" s="15"/>
      <c r="K988" s="13">
        <v>46044.616307870368</v>
      </c>
      <c r="L988" s="13">
        <v>46045.454710648148</v>
      </c>
      <c r="M988" s="11">
        <f t="shared" si="64"/>
        <v>1</v>
      </c>
      <c r="N988" s="12">
        <f t="shared" si="65"/>
        <v>5.3836921296315268</v>
      </c>
      <c r="O988" s="10">
        <f t="shared" si="66"/>
        <v>20.121666666702367</v>
      </c>
      <c r="P988" s="16" t="str">
        <f t="shared" si="67"/>
        <v>YES</v>
      </c>
    </row>
    <row r="989" spans="1:16">
      <c r="A989" s="5" t="s">
        <v>23</v>
      </c>
      <c r="B989" s="5" t="s">
        <v>1058</v>
      </c>
      <c r="C989" s="8">
        <v>46047</v>
      </c>
      <c r="D989" s="4" t="s">
        <v>968</v>
      </c>
      <c r="E989" s="9">
        <v>46050</v>
      </c>
      <c r="F989" s="4" t="s">
        <v>35</v>
      </c>
      <c r="G989" s="4" t="s">
        <v>36</v>
      </c>
      <c r="H989" s="4" t="s">
        <v>37</v>
      </c>
      <c r="I989" s="4" t="s">
        <v>170</v>
      </c>
      <c r="J989" s="15"/>
      <c r="K989" s="13">
        <v>46044.616307870368</v>
      </c>
      <c r="L989" s="13">
        <v>46045.45511574074</v>
      </c>
      <c r="M989" s="11">
        <f t="shared" si="64"/>
        <v>1</v>
      </c>
      <c r="N989" s="12">
        <f t="shared" si="65"/>
        <v>5.3836921296315268</v>
      </c>
      <c r="O989" s="10">
        <f t="shared" si="66"/>
        <v>20.131388888927177</v>
      </c>
      <c r="P989" s="16" t="str">
        <f t="shared" si="67"/>
        <v>YES</v>
      </c>
    </row>
    <row r="990" spans="1:16">
      <c r="A990" s="5" t="s">
        <v>23</v>
      </c>
      <c r="B990" s="5" t="s">
        <v>1059</v>
      </c>
      <c r="C990" s="8">
        <v>46047</v>
      </c>
      <c r="D990" s="4" t="s">
        <v>968</v>
      </c>
      <c r="E990" s="9">
        <v>46049</v>
      </c>
      <c r="F990" s="4" t="s">
        <v>35</v>
      </c>
      <c r="G990" s="4" t="s">
        <v>36</v>
      </c>
      <c r="H990" s="4" t="s">
        <v>37</v>
      </c>
      <c r="I990" s="4" t="s">
        <v>170</v>
      </c>
      <c r="J990" s="15"/>
      <c r="K990" s="13">
        <v>46044.616307870368</v>
      </c>
      <c r="L990" s="13">
        <v>46044.666759259257</v>
      </c>
      <c r="M990" s="11">
        <f t="shared" si="64"/>
        <v>1</v>
      </c>
      <c r="N990" s="12">
        <f t="shared" si="65"/>
        <v>4.3836921296315268</v>
      </c>
      <c r="O990" s="10">
        <f t="shared" si="66"/>
        <v>1.2108333333162591</v>
      </c>
      <c r="P990" s="16" t="str">
        <f t="shared" si="67"/>
        <v>YES</v>
      </c>
    </row>
    <row r="991" spans="1:16">
      <c r="A991" s="5" t="s">
        <v>23</v>
      </c>
      <c r="B991" s="5" t="s">
        <v>1060</v>
      </c>
      <c r="C991" s="8">
        <v>46047</v>
      </c>
      <c r="D991" s="4" t="s">
        <v>968</v>
      </c>
      <c r="E991" s="9">
        <v>46050</v>
      </c>
      <c r="F991" s="4" t="s">
        <v>35</v>
      </c>
      <c r="G991" s="4" t="s">
        <v>36</v>
      </c>
      <c r="H991" s="4" t="s">
        <v>37</v>
      </c>
      <c r="I991" s="4" t="s">
        <v>170</v>
      </c>
      <c r="J991" s="15"/>
      <c r="K991" s="13">
        <v>46044.616307870368</v>
      </c>
      <c r="L991" s="13">
        <v>46045.45511574074</v>
      </c>
      <c r="M991" s="11">
        <f t="shared" si="64"/>
        <v>1</v>
      </c>
      <c r="N991" s="12">
        <f t="shared" si="65"/>
        <v>5.3836921296315268</v>
      </c>
      <c r="O991" s="10">
        <f t="shared" si="66"/>
        <v>20.131388888927177</v>
      </c>
      <c r="P991" s="16" t="str">
        <f t="shared" si="67"/>
        <v>YES</v>
      </c>
    </row>
    <row r="992" spans="1:16">
      <c r="A992" s="5" t="s">
        <v>23</v>
      </c>
      <c r="B992" s="5" t="s">
        <v>1061</v>
      </c>
      <c r="C992" s="8">
        <v>46047</v>
      </c>
      <c r="D992" s="4" t="s">
        <v>968</v>
      </c>
      <c r="E992" s="9">
        <v>46049</v>
      </c>
      <c r="F992" s="4" t="s">
        <v>35</v>
      </c>
      <c r="G992" s="4" t="s">
        <v>36</v>
      </c>
      <c r="H992" s="4" t="s">
        <v>37</v>
      </c>
      <c r="I992" s="4" t="s">
        <v>170</v>
      </c>
      <c r="J992" s="15"/>
      <c r="K992" s="13">
        <v>46044.616307870368</v>
      </c>
      <c r="L992" s="13">
        <v>46044.666759259257</v>
      </c>
      <c r="M992" s="11">
        <f t="shared" si="64"/>
        <v>1</v>
      </c>
      <c r="N992" s="12">
        <f t="shared" si="65"/>
        <v>4.3836921296315268</v>
      </c>
      <c r="O992" s="10">
        <f t="shared" si="66"/>
        <v>1.2108333333162591</v>
      </c>
      <c r="P992" s="16" t="str">
        <f t="shared" si="67"/>
        <v>YES</v>
      </c>
    </row>
    <row r="993" spans="1:16">
      <c r="A993" s="5" t="s">
        <v>23</v>
      </c>
      <c r="B993" s="5" t="s">
        <v>1062</v>
      </c>
      <c r="C993" s="8">
        <v>46047</v>
      </c>
      <c r="D993" s="4" t="s">
        <v>968</v>
      </c>
      <c r="E993" s="9">
        <v>46048</v>
      </c>
      <c r="F993" s="4" t="s">
        <v>35</v>
      </c>
      <c r="G993" s="4" t="s">
        <v>36</v>
      </c>
      <c r="H993" s="4" t="s">
        <v>37</v>
      </c>
      <c r="I993" s="4" t="s">
        <v>170</v>
      </c>
      <c r="J993" s="15"/>
      <c r="K993" s="13">
        <v>46044.616307870368</v>
      </c>
      <c r="L993" s="13">
        <v>46044.656967592593</v>
      </c>
      <c r="M993" s="11">
        <f t="shared" si="64"/>
        <v>1</v>
      </c>
      <c r="N993" s="12">
        <f t="shared" si="65"/>
        <v>3.3836921296315268</v>
      </c>
      <c r="O993" s="10">
        <f t="shared" si="66"/>
        <v>0.97583333338843659</v>
      </c>
      <c r="P993" s="16" t="str">
        <f t="shared" si="67"/>
        <v>YES</v>
      </c>
    </row>
    <row r="994" spans="1:16">
      <c r="A994" s="5" t="s">
        <v>25</v>
      </c>
      <c r="B994" s="5" t="s">
        <v>1063</v>
      </c>
      <c r="C994" s="8">
        <v>46047</v>
      </c>
      <c r="D994" s="4" t="s">
        <v>968</v>
      </c>
      <c r="E994" s="9">
        <v>46050</v>
      </c>
      <c r="F994" s="4" t="s">
        <v>35</v>
      </c>
      <c r="G994" s="4" t="s">
        <v>36</v>
      </c>
      <c r="H994" s="4" t="s">
        <v>37</v>
      </c>
      <c r="I994" s="4" t="s">
        <v>170</v>
      </c>
      <c r="J994" s="15"/>
      <c r="K994" s="13">
        <v>46044.616307870368</v>
      </c>
      <c r="L994" s="13">
        <v>46045.45548611111</v>
      </c>
      <c r="M994" s="11">
        <f t="shared" si="64"/>
        <v>1</v>
      </c>
      <c r="N994" s="12">
        <f t="shared" si="65"/>
        <v>5.3836921296315268</v>
      </c>
      <c r="O994" s="10">
        <f t="shared" si="66"/>
        <v>20.140277777798474</v>
      </c>
      <c r="P994" s="16" t="str">
        <f t="shared" si="67"/>
        <v>YES</v>
      </c>
    </row>
    <row r="995" spans="1:16">
      <c r="A995" s="5" t="s">
        <v>23</v>
      </c>
      <c r="B995" s="5" t="s">
        <v>1064</v>
      </c>
      <c r="C995" s="8">
        <v>46047</v>
      </c>
      <c r="D995" s="4" t="s">
        <v>968</v>
      </c>
      <c r="E995" s="9">
        <v>46050</v>
      </c>
      <c r="F995" s="4" t="s">
        <v>35</v>
      </c>
      <c r="G995" s="4" t="s">
        <v>36</v>
      </c>
      <c r="H995" s="4" t="s">
        <v>37</v>
      </c>
      <c r="I995" s="4" t="s">
        <v>170</v>
      </c>
      <c r="J995" s="15"/>
      <c r="K995" s="13">
        <v>46044.616307870368</v>
      </c>
      <c r="L995" s="13">
        <v>46045.45584490741</v>
      </c>
      <c r="M995" s="11">
        <f t="shared" si="64"/>
        <v>1</v>
      </c>
      <c r="N995" s="12">
        <f t="shared" si="65"/>
        <v>5.3836921296315268</v>
      </c>
      <c r="O995" s="10">
        <f t="shared" si="66"/>
        <v>20.148888889001682</v>
      </c>
      <c r="P995" s="16" t="str">
        <f t="shared" si="67"/>
        <v>YES</v>
      </c>
    </row>
    <row r="996" spans="1:16">
      <c r="A996" s="5" t="s">
        <v>25</v>
      </c>
      <c r="B996" s="5" t="s">
        <v>1065</v>
      </c>
      <c r="C996" s="8">
        <v>46047</v>
      </c>
      <c r="D996" s="4" t="s">
        <v>968</v>
      </c>
      <c r="E996" s="9">
        <v>46050</v>
      </c>
      <c r="F996" s="4" t="s">
        <v>35</v>
      </c>
      <c r="G996" s="4" t="s">
        <v>36</v>
      </c>
      <c r="H996" s="4" t="s">
        <v>37</v>
      </c>
      <c r="I996" s="4" t="s">
        <v>170</v>
      </c>
      <c r="J996" s="15"/>
      <c r="K996" s="13">
        <v>46044.616307870368</v>
      </c>
      <c r="L996" s="13">
        <v>46044.723055555558</v>
      </c>
      <c r="M996" s="11">
        <f t="shared" si="64"/>
        <v>1</v>
      </c>
      <c r="N996" s="12">
        <f t="shared" si="65"/>
        <v>5.3836921296315268</v>
      </c>
      <c r="O996" s="10">
        <f t="shared" si="66"/>
        <v>2.5619444445474073</v>
      </c>
      <c r="P996" s="16" t="str">
        <f t="shared" si="67"/>
        <v>YES</v>
      </c>
    </row>
    <row r="997" spans="1:16">
      <c r="A997" s="5" t="s">
        <v>23</v>
      </c>
      <c r="B997" s="5" t="s">
        <v>1066</v>
      </c>
      <c r="C997" s="8">
        <v>46050</v>
      </c>
      <c r="D997" s="4" t="s">
        <v>1067</v>
      </c>
      <c r="E997" s="9">
        <v>46052</v>
      </c>
      <c r="F997" s="4" t="s">
        <v>35</v>
      </c>
      <c r="G997" s="4" t="s">
        <v>36</v>
      </c>
      <c r="H997" s="4" t="s">
        <v>37</v>
      </c>
      <c r="I997" s="4" t="s">
        <v>170</v>
      </c>
      <c r="J997" s="15"/>
      <c r="K997" s="13">
        <v>46044.616307870368</v>
      </c>
      <c r="L997" s="13">
        <v>46044.656967592593</v>
      </c>
      <c r="M997" s="11">
        <f t="shared" si="64"/>
        <v>1</v>
      </c>
      <c r="N997" s="12">
        <f t="shared" si="65"/>
        <v>7.3836921296315268</v>
      </c>
      <c r="O997" s="10">
        <f t="shared" si="66"/>
        <v>0.97583333338843659</v>
      </c>
      <c r="P997" s="16" t="str">
        <f t="shared" si="67"/>
        <v>YES</v>
      </c>
    </row>
    <row r="998" spans="1:16">
      <c r="A998" s="5" t="s">
        <v>31</v>
      </c>
      <c r="B998" s="5" t="s">
        <v>1068</v>
      </c>
      <c r="C998" s="8">
        <v>46044</v>
      </c>
      <c r="D998" s="4" t="s">
        <v>689</v>
      </c>
      <c r="E998" s="9">
        <v>46045</v>
      </c>
      <c r="F998" s="4" t="s">
        <v>1069</v>
      </c>
      <c r="G998" s="4" t="s">
        <v>67</v>
      </c>
      <c r="H998" s="4" t="s">
        <v>40</v>
      </c>
      <c r="I998" s="4" t="s">
        <v>68</v>
      </c>
      <c r="J998" s="15"/>
      <c r="K998" s="13">
        <v>46044.617002314815</v>
      </c>
      <c r="L998" s="13">
        <v>46044.646064814813</v>
      </c>
      <c r="M998" s="11">
        <f t="shared" si="64"/>
        <v>1</v>
      </c>
      <c r="N998" s="12">
        <f t="shared" si="65"/>
        <v>0.38299768518481869</v>
      </c>
      <c r="O998" s="10">
        <f t="shared" si="66"/>
        <v>0.69749999995110556</v>
      </c>
      <c r="P998" s="16" t="str">
        <f t="shared" si="67"/>
        <v>NO</v>
      </c>
    </row>
    <row r="999" spans="1:16">
      <c r="A999" s="5" t="s">
        <v>27</v>
      </c>
      <c r="B999" s="5" t="s">
        <v>1070</v>
      </c>
      <c r="C999" s="8">
        <v>46047</v>
      </c>
      <c r="D999" s="4" t="s">
        <v>968</v>
      </c>
      <c r="E999" s="9">
        <v>46048</v>
      </c>
      <c r="F999" s="4" t="s">
        <v>128</v>
      </c>
      <c r="G999" s="4" t="s">
        <v>36</v>
      </c>
      <c r="H999" s="4" t="s">
        <v>37</v>
      </c>
      <c r="I999" s="4" t="s">
        <v>170</v>
      </c>
      <c r="J999" s="15"/>
      <c r="K999" s="13">
        <v>46044.667800925927</v>
      </c>
      <c r="L999" s="13">
        <v>46044.721365740741</v>
      </c>
      <c r="M999" s="11">
        <f t="shared" si="64"/>
        <v>1</v>
      </c>
      <c r="N999" s="12">
        <f t="shared" si="65"/>
        <v>3.3321990740732872</v>
      </c>
      <c r="O999" s="10">
        <f t="shared" si="66"/>
        <v>1.2855555555433966</v>
      </c>
      <c r="P999" s="16" t="str">
        <f t="shared" si="67"/>
        <v>YES</v>
      </c>
    </row>
    <row r="1000" spans="1:16">
      <c r="A1000" s="5" t="s">
        <v>27</v>
      </c>
      <c r="B1000" s="5" t="s">
        <v>1071</v>
      </c>
      <c r="C1000" s="8">
        <v>46047</v>
      </c>
      <c r="D1000" s="4" t="s">
        <v>968</v>
      </c>
      <c r="E1000" s="9">
        <v>46048</v>
      </c>
      <c r="F1000" s="4" t="s">
        <v>128</v>
      </c>
      <c r="G1000" s="4" t="s">
        <v>36</v>
      </c>
      <c r="H1000" s="4" t="s">
        <v>37</v>
      </c>
      <c r="I1000" s="4" t="s">
        <v>170</v>
      </c>
      <c r="J1000" s="15"/>
      <c r="K1000" s="13">
        <v>46044.667800925927</v>
      </c>
      <c r="L1000" s="13">
        <v>46044.721388888887</v>
      </c>
      <c r="M1000" s="11">
        <f t="shared" si="64"/>
        <v>1</v>
      </c>
      <c r="N1000" s="12">
        <f t="shared" si="65"/>
        <v>3.3321990740732872</v>
      </c>
      <c r="O1000" s="10">
        <f t="shared" si="66"/>
        <v>1.286111111054197</v>
      </c>
      <c r="P1000" s="16" t="str">
        <f t="shared" si="67"/>
        <v>YES</v>
      </c>
    </row>
    <row r="1001" spans="1:16">
      <c r="A1001" s="5" t="s">
        <v>27</v>
      </c>
      <c r="B1001" s="5" t="s">
        <v>1072</v>
      </c>
      <c r="C1001" s="8">
        <v>46047</v>
      </c>
      <c r="D1001" s="4" t="s">
        <v>968</v>
      </c>
      <c r="E1001" s="9">
        <v>46048</v>
      </c>
      <c r="F1001" s="4" t="s">
        <v>128</v>
      </c>
      <c r="G1001" s="4" t="s">
        <v>36</v>
      </c>
      <c r="H1001" s="4" t="s">
        <v>37</v>
      </c>
      <c r="I1001" s="4" t="s">
        <v>170</v>
      </c>
      <c r="J1001" s="15"/>
      <c r="K1001" s="13">
        <v>46044.667800925927</v>
      </c>
      <c r="L1001" s="13">
        <v>46044.721388888887</v>
      </c>
      <c r="M1001" s="11">
        <f t="shared" si="64"/>
        <v>1</v>
      </c>
      <c r="N1001" s="12">
        <f t="shared" si="65"/>
        <v>3.3321990740732872</v>
      </c>
      <c r="O1001" s="10">
        <f t="shared" si="66"/>
        <v>1.286111111054197</v>
      </c>
      <c r="P1001" s="16" t="str">
        <f t="shared" si="67"/>
        <v>YES</v>
      </c>
    </row>
    <row r="1002" spans="1:16">
      <c r="A1002" s="5" t="s">
        <v>27</v>
      </c>
      <c r="B1002" s="5" t="s">
        <v>1073</v>
      </c>
      <c r="C1002" s="8">
        <v>46047</v>
      </c>
      <c r="D1002" s="4" t="s">
        <v>968</v>
      </c>
      <c r="E1002" s="9">
        <v>46048</v>
      </c>
      <c r="F1002" s="4" t="s">
        <v>128</v>
      </c>
      <c r="G1002" s="4" t="s">
        <v>36</v>
      </c>
      <c r="H1002" s="4" t="s">
        <v>37</v>
      </c>
      <c r="I1002" s="4" t="s">
        <v>170</v>
      </c>
      <c r="J1002" s="15"/>
      <c r="K1002" s="13">
        <v>46044.667800925927</v>
      </c>
      <c r="L1002" s="13">
        <v>46044.721388888887</v>
      </c>
      <c r="M1002" s="11">
        <f t="shared" si="64"/>
        <v>1</v>
      </c>
      <c r="N1002" s="12">
        <f t="shared" si="65"/>
        <v>3.3321990740732872</v>
      </c>
      <c r="O1002" s="10">
        <f t="shared" si="66"/>
        <v>1.286111111054197</v>
      </c>
      <c r="P1002" s="16" t="str">
        <f t="shared" si="67"/>
        <v>YES</v>
      </c>
    </row>
    <row r="1003" spans="1:16">
      <c r="A1003" s="5" t="s">
        <v>27</v>
      </c>
      <c r="B1003" s="5" t="s">
        <v>1074</v>
      </c>
      <c r="C1003" s="8">
        <v>46047</v>
      </c>
      <c r="D1003" s="4" t="s">
        <v>968</v>
      </c>
      <c r="E1003" s="9">
        <v>46048</v>
      </c>
      <c r="F1003" s="4" t="s">
        <v>128</v>
      </c>
      <c r="G1003" s="4" t="s">
        <v>36</v>
      </c>
      <c r="H1003" s="4" t="s">
        <v>37</v>
      </c>
      <c r="I1003" s="4" t="s">
        <v>170</v>
      </c>
      <c r="J1003" s="15"/>
      <c r="K1003" s="13">
        <v>46044.667800925927</v>
      </c>
      <c r="L1003" s="13">
        <v>46044.721388888887</v>
      </c>
      <c r="M1003" s="11">
        <f t="shared" si="64"/>
        <v>1</v>
      </c>
      <c r="N1003" s="12">
        <f t="shared" si="65"/>
        <v>3.3321990740732872</v>
      </c>
      <c r="O1003" s="10">
        <f t="shared" si="66"/>
        <v>1.286111111054197</v>
      </c>
      <c r="P1003" s="16" t="str">
        <f t="shared" si="67"/>
        <v>YES</v>
      </c>
    </row>
    <row r="1004" spans="1:16">
      <c r="A1004" s="5" t="s">
        <v>25</v>
      </c>
      <c r="B1004" s="5" t="s">
        <v>1075</v>
      </c>
      <c r="C1004" s="8">
        <v>46047</v>
      </c>
      <c r="D1004" s="4" t="s">
        <v>968</v>
      </c>
      <c r="E1004" s="9">
        <v>46048</v>
      </c>
      <c r="F1004" s="4" t="s">
        <v>128</v>
      </c>
      <c r="G1004" s="4" t="s">
        <v>36</v>
      </c>
      <c r="H1004" s="4" t="s">
        <v>37</v>
      </c>
      <c r="I1004" s="4" t="s">
        <v>170</v>
      </c>
      <c r="J1004" s="15"/>
      <c r="K1004" s="13">
        <v>46044.667800925927</v>
      </c>
      <c r="L1004" s="13">
        <v>46044.723993055559</v>
      </c>
      <c r="M1004" s="11">
        <f t="shared" si="64"/>
        <v>1</v>
      </c>
      <c r="N1004" s="12">
        <f t="shared" si="65"/>
        <v>3.3321990740732872</v>
      </c>
      <c r="O1004" s="10">
        <f t="shared" si="66"/>
        <v>1.3486111111706123</v>
      </c>
      <c r="P1004" s="16" t="str">
        <f t="shared" si="67"/>
        <v>YES</v>
      </c>
    </row>
    <row r="1005" spans="1:16">
      <c r="A1005" s="5" t="s">
        <v>27</v>
      </c>
      <c r="B1005" s="5" t="s">
        <v>1076</v>
      </c>
      <c r="C1005" s="8">
        <v>46047</v>
      </c>
      <c r="D1005" s="4" t="s">
        <v>968</v>
      </c>
      <c r="E1005" s="9">
        <v>46048</v>
      </c>
      <c r="F1005" s="4" t="s">
        <v>128</v>
      </c>
      <c r="G1005" s="4" t="s">
        <v>36</v>
      </c>
      <c r="H1005" s="4" t="s">
        <v>37</v>
      </c>
      <c r="I1005" s="4" t="s">
        <v>170</v>
      </c>
      <c r="J1005" s="15"/>
      <c r="K1005" s="13">
        <v>46044.667800925927</v>
      </c>
      <c r="L1005" s="13">
        <v>46044.721388888887</v>
      </c>
      <c r="M1005" s="11">
        <f t="shared" si="64"/>
        <v>1</v>
      </c>
      <c r="N1005" s="12">
        <f t="shared" si="65"/>
        <v>3.3321990740732872</v>
      </c>
      <c r="O1005" s="10">
        <f t="shared" si="66"/>
        <v>1.286111111054197</v>
      </c>
      <c r="P1005" s="16" t="str">
        <f t="shared" si="67"/>
        <v>YES</v>
      </c>
    </row>
    <row r="1006" spans="1:16">
      <c r="A1006" s="5" t="s">
        <v>27</v>
      </c>
      <c r="B1006" s="5" t="s">
        <v>1077</v>
      </c>
      <c r="C1006" s="8">
        <v>46047</v>
      </c>
      <c r="D1006" s="4" t="s">
        <v>968</v>
      </c>
      <c r="E1006" s="9">
        <v>46048</v>
      </c>
      <c r="F1006" s="4" t="s">
        <v>128</v>
      </c>
      <c r="G1006" s="4" t="s">
        <v>36</v>
      </c>
      <c r="H1006" s="4" t="s">
        <v>37</v>
      </c>
      <c r="I1006" s="4" t="s">
        <v>170</v>
      </c>
      <c r="J1006" s="15"/>
      <c r="K1006" s="13">
        <v>46044.667800925927</v>
      </c>
      <c r="L1006" s="13">
        <v>46044.721388888887</v>
      </c>
      <c r="M1006" s="11">
        <f t="shared" si="64"/>
        <v>1</v>
      </c>
      <c r="N1006" s="12">
        <f t="shared" si="65"/>
        <v>3.3321990740732872</v>
      </c>
      <c r="O1006" s="10">
        <f t="shared" si="66"/>
        <v>1.286111111054197</v>
      </c>
      <c r="P1006" s="16" t="str">
        <f t="shared" si="67"/>
        <v>YES</v>
      </c>
    </row>
    <row r="1007" spans="1:16">
      <c r="A1007" s="5" t="s">
        <v>27</v>
      </c>
      <c r="B1007" s="5" t="s">
        <v>1078</v>
      </c>
      <c r="C1007" s="8">
        <v>46047</v>
      </c>
      <c r="D1007" s="4" t="s">
        <v>968</v>
      </c>
      <c r="E1007" s="9">
        <v>46048</v>
      </c>
      <c r="F1007" s="4" t="s">
        <v>128</v>
      </c>
      <c r="G1007" s="4" t="s">
        <v>36</v>
      </c>
      <c r="H1007" s="4" t="s">
        <v>37</v>
      </c>
      <c r="I1007" s="4" t="s">
        <v>170</v>
      </c>
      <c r="J1007" s="15"/>
      <c r="K1007" s="13">
        <v>46044.667800925927</v>
      </c>
      <c r="L1007" s="13">
        <v>46044.721388888887</v>
      </c>
      <c r="M1007" s="11">
        <f t="shared" si="64"/>
        <v>1</v>
      </c>
      <c r="N1007" s="12">
        <f t="shared" si="65"/>
        <v>3.3321990740732872</v>
      </c>
      <c r="O1007" s="10">
        <f t="shared" si="66"/>
        <v>1.286111111054197</v>
      </c>
      <c r="P1007" s="16" t="str">
        <f t="shared" si="67"/>
        <v>YES</v>
      </c>
    </row>
    <row r="1008" spans="1:16">
      <c r="A1008" s="5" t="s">
        <v>29</v>
      </c>
      <c r="B1008" s="5" t="s">
        <v>1079</v>
      </c>
      <c r="C1008" s="8">
        <v>46047</v>
      </c>
      <c r="D1008" s="4" t="s">
        <v>968</v>
      </c>
      <c r="E1008" s="9">
        <v>46048</v>
      </c>
      <c r="F1008" s="4" t="s">
        <v>128</v>
      </c>
      <c r="G1008" s="4" t="s">
        <v>36</v>
      </c>
      <c r="H1008" s="4" t="s">
        <v>37</v>
      </c>
      <c r="I1008" s="4" t="s">
        <v>170</v>
      </c>
      <c r="J1008" s="15"/>
      <c r="K1008" s="13">
        <v>46044.667800925927</v>
      </c>
      <c r="L1008" s="13">
        <v>46044.724664351852</v>
      </c>
      <c r="M1008" s="11">
        <f t="shared" si="64"/>
        <v>1</v>
      </c>
      <c r="N1008" s="12">
        <f t="shared" si="65"/>
        <v>3.3321990740732872</v>
      </c>
      <c r="O1008" s="10">
        <f t="shared" si="66"/>
        <v>1.3647222222061828</v>
      </c>
      <c r="P1008" s="16" t="str">
        <f t="shared" si="67"/>
        <v>YES</v>
      </c>
    </row>
    <row r="1009" spans="1:16">
      <c r="A1009" s="5" t="s">
        <v>27</v>
      </c>
      <c r="B1009" s="5" t="s">
        <v>1080</v>
      </c>
      <c r="C1009" s="8">
        <v>46047</v>
      </c>
      <c r="D1009" s="4" t="s">
        <v>968</v>
      </c>
      <c r="E1009" s="9">
        <v>46048</v>
      </c>
      <c r="F1009" s="4" t="s">
        <v>128</v>
      </c>
      <c r="G1009" s="4" t="s">
        <v>36</v>
      </c>
      <c r="H1009" s="4" t="s">
        <v>37</v>
      </c>
      <c r="I1009" s="4" t="s">
        <v>170</v>
      </c>
      <c r="J1009" s="15"/>
      <c r="K1009" s="13">
        <v>46044.667800925927</v>
      </c>
      <c r="L1009" s="13">
        <v>46044.721388888887</v>
      </c>
      <c r="M1009" s="11">
        <f t="shared" si="64"/>
        <v>1</v>
      </c>
      <c r="N1009" s="12">
        <f t="shared" si="65"/>
        <v>3.3321990740732872</v>
      </c>
      <c r="O1009" s="10">
        <f t="shared" si="66"/>
        <v>1.286111111054197</v>
      </c>
      <c r="P1009" s="16" t="str">
        <f t="shared" si="67"/>
        <v>YES</v>
      </c>
    </row>
    <row r="1010" spans="1:16">
      <c r="A1010" s="5" t="s">
        <v>25</v>
      </c>
      <c r="B1010" s="5" t="s">
        <v>1081</v>
      </c>
      <c r="C1010" s="8">
        <v>46047</v>
      </c>
      <c r="D1010" s="4" t="s">
        <v>968</v>
      </c>
      <c r="E1010" s="9">
        <v>46048</v>
      </c>
      <c r="F1010" s="4" t="s">
        <v>128</v>
      </c>
      <c r="G1010" s="4" t="s">
        <v>67</v>
      </c>
      <c r="H1010" s="4" t="s">
        <v>37</v>
      </c>
      <c r="I1010" s="4" t="s">
        <v>170</v>
      </c>
      <c r="J1010" s="15"/>
      <c r="K1010" s="13">
        <v>46044.667800925927</v>
      </c>
      <c r="L1010" s="13">
        <v>46044.725752314815</v>
      </c>
      <c r="M1010" s="11">
        <f t="shared" si="64"/>
        <v>1</v>
      </c>
      <c r="N1010" s="12">
        <f t="shared" si="65"/>
        <v>3.3321990740732872</v>
      </c>
      <c r="O1010" s="10">
        <f t="shared" si="66"/>
        <v>1.3908333333092742</v>
      </c>
      <c r="P1010" s="16" t="str">
        <f t="shared" si="67"/>
        <v>YES</v>
      </c>
    </row>
    <row r="1011" spans="1:16">
      <c r="A1011" s="5" t="s">
        <v>25</v>
      </c>
      <c r="B1011" s="5" t="s">
        <v>1082</v>
      </c>
      <c r="C1011" s="8">
        <v>46047</v>
      </c>
      <c r="D1011" s="4" t="s">
        <v>968</v>
      </c>
      <c r="E1011" s="9">
        <v>46048</v>
      </c>
      <c r="F1011" s="4" t="s">
        <v>128</v>
      </c>
      <c r="G1011" s="4" t="s">
        <v>36</v>
      </c>
      <c r="H1011" s="4" t="s">
        <v>37</v>
      </c>
      <c r="I1011" s="4" t="s">
        <v>170</v>
      </c>
      <c r="J1011" s="15"/>
      <c r="K1011" s="13">
        <v>46044.667800925927</v>
      </c>
      <c r="L1011" s="13">
        <v>46044.723993055559</v>
      </c>
      <c r="M1011" s="11">
        <f t="shared" si="64"/>
        <v>1</v>
      </c>
      <c r="N1011" s="12">
        <f t="shared" si="65"/>
        <v>3.3321990740732872</v>
      </c>
      <c r="O1011" s="10">
        <f t="shared" si="66"/>
        <v>1.3486111111706123</v>
      </c>
      <c r="P1011" s="16" t="str">
        <f t="shared" si="67"/>
        <v>YES</v>
      </c>
    </row>
    <row r="1012" spans="1:16">
      <c r="A1012" s="5" t="s">
        <v>25</v>
      </c>
      <c r="B1012" s="5" t="s">
        <v>1083</v>
      </c>
      <c r="C1012" s="8">
        <v>46047</v>
      </c>
      <c r="D1012" s="4" t="s">
        <v>968</v>
      </c>
      <c r="E1012" s="9">
        <v>46048</v>
      </c>
      <c r="F1012" s="4" t="s">
        <v>128</v>
      </c>
      <c r="G1012" s="4" t="s">
        <v>67</v>
      </c>
      <c r="H1012" s="4" t="s">
        <v>37</v>
      </c>
      <c r="I1012" s="4" t="s">
        <v>170</v>
      </c>
      <c r="J1012" s="15"/>
      <c r="K1012" s="13">
        <v>46044.667800925927</v>
      </c>
      <c r="L1012" s="13">
        <v>46044.726111111115</v>
      </c>
      <c r="M1012" s="11">
        <f t="shared" si="64"/>
        <v>1</v>
      </c>
      <c r="N1012" s="12">
        <f t="shared" si="65"/>
        <v>3.3321990740732872</v>
      </c>
      <c r="O1012" s="10">
        <f t="shared" si="66"/>
        <v>1.3994444445124827</v>
      </c>
      <c r="P1012" s="16" t="str">
        <f t="shared" si="67"/>
        <v>YES</v>
      </c>
    </row>
    <row r="1013" spans="1:16">
      <c r="A1013" s="5" t="s">
        <v>25</v>
      </c>
      <c r="B1013" s="5" t="s">
        <v>1084</v>
      </c>
      <c r="C1013" s="8">
        <v>46047</v>
      </c>
      <c r="D1013" s="4" t="s">
        <v>968</v>
      </c>
      <c r="E1013" s="9">
        <v>46048</v>
      </c>
      <c r="F1013" s="4" t="s">
        <v>128</v>
      </c>
      <c r="G1013" s="4" t="s">
        <v>67</v>
      </c>
      <c r="H1013" s="4" t="s">
        <v>37</v>
      </c>
      <c r="I1013" s="4" t="s">
        <v>170</v>
      </c>
      <c r="J1013" s="15"/>
      <c r="K1013" s="13">
        <v>46044.667800925927</v>
      </c>
      <c r="L1013" s="13">
        <v>46044.726481481484</v>
      </c>
      <c r="M1013" s="11">
        <f t="shared" si="64"/>
        <v>1</v>
      </c>
      <c r="N1013" s="12">
        <f t="shared" si="65"/>
        <v>3.3321990740732872</v>
      </c>
      <c r="O1013" s="10">
        <f t="shared" si="66"/>
        <v>1.40833333338378</v>
      </c>
      <c r="P1013" s="16" t="str">
        <f t="shared" si="67"/>
        <v>YES</v>
      </c>
    </row>
    <row r="1014" spans="1:16">
      <c r="A1014" s="5" t="s">
        <v>25</v>
      </c>
      <c r="B1014" s="5" t="s">
        <v>1085</v>
      </c>
      <c r="C1014" s="8">
        <v>46047</v>
      </c>
      <c r="D1014" s="4" t="s">
        <v>968</v>
      </c>
      <c r="E1014" s="9">
        <v>46048</v>
      </c>
      <c r="F1014" s="4" t="s">
        <v>128</v>
      </c>
      <c r="G1014" s="4" t="s">
        <v>36</v>
      </c>
      <c r="H1014" s="4" t="s">
        <v>37</v>
      </c>
      <c r="I1014" s="4" t="s">
        <v>170</v>
      </c>
      <c r="J1014" s="15"/>
      <c r="K1014" s="13">
        <v>46044.667800925927</v>
      </c>
      <c r="L1014" s="13">
        <v>46044.722638888888</v>
      </c>
      <c r="M1014" s="11">
        <f t="shared" si="64"/>
        <v>1</v>
      </c>
      <c r="N1014" s="12">
        <f t="shared" si="65"/>
        <v>3.3321990740732872</v>
      </c>
      <c r="O1014" s="10">
        <f t="shared" si="66"/>
        <v>1.3161111110821366</v>
      </c>
      <c r="P1014" s="16" t="str">
        <f t="shared" si="67"/>
        <v>YES</v>
      </c>
    </row>
    <row r="1015" spans="1:16">
      <c r="A1015" s="5" t="s">
        <v>25</v>
      </c>
      <c r="B1015" s="5" t="s">
        <v>1086</v>
      </c>
      <c r="C1015" s="8">
        <v>46047</v>
      </c>
      <c r="D1015" s="4" t="s">
        <v>968</v>
      </c>
      <c r="E1015" s="9">
        <v>46048</v>
      </c>
      <c r="F1015" s="4" t="s">
        <v>128</v>
      </c>
      <c r="G1015" s="4" t="s">
        <v>36</v>
      </c>
      <c r="H1015" s="4" t="s">
        <v>37</v>
      </c>
      <c r="I1015" s="4" t="s">
        <v>170</v>
      </c>
      <c r="J1015" s="15"/>
      <c r="K1015" s="13">
        <v>46044.667800925927</v>
      </c>
      <c r="L1015" s="13">
        <v>46044.722650462965</v>
      </c>
      <c r="M1015" s="11">
        <f t="shared" si="64"/>
        <v>1</v>
      </c>
      <c r="N1015" s="12">
        <f t="shared" si="65"/>
        <v>3.3321990740732872</v>
      </c>
      <c r="O1015" s="10">
        <f t="shared" si="66"/>
        <v>1.3163888889248483</v>
      </c>
      <c r="P1015" s="16" t="str">
        <f t="shared" si="67"/>
        <v>YES</v>
      </c>
    </row>
    <row r="1016" spans="1:16">
      <c r="A1016" s="5" t="s">
        <v>25</v>
      </c>
      <c r="B1016" s="5" t="s">
        <v>1087</v>
      </c>
      <c r="C1016" s="8">
        <v>46047</v>
      </c>
      <c r="D1016" s="4" t="s">
        <v>968</v>
      </c>
      <c r="E1016" s="9">
        <v>46048</v>
      </c>
      <c r="F1016" s="4" t="s">
        <v>128</v>
      </c>
      <c r="G1016" s="4" t="s">
        <v>36</v>
      </c>
      <c r="H1016" s="4" t="s">
        <v>37</v>
      </c>
      <c r="I1016" s="4" t="s">
        <v>170</v>
      </c>
      <c r="J1016" s="15"/>
      <c r="K1016" s="13">
        <v>46044.667800925927</v>
      </c>
      <c r="L1016" s="13">
        <v>46044.725370370368</v>
      </c>
      <c r="M1016" s="11">
        <f t="shared" si="64"/>
        <v>1</v>
      </c>
      <c r="N1016" s="12">
        <f t="shared" si="65"/>
        <v>3.3321990740732872</v>
      </c>
      <c r="O1016" s="10">
        <f t="shared" si="66"/>
        <v>1.3816666665952653</v>
      </c>
      <c r="P1016" s="16" t="str">
        <f t="shared" si="67"/>
        <v>YES</v>
      </c>
    </row>
    <row r="1017" spans="1:16">
      <c r="A1017" s="5" t="s">
        <v>25</v>
      </c>
      <c r="B1017" s="5" t="s">
        <v>1088</v>
      </c>
      <c r="C1017" s="8">
        <v>46047</v>
      </c>
      <c r="D1017" s="4" t="s">
        <v>968</v>
      </c>
      <c r="E1017" s="9">
        <v>46048</v>
      </c>
      <c r="F1017" s="4" t="s">
        <v>128</v>
      </c>
      <c r="G1017" s="4" t="s">
        <v>36</v>
      </c>
      <c r="H1017" s="4" t="s">
        <v>37</v>
      </c>
      <c r="I1017" s="4" t="s">
        <v>170</v>
      </c>
      <c r="J1017" s="15"/>
      <c r="K1017" s="13">
        <v>46044.667800925927</v>
      </c>
      <c r="L1017" s="13">
        <v>46044.722650462965</v>
      </c>
      <c r="M1017" s="11">
        <f t="shared" si="64"/>
        <v>1</v>
      </c>
      <c r="N1017" s="12">
        <f t="shared" si="65"/>
        <v>3.3321990740732872</v>
      </c>
      <c r="O1017" s="10">
        <f t="shared" si="66"/>
        <v>1.3163888889248483</v>
      </c>
      <c r="P1017" s="16" t="str">
        <f t="shared" si="67"/>
        <v>YES</v>
      </c>
    </row>
    <row r="1018" spans="1:16">
      <c r="A1018" s="5" t="s">
        <v>25</v>
      </c>
      <c r="B1018" s="5" t="s">
        <v>1089</v>
      </c>
      <c r="C1018" s="8">
        <v>46047</v>
      </c>
      <c r="D1018" s="4" t="s">
        <v>968</v>
      </c>
      <c r="E1018" s="9">
        <v>46048</v>
      </c>
      <c r="F1018" s="4" t="s">
        <v>128</v>
      </c>
      <c r="G1018" s="4" t="s">
        <v>36</v>
      </c>
      <c r="H1018" s="4" t="s">
        <v>37</v>
      </c>
      <c r="I1018" s="4" t="s">
        <v>170</v>
      </c>
      <c r="J1018" s="15"/>
      <c r="K1018" s="13">
        <v>46044.667800925927</v>
      </c>
      <c r="L1018" s="13">
        <v>46044.726770833331</v>
      </c>
      <c r="M1018" s="11">
        <f t="shared" si="64"/>
        <v>1</v>
      </c>
      <c r="N1018" s="12">
        <f t="shared" si="65"/>
        <v>3.3321990740732872</v>
      </c>
      <c r="O1018" s="10">
        <f t="shared" si="66"/>
        <v>1.4152777777053416</v>
      </c>
      <c r="P1018" s="16" t="str">
        <f t="shared" si="67"/>
        <v>YES</v>
      </c>
    </row>
    <row r="1019" spans="1:16">
      <c r="A1019" s="5" t="s">
        <v>27</v>
      </c>
      <c r="B1019" s="5" t="s">
        <v>1090</v>
      </c>
      <c r="C1019" s="8">
        <v>46047</v>
      </c>
      <c r="D1019" s="4" t="s">
        <v>968</v>
      </c>
      <c r="E1019" s="9">
        <v>46048</v>
      </c>
      <c r="F1019" s="4" t="s">
        <v>128</v>
      </c>
      <c r="G1019" s="4" t="s">
        <v>36</v>
      </c>
      <c r="H1019" s="4" t="s">
        <v>37</v>
      </c>
      <c r="I1019" s="4" t="s">
        <v>170</v>
      </c>
      <c r="J1019" s="15"/>
      <c r="K1019" s="13">
        <v>46044.667800925927</v>
      </c>
      <c r="L1019" s="13">
        <v>46044.721388888887</v>
      </c>
      <c r="M1019" s="11">
        <f t="shared" si="64"/>
        <v>1</v>
      </c>
      <c r="N1019" s="12">
        <f t="shared" si="65"/>
        <v>3.3321990740732872</v>
      </c>
      <c r="O1019" s="10">
        <f t="shared" si="66"/>
        <v>1.286111111054197</v>
      </c>
      <c r="P1019" s="16" t="str">
        <f t="shared" si="67"/>
        <v>YES</v>
      </c>
    </row>
    <row r="1020" spans="1:16">
      <c r="A1020" s="5" t="s">
        <v>31</v>
      </c>
      <c r="B1020" s="5" t="s">
        <v>1091</v>
      </c>
      <c r="C1020" s="8">
        <v>46047</v>
      </c>
      <c r="D1020" s="4" t="s">
        <v>968</v>
      </c>
      <c r="E1020" s="9">
        <v>46048</v>
      </c>
      <c r="F1020" s="4" t="s">
        <v>128</v>
      </c>
      <c r="G1020" s="4" t="s">
        <v>67</v>
      </c>
      <c r="H1020" s="4" t="s">
        <v>37</v>
      </c>
      <c r="I1020" s="4" t="s">
        <v>170</v>
      </c>
      <c r="J1020" s="15"/>
      <c r="K1020" s="13">
        <v>46044.667800925927</v>
      </c>
      <c r="L1020" s="13">
        <v>46044.727233796293</v>
      </c>
      <c r="M1020" s="11">
        <f t="shared" si="64"/>
        <v>1</v>
      </c>
      <c r="N1020" s="12">
        <f t="shared" si="65"/>
        <v>3.3321990740732872</v>
      </c>
      <c r="O1020" s="10">
        <f t="shared" si="66"/>
        <v>1.4263888887944631</v>
      </c>
      <c r="P1020" s="16" t="str">
        <f t="shared" si="67"/>
        <v>YES</v>
      </c>
    </row>
    <row r="1021" spans="1:16">
      <c r="A1021" s="5" t="s">
        <v>31</v>
      </c>
      <c r="B1021" s="5" t="s">
        <v>1092</v>
      </c>
      <c r="C1021" s="8">
        <v>46047</v>
      </c>
      <c r="D1021" s="4" t="s">
        <v>968</v>
      </c>
      <c r="E1021" s="9">
        <v>46048</v>
      </c>
      <c r="F1021" s="4" t="s">
        <v>128</v>
      </c>
      <c r="G1021" s="4" t="s">
        <v>36</v>
      </c>
      <c r="H1021" s="4" t="s">
        <v>37</v>
      </c>
      <c r="I1021" s="4" t="s">
        <v>170</v>
      </c>
      <c r="J1021" s="15"/>
      <c r="K1021" s="13">
        <v>46044.667800925927</v>
      </c>
      <c r="L1021" s="13">
        <v>46044.72792824074</v>
      </c>
      <c r="M1021" s="11">
        <f t="shared" si="64"/>
        <v>1</v>
      </c>
      <c r="N1021" s="12">
        <f t="shared" si="65"/>
        <v>3.3321990740732872</v>
      </c>
      <c r="O1021" s="10">
        <f t="shared" si="66"/>
        <v>1.4430555555154569</v>
      </c>
      <c r="P1021" s="16" t="str">
        <f t="shared" si="67"/>
        <v>YES</v>
      </c>
    </row>
    <row r="1022" spans="1:16">
      <c r="A1022" s="5" t="s">
        <v>27</v>
      </c>
      <c r="B1022" s="5" t="s">
        <v>1093</v>
      </c>
      <c r="C1022" s="8">
        <v>46047</v>
      </c>
      <c r="D1022" s="4" t="s">
        <v>968</v>
      </c>
      <c r="E1022" s="9">
        <v>46048</v>
      </c>
      <c r="F1022" s="4" t="s">
        <v>128</v>
      </c>
      <c r="G1022" s="4" t="s">
        <v>36</v>
      </c>
      <c r="H1022" s="4" t="s">
        <v>37</v>
      </c>
      <c r="I1022" s="4" t="s">
        <v>170</v>
      </c>
      <c r="J1022" s="15"/>
      <c r="K1022" s="13">
        <v>46044.667800925927</v>
      </c>
      <c r="L1022" s="13">
        <v>46044.721388888887</v>
      </c>
      <c r="M1022" s="11">
        <f t="shared" si="64"/>
        <v>1</v>
      </c>
      <c r="N1022" s="12">
        <f t="shared" si="65"/>
        <v>3.3321990740732872</v>
      </c>
      <c r="O1022" s="10">
        <f t="shared" si="66"/>
        <v>1.286111111054197</v>
      </c>
      <c r="P1022" s="16" t="str">
        <f t="shared" si="67"/>
        <v>YES</v>
      </c>
    </row>
    <row r="1023" spans="1:16">
      <c r="A1023" s="5" t="s">
        <v>25</v>
      </c>
      <c r="B1023" s="5" t="s">
        <v>1094</v>
      </c>
      <c r="C1023" s="8">
        <v>46047</v>
      </c>
      <c r="D1023" s="4" t="s">
        <v>968</v>
      </c>
      <c r="E1023" s="9">
        <v>46048</v>
      </c>
      <c r="F1023" s="4" t="s">
        <v>128</v>
      </c>
      <c r="G1023" s="4" t="s">
        <v>36</v>
      </c>
      <c r="H1023" s="4" t="s">
        <v>37</v>
      </c>
      <c r="I1023" s="4" t="s">
        <v>170</v>
      </c>
      <c r="J1023" s="15"/>
      <c r="K1023" s="13">
        <v>46044.667800925927</v>
      </c>
      <c r="L1023" s="13">
        <v>46044.728414351855</v>
      </c>
      <c r="M1023" s="11">
        <f t="shared" si="64"/>
        <v>1</v>
      </c>
      <c r="N1023" s="12">
        <f t="shared" si="65"/>
        <v>3.3321990740732872</v>
      </c>
      <c r="O1023" s="10">
        <f t="shared" si="66"/>
        <v>1.4547222222900018</v>
      </c>
      <c r="P1023" s="16" t="str">
        <f t="shared" si="67"/>
        <v>YES</v>
      </c>
    </row>
    <row r="1024" spans="1:16">
      <c r="A1024" s="5" t="s">
        <v>25</v>
      </c>
      <c r="B1024" s="5" t="s">
        <v>1095</v>
      </c>
      <c r="C1024" s="8">
        <v>46047</v>
      </c>
      <c r="D1024" s="4" t="s">
        <v>968</v>
      </c>
      <c r="E1024" s="9">
        <v>46048</v>
      </c>
      <c r="F1024" s="4" t="s">
        <v>128</v>
      </c>
      <c r="G1024" s="4" t="s">
        <v>36</v>
      </c>
      <c r="H1024" s="4" t="s">
        <v>37</v>
      </c>
      <c r="I1024" s="4" t="s">
        <v>170</v>
      </c>
      <c r="J1024" s="15"/>
      <c r="K1024" s="13">
        <v>46044.667800925927</v>
      </c>
      <c r="L1024" s="13">
        <v>46044.722650462965</v>
      </c>
      <c r="M1024" s="11">
        <f t="shared" si="64"/>
        <v>1</v>
      </c>
      <c r="N1024" s="12">
        <f t="shared" si="65"/>
        <v>3.3321990740732872</v>
      </c>
      <c r="O1024" s="10">
        <f t="shared" si="66"/>
        <v>1.3163888889248483</v>
      </c>
      <c r="P1024" s="16" t="str">
        <f t="shared" si="67"/>
        <v>YES</v>
      </c>
    </row>
    <row r="1025" spans="1:16">
      <c r="A1025" s="5" t="s">
        <v>27</v>
      </c>
      <c r="B1025" s="5" t="s">
        <v>1096</v>
      </c>
      <c r="C1025" s="8">
        <v>46047</v>
      </c>
      <c r="D1025" s="4" t="s">
        <v>968</v>
      </c>
      <c r="E1025" s="9">
        <v>46048</v>
      </c>
      <c r="F1025" s="4" t="s">
        <v>128</v>
      </c>
      <c r="G1025" s="4" t="s">
        <v>36</v>
      </c>
      <c r="H1025" s="4" t="s">
        <v>37</v>
      </c>
      <c r="I1025" s="4" t="s">
        <v>170</v>
      </c>
      <c r="J1025" s="15"/>
      <c r="K1025" s="13">
        <v>46044.667800925927</v>
      </c>
      <c r="L1025" s="13">
        <v>46044.721388888887</v>
      </c>
      <c r="M1025" s="11">
        <f t="shared" si="64"/>
        <v>1</v>
      </c>
      <c r="N1025" s="12">
        <f t="shared" si="65"/>
        <v>3.3321990740732872</v>
      </c>
      <c r="O1025" s="10">
        <f t="shared" si="66"/>
        <v>1.286111111054197</v>
      </c>
      <c r="P1025" s="16" t="str">
        <f t="shared" si="67"/>
        <v>YES</v>
      </c>
    </row>
    <row r="1026" spans="1:16">
      <c r="A1026" s="5" t="s">
        <v>27</v>
      </c>
      <c r="B1026" s="5" t="s">
        <v>1097</v>
      </c>
      <c r="C1026" s="8">
        <v>46047</v>
      </c>
      <c r="D1026" s="4" t="s">
        <v>968</v>
      </c>
      <c r="E1026" s="9">
        <v>46048</v>
      </c>
      <c r="F1026" s="4" t="s">
        <v>128</v>
      </c>
      <c r="G1026" s="4" t="s">
        <v>36</v>
      </c>
      <c r="H1026" s="4" t="s">
        <v>37</v>
      </c>
      <c r="I1026" s="4" t="s">
        <v>170</v>
      </c>
      <c r="J1026" s="15"/>
      <c r="K1026" s="13">
        <v>46044.667800925927</v>
      </c>
      <c r="L1026" s="13">
        <v>46044.721388888887</v>
      </c>
      <c r="M1026" s="11">
        <f t="shared" si="64"/>
        <v>1</v>
      </c>
      <c r="N1026" s="12">
        <f t="shared" si="65"/>
        <v>3.3321990740732872</v>
      </c>
      <c r="O1026" s="10">
        <f t="shared" si="66"/>
        <v>1.286111111054197</v>
      </c>
      <c r="P1026" s="16" t="str">
        <f t="shared" si="67"/>
        <v>YES</v>
      </c>
    </row>
    <row r="1027" spans="1:16">
      <c r="A1027" s="5" t="s">
        <v>27</v>
      </c>
      <c r="B1027" s="5" t="s">
        <v>1098</v>
      </c>
      <c r="C1027" s="8">
        <v>46047</v>
      </c>
      <c r="D1027" s="4" t="s">
        <v>968</v>
      </c>
      <c r="E1027" s="9">
        <v>46048</v>
      </c>
      <c r="F1027" s="4" t="s">
        <v>128</v>
      </c>
      <c r="G1027" s="4" t="s">
        <v>36</v>
      </c>
      <c r="H1027" s="4" t="s">
        <v>37</v>
      </c>
      <c r="I1027" s="4" t="s">
        <v>170</v>
      </c>
      <c r="J1027" s="15"/>
      <c r="K1027" s="13">
        <v>46044.667800925927</v>
      </c>
      <c r="L1027" s="13">
        <v>46044.721388888887</v>
      </c>
      <c r="M1027" s="11">
        <f t="shared" ref="M1027:M1090" si="68">MONTH(E1027)</f>
        <v>1</v>
      </c>
      <c r="N1027" s="12">
        <f t="shared" ref="N1027:N1090" si="69">E1027-K1027</f>
        <v>3.3321990740732872</v>
      </c>
      <c r="O1027" s="10">
        <f t="shared" ref="O1027:O1090" si="70">(L1027-K1027)*24</f>
        <v>1.286111111054197</v>
      </c>
      <c r="P1027" s="16" t="str">
        <f t="shared" ref="P1027:P1090" si="71">IF((E1027-L1027)*24&gt;=48,"YES","NO")</f>
        <v>YES</v>
      </c>
    </row>
    <row r="1028" spans="1:16">
      <c r="A1028" s="5" t="s">
        <v>27</v>
      </c>
      <c r="B1028" s="5" t="s">
        <v>1099</v>
      </c>
      <c r="C1028" s="8">
        <v>46047</v>
      </c>
      <c r="D1028" s="4" t="s">
        <v>968</v>
      </c>
      <c r="E1028" s="9">
        <v>46048</v>
      </c>
      <c r="F1028" s="4" t="s">
        <v>128</v>
      </c>
      <c r="G1028" s="4" t="s">
        <v>36</v>
      </c>
      <c r="H1028" s="4" t="s">
        <v>37</v>
      </c>
      <c r="I1028" s="4" t="s">
        <v>170</v>
      </c>
      <c r="J1028" s="15"/>
      <c r="K1028" s="13">
        <v>46044.667800925927</v>
      </c>
      <c r="L1028" s="13">
        <v>46044.721388888887</v>
      </c>
      <c r="M1028" s="11">
        <f t="shared" si="68"/>
        <v>1</v>
      </c>
      <c r="N1028" s="12">
        <f t="shared" si="69"/>
        <v>3.3321990740732872</v>
      </c>
      <c r="O1028" s="10">
        <f t="shared" si="70"/>
        <v>1.286111111054197</v>
      </c>
      <c r="P1028" s="16" t="str">
        <f t="shared" si="71"/>
        <v>YES</v>
      </c>
    </row>
    <row r="1029" spans="1:16">
      <c r="A1029" s="5" t="s">
        <v>31</v>
      </c>
      <c r="B1029" s="5" t="s">
        <v>1100</v>
      </c>
      <c r="C1029" s="8">
        <v>46047</v>
      </c>
      <c r="D1029" s="4" t="s">
        <v>968</v>
      </c>
      <c r="E1029" s="9">
        <v>46048</v>
      </c>
      <c r="F1029" s="4" t="s">
        <v>128</v>
      </c>
      <c r="G1029" s="4" t="s">
        <v>36</v>
      </c>
      <c r="H1029" s="4" t="s">
        <v>37</v>
      </c>
      <c r="I1029" s="4" t="s">
        <v>170</v>
      </c>
      <c r="J1029" s="15"/>
      <c r="K1029" s="13">
        <v>46044.667800925927</v>
      </c>
      <c r="L1029" s="13">
        <v>46044.727951388886</v>
      </c>
      <c r="M1029" s="11">
        <f t="shared" si="68"/>
        <v>1</v>
      </c>
      <c r="N1029" s="12">
        <f t="shared" si="69"/>
        <v>3.3321990740732872</v>
      </c>
      <c r="O1029" s="10">
        <f t="shared" si="70"/>
        <v>1.4436111110262573</v>
      </c>
      <c r="P1029" s="16" t="str">
        <f t="shared" si="71"/>
        <v>YES</v>
      </c>
    </row>
    <row r="1030" spans="1:16">
      <c r="A1030" s="5" t="s">
        <v>31</v>
      </c>
      <c r="B1030" s="5" t="s">
        <v>1101</v>
      </c>
      <c r="C1030" s="8">
        <v>46047</v>
      </c>
      <c r="D1030" s="4" t="s">
        <v>968</v>
      </c>
      <c r="E1030" s="9">
        <v>46048</v>
      </c>
      <c r="F1030" s="4" t="s">
        <v>128</v>
      </c>
      <c r="G1030" s="4" t="s">
        <v>36</v>
      </c>
      <c r="H1030" s="4" t="s">
        <v>37</v>
      </c>
      <c r="I1030" s="4" t="s">
        <v>170</v>
      </c>
      <c r="J1030" s="15"/>
      <c r="K1030" s="13">
        <v>46044.667800925927</v>
      </c>
      <c r="L1030" s="13">
        <v>46044.727951388886</v>
      </c>
      <c r="M1030" s="11">
        <f t="shared" si="68"/>
        <v>1</v>
      </c>
      <c r="N1030" s="12">
        <f t="shared" si="69"/>
        <v>3.3321990740732872</v>
      </c>
      <c r="O1030" s="10">
        <f t="shared" si="70"/>
        <v>1.4436111110262573</v>
      </c>
      <c r="P1030" s="16" t="str">
        <f t="shared" si="71"/>
        <v>YES</v>
      </c>
    </row>
    <row r="1031" spans="1:16">
      <c r="A1031" s="5" t="s">
        <v>31</v>
      </c>
      <c r="B1031" s="5" t="s">
        <v>1102</v>
      </c>
      <c r="C1031" s="8">
        <v>46047</v>
      </c>
      <c r="D1031" s="4" t="s">
        <v>968</v>
      </c>
      <c r="E1031" s="9">
        <v>46048</v>
      </c>
      <c r="F1031" s="4" t="s">
        <v>128</v>
      </c>
      <c r="G1031" s="4" t="s">
        <v>36</v>
      </c>
      <c r="H1031" s="4" t="s">
        <v>37</v>
      </c>
      <c r="I1031" s="4" t="s">
        <v>170</v>
      </c>
      <c r="J1031" s="15"/>
      <c r="K1031" s="13">
        <v>46044.667800925927</v>
      </c>
      <c r="L1031" s="13">
        <v>46044.727951388886</v>
      </c>
      <c r="M1031" s="11">
        <f t="shared" si="68"/>
        <v>1</v>
      </c>
      <c r="N1031" s="12">
        <f t="shared" si="69"/>
        <v>3.3321990740732872</v>
      </c>
      <c r="O1031" s="10">
        <f t="shared" si="70"/>
        <v>1.4436111110262573</v>
      </c>
      <c r="P1031" s="16" t="str">
        <f t="shared" si="71"/>
        <v>YES</v>
      </c>
    </row>
    <row r="1032" spans="1:16">
      <c r="A1032" s="5" t="s">
        <v>25</v>
      </c>
      <c r="B1032" s="5" t="s">
        <v>1103</v>
      </c>
      <c r="C1032" s="8">
        <v>46047</v>
      </c>
      <c r="D1032" s="4" t="s">
        <v>943</v>
      </c>
      <c r="E1032" s="9">
        <v>46048</v>
      </c>
      <c r="F1032" s="4" t="s">
        <v>35</v>
      </c>
      <c r="G1032" s="4" t="s">
        <v>224</v>
      </c>
      <c r="H1032" s="4" t="s">
        <v>40</v>
      </c>
      <c r="I1032" s="4" t="s">
        <v>170</v>
      </c>
      <c r="J1032" s="15"/>
      <c r="K1032" s="13">
        <v>46045.363483796296</v>
      </c>
      <c r="L1032" s="13">
        <v>46045.446689814817</v>
      </c>
      <c r="M1032" s="11">
        <f t="shared" si="68"/>
        <v>1</v>
      </c>
      <c r="N1032" s="12">
        <f t="shared" si="69"/>
        <v>2.6365162037036498</v>
      </c>
      <c r="O1032" s="10">
        <f t="shared" si="70"/>
        <v>1.9969444444868714</v>
      </c>
      <c r="P1032" s="16" t="str">
        <f t="shared" si="71"/>
        <v>YES</v>
      </c>
    </row>
    <row r="1033" spans="1:16">
      <c r="A1033" s="5" t="s">
        <v>25</v>
      </c>
      <c r="B1033" s="5" t="s">
        <v>1104</v>
      </c>
      <c r="C1033" s="8">
        <v>46047</v>
      </c>
      <c r="D1033" s="4" t="s">
        <v>943</v>
      </c>
      <c r="E1033" s="9">
        <v>46048</v>
      </c>
      <c r="F1033" s="4" t="s">
        <v>35</v>
      </c>
      <c r="G1033" s="4" t="s">
        <v>224</v>
      </c>
      <c r="H1033" s="4" t="s">
        <v>40</v>
      </c>
      <c r="I1033" s="4" t="s">
        <v>170</v>
      </c>
      <c r="J1033" s="15"/>
      <c r="K1033" s="13">
        <v>46045.363518518519</v>
      </c>
      <c r="L1033" s="13">
        <v>46045.447245370371</v>
      </c>
      <c r="M1033" s="11">
        <f t="shared" si="68"/>
        <v>1</v>
      </c>
      <c r="N1033" s="12">
        <f t="shared" si="69"/>
        <v>2.6364814814805868</v>
      </c>
      <c r="O1033" s="10">
        <f t="shared" si="70"/>
        <v>2.0094444444403052</v>
      </c>
      <c r="P1033" s="16" t="str">
        <f t="shared" si="71"/>
        <v>YES</v>
      </c>
    </row>
    <row r="1034" spans="1:16">
      <c r="A1034" s="5" t="s">
        <v>25</v>
      </c>
      <c r="B1034" s="5" t="s">
        <v>1105</v>
      </c>
      <c r="C1034" s="8">
        <v>46050</v>
      </c>
      <c r="D1034" s="4" t="s">
        <v>1067</v>
      </c>
      <c r="E1034" s="9">
        <v>46051</v>
      </c>
      <c r="F1034" s="4" t="s">
        <v>45</v>
      </c>
      <c r="G1034" s="4" t="s">
        <v>36</v>
      </c>
      <c r="H1034" s="4" t="s">
        <v>37</v>
      </c>
      <c r="I1034" s="4" t="s">
        <v>170</v>
      </c>
      <c r="J1034" s="15"/>
      <c r="K1034" s="13">
        <v>46045.463287037041</v>
      </c>
      <c r="L1034" s="13">
        <v>46048.378460648149</v>
      </c>
      <c r="M1034" s="11">
        <f t="shared" si="68"/>
        <v>1</v>
      </c>
      <c r="N1034" s="12">
        <f t="shared" si="69"/>
        <v>5.5367129629594274</v>
      </c>
      <c r="O1034" s="10">
        <f t="shared" si="70"/>
        <v>69.964166666613892</v>
      </c>
      <c r="P1034" s="16" t="str">
        <f t="shared" si="71"/>
        <v>YES</v>
      </c>
    </row>
    <row r="1035" spans="1:16">
      <c r="A1035" s="5" t="s">
        <v>25</v>
      </c>
      <c r="B1035" s="5" t="s">
        <v>1106</v>
      </c>
      <c r="C1035" s="8">
        <v>46050</v>
      </c>
      <c r="D1035" s="4" t="s">
        <v>1067</v>
      </c>
      <c r="E1035" s="9">
        <v>46051</v>
      </c>
      <c r="F1035" s="4" t="s">
        <v>45</v>
      </c>
      <c r="G1035" s="4" t="s">
        <v>36</v>
      </c>
      <c r="H1035" s="4" t="s">
        <v>37</v>
      </c>
      <c r="I1035" s="4" t="s">
        <v>170</v>
      </c>
      <c r="J1035" s="15"/>
      <c r="K1035" s="13">
        <v>46045.463287037041</v>
      </c>
      <c r="L1035" s="13">
        <v>46048.378460648149</v>
      </c>
      <c r="M1035" s="11">
        <f t="shared" si="68"/>
        <v>1</v>
      </c>
      <c r="N1035" s="12">
        <f t="shared" si="69"/>
        <v>5.5367129629594274</v>
      </c>
      <c r="O1035" s="10">
        <f t="shared" si="70"/>
        <v>69.964166666613892</v>
      </c>
      <c r="P1035" s="16" t="str">
        <f t="shared" si="71"/>
        <v>YES</v>
      </c>
    </row>
    <row r="1036" spans="1:16">
      <c r="A1036" s="5" t="s">
        <v>25</v>
      </c>
      <c r="B1036" s="5" t="s">
        <v>1107</v>
      </c>
      <c r="C1036" s="8">
        <v>46050</v>
      </c>
      <c r="D1036" s="4" t="s">
        <v>1067</v>
      </c>
      <c r="E1036" s="9">
        <v>46052</v>
      </c>
      <c r="F1036" s="4" t="s">
        <v>45</v>
      </c>
      <c r="G1036" s="4" t="s">
        <v>36</v>
      </c>
      <c r="H1036" s="4" t="s">
        <v>37</v>
      </c>
      <c r="I1036" s="4" t="s">
        <v>170</v>
      </c>
      <c r="J1036" s="15"/>
      <c r="K1036" s="13">
        <v>46045.463287037041</v>
      </c>
      <c r="L1036" s="13">
        <v>46048.379803240743</v>
      </c>
      <c r="M1036" s="11">
        <f t="shared" si="68"/>
        <v>1</v>
      </c>
      <c r="N1036" s="12">
        <f t="shared" si="69"/>
        <v>6.5367129629594274</v>
      </c>
      <c r="O1036" s="10">
        <f t="shared" si="70"/>
        <v>69.996388888859656</v>
      </c>
      <c r="P1036" s="16" t="str">
        <f t="shared" si="71"/>
        <v>YES</v>
      </c>
    </row>
    <row r="1037" spans="1:16">
      <c r="A1037" s="5" t="s">
        <v>25</v>
      </c>
      <c r="B1037" s="5" t="s">
        <v>1108</v>
      </c>
      <c r="C1037" s="8">
        <v>46050</v>
      </c>
      <c r="D1037" s="4" t="s">
        <v>1067</v>
      </c>
      <c r="E1037" s="9">
        <v>46052</v>
      </c>
      <c r="F1037" s="4" t="s">
        <v>45</v>
      </c>
      <c r="G1037" s="4" t="s">
        <v>36</v>
      </c>
      <c r="H1037" s="4" t="s">
        <v>37</v>
      </c>
      <c r="I1037" s="4" t="s">
        <v>170</v>
      </c>
      <c r="J1037" s="15"/>
      <c r="K1037" s="13">
        <v>46045.463287037041</v>
      </c>
      <c r="L1037" s="13">
        <v>46048.379803240743</v>
      </c>
      <c r="M1037" s="11">
        <f t="shared" si="68"/>
        <v>1</v>
      </c>
      <c r="N1037" s="12">
        <f t="shared" si="69"/>
        <v>6.5367129629594274</v>
      </c>
      <c r="O1037" s="10">
        <f t="shared" si="70"/>
        <v>69.996388888859656</v>
      </c>
      <c r="P1037" s="16" t="str">
        <f t="shared" si="71"/>
        <v>YES</v>
      </c>
    </row>
    <row r="1038" spans="1:16">
      <c r="A1038" s="5" t="s">
        <v>25</v>
      </c>
      <c r="B1038" s="5" t="s">
        <v>1109</v>
      </c>
      <c r="C1038" s="8">
        <v>46047</v>
      </c>
      <c r="D1038" s="4" t="s">
        <v>968</v>
      </c>
      <c r="E1038" s="9">
        <v>46049</v>
      </c>
      <c r="F1038" s="4" t="s">
        <v>35</v>
      </c>
      <c r="G1038" s="4" t="s">
        <v>36</v>
      </c>
      <c r="H1038" s="4" t="s">
        <v>37</v>
      </c>
      <c r="I1038" s="4" t="s">
        <v>170</v>
      </c>
      <c r="J1038" s="15"/>
      <c r="K1038" s="13">
        <v>46045.463287037041</v>
      </c>
      <c r="L1038" s="13">
        <v>46048.379803240743</v>
      </c>
      <c r="M1038" s="11">
        <f t="shared" si="68"/>
        <v>1</v>
      </c>
      <c r="N1038" s="12">
        <f t="shared" si="69"/>
        <v>3.5367129629594274</v>
      </c>
      <c r="O1038" s="10">
        <f t="shared" si="70"/>
        <v>69.996388888859656</v>
      </c>
      <c r="P1038" s="16" t="str">
        <f t="shared" si="71"/>
        <v>NO</v>
      </c>
    </row>
    <row r="1039" spans="1:16">
      <c r="A1039" s="5" t="s">
        <v>23</v>
      </c>
      <c r="B1039" s="5" t="s">
        <v>1110</v>
      </c>
      <c r="C1039" s="8">
        <v>46050</v>
      </c>
      <c r="D1039" s="4" t="s">
        <v>1067</v>
      </c>
      <c r="E1039" s="9">
        <v>46050</v>
      </c>
      <c r="F1039" s="4" t="s">
        <v>35</v>
      </c>
      <c r="G1039" s="4" t="s">
        <v>36</v>
      </c>
      <c r="H1039" s="4" t="s">
        <v>37</v>
      </c>
      <c r="I1039" s="4" t="s">
        <v>68</v>
      </c>
      <c r="J1039" s="15"/>
      <c r="K1039" s="13">
        <v>46048.577777777777</v>
      </c>
      <c r="L1039" s="13">
        <v>46048.661423611113</v>
      </c>
      <c r="M1039" s="11">
        <f t="shared" si="68"/>
        <v>1</v>
      </c>
      <c r="N1039" s="12">
        <f t="shared" si="69"/>
        <v>1.422222222223354</v>
      </c>
      <c r="O1039" s="10">
        <f t="shared" si="70"/>
        <v>2.0075000000651926</v>
      </c>
      <c r="P1039" s="16" t="str">
        <f t="shared" si="71"/>
        <v>NO</v>
      </c>
    </row>
    <row r="1040" spans="1:16">
      <c r="A1040" s="5" t="s">
        <v>23</v>
      </c>
      <c r="B1040" s="5" t="s">
        <v>1111</v>
      </c>
      <c r="C1040" s="8">
        <v>46050</v>
      </c>
      <c r="D1040" s="4" t="s">
        <v>1067</v>
      </c>
      <c r="E1040" s="9">
        <v>46050</v>
      </c>
      <c r="F1040" s="4" t="s">
        <v>35</v>
      </c>
      <c r="G1040" s="4" t="s">
        <v>36</v>
      </c>
      <c r="H1040" s="4" t="s">
        <v>37</v>
      </c>
      <c r="I1040" s="4" t="s">
        <v>68</v>
      </c>
      <c r="J1040" s="15"/>
      <c r="K1040" s="13">
        <v>46048.577777777777</v>
      </c>
      <c r="L1040" s="13">
        <v>46048.661423611113</v>
      </c>
      <c r="M1040" s="11">
        <f t="shared" si="68"/>
        <v>1</v>
      </c>
      <c r="N1040" s="12">
        <f t="shared" si="69"/>
        <v>1.422222222223354</v>
      </c>
      <c r="O1040" s="10">
        <f t="shared" si="70"/>
        <v>2.0075000000651926</v>
      </c>
      <c r="P1040" s="16" t="str">
        <f t="shared" si="71"/>
        <v>NO</v>
      </c>
    </row>
    <row r="1041" spans="1:16">
      <c r="A1041" s="5" t="s">
        <v>23</v>
      </c>
      <c r="B1041" s="5" t="s">
        <v>1112</v>
      </c>
      <c r="C1041" s="8">
        <v>46050</v>
      </c>
      <c r="D1041" s="4" t="s">
        <v>1067</v>
      </c>
      <c r="E1041" s="9">
        <v>46050</v>
      </c>
      <c r="F1041" s="4" t="s">
        <v>35</v>
      </c>
      <c r="G1041" s="4" t="s">
        <v>36</v>
      </c>
      <c r="H1041" s="4" t="s">
        <v>37</v>
      </c>
      <c r="I1041" s="4" t="s">
        <v>68</v>
      </c>
      <c r="J1041" s="15"/>
      <c r="K1041" s="13">
        <v>46048.577777777777</v>
      </c>
      <c r="L1041" s="13">
        <v>46048.661990740744</v>
      </c>
      <c r="M1041" s="11">
        <f t="shared" si="68"/>
        <v>1</v>
      </c>
      <c r="N1041" s="12">
        <f t="shared" si="69"/>
        <v>1.422222222223354</v>
      </c>
      <c r="O1041" s="10">
        <f t="shared" si="70"/>
        <v>2.0211111112148501</v>
      </c>
      <c r="P1041" s="16" t="str">
        <f t="shared" si="71"/>
        <v>NO</v>
      </c>
    </row>
    <row r="1042" spans="1:16">
      <c r="A1042" s="5" t="s">
        <v>23</v>
      </c>
      <c r="B1042" s="5" t="s">
        <v>1113</v>
      </c>
      <c r="C1042" s="8">
        <v>46050</v>
      </c>
      <c r="D1042" s="4" t="s">
        <v>1067</v>
      </c>
      <c r="E1042" s="9">
        <v>46050</v>
      </c>
      <c r="F1042" s="4" t="s">
        <v>35</v>
      </c>
      <c r="G1042" s="4" t="s">
        <v>36</v>
      </c>
      <c r="H1042" s="4" t="s">
        <v>37</v>
      </c>
      <c r="I1042" s="4" t="s">
        <v>68</v>
      </c>
      <c r="J1042" s="15"/>
      <c r="K1042" s="13">
        <v>46048.577777777777</v>
      </c>
      <c r="L1042" s="13">
        <v>46048.662002314813</v>
      </c>
      <c r="M1042" s="11">
        <f t="shared" si="68"/>
        <v>1</v>
      </c>
      <c r="N1042" s="12">
        <f t="shared" si="69"/>
        <v>1.422222222223354</v>
      </c>
      <c r="O1042" s="10">
        <f t="shared" si="70"/>
        <v>2.0213888888829388</v>
      </c>
      <c r="P1042" s="16" t="str">
        <f t="shared" si="71"/>
        <v>NO</v>
      </c>
    </row>
    <row r="1043" spans="1:16">
      <c r="A1043" s="5" t="s">
        <v>23</v>
      </c>
      <c r="B1043" s="5" t="s">
        <v>1114</v>
      </c>
      <c r="C1043" s="8">
        <v>46050</v>
      </c>
      <c r="D1043" s="4" t="s">
        <v>1067</v>
      </c>
      <c r="E1043" s="9">
        <v>46050</v>
      </c>
      <c r="F1043" s="4" t="s">
        <v>35</v>
      </c>
      <c r="G1043" s="4" t="s">
        <v>36</v>
      </c>
      <c r="H1043" s="4" t="s">
        <v>37</v>
      </c>
      <c r="I1043" s="4" t="s">
        <v>68</v>
      </c>
      <c r="J1043" s="15"/>
      <c r="K1043" s="13">
        <v>46048.577777777777</v>
      </c>
      <c r="L1043" s="13">
        <v>46048.663391203707</v>
      </c>
      <c r="M1043" s="11">
        <f t="shared" si="68"/>
        <v>1</v>
      </c>
      <c r="N1043" s="12">
        <f t="shared" si="69"/>
        <v>1.422222222223354</v>
      </c>
      <c r="O1043" s="10">
        <f t="shared" si="70"/>
        <v>2.0547222223249264</v>
      </c>
      <c r="P1043" s="16" t="str">
        <f t="shared" si="71"/>
        <v>NO</v>
      </c>
    </row>
    <row r="1044" spans="1:16">
      <c r="A1044" s="5" t="s">
        <v>23</v>
      </c>
      <c r="B1044" s="5" t="s">
        <v>1115</v>
      </c>
      <c r="C1044" s="8">
        <v>46050</v>
      </c>
      <c r="D1044" s="4" t="s">
        <v>1067</v>
      </c>
      <c r="E1044" s="9">
        <v>46050</v>
      </c>
      <c r="F1044" s="4" t="s">
        <v>35</v>
      </c>
      <c r="G1044" s="4" t="s">
        <v>36</v>
      </c>
      <c r="H1044" s="4" t="s">
        <v>37</v>
      </c>
      <c r="I1044" s="4" t="s">
        <v>68</v>
      </c>
      <c r="J1044" s="15"/>
      <c r="K1044" s="13">
        <v>46048.577777777777</v>
      </c>
      <c r="L1044" s="13">
        <v>46048.663391203707</v>
      </c>
      <c r="M1044" s="11">
        <f t="shared" si="68"/>
        <v>1</v>
      </c>
      <c r="N1044" s="12">
        <f t="shared" si="69"/>
        <v>1.422222222223354</v>
      </c>
      <c r="O1044" s="10">
        <f t="shared" si="70"/>
        <v>2.0547222223249264</v>
      </c>
      <c r="P1044" s="16" t="str">
        <f t="shared" si="71"/>
        <v>NO</v>
      </c>
    </row>
    <row r="1045" spans="1:16">
      <c r="A1045" s="5" t="s">
        <v>23</v>
      </c>
      <c r="B1045" s="5" t="s">
        <v>1116</v>
      </c>
      <c r="C1045" s="8">
        <v>46050</v>
      </c>
      <c r="D1045" s="4" t="s">
        <v>1067</v>
      </c>
      <c r="E1045" s="9">
        <v>46050</v>
      </c>
      <c r="F1045" s="4" t="s">
        <v>35</v>
      </c>
      <c r="G1045" s="4" t="s">
        <v>36</v>
      </c>
      <c r="H1045" s="4" t="s">
        <v>37</v>
      </c>
      <c r="I1045" s="4" t="s">
        <v>68</v>
      </c>
      <c r="J1045" s="15"/>
      <c r="K1045" s="13">
        <v>46048.577777777777</v>
      </c>
      <c r="L1045" s="13">
        <v>46048.664467592593</v>
      </c>
      <c r="M1045" s="11">
        <f t="shared" si="68"/>
        <v>1</v>
      </c>
      <c r="N1045" s="12">
        <f t="shared" si="69"/>
        <v>1.422222222223354</v>
      </c>
      <c r="O1045" s="10">
        <f t="shared" si="70"/>
        <v>2.0805555555853061</v>
      </c>
      <c r="P1045" s="16" t="str">
        <f t="shared" si="71"/>
        <v>NO</v>
      </c>
    </row>
    <row r="1046" spans="1:16">
      <c r="A1046" s="5" t="s">
        <v>23</v>
      </c>
      <c r="B1046" s="5" t="s">
        <v>1117</v>
      </c>
      <c r="C1046" s="8">
        <v>46050</v>
      </c>
      <c r="D1046" s="4" t="s">
        <v>1067</v>
      </c>
      <c r="E1046" s="9">
        <v>46052</v>
      </c>
      <c r="F1046" s="4" t="s">
        <v>35</v>
      </c>
      <c r="G1046" s="4" t="s">
        <v>67</v>
      </c>
      <c r="H1046" s="4" t="s">
        <v>37</v>
      </c>
      <c r="I1046" s="4" t="s">
        <v>170</v>
      </c>
      <c r="J1046" s="15"/>
      <c r="K1046" s="13">
        <v>46048.577777777777</v>
      </c>
      <c r="L1046" s="13">
        <v>46049.472743055558</v>
      </c>
      <c r="M1046" s="11">
        <f t="shared" si="68"/>
        <v>1</v>
      </c>
      <c r="N1046" s="12">
        <f t="shared" si="69"/>
        <v>3.422222222223354</v>
      </c>
      <c r="O1046" s="10">
        <f t="shared" si="70"/>
        <v>21.479166666744277</v>
      </c>
      <c r="P1046" s="16" t="str">
        <f t="shared" si="71"/>
        <v>YES</v>
      </c>
    </row>
    <row r="1047" spans="1:16">
      <c r="A1047" s="5" t="s">
        <v>23</v>
      </c>
      <c r="B1047" s="5" t="s">
        <v>1118</v>
      </c>
      <c r="C1047" s="8">
        <v>46050</v>
      </c>
      <c r="D1047" s="4" t="s">
        <v>1067</v>
      </c>
      <c r="E1047" s="9">
        <v>46052</v>
      </c>
      <c r="F1047" s="4" t="s">
        <v>35</v>
      </c>
      <c r="G1047" s="4" t="s">
        <v>67</v>
      </c>
      <c r="H1047" s="4" t="s">
        <v>37</v>
      </c>
      <c r="I1047" s="4" t="s">
        <v>170</v>
      </c>
      <c r="J1047" s="15"/>
      <c r="K1047" s="13">
        <v>46048.577777777777</v>
      </c>
      <c r="L1047" s="13">
        <v>46049.472754629627</v>
      </c>
      <c r="M1047" s="11">
        <f t="shared" si="68"/>
        <v>1</v>
      </c>
      <c r="N1047" s="12">
        <f t="shared" si="69"/>
        <v>3.422222222223354</v>
      </c>
      <c r="O1047" s="10">
        <f t="shared" si="70"/>
        <v>21.479444444412366</v>
      </c>
      <c r="P1047" s="16" t="str">
        <f t="shared" si="71"/>
        <v>YES</v>
      </c>
    </row>
    <row r="1048" spans="1:16">
      <c r="A1048" s="5" t="s">
        <v>23</v>
      </c>
      <c r="B1048" s="5" t="s">
        <v>1119</v>
      </c>
      <c r="C1048" s="8">
        <v>46050</v>
      </c>
      <c r="D1048" s="4" t="s">
        <v>1067</v>
      </c>
      <c r="E1048" s="9">
        <v>46051</v>
      </c>
      <c r="F1048" s="4" t="s">
        <v>128</v>
      </c>
      <c r="G1048" s="4" t="s">
        <v>36</v>
      </c>
      <c r="H1048" s="4" t="s">
        <v>37</v>
      </c>
      <c r="I1048" s="4" t="s">
        <v>68</v>
      </c>
      <c r="J1048" s="15"/>
      <c r="K1048" s="13">
        <v>46049.469247685185</v>
      </c>
      <c r="L1048" s="13">
        <v>46049.470659722225</v>
      </c>
      <c r="M1048" s="11">
        <f t="shared" si="68"/>
        <v>1</v>
      </c>
      <c r="N1048" s="12">
        <f t="shared" si="69"/>
        <v>1.5307523148148903</v>
      </c>
      <c r="O1048" s="10">
        <f t="shared" si="70"/>
        <v>3.3888888952787966E-2</v>
      </c>
      <c r="P1048" s="16" t="str">
        <f t="shared" si="71"/>
        <v>NO</v>
      </c>
    </row>
    <row r="1049" spans="1:16">
      <c r="A1049" s="5" t="s">
        <v>23</v>
      </c>
      <c r="B1049" s="5" t="s">
        <v>1120</v>
      </c>
      <c r="C1049" s="8">
        <v>46050</v>
      </c>
      <c r="D1049" s="4" t="s">
        <v>1067</v>
      </c>
      <c r="E1049" s="9">
        <v>46051</v>
      </c>
      <c r="F1049" s="4" t="s">
        <v>128</v>
      </c>
      <c r="G1049" s="4" t="s">
        <v>36</v>
      </c>
      <c r="H1049" s="4" t="s">
        <v>37</v>
      </c>
      <c r="I1049" s="4" t="s">
        <v>170</v>
      </c>
      <c r="J1049" s="15"/>
      <c r="K1049" s="13">
        <v>46049.469247685185</v>
      </c>
      <c r="L1049" s="13">
        <v>46049.471388888887</v>
      </c>
      <c r="M1049" s="11">
        <f t="shared" si="68"/>
        <v>1</v>
      </c>
      <c r="N1049" s="12">
        <f t="shared" si="69"/>
        <v>1.5307523148148903</v>
      </c>
      <c r="O1049" s="10">
        <f t="shared" si="70"/>
        <v>5.1388888852670789E-2</v>
      </c>
      <c r="P1049" s="16" t="str">
        <f t="shared" si="71"/>
        <v>NO</v>
      </c>
    </row>
    <row r="1050" spans="1:16">
      <c r="A1050" s="5" t="s">
        <v>23</v>
      </c>
      <c r="B1050" s="5" t="s">
        <v>1121</v>
      </c>
      <c r="C1050" s="8">
        <v>46050</v>
      </c>
      <c r="D1050" s="4" t="s">
        <v>1067</v>
      </c>
      <c r="E1050" s="9">
        <v>46051</v>
      </c>
      <c r="F1050" s="4" t="s">
        <v>128</v>
      </c>
      <c r="G1050" s="4" t="s">
        <v>36</v>
      </c>
      <c r="H1050" s="4" t="s">
        <v>37</v>
      </c>
      <c r="I1050" s="4" t="s">
        <v>170</v>
      </c>
      <c r="J1050" s="15"/>
      <c r="K1050" s="13">
        <v>46049.469247685185</v>
      </c>
      <c r="L1050" s="13">
        <v>46049.469988425924</v>
      </c>
      <c r="M1050" s="11">
        <f t="shared" si="68"/>
        <v>1</v>
      </c>
      <c r="N1050" s="12">
        <f t="shared" si="69"/>
        <v>1.5307523148148903</v>
      </c>
      <c r="O1050" s="10">
        <f t="shared" si="70"/>
        <v>1.7777777742594481E-2</v>
      </c>
      <c r="P1050" s="16" t="str">
        <f t="shared" si="71"/>
        <v>NO</v>
      </c>
    </row>
    <row r="1051" spans="1:16">
      <c r="A1051" s="5" t="s">
        <v>23</v>
      </c>
      <c r="B1051" s="5" t="s">
        <v>1122</v>
      </c>
      <c r="C1051" s="8">
        <v>46050</v>
      </c>
      <c r="D1051" s="4" t="s">
        <v>1067</v>
      </c>
      <c r="E1051" s="9">
        <v>46051</v>
      </c>
      <c r="F1051" s="4" t="s">
        <v>128</v>
      </c>
      <c r="G1051" s="4" t="s">
        <v>36</v>
      </c>
      <c r="H1051" s="4" t="s">
        <v>37</v>
      </c>
      <c r="I1051" s="4" t="s">
        <v>170</v>
      </c>
      <c r="J1051" s="15"/>
      <c r="K1051" s="13">
        <v>46049.469247685185</v>
      </c>
      <c r="L1051" s="13">
        <v>46049.471041666664</v>
      </c>
      <c r="M1051" s="11">
        <f t="shared" si="68"/>
        <v>1</v>
      </c>
      <c r="N1051" s="12">
        <f t="shared" si="69"/>
        <v>1.5307523148148903</v>
      </c>
      <c r="O1051" s="10">
        <f t="shared" si="70"/>
        <v>4.305555549217388E-2</v>
      </c>
      <c r="P1051" s="16" t="str">
        <f t="shared" si="71"/>
        <v>NO</v>
      </c>
    </row>
    <row r="1052" spans="1:16">
      <c r="A1052" s="5" t="s">
        <v>23</v>
      </c>
      <c r="B1052" s="5" t="s">
        <v>1123</v>
      </c>
      <c r="C1052" s="8">
        <v>46050</v>
      </c>
      <c r="D1052" s="4" t="s">
        <v>1067</v>
      </c>
      <c r="E1052" s="9">
        <v>46051</v>
      </c>
      <c r="F1052" s="4" t="s">
        <v>128</v>
      </c>
      <c r="G1052" s="4" t="s">
        <v>36</v>
      </c>
      <c r="H1052" s="4" t="s">
        <v>37</v>
      </c>
      <c r="I1052" s="4" t="s">
        <v>170</v>
      </c>
      <c r="J1052" s="15"/>
      <c r="K1052" s="13">
        <v>46049.469247685185</v>
      </c>
      <c r="L1052" s="13">
        <v>46049.472083333334</v>
      </c>
      <c r="M1052" s="11">
        <f t="shared" si="68"/>
        <v>1</v>
      </c>
      <c r="N1052" s="12">
        <f t="shared" si="69"/>
        <v>1.5307523148148903</v>
      </c>
      <c r="O1052" s="10">
        <f t="shared" si="70"/>
        <v>6.8055555573664606E-2</v>
      </c>
      <c r="P1052" s="16" t="str">
        <f t="shared" si="71"/>
        <v>NO</v>
      </c>
    </row>
    <row r="1053" spans="1:16">
      <c r="A1053" s="5" t="s">
        <v>23</v>
      </c>
      <c r="B1053" s="5" t="s">
        <v>1124</v>
      </c>
      <c r="C1053" s="8">
        <v>46050</v>
      </c>
      <c r="D1053" s="4" t="s">
        <v>1067</v>
      </c>
      <c r="E1053" s="9">
        <v>46051</v>
      </c>
      <c r="F1053" s="4" t="s">
        <v>128</v>
      </c>
      <c r="G1053" s="4" t="s">
        <v>36</v>
      </c>
      <c r="H1053" s="4" t="s">
        <v>37</v>
      </c>
      <c r="I1053" s="4" t="s">
        <v>170</v>
      </c>
      <c r="J1053" s="15"/>
      <c r="K1053" s="13">
        <v>46049.469247685185</v>
      </c>
      <c r="L1053" s="13">
        <v>46049.472083333334</v>
      </c>
      <c r="M1053" s="11">
        <f t="shared" si="68"/>
        <v>1</v>
      </c>
      <c r="N1053" s="12">
        <f t="shared" si="69"/>
        <v>1.5307523148148903</v>
      </c>
      <c r="O1053" s="10">
        <f t="shared" si="70"/>
        <v>6.8055555573664606E-2</v>
      </c>
      <c r="P1053" s="16" t="str">
        <f t="shared" si="71"/>
        <v>NO</v>
      </c>
    </row>
    <row r="1054" spans="1:16">
      <c r="A1054" s="5" t="s">
        <v>23</v>
      </c>
      <c r="B1054" s="5" t="s">
        <v>1125</v>
      </c>
      <c r="C1054" s="8">
        <v>46050</v>
      </c>
      <c r="D1054" s="4" t="s">
        <v>1067</v>
      </c>
      <c r="E1054" s="9">
        <v>46051</v>
      </c>
      <c r="F1054" s="4" t="s">
        <v>128</v>
      </c>
      <c r="G1054" s="4" t="s">
        <v>36</v>
      </c>
      <c r="H1054" s="4" t="s">
        <v>37</v>
      </c>
      <c r="I1054" s="4" t="s">
        <v>170</v>
      </c>
      <c r="J1054" s="15"/>
      <c r="K1054" s="13">
        <v>46049.469247685185</v>
      </c>
      <c r="L1054" s="13">
        <v>46049.470335648148</v>
      </c>
      <c r="M1054" s="11">
        <f t="shared" si="68"/>
        <v>1</v>
      </c>
      <c r="N1054" s="12">
        <f t="shared" si="69"/>
        <v>1.5307523148148903</v>
      </c>
      <c r="O1054" s="10">
        <f t="shared" si="70"/>
        <v>2.6111111103091389E-2</v>
      </c>
      <c r="P1054" s="16" t="str">
        <f t="shared" si="71"/>
        <v>NO</v>
      </c>
    </row>
    <row r="1055" spans="1:16">
      <c r="A1055" s="5" t="s">
        <v>23</v>
      </c>
      <c r="B1055" s="5" t="s">
        <v>1126</v>
      </c>
      <c r="C1055" s="8">
        <v>46050</v>
      </c>
      <c r="D1055" s="4" t="s">
        <v>1067</v>
      </c>
      <c r="E1055" s="9">
        <v>46052</v>
      </c>
      <c r="F1055" s="4" t="s">
        <v>35</v>
      </c>
      <c r="G1055" s="4" t="s">
        <v>36</v>
      </c>
      <c r="H1055" s="4" t="s">
        <v>37</v>
      </c>
      <c r="I1055" s="4" t="s">
        <v>170</v>
      </c>
      <c r="J1055" s="15"/>
      <c r="K1055" s="13">
        <v>46049.488726851851</v>
      </c>
      <c r="L1055" s="13">
        <v>46051.403356481482</v>
      </c>
      <c r="M1055" s="11">
        <f t="shared" si="68"/>
        <v>1</v>
      </c>
      <c r="N1055" s="12">
        <f t="shared" si="69"/>
        <v>2.5112731481494848</v>
      </c>
      <c r="O1055" s="10">
        <f t="shared" si="70"/>
        <v>45.951111111149658</v>
      </c>
      <c r="P1055" s="16" t="str">
        <f t="shared" si="71"/>
        <v>NO</v>
      </c>
    </row>
    <row r="1056" spans="1:16">
      <c r="A1056" s="5" t="s">
        <v>23</v>
      </c>
      <c r="B1056" s="5" t="s">
        <v>1127</v>
      </c>
      <c r="C1056" s="8">
        <v>46050</v>
      </c>
      <c r="D1056" s="4" t="s">
        <v>1067</v>
      </c>
      <c r="E1056" s="9">
        <v>46052</v>
      </c>
      <c r="F1056" s="4" t="s">
        <v>35</v>
      </c>
      <c r="G1056" s="4" t="s">
        <v>36</v>
      </c>
      <c r="H1056" s="4" t="s">
        <v>37</v>
      </c>
      <c r="I1056" s="4" t="s">
        <v>170</v>
      </c>
      <c r="J1056" s="15"/>
      <c r="K1056" s="13">
        <v>46049.488726851851</v>
      </c>
      <c r="L1056" s="13">
        <v>46051.403356481482</v>
      </c>
      <c r="M1056" s="11">
        <f t="shared" si="68"/>
        <v>1</v>
      </c>
      <c r="N1056" s="12">
        <f t="shared" si="69"/>
        <v>2.5112731481494848</v>
      </c>
      <c r="O1056" s="10">
        <f t="shared" si="70"/>
        <v>45.951111111149658</v>
      </c>
      <c r="P1056" s="16" t="str">
        <f t="shared" si="71"/>
        <v>NO</v>
      </c>
    </row>
    <row r="1057" spans="1:16">
      <c r="A1057" s="5" t="s">
        <v>28</v>
      </c>
      <c r="B1057" s="5" t="s">
        <v>1128</v>
      </c>
      <c r="C1057" s="8">
        <v>46050</v>
      </c>
      <c r="D1057" s="4" t="s">
        <v>1067</v>
      </c>
      <c r="E1057" s="9">
        <v>46052</v>
      </c>
      <c r="F1057" s="4" t="s">
        <v>35</v>
      </c>
      <c r="G1057" s="4" t="s">
        <v>36</v>
      </c>
      <c r="H1057" s="4" t="s">
        <v>37</v>
      </c>
      <c r="I1057" s="4" t="s">
        <v>170</v>
      </c>
      <c r="J1057" s="15"/>
      <c r="K1057" s="13">
        <v>46049.488726851851</v>
      </c>
      <c r="L1057" s="13">
        <v>46051.409930555557</v>
      </c>
      <c r="M1057" s="11">
        <f t="shared" si="68"/>
        <v>1</v>
      </c>
      <c r="N1057" s="12">
        <f t="shared" si="69"/>
        <v>2.5112731481494848</v>
      </c>
      <c r="O1057" s="10">
        <f t="shared" si="70"/>
        <v>46.108888888964429</v>
      </c>
      <c r="P1057" s="16" t="str">
        <f t="shared" si="71"/>
        <v>NO</v>
      </c>
    </row>
    <row r="1058" spans="1:16">
      <c r="A1058" s="5" t="s">
        <v>28</v>
      </c>
      <c r="B1058" s="5" t="s">
        <v>1129</v>
      </c>
      <c r="C1058" s="8">
        <v>46050</v>
      </c>
      <c r="D1058" s="4" t="s">
        <v>1067</v>
      </c>
      <c r="E1058" s="9">
        <v>46052</v>
      </c>
      <c r="F1058" s="4" t="s">
        <v>35</v>
      </c>
      <c r="G1058" s="4" t="s">
        <v>36</v>
      </c>
      <c r="H1058" s="4" t="s">
        <v>37</v>
      </c>
      <c r="I1058" s="4" t="s">
        <v>170</v>
      </c>
      <c r="J1058" s="15"/>
      <c r="K1058" s="13">
        <v>46049.488726851851</v>
      </c>
      <c r="L1058" s="13">
        <v>46051.410324074073</v>
      </c>
      <c r="M1058" s="11">
        <f t="shared" si="68"/>
        <v>1</v>
      </c>
      <c r="N1058" s="12">
        <f t="shared" si="69"/>
        <v>2.5112731481494848</v>
      </c>
      <c r="O1058" s="10">
        <f t="shared" si="70"/>
        <v>46.118333333346527</v>
      </c>
      <c r="P1058" s="16" t="str">
        <f t="shared" si="71"/>
        <v>NO</v>
      </c>
    </row>
    <row r="1059" spans="1:16">
      <c r="A1059" s="5" t="s">
        <v>28</v>
      </c>
      <c r="B1059" s="5" t="s">
        <v>1130</v>
      </c>
      <c r="C1059" s="8">
        <v>46050</v>
      </c>
      <c r="D1059" s="4" t="s">
        <v>1067</v>
      </c>
      <c r="E1059" s="9">
        <v>46053</v>
      </c>
      <c r="F1059" s="4" t="s">
        <v>35</v>
      </c>
      <c r="G1059" s="4" t="s">
        <v>36</v>
      </c>
      <c r="H1059" s="4" t="s">
        <v>37</v>
      </c>
      <c r="I1059" s="4" t="s">
        <v>170</v>
      </c>
      <c r="J1059" s="15"/>
      <c r="K1059" s="13">
        <v>46049.488726851851</v>
      </c>
      <c r="L1059" s="13">
        <v>46051.368194444447</v>
      </c>
      <c r="M1059" s="11">
        <f t="shared" si="68"/>
        <v>1</v>
      </c>
      <c r="N1059" s="12">
        <f t="shared" si="69"/>
        <v>3.5112731481494848</v>
      </c>
      <c r="O1059" s="10">
        <f t="shared" si="70"/>
        <v>45.107222222315613</v>
      </c>
      <c r="P1059" s="16" t="str">
        <f t="shared" si="71"/>
        <v>NO</v>
      </c>
    </row>
    <row r="1060" spans="1:16">
      <c r="A1060" s="5" t="s">
        <v>28</v>
      </c>
      <c r="B1060" s="5" t="s">
        <v>1131</v>
      </c>
      <c r="C1060" s="8">
        <v>46050</v>
      </c>
      <c r="D1060" s="4" t="s">
        <v>1067</v>
      </c>
      <c r="E1060" s="9">
        <v>46052</v>
      </c>
      <c r="F1060" s="4" t="s">
        <v>35</v>
      </c>
      <c r="G1060" s="4" t="s">
        <v>36</v>
      </c>
      <c r="H1060" s="4" t="s">
        <v>37</v>
      </c>
      <c r="I1060" s="4" t="s">
        <v>170</v>
      </c>
      <c r="J1060" s="15"/>
      <c r="K1060" s="13">
        <v>46049.488726851851</v>
      </c>
      <c r="L1060" s="13">
        <v>46051.368194444447</v>
      </c>
      <c r="M1060" s="11">
        <f t="shared" si="68"/>
        <v>1</v>
      </c>
      <c r="N1060" s="12">
        <f t="shared" si="69"/>
        <v>2.5112731481494848</v>
      </c>
      <c r="O1060" s="10">
        <f t="shared" si="70"/>
        <v>45.107222222315613</v>
      </c>
      <c r="P1060" s="16" t="str">
        <f t="shared" si="71"/>
        <v>NO</v>
      </c>
    </row>
    <row r="1061" spans="1:16">
      <c r="A1061" s="5" t="s">
        <v>28</v>
      </c>
      <c r="B1061" s="5" t="s">
        <v>1132</v>
      </c>
      <c r="C1061" s="8">
        <v>46050</v>
      </c>
      <c r="D1061" s="4" t="s">
        <v>1067</v>
      </c>
      <c r="E1061" s="9">
        <v>46052</v>
      </c>
      <c r="F1061" s="4" t="s">
        <v>35</v>
      </c>
      <c r="G1061" s="4" t="s">
        <v>36</v>
      </c>
      <c r="H1061" s="4" t="s">
        <v>37</v>
      </c>
      <c r="I1061" s="4" t="s">
        <v>170</v>
      </c>
      <c r="J1061" s="15"/>
      <c r="K1061" s="13">
        <v>46049.488726851851</v>
      </c>
      <c r="L1061" s="13">
        <v>46051.404293981483</v>
      </c>
      <c r="M1061" s="11">
        <f t="shared" si="68"/>
        <v>1</v>
      </c>
      <c r="N1061" s="12">
        <f t="shared" si="69"/>
        <v>2.5112731481494848</v>
      </c>
      <c r="O1061" s="10">
        <f t="shared" si="70"/>
        <v>45.973611111170612</v>
      </c>
      <c r="P1061" s="16" t="str">
        <f t="shared" si="71"/>
        <v>NO</v>
      </c>
    </row>
    <row r="1062" spans="1:16">
      <c r="A1062" s="5" t="s">
        <v>28</v>
      </c>
      <c r="B1062" s="5" t="s">
        <v>1133</v>
      </c>
      <c r="C1062" s="8">
        <v>46050</v>
      </c>
      <c r="D1062" s="4" t="s">
        <v>1067</v>
      </c>
      <c r="E1062" s="9">
        <v>46052</v>
      </c>
      <c r="F1062" s="4" t="s">
        <v>35</v>
      </c>
      <c r="G1062" s="4" t="s">
        <v>36</v>
      </c>
      <c r="H1062" s="4" t="s">
        <v>37</v>
      </c>
      <c r="I1062" s="4" t="s">
        <v>170</v>
      </c>
      <c r="J1062" s="15"/>
      <c r="K1062" s="13">
        <v>46049.488726851851</v>
      </c>
      <c r="L1062" s="13">
        <v>46051.404305555552</v>
      </c>
      <c r="M1062" s="11">
        <f t="shared" si="68"/>
        <v>1</v>
      </c>
      <c r="N1062" s="12">
        <f t="shared" si="69"/>
        <v>2.5112731481494848</v>
      </c>
      <c r="O1062" s="10">
        <f t="shared" si="70"/>
        <v>45.973888888838701</v>
      </c>
      <c r="P1062" s="16" t="str">
        <f t="shared" si="71"/>
        <v>NO</v>
      </c>
    </row>
    <row r="1063" spans="1:16">
      <c r="A1063" s="5" t="s">
        <v>28</v>
      </c>
      <c r="B1063" s="5" t="s">
        <v>1134</v>
      </c>
      <c r="C1063" s="8">
        <v>46050</v>
      </c>
      <c r="D1063" s="4" t="s">
        <v>1067</v>
      </c>
      <c r="E1063" s="9">
        <v>46052</v>
      </c>
      <c r="F1063" s="4" t="s">
        <v>35</v>
      </c>
      <c r="G1063" s="4" t="s">
        <v>36</v>
      </c>
      <c r="H1063" s="4" t="s">
        <v>37</v>
      </c>
      <c r="I1063" s="4" t="s">
        <v>68</v>
      </c>
      <c r="J1063" s="15"/>
      <c r="K1063" s="13">
        <v>46049.488726851851</v>
      </c>
      <c r="L1063" s="13">
        <v>46051.405960648146</v>
      </c>
      <c r="M1063" s="11">
        <f t="shared" si="68"/>
        <v>1</v>
      </c>
      <c r="N1063" s="12">
        <f t="shared" si="69"/>
        <v>2.5112731481494848</v>
      </c>
      <c r="O1063" s="10">
        <f t="shared" si="70"/>
        <v>46.01361111109145</v>
      </c>
      <c r="P1063" s="16" t="str">
        <f t="shared" si="71"/>
        <v>NO</v>
      </c>
    </row>
    <row r="1064" spans="1:16">
      <c r="A1064" s="5" t="s">
        <v>28</v>
      </c>
      <c r="B1064" s="5" t="s">
        <v>1135</v>
      </c>
      <c r="C1064" s="8">
        <v>46050</v>
      </c>
      <c r="D1064" s="4" t="s">
        <v>1067</v>
      </c>
      <c r="E1064" s="9">
        <v>46052</v>
      </c>
      <c r="F1064" s="4" t="s">
        <v>35</v>
      </c>
      <c r="G1064" s="4" t="s">
        <v>36</v>
      </c>
      <c r="H1064" s="4" t="s">
        <v>37</v>
      </c>
      <c r="I1064" s="4" t="s">
        <v>170</v>
      </c>
      <c r="J1064" s="15"/>
      <c r="K1064" s="13">
        <v>46049.488726851851</v>
      </c>
      <c r="L1064" s="13">
        <v>46051.405138888891</v>
      </c>
      <c r="M1064" s="11">
        <f t="shared" si="68"/>
        <v>1</v>
      </c>
      <c r="N1064" s="12">
        <f t="shared" si="69"/>
        <v>2.5112731481494848</v>
      </c>
      <c r="O1064" s="10">
        <f t="shared" si="70"/>
        <v>45.993888888973743</v>
      </c>
      <c r="P1064" s="16" t="str">
        <f t="shared" si="71"/>
        <v>NO</v>
      </c>
    </row>
    <row r="1065" spans="1:16">
      <c r="A1065" s="5" t="s">
        <v>28</v>
      </c>
      <c r="B1065" s="5" t="s">
        <v>1136</v>
      </c>
      <c r="C1065" s="8">
        <v>46050</v>
      </c>
      <c r="D1065" s="4" t="s">
        <v>1067</v>
      </c>
      <c r="E1065" s="9">
        <v>46052</v>
      </c>
      <c r="F1065" s="4" t="s">
        <v>35</v>
      </c>
      <c r="G1065" s="4" t="s">
        <v>36</v>
      </c>
      <c r="H1065" s="4" t="s">
        <v>37</v>
      </c>
      <c r="I1065" s="4" t="s">
        <v>170</v>
      </c>
      <c r="J1065" s="15"/>
      <c r="K1065" s="13">
        <v>46049.488726851851</v>
      </c>
      <c r="L1065" s="13">
        <v>46051.405138888891</v>
      </c>
      <c r="M1065" s="11">
        <f t="shared" si="68"/>
        <v>1</v>
      </c>
      <c r="N1065" s="12">
        <f t="shared" si="69"/>
        <v>2.5112731481494848</v>
      </c>
      <c r="O1065" s="10">
        <f t="shared" si="70"/>
        <v>45.993888888973743</v>
      </c>
      <c r="P1065" s="16" t="str">
        <f t="shared" si="71"/>
        <v>NO</v>
      </c>
    </row>
    <row r="1066" spans="1:16">
      <c r="A1066" s="5" t="s">
        <v>28</v>
      </c>
      <c r="B1066" s="5" t="s">
        <v>1137</v>
      </c>
      <c r="C1066" s="8">
        <v>46050</v>
      </c>
      <c r="D1066" s="4" t="s">
        <v>1067</v>
      </c>
      <c r="E1066" s="9">
        <v>46052</v>
      </c>
      <c r="F1066" s="4" t="s">
        <v>35</v>
      </c>
      <c r="G1066" s="4" t="s">
        <v>36</v>
      </c>
      <c r="H1066" s="4" t="s">
        <v>37</v>
      </c>
      <c r="I1066" s="4" t="s">
        <v>170</v>
      </c>
      <c r="J1066" s="15"/>
      <c r="K1066" s="13">
        <v>46049.488726851851</v>
      </c>
      <c r="L1066" s="13">
        <v>46051.370104166665</v>
      </c>
      <c r="M1066" s="11">
        <f t="shared" si="68"/>
        <v>1</v>
      </c>
      <c r="N1066" s="12">
        <f t="shared" si="69"/>
        <v>2.5112731481494848</v>
      </c>
      <c r="O1066" s="10">
        <f t="shared" si="70"/>
        <v>45.153055555536412</v>
      </c>
      <c r="P1066" s="16" t="str">
        <f t="shared" si="71"/>
        <v>NO</v>
      </c>
    </row>
    <row r="1067" spans="1:16">
      <c r="A1067" s="5" t="s">
        <v>23</v>
      </c>
      <c r="B1067" s="5" t="s">
        <v>1138</v>
      </c>
      <c r="C1067" s="8">
        <v>46050</v>
      </c>
      <c r="D1067" s="4" t="s">
        <v>1067</v>
      </c>
      <c r="E1067" s="9">
        <v>46052</v>
      </c>
      <c r="F1067" s="4" t="s">
        <v>35</v>
      </c>
      <c r="G1067" s="4" t="s">
        <v>36</v>
      </c>
      <c r="H1067" s="4" t="s">
        <v>37</v>
      </c>
      <c r="I1067" s="4" t="s">
        <v>170</v>
      </c>
      <c r="J1067" s="15"/>
      <c r="K1067" s="13">
        <v>46049.488726851851</v>
      </c>
      <c r="L1067" s="13">
        <v>46051.358495370368</v>
      </c>
      <c r="M1067" s="11">
        <f t="shared" si="68"/>
        <v>1</v>
      </c>
      <c r="N1067" s="12">
        <f t="shared" si="69"/>
        <v>2.5112731481494848</v>
      </c>
      <c r="O1067" s="10">
        <f t="shared" si="70"/>
        <v>44.874444444430992</v>
      </c>
      <c r="P1067" s="16" t="str">
        <f t="shared" si="71"/>
        <v>NO</v>
      </c>
    </row>
    <row r="1068" spans="1:16">
      <c r="A1068" s="5" t="s">
        <v>23</v>
      </c>
      <c r="B1068" s="5" t="s">
        <v>1139</v>
      </c>
      <c r="C1068" s="8">
        <v>46050</v>
      </c>
      <c r="D1068" s="4" t="s">
        <v>1067</v>
      </c>
      <c r="E1068" s="9">
        <v>46052</v>
      </c>
      <c r="F1068" s="4" t="s">
        <v>35</v>
      </c>
      <c r="G1068" s="4" t="s">
        <v>36</v>
      </c>
      <c r="H1068" s="4" t="s">
        <v>37</v>
      </c>
      <c r="I1068" s="4" t="s">
        <v>170</v>
      </c>
      <c r="J1068" s="15"/>
      <c r="K1068" s="13">
        <v>46049.488738425927</v>
      </c>
      <c r="L1068" s="13">
        <v>46051.358495370368</v>
      </c>
      <c r="M1068" s="11">
        <f t="shared" si="68"/>
        <v>1</v>
      </c>
      <c r="N1068" s="12">
        <f t="shared" si="69"/>
        <v>2.5112615740727051</v>
      </c>
      <c r="O1068" s="10">
        <f t="shared" si="70"/>
        <v>44.87416666658828</v>
      </c>
      <c r="P1068" s="16" t="str">
        <f t="shared" si="71"/>
        <v>NO</v>
      </c>
    </row>
    <row r="1069" spans="1:16">
      <c r="A1069" s="5" t="s">
        <v>28</v>
      </c>
      <c r="B1069" s="5" t="s">
        <v>1140</v>
      </c>
      <c r="C1069" s="8">
        <v>46050</v>
      </c>
      <c r="D1069" s="4" t="s">
        <v>1067</v>
      </c>
      <c r="E1069" s="9">
        <v>46051</v>
      </c>
      <c r="F1069" s="4" t="s">
        <v>66</v>
      </c>
      <c r="G1069" s="4" t="s">
        <v>36</v>
      </c>
      <c r="H1069" s="4" t="s">
        <v>37</v>
      </c>
      <c r="I1069" s="4" t="s">
        <v>170</v>
      </c>
      <c r="J1069" s="15" t="s">
        <v>69</v>
      </c>
      <c r="K1069" s="13">
        <v>46049.511053240742</v>
      </c>
      <c r="L1069" s="13">
        <v>46049.521261574075</v>
      </c>
      <c r="M1069" s="11">
        <f t="shared" si="68"/>
        <v>1</v>
      </c>
      <c r="N1069" s="12">
        <f t="shared" si="69"/>
        <v>1.4889467592583969</v>
      </c>
      <c r="O1069" s="10">
        <f t="shared" si="70"/>
        <v>0.24499999999534339</v>
      </c>
      <c r="P1069" s="16" t="str">
        <f t="shared" si="71"/>
        <v>NO</v>
      </c>
    </row>
    <row r="1070" spans="1:16">
      <c r="A1070" s="5" t="s">
        <v>28</v>
      </c>
      <c r="B1070" s="5" t="s">
        <v>1141</v>
      </c>
      <c r="C1070" s="8">
        <v>46050</v>
      </c>
      <c r="D1070" s="4" t="s">
        <v>1067</v>
      </c>
      <c r="E1070" s="9">
        <v>46051</v>
      </c>
      <c r="F1070" s="4" t="s">
        <v>66</v>
      </c>
      <c r="G1070" s="4" t="s">
        <v>36</v>
      </c>
      <c r="H1070" s="4" t="s">
        <v>37</v>
      </c>
      <c r="I1070" s="4" t="s">
        <v>170</v>
      </c>
      <c r="J1070" s="15" t="s">
        <v>1142</v>
      </c>
      <c r="K1070" s="13">
        <v>46049.511053240742</v>
      </c>
      <c r="L1070" s="13">
        <v>46051.384918981479</v>
      </c>
      <c r="M1070" s="11">
        <f t="shared" si="68"/>
        <v>1</v>
      </c>
      <c r="N1070" s="12">
        <f t="shared" si="69"/>
        <v>1.4889467592583969</v>
      </c>
      <c r="O1070" s="10">
        <f t="shared" si="70"/>
        <v>44.972777777700685</v>
      </c>
      <c r="P1070" s="16" t="str">
        <f t="shared" si="71"/>
        <v>NO</v>
      </c>
    </row>
    <row r="1071" spans="1:16">
      <c r="A1071" s="5" t="s">
        <v>28</v>
      </c>
      <c r="B1071" s="5" t="s">
        <v>1143</v>
      </c>
      <c r="C1071" s="8">
        <v>46050</v>
      </c>
      <c r="D1071" s="4" t="s">
        <v>1067</v>
      </c>
      <c r="E1071" s="9">
        <v>46051</v>
      </c>
      <c r="F1071" s="4" t="s">
        <v>66</v>
      </c>
      <c r="G1071" s="4" t="s">
        <v>36</v>
      </c>
      <c r="H1071" s="4" t="s">
        <v>37</v>
      </c>
      <c r="I1071" s="4" t="s">
        <v>170</v>
      </c>
      <c r="J1071" s="15" t="s">
        <v>69</v>
      </c>
      <c r="K1071" s="13">
        <v>46049.511053240742</v>
      </c>
      <c r="L1071" s="13">
        <v>46049.520613425928</v>
      </c>
      <c r="M1071" s="11">
        <f t="shared" si="68"/>
        <v>1</v>
      </c>
      <c r="N1071" s="12">
        <f t="shared" si="69"/>
        <v>1.4889467592583969</v>
      </c>
      <c r="O1071" s="10">
        <f t="shared" si="70"/>
        <v>0.22944444447057322</v>
      </c>
      <c r="P1071" s="16" t="str">
        <f t="shared" si="71"/>
        <v>NO</v>
      </c>
    </row>
    <row r="1072" spans="1:16">
      <c r="A1072" s="5" t="s">
        <v>23</v>
      </c>
      <c r="B1072" s="5" t="s">
        <v>1144</v>
      </c>
      <c r="C1072" s="8">
        <v>46050</v>
      </c>
      <c r="D1072" s="4" t="s">
        <v>1067</v>
      </c>
      <c r="E1072" s="9">
        <v>46051</v>
      </c>
      <c r="F1072" s="4" t="s">
        <v>66</v>
      </c>
      <c r="G1072" s="4" t="s">
        <v>36</v>
      </c>
      <c r="H1072" s="4" t="s">
        <v>37</v>
      </c>
      <c r="I1072" s="4" t="s">
        <v>170</v>
      </c>
      <c r="J1072" s="15" t="s">
        <v>1142</v>
      </c>
      <c r="K1072" s="13">
        <v>46049.511053240742</v>
      </c>
      <c r="L1072" s="13">
        <v>46051.357442129629</v>
      </c>
      <c r="M1072" s="11">
        <f t="shared" si="68"/>
        <v>1</v>
      </c>
      <c r="N1072" s="12">
        <f t="shared" si="69"/>
        <v>1.4889467592583969</v>
      </c>
      <c r="O1072" s="10">
        <f t="shared" si="70"/>
        <v>44.313333333295304</v>
      </c>
      <c r="P1072" s="16" t="str">
        <f t="shared" si="71"/>
        <v>NO</v>
      </c>
    </row>
    <row r="1073" spans="1:16">
      <c r="A1073" s="5" t="s">
        <v>23</v>
      </c>
      <c r="B1073" s="5" t="s">
        <v>1145</v>
      </c>
      <c r="C1073" s="8">
        <v>46050</v>
      </c>
      <c r="D1073" s="4" t="s">
        <v>1067</v>
      </c>
      <c r="E1073" s="9">
        <v>46051</v>
      </c>
      <c r="F1073" s="4" t="s">
        <v>66</v>
      </c>
      <c r="G1073" s="4" t="s">
        <v>67</v>
      </c>
      <c r="H1073" s="4" t="s">
        <v>37</v>
      </c>
      <c r="I1073" s="4" t="s">
        <v>170</v>
      </c>
      <c r="J1073" s="15" t="s">
        <v>69</v>
      </c>
      <c r="K1073" s="13">
        <v>46049.511053240742</v>
      </c>
      <c r="L1073" s="13">
        <v>46049.522615740738</v>
      </c>
      <c r="M1073" s="11">
        <f t="shared" si="68"/>
        <v>1</v>
      </c>
      <c r="N1073" s="12">
        <f t="shared" si="69"/>
        <v>1.4889467592583969</v>
      </c>
      <c r="O1073" s="10">
        <f t="shared" si="70"/>
        <v>0.27749999990919605</v>
      </c>
      <c r="P1073" s="16" t="str">
        <f t="shared" si="71"/>
        <v>NO</v>
      </c>
    </row>
    <row r="1074" spans="1:16">
      <c r="A1074" s="5" t="s">
        <v>28</v>
      </c>
      <c r="B1074" s="5" t="s">
        <v>1146</v>
      </c>
      <c r="C1074" s="8">
        <v>46050</v>
      </c>
      <c r="D1074" s="4" t="s">
        <v>1067</v>
      </c>
      <c r="E1074" s="9">
        <v>46051</v>
      </c>
      <c r="F1074" s="4" t="s">
        <v>66</v>
      </c>
      <c r="G1074" s="4" t="s">
        <v>36</v>
      </c>
      <c r="H1074" s="4" t="s">
        <v>37</v>
      </c>
      <c r="I1074" s="4" t="s">
        <v>68</v>
      </c>
      <c r="J1074" s="15" t="s">
        <v>1142</v>
      </c>
      <c r="K1074" s="13">
        <v>46049.511053240742</v>
      </c>
      <c r="L1074" s="13">
        <v>46051.386041666665</v>
      </c>
      <c r="M1074" s="11">
        <f t="shared" si="68"/>
        <v>1</v>
      </c>
      <c r="N1074" s="12">
        <f t="shared" si="69"/>
        <v>1.4889467592583969</v>
      </c>
      <c r="O1074" s="10">
        <f t="shared" si="70"/>
        <v>44.999722222157288</v>
      </c>
      <c r="P1074" s="16" t="str">
        <f t="shared" si="71"/>
        <v>NO</v>
      </c>
    </row>
    <row r="1075" spans="1:16">
      <c r="A1075" s="5" t="s">
        <v>23</v>
      </c>
      <c r="B1075" s="5" t="s">
        <v>1147</v>
      </c>
      <c r="C1075" s="8">
        <v>46050</v>
      </c>
      <c r="D1075" s="4" t="s">
        <v>1067</v>
      </c>
      <c r="E1075" s="9">
        <v>46051</v>
      </c>
      <c r="F1075" s="4" t="s">
        <v>66</v>
      </c>
      <c r="G1075" s="4" t="s">
        <v>67</v>
      </c>
      <c r="H1075" s="4" t="s">
        <v>37</v>
      </c>
      <c r="I1075" s="4" t="s">
        <v>170</v>
      </c>
      <c r="J1075" s="15" t="s">
        <v>69</v>
      </c>
      <c r="K1075" s="13">
        <v>46049.511053240742</v>
      </c>
      <c r="L1075" s="13">
        <v>46049.522627314815</v>
      </c>
      <c r="M1075" s="11">
        <f t="shared" si="68"/>
        <v>1</v>
      </c>
      <c r="N1075" s="12">
        <f t="shared" si="69"/>
        <v>1.4889467592583969</v>
      </c>
      <c r="O1075" s="10">
        <f t="shared" si="70"/>
        <v>0.27777777775190771</v>
      </c>
      <c r="P1075" s="16" t="str">
        <f t="shared" si="71"/>
        <v>NO</v>
      </c>
    </row>
    <row r="1076" spans="1:16">
      <c r="A1076" s="5" t="s">
        <v>23</v>
      </c>
      <c r="B1076" s="5" t="s">
        <v>1148</v>
      </c>
      <c r="C1076" s="8">
        <v>46050</v>
      </c>
      <c r="D1076" s="4" t="s">
        <v>1067</v>
      </c>
      <c r="E1076" s="9">
        <v>46051</v>
      </c>
      <c r="F1076" s="4" t="s">
        <v>66</v>
      </c>
      <c r="G1076" s="4" t="s">
        <v>67</v>
      </c>
      <c r="H1076" s="4" t="s">
        <v>37</v>
      </c>
      <c r="I1076" s="4" t="s">
        <v>170</v>
      </c>
      <c r="J1076" s="15" t="s">
        <v>69</v>
      </c>
      <c r="K1076" s="13">
        <v>46049.511053240742</v>
      </c>
      <c r="L1076" s="13">
        <v>46049.522638888891</v>
      </c>
      <c r="M1076" s="11">
        <f t="shared" si="68"/>
        <v>1</v>
      </c>
      <c r="N1076" s="12">
        <f t="shared" si="69"/>
        <v>1.4889467592583969</v>
      </c>
      <c r="O1076" s="10">
        <f t="shared" si="70"/>
        <v>0.27805555559461936</v>
      </c>
      <c r="P1076" s="16" t="str">
        <f t="shared" si="71"/>
        <v>NO</v>
      </c>
    </row>
    <row r="1077" spans="1:16">
      <c r="A1077" s="5" t="s">
        <v>23</v>
      </c>
      <c r="B1077" s="5" t="s">
        <v>1149</v>
      </c>
      <c r="C1077" s="8">
        <v>46050</v>
      </c>
      <c r="D1077" s="4" t="s">
        <v>1067</v>
      </c>
      <c r="E1077" s="9">
        <v>46051</v>
      </c>
      <c r="F1077" s="4" t="s">
        <v>66</v>
      </c>
      <c r="G1077" s="4" t="s">
        <v>36</v>
      </c>
      <c r="H1077" s="4" t="s">
        <v>37</v>
      </c>
      <c r="I1077" s="4" t="s">
        <v>170</v>
      </c>
      <c r="J1077" s="15" t="s">
        <v>1142</v>
      </c>
      <c r="K1077" s="13">
        <v>46049.511053240742</v>
      </c>
      <c r="L1077" s="13">
        <v>46051.357453703706</v>
      </c>
      <c r="M1077" s="11">
        <f t="shared" si="68"/>
        <v>1</v>
      </c>
      <c r="N1077" s="12">
        <f t="shared" si="69"/>
        <v>1.4889467592583969</v>
      </c>
      <c r="O1077" s="10">
        <f t="shared" si="70"/>
        <v>44.313611111138016</v>
      </c>
      <c r="P1077" s="16" t="str">
        <f t="shared" si="71"/>
        <v>NO</v>
      </c>
    </row>
    <row r="1078" spans="1:16">
      <c r="A1078" s="5" t="s">
        <v>23</v>
      </c>
      <c r="B1078" s="5" t="s">
        <v>1150</v>
      </c>
      <c r="C1078" s="8">
        <v>46050</v>
      </c>
      <c r="D1078" s="4" t="s">
        <v>1067</v>
      </c>
      <c r="E1078" s="9">
        <v>46051</v>
      </c>
      <c r="F1078" s="4" t="s">
        <v>66</v>
      </c>
      <c r="G1078" s="4" t="s">
        <v>67</v>
      </c>
      <c r="H1078" s="4" t="s">
        <v>37</v>
      </c>
      <c r="I1078" s="4" t="s">
        <v>170</v>
      </c>
      <c r="J1078" s="15" t="s">
        <v>69</v>
      </c>
      <c r="K1078" s="13">
        <v>46049.511053240742</v>
      </c>
      <c r="L1078" s="13">
        <v>46049.522638888891</v>
      </c>
      <c r="M1078" s="11">
        <f t="shared" si="68"/>
        <v>1</v>
      </c>
      <c r="N1078" s="12">
        <f t="shared" si="69"/>
        <v>1.4889467592583969</v>
      </c>
      <c r="O1078" s="10">
        <f t="shared" si="70"/>
        <v>0.27805555559461936</v>
      </c>
      <c r="P1078" s="16" t="str">
        <f t="shared" si="71"/>
        <v>NO</v>
      </c>
    </row>
    <row r="1079" spans="1:16">
      <c r="A1079" s="5" t="s">
        <v>28</v>
      </c>
      <c r="B1079" s="5" t="s">
        <v>1151</v>
      </c>
      <c r="C1079" s="8">
        <v>46050</v>
      </c>
      <c r="D1079" s="4" t="s">
        <v>1067</v>
      </c>
      <c r="E1079" s="9">
        <v>46051</v>
      </c>
      <c r="F1079" s="4" t="s">
        <v>66</v>
      </c>
      <c r="G1079" s="4" t="s">
        <v>36</v>
      </c>
      <c r="H1079" s="4" t="s">
        <v>37</v>
      </c>
      <c r="I1079" s="4" t="s">
        <v>170</v>
      </c>
      <c r="J1079" s="15" t="s">
        <v>1142</v>
      </c>
      <c r="K1079" s="13">
        <v>46049.511053240742</v>
      </c>
      <c r="L1079" s="13">
        <v>46051.388645833336</v>
      </c>
      <c r="M1079" s="11">
        <f t="shared" si="68"/>
        <v>1</v>
      </c>
      <c r="N1079" s="12">
        <f t="shared" si="69"/>
        <v>1.4889467592583969</v>
      </c>
      <c r="O1079" s="10">
        <f t="shared" si="70"/>
        <v>45.062222222273704</v>
      </c>
      <c r="P1079" s="16" t="str">
        <f t="shared" si="71"/>
        <v>NO</v>
      </c>
    </row>
    <row r="1080" spans="1:16">
      <c r="A1080" s="5" t="s">
        <v>23</v>
      </c>
      <c r="B1080" s="5" t="s">
        <v>1152</v>
      </c>
      <c r="C1080" s="8">
        <v>46050</v>
      </c>
      <c r="D1080" s="4" t="s">
        <v>1067</v>
      </c>
      <c r="E1080" s="9">
        <v>46053</v>
      </c>
      <c r="F1080" s="4" t="s">
        <v>35</v>
      </c>
      <c r="G1080" s="4" t="s">
        <v>67</v>
      </c>
      <c r="H1080" s="4" t="s">
        <v>37</v>
      </c>
      <c r="I1080" s="4" t="s">
        <v>170</v>
      </c>
      <c r="J1080" s="15"/>
      <c r="K1080" s="13">
        <v>46049.511053240742</v>
      </c>
      <c r="L1080" s="13">
        <v>46049.522638888891</v>
      </c>
      <c r="M1080" s="11">
        <f t="shared" si="68"/>
        <v>1</v>
      </c>
      <c r="N1080" s="12">
        <f t="shared" si="69"/>
        <v>3.4889467592583969</v>
      </c>
      <c r="O1080" s="10">
        <f t="shared" si="70"/>
        <v>0.27805555559461936</v>
      </c>
      <c r="P1080" s="16" t="str">
        <f t="shared" si="71"/>
        <v>YES</v>
      </c>
    </row>
    <row r="1081" spans="1:16">
      <c r="A1081" s="5" t="s">
        <v>28</v>
      </c>
      <c r="B1081" s="5" t="s">
        <v>1153</v>
      </c>
      <c r="C1081" s="8">
        <v>46050</v>
      </c>
      <c r="D1081" s="4" t="s">
        <v>1067</v>
      </c>
      <c r="E1081" s="9">
        <v>46051</v>
      </c>
      <c r="F1081" s="4" t="s">
        <v>66</v>
      </c>
      <c r="G1081" s="4" t="s">
        <v>36</v>
      </c>
      <c r="H1081" s="4" t="s">
        <v>37</v>
      </c>
      <c r="I1081" s="4" t="s">
        <v>170</v>
      </c>
      <c r="J1081" s="15" t="s">
        <v>69</v>
      </c>
      <c r="K1081" s="13">
        <v>46049.511053240742</v>
      </c>
      <c r="L1081" s="13">
        <v>46049.516435185185</v>
      </c>
      <c r="M1081" s="11">
        <f t="shared" si="68"/>
        <v>1</v>
      </c>
      <c r="N1081" s="12">
        <f t="shared" si="69"/>
        <v>1.4889467592583969</v>
      </c>
      <c r="O1081" s="10">
        <f t="shared" si="70"/>
        <v>0.12916666665114462</v>
      </c>
      <c r="P1081" s="16" t="str">
        <f t="shared" si="71"/>
        <v>NO</v>
      </c>
    </row>
    <row r="1082" spans="1:16">
      <c r="A1082" s="5" t="s">
        <v>28</v>
      </c>
      <c r="B1082" s="5" t="s">
        <v>1154</v>
      </c>
      <c r="C1082" s="8">
        <v>46050</v>
      </c>
      <c r="D1082" s="4" t="s">
        <v>1067</v>
      </c>
      <c r="E1082" s="9">
        <v>46051</v>
      </c>
      <c r="F1082" s="4" t="s">
        <v>66</v>
      </c>
      <c r="G1082" s="4" t="s">
        <v>36</v>
      </c>
      <c r="H1082" s="4" t="s">
        <v>37</v>
      </c>
      <c r="I1082" s="4" t="s">
        <v>170</v>
      </c>
      <c r="J1082" s="15" t="s">
        <v>1142</v>
      </c>
      <c r="K1082" s="13">
        <v>46049.511053240742</v>
      </c>
      <c r="L1082" s="13">
        <v>46051.36041666667</v>
      </c>
      <c r="M1082" s="11">
        <f t="shared" si="68"/>
        <v>1</v>
      </c>
      <c r="N1082" s="12">
        <f t="shared" si="69"/>
        <v>1.4889467592583969</v>
      </c>
      <c r="O1082" s="10">
        <f t="shared" si="70"/>
        <v>44.384722222283017</v>
      </c>
      <c r="P1082" s="16" t="str">
        <f t="shared" si="71"/>
        <v>NO</v>
      </c>
    </row>
    <row r="1083" spans="1:16">
      <c r="A1083" s="5" t="s">
        <v>28</v>
      </c>
      <c r="B1083" s="5" t="s">
        <v>1155</v>
      </c>
      <c r="C1083" s="8">
        <v>46050</v>
      </c>
      <c r="D1083" s="4" t="s">
        <v>1067</v>
      </c>
      <c r="E1083" s="9">
        <v>46051</v>
      </c>
      <c r="F1083" s="4" t="s">
        <v>66</v>
      </c>
      <c r="G1083" s="4" t="s">
        <v>36</v>
      </c>
      <c r="H1083" s="4" t="s">
        <v>37</v>
      </c>
      <c r="I1083" s="4" t="s">
        <v>170</v>
      </c>
      <c r="J1083" s="15" t="s">
        <v>1142</v>
      </c>
      <c r="K1083" s="13">
        <v>46049.511053240742</v>
      </c>
      <c r="L1083" s="13">
        <v>46051.38894675926</v>
      </c>
      <c r="M1083" s="11">
        <f t="shared" si="68"/>
        <v>1</v>
      </c>
      <c r="N1083" s="12">
        <f t="shared" si="69"/>
        <v>1.4889467592583969</v>
      </c>
      <c r="O1083" s="10">
        <f t="shared" si="70"/>
        <v>45.069444444437977</v>
      </c>
      <c r="P1083" s="16" t="str">
        <f t="shared" si="71"/>
        <v>NO</v>
      </c>
    </row>
    <row r="1084" spans="1:16">
      <c r="A1084" s="5" t="s">
        <v>28</v>
      </c>
      <c r="B1084" s="5" t="s">
        <v>1156</v>
      </c>
      <c r="C1084" s="8">
        <v>46050</v>
      </c>
      <c r="D1084" s="4" t="s">
        <v>1067</v>
      </c>
      <c r="E1084" s="9">
        <v>46051</v>
      </c>
      <c r="F1084" s="4" t="s">
        <v>66</v>
      </c>
      <c r="G1084" s="4" t="s">
        <v>36</v>
      </c>
      <c r="H1084" s="4" t="s">
        <v>37</v>
      </c>
      <c r="I1084" s="4" t="s">
        <v>170</v>
      </c>
      <c r="J1084" s="15" t="s">
        <v>69</v>
      </c>
      <c r="K1084" s="13">
        <v>46049.511053240742</v>
      </c>
      <c r="L1084" s="13">
        <v>46049.51939814815</v>
      </c>
      <c r="M1084" s="11">
        <f t="shared" si="68"/>
        <v>1</v>
      </c>
      <c r="N1084" s="12">
        <f t="shared" si="69"/>
        <v>1.4889467592583969</v>
      </c>
      <c r="O1084" s="10">
        <f t="shared" si="70"/>
        <v>0.20027777779614553</v>
      </c>
      <c r="P1084" s="16" t="str">
        <f t="shared" si="71"/>
        <v>NO</v>
      </c>
    </row>
    <row r="1085" spans="1:16">
      <c r="A1085" s="5" t="s">
        <v>28</v>
      </c>
      <c r="B1085" s="5" t="s">
        <v>1157</v>
      </c>
      <c r="C1085" s="8">
        <v>46050</v>
      </c>
      <c r="D1085" s="4" t="s">
        <v>1067</v>
      </c>
      <c r="E1085" s="9">
        <v>46051</v>
      </c>
      <c r="F1085" s="4" t="s">
        <v>66</v>
      </c>
      <c r="G1085" s="4" t="s">
        <v>36</v>
      </c>
      <c r="H1085" s="4" t="s">
        <v>37</v>
      </c>
      <c r="I1085" s="4" t="s">
        <v>170</v>
      </c>
      <c r="J1085" s="15" t="s">
        <v>1142</v>
      </c>
      <c r="K1085" s="13">
        <v>46049.511053240742</v>
      </c>
      <c r="L1085" s="13">
        <v>46051.384918981479</v>
      </c>
      <c r="M1085" s="11">
        <f t="shared" si="68"/>
        <v>1</v>
      </c>
      <c r="N1085" s="12">
        <f t="shared" si="69"/>
        <v>1.4889467592583969</v>
      </c>
      <c r="O1085" s="10">
        <f t="shared" si="70"/>
        <v>44.972777777700685</v>
      </c>
      <c r="P1085" s="16" t="str">
        <f t="shared" si="71"/>
        <v>NO</v>
      </c>
    </row>
    <row r="1086" spans="1:16">
      <c r="A1086" s="5" t="s">
        <v>28</v>
      </c>
      <c r="B1086" s="5" t="s">
        <v>1158</v>
      </c>
      <c r="C1086" s="8">
        <v>46050</v>
      </c>
      <c r="D1086" s="4" t="s">
        <v>1067</v>
      </c>
      <c r="E1086" s="9">
        <v>46051</v>
      </c>
      <c r="F1086" s="4" t="s">
        <v>66</v>
      </c>
      <c r="G1086" s="4" t="s">
        <v>36</v>
      </c>
      <c r="H1086" s="4" t="s">
        <v>37</v>
      </c>
      <c r="I1086" s="4" t="s">
        <v>68</v>
      </c>
      <c r="J1086" s="15" t="s">
        <v>1142</v>
      </c>
      <c r="K1086" s="13">
        <v>46049.511053240742</v>
      </c>
      <c r="L1086" s="13">
        <v>46051.387465277781</v>
      </c>
      <c r="M1086" s="11">
        <f t="shared" si="68"/>
        <v>1</v>
      </c>
      <c r="N1086" s="12">
        <f t="shared" si="69"/>
        <v>1.4889467592583969</v>
      </c>
      <c r="O1086" s="10">
        <f t="shared" si="70"/>
        <v>45.033888888952788</v>
      </c>
      <c r="P1086" s="16" t="str">
        <f t="shared" si="71"/>
        <v>NO</v>
      </c>
    </row>
    <row r="1087" spans="1:16">
      <c r="A1087" s="5" t="s">
        <v>28</v>
      </c>
      <c r="B1087" s="5" t="s">
        <v>1159</v>
      </c>
      <c r="C1087" s="8">
        <v>46050</v>
      </c>
      <c r="D1087" s="4" t="s">
        <v>1067</v>
      </c>
      <c r="E1087" s="9">
        <v>46051</v>
      </c>
      <c r="F1087" s="4" t="s">
        <v>66</v>
      </c>
      <c r="G1087" s="4" t="s">
        <v>36</v>
      </c>
      <c r="H1087" s="4" t="s">
        <v>37</v>
      </c>
      <c r="I1087" s="4" t="s">
        <v>170</v>
      </c>
      <c r="J1087" s="15" t="s">
        <v>69</v>
      </c>
      <c r="K1087" s="13">
        <v>46049.511053240742</v>
      </c>
      <c r="L1087" s="13">
        <v>46049.521261574075</v>
      </c>
      <c r="M1087" s="11">
        <f t="shared" si="68"/>
        <v>1</v>
      </c>
      <c r="N1087" s="12">
        <f t="shared" si="69"/>
        <v>1.4889467592583969</v>
      </c>
      <c r="O1087" s="10">
        <f t="shared" si="70"/>
        <v>0.24499999999534339</v>
      </c>
      <c r="P1087" s="16" t="str">
        <f t="shared" si="71"/>
        <v>NO</v>
      </c>
    </row>
    <row r="1088" spans="1:16">
      <c r="A1088" s="5" t="s">
        <v>28</v>
      </c>
      <c r="B1088" s="5" t="s">
        <v>1160</v>
      </c>
      <c r="C1088" s="8">
        <v>46050</v>
      </c>
      <c r="D1088" s="4" t="s">
        <v>1067</v>
      </c>
      <c r="E1088" s="9">
        <v>46051</v>
      </c>
      <c r="F1088" s="4" t="s">
        <v>66</v>
      </c>
      <c r="G1088" s="4" t="s">
        <v>36</v>
      </c>
      <c r="H1088" s="4" t="s">
        <v>37</v>
      </c>
      <c r="I1088" s="4" t="s">
        <v>170</v>
      </c>
      <c r="J1088" s="15" t="s">
        <v>69</v>
      </c>
      <c r="K1088" s="13">
        <v>46049.511053240742</v>
      </c>
      <c r="L1088" s="13">
        <v>46049.519409722219</v>
      </c>
      <c r="M1088" s="11">
        <f t="shared" si="68"/>
        <v>1</v>
      </c>
      <c r="N1088" s="12">
        <f t="shared" si="69"/>
        <v>1.4889467592583969</v>
      </c>
      <c r="O1088" s="10">
        <f t="shared" si="70"/>
        <v>0.2005555554642342</v>
      </c>
      <c r="P1088" s="16" t="str">
        <f t="shared" si="71"/>
        <v>NO</v>
      </c>
    </row>
    <row r="1089" spans="1:16">
      <c r="A1089" s="5" t="s">
        <v>28</v>
      </c>
      <c r="B1089" s="5" t="s">
        <v>1161</v>
      </c>
      <c r="C1089" s="8">
        <v>46050</v>
      </c>
      <c r="D1089" s="4" t="s">
        <v>1067</v>
      </c>
      <c r="E1089" s="9">
        <v>46051</v>
      </c>
      <c r="F1089" s="4" t="s">
        <v>66</v>
      </c>
      <c r="G1089" s="4" t="s">
        <v>36</v>
      </c>
      <c r="H1089" s="4" t="s">
        <v>37</v>
      </c>
      <c r="I1089" s="4" t="s">
        <v>170</v>
      </c>
      <c r="J1089" s="15" t="s">
        <v>69</v>
      </c>
      <c r="K1089" s="13">
        <v>46049.511053240742</v>
      </c>
      <c r="L1089" s="13">
        <v>46049.514699074076</v>
      </c>
      <c r="M1089" s="11">
        <f t="shared" si="68"/>
        <v>1</v>
      </c>
      <c r="N1089" s="12">
        <f t="shared" si="69"/>
        <v>1.4889467592583969</v>
      </c>
      <c r="O1089" s="10">
        <f t="shared" si="70"/>
        <v>8.7500000023283064E-2</v>
      </c>
      <c r="P1089" s="16" t="str">
        <f t="shared" si="71"/>
        <v>NO</v>
      </c>
    </row>
    <row r="1090" spans="1:16">
      <c r="A1090" s="5" t="s">
        <v>28</v>
      </c>
      <c r="B1090" s="5" t="s">
        <v>1162</v>
      </c>
      <c r="C1090" s="8">
        <v>46050</v>
      </c>
      <c r="D1090" s="4" t="s">
        <v>1067</v>
      </c>
      <c r="E1090" s="9">
        <v>46051</v>
      </c>
      <c r="F1090" s="4" t="s">
        <v>66</v>
      </c>
      <c r="G1090" s="4" t="s">
        <v>36</v>
      </c>
      <c r="H1090" s="4" t="s">
        <v>37</v>
      </c>
      <c r="I1090" s="4" t="s">
        <v>170</v>
      </c>
      <c r="J1090" s="15" t="s">
        <v>69</v>
      </c>
      <c r="K1090" s="13">
        <v>46049.511053240742</v>
      </c>
      <c r="L1090" s="13">
        <v>46049.514733796299</v>
      </c>
      <c r="M1090" s="11">
        <f t="shared" si="68"/>
        <v>1</v>
      </c>
      <c r="N1090" s="12">
        <f t="shared" si="69"/>
        <v>1.4889467592583969</v>
      </c>
      <c r="O1090" s="10">
        <f t="shared" si="70"/>
        <v>8.8333333376795053E-2</v>
      </c>
      <c r="P1090" s="16" t="str">
        <f t="shared" si="71"/>
        <v>NO</v>
      </c>
    </row>
    <row r="1091" spans="1:16">
      <c r="A1091" s="5" t="s">
        <v>23</v>
      </c>
      <c r="B1091" s="5" t="s">
        <v>1163</v>
      </c>
      <c r="C1091" s="8">
        <v>46050</v>
      </c>
      <c r="D1091" s="4" t="s">
        <v>1067</v>
      </c>
      <c r="E1091" s="9">
        <v>46051</v>
      </c>
      <c r="F1091" s="4" t="s">
        <v>66</v>
      </c>
      <c r="G1091" s="4" t="s">
        <v>36</v>
      </c>
      <c r="H1091" s="4" t="s">
        <v>37</v>
      </c>
      <c r="I1091" s="4" t="s">
        <v>68</v>
      </c>
      <c r="J1091" s="15" t="s">
        <v>1142</v>
      </c>
      <c r="K1091" s="13">
        <v>46049.511053240742</v>
      </c>
      <c r="L1091" s="13">
        <v>46051.357465277775</v>
      </c>
      <c r="M1091" s="11">
        <f t="shared" ref="M1091:M1140" si="72">MONTH(E1091)</f>
        <v>1</v>
      </c>
      <c r="N1091" s="12">
        <f t="shared" ref="N1091:N1140" si="73">E1091-K1091</f>
        <v>1.4889467592583969</v>
      </c>
      <c r="O1091" s="10">
        <f t="shared" ref="O1091:O1140" si="74">(L1091-K1091)*24</f>
        <v>44.313888888806105</v>
      </c>
      <c r="P1091" s="16" t="str">
        <f t="shared" ref="P1091:P1140" si="75">IF((E1091-L1091)*24&gt;=48,"YES","NO")</f>
        <v>NO</v>
      </c>
    </row>
    <row r="1092" spans="1:16">
      <c r="A1092" s="5" t="s">
        <v>23</v>
      </c>
      <c r="B1092" s="5" t="s">
        <v>1164</v>
      </c>
      <c r="C1092" s="8">
        <v>46050</v>
      </c>
      <c r="D1092" s="4" t="s">
        <v>1067</v>
      </c>
      <c r="E1092" s="9">
        <v>46051</v>
      </c>
      <c r="F1092" s="4" t="s">
        <v>66</v>
      </c>
      <c r="G1092" s="4" t="s">
        <v>36</v>
      </c>
      <c r="H1092" s="4" t="s">
        <v>37</v>
      </c>
      <c r="I1092" s="4" t="s">
        <v>68</v>
      </c>
      <c r="J1092" s="15" t="s">
        <v>1142</v>
      </c>
      <c r="K1092" s="13">
        <v>46049.511053240742</v>
      </c>
      <c r="L1092" s="13">
        <v>46051.357465277775</v>
      </c>
      <c r="M1092" s="11">
        <f t="shared" si="72"/>
        <v>1</v>
      </c>
      <c r="N1092" s="12">
        <f t="shared" si="73"/>
        <v>1.4889467592583969</v>
      </c>
      <c r="O1092" s="10">
        <f t="shared" si="74"/>
        <v>44.313888888806105</v>
      </c>
      <c r="P1092" s="16" t="str">
        <f t="shared" si="75"/>
        <v>NO</v>
      </c>
    </row>
    <row r="1093" spans="1:16">
      <c r="A1093" s="5" t="s">
        <v>28</v>
      </c>
      <c r="B1093" s="5" t="s">
        <v>1165</v>
      </c>
      <c r="C1093" s="8">
        <v>46050</v>
      </c>
      <c r="D1093" s="4" t="s">
        <v>1067</v>
      </c>
      <c r="E1093" s="9">
        <v>46051</v>
      </c>
      <c r="F1093" s="4" t="s">
        <v>66</v>
      </c>
      <c r="G1093" s="4" t="s">
        <v>36</v>
      </c>
      <c r="H1093" s="4" t="s">
        <v>37</v>
      </c>
      <c r="I1093" s="4" t="s">
        <v>68</v>
      </c>
      <c r="J1093" s="15" t="s">
        <v>1142</v>
      </c>
      <c r="K1093" s="13">
        <v>46049.511053240742</v>
      </c>
      <c r="L1093" s="13">
        <v>46051.421099537038</v>
      </c>
      <c r="M1093" s="11">
        <f t="shared" si="72"/>
        <v>1</v>
      </c>
      <c r="N1093" s="12">
        <f t="shared" si="73"/>
        <v>1.4889467592583969</v>
      </c>
      <c r="O1093" s="10">
        <f t="shared" si="74"/>
        <v>45.84111111110542</v>
      </c>
      <c r="P1093" s="16" t="str">
        <f t="shared" si="75"/>
        <v>NO</v>
      </c>
    </row>
    <row r="1094" spans="1:16">
      <c r="A1094" s="5" t="s">
        <v>28</v>
      </c>
      <c r="B1094" s="5" t="s">
        <v>1166</v>
      </c>
      <c r="C1094" s="8">
        <v>46050</v>
      </c>
      <c r="D1094" s="4" t="s">
        <v>1067</v>
      </c>
      <c r="E1094" s="9">
        <v>46051</v>
      </c>
      <c r="F1094" s="4" t="s">
        <v>66</v>
      </c>
      <c r="G1094" s="4" t="s">
        <v>36</v>
      </c>
      <c r="H1094" s="4" t="s">
        <v>37</v>
      </c>
      <c r="I1094" s="4" t="s">
        <v>68</v>
      </c>
      <c r="J1094" s="15" t="s">
        <v>1142</v>
      </c>
      <c r="K1094" s="13">
        <v>46049.511053240742</v>
      </c>
      <c r="L1094" s="13">
        <v>46051.387499999997</v>
      </c>
      <c r="M1094" s="11">
        <f t="shared" si="72"/>
        <v>1</v>
      </c>
      <c r="N1094" s="12">
        <f t="shared" si="73"/>
        <v>1.4889467592583969</v>
      </c>
      <c r="O1094" s="10">
        <f t="shared" si="74"/>
        <v>45.034722222131677</v>
      </c>
      <c r="P1094" s="16" t="str">
        <f t="shared" si="75"/>
        <v>NO</v>
      </c>
    </row>
    <row r="1095" spans="1:16">
      <c r="A1095" s="5" t="s">
        <v>28</v>
      </c>
      <c r="B1095" s="5" t="s">
        <v>1167</v>
      </c>
      <c r="C1095" s="8">
        <v>46050</v>
      </c>
      <c r="D1095" s="4" t="s">
        <v>1067</v>
      </c>
      <c r="E1095" s="9">
        <v>46051</v>
      </c>
      <c r="F1095" s="4" t="s">
        <v>66</v>
      </c>
      <c r="G1095" s="4" t="s">
        <v>36</v>
      </c>
      <c r="H1095" s="4" t="s">
        <v>37</v>
      </c>
      <c r="I1095" s="4" t="s">
        <v>68</v>
      </c>
      <c r="J1095" s="15" t="s">
        <v>1142</v>
      </c>
      <c r="K1095" s="13">
        <v>46049.511053240742</v>
      </c>
      <c r="L1095" s="13">
        <v>46051.421793981484</v>
      </c>
      <c r="M1095" s="11">
        <f t="shared" si="72"/>
        <v>1</v>
      </c>
      <c r="N1095" s="12">
        <f t="shared" si="73"/>
        <v>1.4889467592583969</v>
      </c>
      <c r="O1095" s="10">
        <f t="shared" si="74"/>
        <v>45.857777777826414</v>
      </c>
      <c r="P1095" s="16" t="str">
        <f t="shared" si="75"/>
        <v>NO</v>
      </c>
    </row>
    <row r="1096" spans="1:16">
      <c r="A1096" s="5" t="s">
        <v>28</v>
      </c>
      <c r="B1096" s="5" t="s">
        <v>1168</v>
      </c>
      <c r="C1096" s="8">
        <v>46050</v>
      </c>
      <c r="D1096" s="4" t="s">
        <v>1067</v>
      </c>
      <c r="E1096" s="9">
        <v>46051</v>
      </c>
      <c r="F1096" s="4" t="s">
        <v>66</v>
      </c>
      <c r="G1096" s="4" t="s">
        <v>36</v>
      </c>
      <c r="H1096" s="4" t="s">
        <v>37</v>
      </c>
      <c r="I1096" s="4" t="s">
        <v>68</v>
      </c>
      <c r="J1096" s="15" t="s">
        <v>1142</v>
      </c>
      <c r="K1096" s="13">
        <v>46049.511053240742</v>
      </c>
      <c r="L1096" s="13">
        <v>46051.410821759258</v>
      </c>
      <c r="M1096" s="11">
        <f t="shared" si="72"/>
        <v>1</v>
      </c>
      <c r="N1096" s="12">
        <f t="shared" si="73"/>
        <v>1.4889467592583969</v>
      </c>
      <c r="O1096" s="10">
        <f t="shared" si="74"/>
        <v>45.594444444403052</v>
      </c>
      <c r="P1096" s="16" t="str">
        <f t="shared" si="75"/>
        <v>NO</v>
      </c>
    </row>
    <row r="1097" spans="1:16">
      <c r="A1097" s="5" t="s">
        <v>23</v>
      </c>
      <c r="B1097" s="5" t="s">
        <v>1169</v>
      </c>
      <c r="C1097" s="8">
        <v>46050</v>
      </c>
      <c r="D1097" s="4" t="s">
        <v>1067</v>
      </c>
      <c r="E1097" s="9">
        <v>46051</v>
      </c>
      <c r="F1097" s="4" t="s">
        <v>66</v>
      </c>
      <c r="G1097" s="4" t="s">
        <v>67</v>
      </c>
      <c r="H1097" s="4" t="s">
        <v>37</v>
      </c>
      <c r="I1097" s="4" t="s">
        <v>170</v>
      </c>
      <c r="J1097" s="15" t="s">
        <v>69</v>
      </c>
      <c r="K1097" s="13">
        <v>46049.511053240742</v>
      </c>
      <c r="L1097" s="13">
        <v>46049.522650462961</v>
      </c>
      <c r="M1097" s="11">
        <f t="shared" si="72"/>
        <v>1</v>
      </c>
      <c r="N1097" s="12">
        <f t="shared" si="73"/>
        <v>1.4889467592583969</v>
      </c>
      <c r="O1097" s="10">
        <f t="shared" si="74"/>
        <v>0.27833333326270804</v>
      </c>
      <c r="P1097" s="16" t="str">
        <f t="shared" si="75"/>
        <v>NO</v>
      </c>
    </row>
    <row r="1098" spans="1:16">
      <c r="A1098" s="5" t="s">
        <v>28</v>
      </c>
      <c r="B1098" s="5" t="s">
        <v>1170</v>
      </c>
      <c r="C1098" s="8">
        <v>46050</v>
      </c>
      <c r="D1098" s="4" t="s">
        <v>1067</v>
      </c>
      <c r="E1098" s="9">
        <v>46051</v>
      </c>
      <c r="F1098" s="4" t="s">
        <v>66</v>
      </c>
      <c r="G1098" s="4" t="s">
        <v>36</v>
      </c>
      <c r="H1098" s="4" t="s">
        <v>37</v>
      </c>
      <c r="I1098" s="4" t="s">
        <v>68</v>
      </c>
      <c r="J1098" s="15" t="s">
        <v>1142</v>
      </c>
      <c r="K1098" s="13">
        <v>46049.511053240742</v>
      </c>
      <c r="L1098" s="13">
        <v>46051.401562500003</v>
      </c>
      <c r="M1098" s="11">
        <f t="shared" si="72"/>
        <v>1</v>
      </c>
      <c r="N1098" s="12">
        <f t="shared" si="73"/>
        <v>1.4889467592583969</v>
      </c>
      <c r="O1098" s="10">
        <f t="shared" si="74"/>
        <v>45.372222222271375</v>
      </c>
      <c r="P1098" s="16" t="str">
        <f t="shared" si="75"/>
        <v>NO</v>
      </c>
    </row>
    <row r="1099" spans="1:16">
      <c r="A1099" s="5" t="s">
        <v>28</v>
      </c>
      <c r="B1099" s="5" t="s">
        <v>1171</v>
      </c>
      <c r="C1099" s="8">
        <v>46050</v>
      </c>
      <c r="D1099" s="4" t="s">
        <v>1067</v>
      </c>
      <c r="E1099" s="9">
        <v>46051</v>
      </c>
      <c r="F1099" s="4" t="s">
        <v>66</v>
      </c>
      <c r="G1099" s="4" t="s">
        <v>36</v>
      </c>
      <c r="H1099" s="4" t="s">
        <v>37</v>
      </c>
      <c r="I1099" s="4" t="s">
        <v>170</v>
      </c>
      <c r="J1099" s="15" t="s">
        <v>69</v>
      </c>
      <c r="K1099" s="13">
        <v>46049.511053240742</v>
      </c>
      <c r="L1099" s="13">
        <v>46049.521273148152</v>
      </c>
      <c r="M1099" s="11">
        <f t="shared" si="72"/>
        <v>1</v>
      </c>
      <c r="N1099" s="12">
        <f t="shared" si="73"/>
        <v>1.4889467592583969</v>
      </c>
      <c r="O1099" s="10">
        <f t="shared" si="74"/>
        <v>0.24527777783805504</v>
      </c>
      <c r="P1099" s="16" t="str">
        <f t="shared" si="75"/>
        <v>NO</v>
      </c>
    </row>
    <row r="1100" spans="1:16">
      <c r="A1100" s="5" t="s">
        <v>28</v>
      </c>
      <c r="B1100" s="5" t="s">
        <v>1172</v>
      </c>
      <c r="C1100" s="8">
        <v>46050</v>
      </c>
      <c r="D1100" s="4" t="s">
        <v>1067</v>
      </c>
      <c r="E1100" s="9">
        <v>46051</v>
      </c>
      <c r="F1100" s="4" t="s">
        <v>66</v>
      </c>
      <c r="G1100" s="4" t="s">
        <v>36</v>
      </c>
      <c r="H1100" s="4" t="s">
        <v>37</v>
      </c>
      <c r="I1100" s="4" t="s">
        <v>170</v>
      </c>
      <c r="J1100" s="15" t="s">
        <v>69</v>
      </c>
      <c r="K1100" s="13">
        <v>46049.511053240742</v>
      </c>
      <c r="L1100" s="13">
        <v>46049.514733796299</v>
      </c>
      <c r="M1100" s="11">
        <f t="shared" si="72"/>
        <v>1</v>
      </c>
      <c r="N1100" s="12">
        <f t="shared" si="73"/>
        <v>1.4889467592583969</v>
      </c>
      <c r="O1100" s="10">
        <f t="shared" si="74"/>
        <v>8.8333333376795053E-2</v>
      </c>
      <c r="P1100" s="16" t="str">
        <f t="shared" si="75"/>
        <v>NO</v>
      </c>
    </row>
    <row r="1101" spans="1:16">
      <c r="A1101" s="5" t="s">
        <v>28</v>
      </c>
      <c r="B1101" s="5" t="s">
        <v>1173</v>
      </c>
      <c r="C1101" s="8">
        <v>46050</v>
      </c>
      <c r="D1101" s="4" t="s">
        <v>1067</v>
      </c>
      <c r="E1101" s="9">
        <v>46051</v>
      </c>
      <c r="F1101" s="4" t="s">
        <v>66</v>
      </c>
      <c r="G1101" s="4" t="s">
        <v>36</v>
      </c>
      <c r="H1101" s="4" t="s">
        <v>37</v>
      </c>
      <c r="I1101" s="4" t="s">
        <v>170</v>
      </c>
      <c r="J1101" s="15" t="s">
        <v>69</v>
      </c>
      <c r="K1101" s="13">
        <v>46049.511053240742</v>
      </c>
      <c r="L1101" s="13">
        <v>46049.516435185185</v>
      </c>
      <c r="M1101" s="11">
        <f t="shared" si="72"/>
        <v>1</v>
      </c>
      <c r="N1101" s="12">
        <f t="shared" si="73"/>
        <v>1.4889467592583969</v>
      </c>
      <c r="O1101" s="10">
        <f t="shared" si="74"/>
        <v>0.12916666665114462</v>
      </c>
      <c r="P1101" s="16" t="str">
        <f t="shared" si="75"/>
        <v>NO</v>
      </c>
    </row>
    <row r="1102" spans="1:16">
      <c r="A1102" s="5" t="s">
        <v>28</v>
      </c>
      <c r="B1102" s="5" t="s">
        <v>1174</v>
      </c>
      <c r="C1102" s="8">
        <v>46050</v>
      </c>
      <c r="D1102" s="4" t="s">
        <v>1067</v>
      </c>
      <c r="E1102" s="9">
        <v>46051</v>
      </c>
      <c r="F1102" s="4" t="s">
        <v>66</v>
      </c>
      <c r="G1102" s="4" t="s">
        <v>36</v>
      </c>
      <c r="H1102" s="4" t="s">
        <v>37</v>
      </c>
      <c r="I1102" s="4" t="s">
        <v>170</v>
      </c>
      <c r="J1102" s="15" t="s">
        <v>69</v>
      </c>
      <c r="K1102" s="13">
        <v>46049.511053240742</v>
      </c>
      <c r="L1102" s="13">
        <v>46049.521689814814</v>
      </c>
      <c r="M1102" s="11">
        <f t="shared" si="72"/>
        <v>1</v>
      </c>
      <c r="N1102" s="12">
        <f t="shared" si="73"/>
        <v>1.4889467592583969</v>
      </c>
      <c r="O1102" s="10">
        <f t="shared" si="74"/>
        <v>0.25527777773095295</v>
      </c>
      <c r="P1102" s="16" t="str">
        <f t="shared" si="75"/>
        <v>NO</v>
      </c>
    </row>
    <row r="1103" spans="1:16">
      <c r="A1103" s="5" t="s">
        <v>23</v>
      </c>
      <c r="B1103" s="5" t="s">
        <v>1175</v>
      </c>
      <c r="C1103" s="8">
        <v>46050</v>
      </c>
      <c r="D1103" s="4" t="s">
        <v>1067</v>
      </c>
      <c r="E1103" s="9">
        <v>46051</v>
      </c>
      <c r="F1103" s="4" t="s">
        <v>66</v>
      </c>
      <c r="G1103" s="4" t="s">
        <v>67</v>
      </c>
      <c r="H1103" s="4" t="s">
        <v>37</v>
      </c>
      <c r="I1103" s="4" t="s">
        <v>170</v>
      </c>
      <c r="J1103" s="15" t="s">
        <v>69</v>
      </c>
      <c r="K1103" s="13">
        <v>46049.511053240742</v>
      </c>
      <c r="L1103" s="13">
        <v>46049.522650462961</v>
      </c>
      <c r="M1103" s="11">
        <f t="shared" si="72"/>
        <v>1</v>
      </c>
      <c r="N1103" s="12">
        <f t="shared" si="73"/>
        <v>1.4889467592583969</v>
      </c>
      <c r="O1103" s="10">
        <f t="shared" si="74"/>
        <v>0.27833333326270804</v>
      </c>
      <c r="P1103" s="16" t="str">
        <f t="shared" si="75"/>
        <v>NO</v>
      </c>
    </row>
    <row r="1104" spans="1:16">
      <c r="A1104" s="5" t="s">
        <v>28</v>
      </c>
      <c r="B1104" s="5" t="s">
        <v>1176</v>
      </c>
      <c r="C1104" s="8">
        <v>46050</v>
      </c>
      <c r="D1104" s="4" t="s">
        <v>1067</v>
      </c>
      <c r="E1104" s="9">
        <v>46051</v>
      </c>
      <c r="F1104" s="4" t="s">
        <v>66</v>
      </c>
      <c r="G1104" s="4" t="s">
        <v>36</v>
      </c>
      <c r="H1104" s="4" t="s">
        <v>37</v>
      </c>
      <c r="I1104" s="4" t="s">
        <v>68</v>
      </c>
      <c r="J1104" s="15" t="s">
        <v>1142</v>
      </c>
      <c r="K1104" s="13">
        <v>46049.511053240742</v>
      </c>
      <c r="L1104" s="13">
        <v>46051.361747685187</v>
      </c>
      <c r="M1104" s="11">
        <f t="shared" si="72"/>
        <v>1</v>
      </c>
      <c r="N1104" s="12">
        <f t="shared" si="73"/>
        <v>1.4889467592583969</v>
      </c>
      <c r="O1104" s="10">
        <f t="shared" si="74"/>
        <v>44.416666666686069</v>
      </c>
      <c r="P1104" s="16" t="str">
        <f t="shared" si="75"/>
        <v>NO</v>
      </c>
    </row>
    <row r="1105" spans="1:16">
      <c r="A1105" s="5" t="s">
        <v>23</v>
      </c>
      <c r="B1105" s="5" t="s">
        <v>1177</v>
      </c>
      <c r="C1105" s="8">
        <v>46050</v>
      </c>
      <c r="D1105" s="4" t="s">
        <v>1067</v>
      </c>
      <c r="E1105" s="9">
        <v>46051</v>
      </c>
      <c r="F1105" s="4" t="s">
        <v>66</v>
      </c>
      <c r="G1105" s="4" t="s">
        <v>67</v>
      </c>
      <c r="H1105" s="4" t="s">
        <v>37</v>
      </c>
      <c r="I1105" s="4" t="s">
        <v>170</v>
      </c>
      <c r="J1105" s="15" t="s">
        <v>69</v>
      </c>
      <c r="K1105" s="13">
        <v>46049.511053240742</v>
      </c>
      <c r="L1105" s="13">
        <v>46049.522962962961</v>
      </c>
      <c r="M1105" s="11">
        <f t="shared" si="72"/>
        <v>1</v>
      </c>
      <c r="N1105" s="12">
        <f t="shared" si="73"/>
        <v>1.4889467592583969</v>
      </c>
      <c r="O1105" s="10">
        <f t="shared" si="74"/>
        <v>0.28583333326969296</v>
      </c>
      <c r="P1105" s="16" t="str">
        <f t="shared" si="75"/>
        <v>NO</v>
      </c>
    </row>
    <row r="1106" spans="1:16">
      <c r="A1106" s="5" t="s">
        <v>28</v>
      </c>
      <c r="B1106" s="5" t="s">
        <v>1178</v>
      </c>
      <c r="C1106" s="8">
        <v>46050</v>
      </c>
      <c r="D1106" s="4" t="s">
        <v>1067</v>
      </c>
      <c r="E1106" s="9">
        <v>46051</v>
      </c>
      <c r="F1106" s="4" t="s">
        <v>66</v>
      </c>
      <c r="G1106" s="4" t="s">
        <v>36</v>
      </c>
      <c r="H1106" s="4" t="s">
        <v>37</v>
      </c>
      <c r="I1106" s="4" t="s">
        <v>170</v>
      </c>
      <c r="J1106" s="15" t="s">
        <v>69</v>
      </c>
      <c r="K1106" s="13">
        <v>46049.511053240742</v>
      </c>
      <c r="L1106" s="13">
        <v>46049.514733796299</v>
      </c>
      <c r="M1106" s="11">
        <f t="shared" si="72"/>
        <v>1</v>
      </c>
      <c r="N1106" s="12">
        <f t="shared" si="73"/>
        <v>1.4889467592583969</v>
      </c>
      <c r="O1106" s="10">
        <f t="shared" si="74"/>
        <v>8.8333333376795053E-2</v>
      </c>
      <c r="P1106" s="16" t="str">
        <f t="shared" si="75"/>
        <v>NO</v>
      </c>
    </row>
    <row r="1107" spans="1:16">
      <c r="A1107" s="5" t="s">
        <v>28</v>
      </c>
      <c r="B1107" s="5" t="s">
        <v>1179</v>
      </c>
      <c r="C1107" s="8">
        <v>46050</v>
      </c>
      <c r="D1107" s="4" t="s">
        <v>1067</v>
      </c>
      <c r="E1107" s="9">
        <v>46051</v>
      </c>
      <c r="F1107" s="4" t="s">
        <v>66</v>
      </c>
      <c r="G1107" s="4" t="s">
        <v>36</v>
      </c>
      <c r="H1107" s="4" t="s">
        <v>37</v>
      </c>
      <c r="I1107" s="4" t="s">
        <v>68</v>
      </c>
      <c r="J1107" s="15" t="s">
        <v>1142</v>
      </c>
      <c r="K1107" s="13">
        <v>46049.511053240742</v>
      </c>
      <c r="L1107" s="13">
        <v>46051.389502314814</v>
      </c>
      <c r="M1107" s="11">
        <f t="shared" si="72"/>
        <v>1</v>
      </c>
      <c r="N1107" s="12">
        <f t="shared" si="73"/>
        <v>1.4889467592583969</v>
      </c>
      <c r="O1107" s="10">
        <f t="shared" si="74"/>
        <v>45.082777777744923</v>
      </c>
      <c r="P1107" s="16" t="str">
        <f t="shared" si="75"/>
        <v>NO</v>
      </c>
    </row>
    <row r="1108" spans="1:16">
      <c r="A1108" s="5" t="s">
        <v>28</v>
      </c>
      <c r="B1108" s="5" t="s">
        <v>1180</v>
      </c>
      <c r="C1108" s="8">
        <v>46050</v>
      </c>
      <c r="D1108" s="4" t="s">
        <v>1067</v>
      </c>
      <c r="E1108" s="9">
        <v>46051</v>
      </c>
      <c r="F1108" s="4" t="s">
        <v>66</v>
      </c>
      <c r="G1108" s="4" t="s">
        <v>36</v>
      </c>
      <c r="H1108" s="4" t="s">
        <v>37</v>
      </c>
      <c r="I1108" s="4" t="s">
        <v>68</v>
      </c>
      <c r="J1108" s="15" t="s">
        <v>1142</v>
      </c>
      <c r="K1108" s="13">
        <v>46049.511053240742</v>
      </c>
      <c r="L1108" s="13">
        <v>46051.384918981479</v>
      </c>
      <c r="M1108" s="11">
        <f t="shared" si="72"/>
        <v>1</v>
      </c>
      <c r="N1108" s="12">
        <f t="shared" si="73"/>
        <v>1.4889467592583969</v>
      </c>
      <c r="O1108" s="10">
        <f t="shared" si="74"/>
        <v>44.972777777700685</v>
      </c>
      <c r="P1108" s="16" t="str">
        <f t="shared" si="75"/>
        <v>NO</v>
      </c>
    </row>
    <row r="1109" spans="1:16">
      <c r="A1109" s="5" t="s">
        <v>28</v>
      </c>
      <c r="B1109" s="5" t="s">
        <v>1181</v>
      </c>
      <c r="C1109" s="8">
        <v>46050</v>
      </c>
      <c r="D1109" s="4" t="s">
        <v>1067</v>
      </c>
      <c r="E1109" s="9">
        <v>46051</v>
      </c>
      <c r="F1109" s="4" t="s">
        <v>66</v>
      </c>
      <c r="G1109" s="4" t="s">
        <v>36</v>
      </c>
      <c r="H1109" s="4" t="s">
        <v>37</v>
      </c>
      <c r="I1109" s="4" t="s">
        <v>170</v>
      </c>
      <c r="J1109" s="15" t="s">
        <v>69</v>
      </c>
      <c r="K1109" s="13">
        <v>46049.511053240742</v>
      </c>
      <c r="L1109" s="13">
        <v>46049.514733796299</v>
      </c>
      <c r="M1109" s="11">
        <f t="shared" si="72"/>
        <v>1</v>
      </c>
      <c r="N1109" s="12">
        <f t="shared" si="73"/>
        <v>1.4889467592583969</v>
      </c>
      <c r="O1109" s="10">
        <f t="shared" si="74"/>
        <v>8.8333333376795053E-2</v>
      </c>
      <c r="P1109" s="16" t="str">
        <f t="shared" si="75"/>
        <v>NO</v>
      </c>
    </row>
    <row r="1110" spans="1:16">
      <c r="A1110" s="5" t="s">
        <v>28</v>
      </c>
      <c r="B1110" s="5" t="s">
        <v>1182</v>
      </c>
      <c r="C1110" s="8">
        <v>46050</v>
      </c>
      <c r="D1110" s="4" t="s">
        <v>1067</v>
      </c>
      <c r="E1110" s="9">
        <v>46051</v>
      </c>
      <c r="F1110" s="4" t="s">
        <v>66</v>
      </c>
      <c r="G1110" s="4" t="s">
        <v>36</v>
      </c>
      <c r="H1110" s="4" t="s">
        <v>37</v>
      </c>
      <c r="I1110" s="4" t="s">
        <v>170</v>
      </c>
      <c r="J1110" s="15" t="s">
        <v>69</v>
      </c>
      <c r="K1110" s="13">
        <v>46049.511053240742</v>
      </c>
      <c r="L1110" s="13">
        <v>46049.520613425928</v>
      </c>
      <c r="M1110" s="11">
        <f t="shared" si="72"/>
        <v>1</v>
      </c>
      <c r="N1110" s="12">
        <f t="shared" si="73"/>
        <v>1.4889467592583969</v>
      </c>
      <c r="O1110" s="10">
        <f t="shared" si="74"/>
        <v>0.22944444447057322</v>
      </c>
      <c r="P1110" s="16" t="str">
        <f t="shared" si="75"/>
        <v>NO</v>
      </c>
    </row>
    <row r="1111" spans="1:16">
      <c r="A1111" s="5" t="s">
        <v>30</v>
      </c>
      <c r="B1111" s="5" t="s">
        <v>1183</v>
      </c>
      <c r="C1111" s="8">
        <v>46052</v>
      </c>
      <c r="D1111" s="4" t="s">
        <v>968</v>
      </c>
      <c r="E1111" s="9">
        <v>46053.5</v>
      </c>
      <c r="F1111" s="4" t="s">
        <v>35</v>
      </c>
      <c r="G1111" s="4" t="s">
        <v>36</v>
      </c>
      <c r="H1111" s="4" t="s">
        <v>40</v>
      </c>
      <c r="I1111" s="4" t="s">
        <v>170</v>
      </c>
      <c r="J1111" s="15"/>
      <c r="K1111" s="13">
        <v>46049.548483796294</v>
      </c>
      <c r="L1111" s="13">
        <v>46050.480370370373</v>
      </c>
      <c r="M1111" s="11">
        <f t="shared" si="72"/>
        <v>1</v>
      </c>
      <c r="N1111" s="12">
        <f t="shared" si="73"/>
        <v>3.9515162037059781</v>
      </c>
      <c r="O1111" s="10">
        <f t="shared" si="74"/>
        <v>22.365277777891606</v>
      </c>
      <c r="P1111" s="16" t="str">
        <f t="shared" si="75"/>
        <v>YES</v>
      </c>
    </row>
    <row r="1112" spans="1:16">
      <c r="A1112" s="5" t="s">
        <v>30</v>
      </c>
      <c r="B1112" s="5" t="s">
        <v>1184</v>
      </c>
      <c r="C1112" s="8">
        <v>46052</v>
      </c>
      <c r="D1112" s="4" t="s">
        <v>968</v>
      </c>
      <c r="E1112" s="9">
        <v>46053.5</v>
      </c>
      <c r="F1112" s="4" t="s">
        <v>35</v>
      </c>
      <c r="G1112" s="4" t="s">
        <v>36</v>
      </c>
      <c r="H1112" s="4" t="s">
        <v>40</v>
      </c>
      <c r="I1112" s="4" t="s">
        <v>170</v>
      </c>
      <c r="J1112" s="15"/>
      <c r="K1112" s="13">
        <v>46049.548483796294</v>
      </c>
      <c r="L1112" s="13">
        <v>46050.550543981481</v>
      </c>
      <c r="M1112" s="11">
        <f t="shared" si="72"/>
        <v>1</v>
      </c>
      <c r="N1112" s="12">
        <f t="shared" si="73"/>
        <v>3.9515162037059781</v>
      </c>
      <c r="O1112" s="10">
        <f t="shared" si="74"/>
        <v>24.049444444477558</v>
      </c>
      <c r="P1112" s="16" t="str">
        <f t="shared" si="75"/>
        <v>YES</v>
      </c>
    </row>
    <row r="1113" spans="1:16">
      <c r="A1113" s="5" t="s">
        <v>30</v>
      </c>
      <c r="B1113" s="5" t="s">
        <v>1185</v>
      </c>
      <c r="C1113" s="8">
        <v>46052</v>
      </c>
      <c r="D1113" s="4" t="s">
        <v>968</v>
      </c>
      <c r="E1113" s="9">
        <v>46053.583333333336</v>
      </c>
      <c r="F1113" s="4" t="s">
        <v>35</v>
      </c>
      <c r="G1113" s="4" t="s">
        <v>36</v>
      </c>
      <c r="H1113" s="4" t="s">
        <v>40</v>
      </c>
      <c r="I1113" s="4" t="s">
        <v>170</v>
      </c>
      <c r="J1113" s="15"/>
      <c r="K1113" s="13">
        <v>46049.548483796294</v>
      </c>
      <c r="L1113" s="13">
        <v>46050.480370370373</v>
      </c>
      <c r="M1113" s="11">
        <f t="shared" si="72"/>
        <v>1</v>
      </c>
      <c r="N1113" s="12">
        <f t="shared" si="73"/>
        <v>4.0348495370417368</v>
      </c>
      <c r="O1113" s="10">
        <f t="shared" si="74"/>
        <v>22.365277777891606</v>
      </c>
      <c r="P1113" s="16" t="str">
        <f t="shared" si="75"/>
        <v>YES</v>
      </c>
    </row>
    <row r="1114" spans="1:16">
      <c r="A1114" s="5" t="s">
        <v>30</v>
      </c>
      <c r="B1114" s="5" t="s">
        <v>1186</v>
      </c>
      <c r="C1114" s="8">
        <v>46052</v>
      </c>
      <c r="D1114" s="4" t="s">
        <v>968</v>
      </c>
      <c r="E1114" s="9">
        <v>46053.75</v>
      </c>
      <c r="F1114" s="4" t="s">
        <v>35</v>
      </c>
      <c r="G1114" s="4" t="s">
        <v>36</v>
      </c>
      <c r="H1114" s="4" t="s">
        <v>40</v>
      </c>
      <c r="I1114" s="4" t="s">
        <v>170</v>
      </c>
      <c r="J1114" s="15"/>
      <c r="K1114" s="13">
        <v>46049.548483796294</v>
      </c>
      <c r="L1114" s="13">
        <v>46050.480370370373</v>
      </c>
      <c r="M1114" s="11">
        <f t="shared" si="72"/>
        <v>1</v>
      </c>
      <c r="N1114" s="12">
        <f t="shared" si="73"/>
        <v>4.2015162037059781</v>
      </c>
      <c r="O1114" s="10">
        <f t="shared" si="74"/>
        <v>22.365277777891606</v>
      </c>
      <c r="P1114" s="16" t="str">
        <f t="shared" si="75"/>
        <v>YES</v>
      </c>
    </row>
    <row r="1115" spans="1:16">
      <c r="A1115" s="5" t="s">
        <v>30</v>
      </c>
      <c r="B1115" s="5" t="s">
        <v>1187</v>
      </c>
      <c r="C1115" s="8">
        <v>46052</v>
      </c>
      <c r="D1115" s="4" t="s">
        <v>968</v>
      </c>
      <c r="E1115" s="9">
        <v>46053.833333333336</v>
      </c>
      <c r="F1115" s="4" t="s">
        <v>35</v>
      </c>
      <c r="G1115" s="4" t="s">
        <v>36</v>
      </c>
      <c r="H1115" s="4" t="s">
        <v>40</v>
      </c>
      <c r="I1115" s="4" t="s">
        <v>170</v>
      </c>
      <c r="J1115" s="15"/>
      <c r="K1115" s="13">
        <v>46049.548483796294</v>
      </c>
      <c r="L1115" s="13">
        <v>46050.480381944442</v>
      </c>
      <c r="M1115" s="11">
        <f t="shared" si="72"/>
        <v>1</v>
      </c>
      <c r="N1115" s="12">
        <f t="shared" si="73"/>
        <v>4.2848495370417368</v>
      </c>
      <c r="O1115" s="10">
        <f t="shared" si="74"/>
        <v>22.365555555559695</v>
      </c>
      <c r="P1115" s="16" t="str">
        <f t="shared" si="75"/>
        <v>YES</v>
      </c>
    </row>
    <row r="1116" spans="1:16">
      <c r="A1116" s="5" t="s">
        <v>30</v>
      </c>
      <c r="B1116" s="5" t="s">
        <v>1188</v>
      </c>
      <c r="C1116" s="8">
        <v>46052</v>
      </c>
      <c r="D1116" s="4" t="s">
        <v>968</v>
      </c>
      <c r="E1116" s="9">
        <v>46053.833333333336</v>
      </c>
      <c r="F1116" s="4" t="s">
        <v>35</v>
      </c>
      <c r="G1116" s="4" t="s">
        <v>36</v>
      </c>
      <c r="H1116" s="4" t="s">
        <v>40</v>
      </c>
      <c r="I1116" s="4" t="s">
        <v>170</v>
      </c>
      <c r="J1116" s="15"/>
      <c r="K1116" s="13">
        <v>46049.548483796294</v>
      </c>
      <c r="L1116" s="13">
        <v>46050.550543981481</v>
      </c>
      <c r="M1116" s="11">
        <f t="shared" si="72"/>
        <v>1</v>
      </c>
      <c r="N1116" s="12">
        <f t="shared" si="73"/>
        <v>4.2848495370417368</v>
      </c>
      <c r="O1116" s="10">
        <f t="shared" si="74"/>
        <v>24.049444444477558</v>
      </c>
      <c r="P1116" s="16" t="str">
        <f t="shared" si="75"/>
        <v>YES</v>
      </c>
    </row>
    <row r="1117" spans="1:16">
      <c r="A1117" s="5" t="s">
        <v>25</v>
      </c>
      <c r="B1117" s="5" t="s">
        <v>1189</v>
      </c>
      <c r="C1117" s="8">
        <v>46051</v>
      </c>
      <c r="D1117" s="4" t="s">
        <v>1190</v>
      </c>
      <c r="E1117" s="9">
        <v>46052</v>
      </c>
      <c r="F1117" s="4" t="s">
        <v>66</v>
      </c>
      <c r="G1117" s="4" t="s">
        <v>36</v>
      </c>
      <c r="H1117" s="4" t="s">
        <v>37</v>
      </c>
      <c r="I1117" s="4" t="s">
        <v>68</v>
      </c>
      <c r="J1117" s="15" t="s">
        <v>69</v>
      </c>
      <c r="K1117" s="13">
        <v>46049.620069444441</v>
      </c>
      <c r="L1117" s="13">
        <v>46049.6247337963</v>
      </c>
      <c r="M1117" s="11">
        <f t="shared" si="72"/>
        <v>1</v>
      </c>
      <c r="N1117" s="12">
        <f t="shared" si="73"/>
        <v>2.3799305555585306</v>
      </c>
      <c r="O1117" s="10">
        <f t="shared" si="74"/>
        <v>0.11194444459397346</v>
      </c>
      <c r="P1117" s="16" t="str">
        <f t="shared" si="75"/>
        <v>YES</v>
      </c>
    </row>
    <row r="1118" spans="1:16">
      <c r="A1118" s="5" t="s">
        <v>25</v>
      </c>
      <c r="B1118" s="5" t="s">
        <v>1191</v>
      </c>
      <c r="C1118" s="8">
        <v>46051</v>
      </c>
      <c r="D1118" s="4" t="s">
        <v>1190</v>
      </c>
      <c r="E1118" s="9">
        <v>46052</v>
      </c>
      <c r="F1118" s="4" t="s">
        <v>66</v>
      </c>
      <c r="G1118" s="4" t="s">
        <v>36</v>
      </c>
      <c r="H1118" s="4" t="s">
        <v>37</v>
      </c>
      <c r="I1118" s="4" t="s">
        <v>68</v>
      </c>
      <c r="J1118" s="15" t="s">
        <v>69</v>
      </c>
      <c r="K1118" s="13">
        <v>46049.620104166665</v>
      </c>
      <c r="L1118" s="13">
        <v>46049.621747685182</v>
      </c>
      <c r="M1118" s="11">
        <f t="shared" si="72"/>
        <v>1</v>
      </c>
      <c r="N1118" s="12">
        <f t="shared" si="73"/>
        <v>2.3798958333354676</v>
      </c>
      <c r="O1118" s="10">
        <f t="shared" si="74"/>
        <v>3.9444444410037249E-2</v>
      </c>
      <c r="P1118" s="16" t="str">
        <f t="shared" si="75"/>
        <v>YES</v>
      </c>
    </row>
    <row r="1119" spans="1:16">
      <c r="A1119" s="5" t="s">
        <v>28</v>
      </c>
      <c r="B1119" s="5" t="s">
        <v>1192</v>
      </c>
      <c r="C1119" s="8">
        <v>46051</v>
      </c>
      <c r="D1119" s="4" t="s">
        <v>1067</v>
      </c>
      <c r="E1119" s="9">
        <v>46053</v>
      </c>
      <c r="F1119" s="4" t="s">
        <v>35</v>
      </c>
      <c r="G1119" s="4" t="s">
        <v>36</v>
      </c>
      <c r="H1119" s="4" t="s">
        <v>37</v>
      </c>
      <c r="I1119" s="4" t="s">
        <v>68</v>
      </c>
      <c r="J1119" s="15"/>
      <c r="K1119" s="13">
        <v>46049.728877314818</v>
      </c>
      <c r="L1119" s="13">
        <v>46051.381412037037</v>
      </c>
      <c r="M1119" s="11">
        <f t="shared" si="72"/>
        <v>1</v>
      </c>
      <c r="N1119" s="12">
        <f t="shared" si="73"/>
        <v>3.2711226851824904</v>
      </c>
      <c r="O1119" s="10">
        <f t="shared" si="74"/>
        <v>39.660833333269693</v>
      </c>
      <c r="P1119" s="16" t="str">
        <f t="shared" si="75"/>
        <v>NO</v>
      </c>
    </row>
    <row r="1120" spans="1:16">
      <c r="A1120" s="5" t="s">
        <v>28</v>
      </c>
      <c r="B1120" s="5" t="s">
        <v>1193</v>
      </c>
      <c r="C1120" s="8">
        <v>46051</v>
      </c>
      <c r="D1120" s="4" t="s">
        <v>1067</v>
      </c>
      <c r="E1120" s="9">
        <v>46053</v>
      </c>
      <c r="F1120" s="4" t="s">
        <v>35</v>
      </c>
      <c r="G1120" s="4" t="s">
        <v>36</v>
      </c>
      <c r="H1120" s="4" t="s">
        <v>37</v>
      </c>
      <c r="I1120" s="4" t="s">
        <v>68</v>
      </c>
      <c r="J1120" s="15"/>
      <c r="K1120" s="13">
        <v>46049.728877314818</v>
      </c>
      <c r="L1120" s="13">
        <v>46051.411261574074</v>
      </c>
      <c r="M1120" s="11">
        <f t="shared" si="72"/>
        <v>1</v>
      </c>
      <c r="N1120" s="12">
        <f t="shared" si="73"/>
        <v>3.2711226851824904</v>
      </c>
      <c r="O1120" s="10">
        <f t="shared" si="74"/>
        <v>40.377222222159617</v>
      </c>
      <c r="P1120" s="16" t="str">
        <f t="shared" si="75"/>
        <v>NO</v>
      </c>
    </row>
    <row r="1121" spans="1:16">
      <c r="A1121" s="5" t="s">
        <v>28</v>
      </c>
      <c r="B1121" s="5" t="s">
        <v>1194</v>
      </c>
      <c r="C1121" s="8">
        <v>46051</v>
      </c>
      <c r="D1121" s="4" t="s">
        <v>1067</v>
      </c>
      <c r="E1121" s="9">
        <v>46053</v>
      </c>
      <c r="F1121" s="4" t="s">
        <v>35</v>
      </c>
      <c r="G1121" s="4" t="s">
        <v>36</v>
      </c>
      <c r="H1121" s="4" t="s">
        <v>37</v>
      </c>
      <c r="I1121" s="4" t="s">
        <v>68</v>
      </c>
      <c r="J1121" s="15"/>
      <c r="K1121" s="13">
        <v>46049.728877314818</v>
      </c>
      <c r="L1121" s="13">
        <v>46051.445231481484</v>
      </c>
      <c r="M1121" s="11">
        <f t="shared" si="72"/>
        <v>1</v>
      </c>
      <c r="N1121" s="12">
        <f t="shared" si="73"/>
        <v>3.2711226851824904</v>
      </c>
      <c r="O1121" s="10">
        <f t="shared" si="74"/>
        <v>41.192500000004657</v>
      </c>
      <c r="P1121" s="16" t="str">
        <f t="shared" si="75"/>
        <v>NO</v>
      </c>
    </row>
    <row r="1122" spans="1:16">
      <c r="A1122" s="5" t="s">
        <v>28</v>
      </c>
      <c r="B1122" s="5" t="s">
        <v>1195</v>
      </c>
      <c r="C1122" s="8">
        <v>46051</v>
      </c>
      <c r="D1122" s="4" t="s">
        <v>1067</v>
      </c>
      <c r="E1122" s="9">
        <v>46052</v>
      </c>
      <c r="F1122" s="4" t="s">
        <v>35</v>
      </c>
      <c r="G1122" s="4" t="s">
        <v>36</v>
      </c>
      <c r="H1122" s="4" t="s">
        <v>37</v>
      </c>
      <c r="I1122" s="4" t="s">
        <v>68</v>
      </c>
      <c r="J1122" s="15"/>
      <c r="K1122" s="13">
        <v>46049.728877314818</v>
      </c>
      <c r="L1122" s="13">
        <v>46051.381412037037</v>
      </c>
      <c r="M1122" s="11">
        <f t="shared" si="72"/>
        <v>1</v>
      </c>
      <c r="N1122" s="12">
        <f t="shared" si="73"/>
        <v>2.2711226851824904</v>
      </c>
      <c r="O1122" s="10">
        <f t="shared" si="74"/>
        <v>39.660833333269693</v>
      </c>
      <c r="P1122" s="16" t="str">
        <f t="shared" si="75"/>
        <v>NO</v>
      </c>
    </row>
    <row r="1123" spans="1:16">
      <c r="A1123" s="5" t="s">
        <v>28</v>
      </c>
      <c r="B1123" s="5" t="s">
        <v>1196</v>
      </c>
      <c r="C1123" s="8">
        <v>46051</v>
      </c>
      <c r="D1123" s="4" t="s">
        <v>1067</v>
      </c>
      <c r="E1123" s="9">
        <v>46052</v>
      </c>
      <c r="F1123" s="4" t="s">
        <v>35</v>
      </c>
      <c r="G1123" s="4" t="s">
        <v>36</v>
      </c>
      <c r="H1123" s="4" t="s">
        <v>37</v>
      </c>
      <c r="I1123" s="4" t="s">
        <v>68</v>
      </c>
      <c r="J1123" s="15"/>
      <c r="K1123" s="13">
        <v>46049.728877314818</v>
      </c>
      <c r="L1123" s="13">
        <v>46051.382210648146</v>
      </c>
      <c r="M1123" s="11">
        <f t="shared" si="72"/>
        <v>1</v>
      </c>
      <c r="N1123" s="12">
        <f t="shared" si="73"/>
        <v>2.2711226851824904</v>
      </c>
      <c r="O1123" s="10">
        <f t="shared" si="74"/>
        <v>39.6799999998766</v>
      </c>
      <c r="P1123" s="16" t="str">
        <f t="shared" si="75"/>
        <v>NO</v>
      </c>
    </row>
    <row r="1124" spans="1:16">
      <c r="A1124" s="5" t="s">
        <v>28</v>
      </c>
      <c r="B1124" s="5" t="s">
        <v>1197</v>
      </c>
      <c r="C1124" s="8">
        <v>46051</v>
      </c>
      <c r="D1124" s="4" t="s">
        <v>1067</v>
      </c>
      <c r="E1124" s="9">
        <v>46053</v>
      </c>
      <c r="F1124" s="4" t="s">
        <v>35</v>
      </c>
      <c r="G1124" s="4" t="s">
        <v>36</v>
      </c>
      <c r="H1124" s="4" t="s">
        <v>37</v>
      </c>
      <c r="I1124" s="4" t="s">
        <v>68</v>
      </c>
      <c r="J1124" s="15"/>
      <c r="K1124" s="13">
        <v>46049.728877314818</v>
      </c>
      <c r="L1124" s="13">
        <v>46051.383275462962</v>
      </c>
      <c r="M1124" s="11">
        <f t="shared" si="72"/>
        <v>1</v>
      </c>
      <c r="N1124" s="12">
        <f t="shared" si="73"/>
        <v>3.2711226851824904</v>
      </c>
      <c r="O1124" s="10">
        <f t="shared" si="74"/>
        <v>39.705555555468891</v>
      </c>
      <c r="P1124" s="16" t="str">
        <f t="shared" si="75"/>
        <v>NO</v>
      </c>
    </row>
    <row r="1125" spans="1:16">
      <c r="A1125" s="5" t="s">
        <v>28</v>
      </c>
      <c r="B1125" s="5" t="s">
        <v>1198</v>
      </c>
      <c r="C1125" s="8">
        <v>46051</v>
      </c>
      <c r="D1125" s="4" t="s">
        <v>1067</v>
      </c>
      <c r="E1125" s="9">
        <v>46053</v>
      </c>
      <c r="F1125" s="4" t="s">
        <v>35</v>
      </c>
      <c r="G1125" s="4" t="s">
        <v>36</v>
      </c>
      <c r="H1125" s="4" t="s">
        <v>37</v>
      </c>
      <c r="I1125" s="4" t="s">
        <v>68</v>
      </c>
      <c r="J1125" s="15"/>
      <c r="K1125" s="13">
        <v>46049.728877314818</v>
      </c>
      <c r="L1125" s="13">
        <v>46051.383923611109</v>
      </c>
      <c r="M1125" s="11">
        <f t="shared" si="72"/>
        <v>1</v>
      </c>
      <c r="N1125" s="12">
        <f t="shared" si="73"/>
        <v>3.2711226851824904</v>
      </c>
      <c r="O1125" s="10">
        <f t="shared" si="74"/>
        <v>39.721111110993661</v>
      </c>
      <c r="P1125" s="16" t="str">
        <f t="shared" si="75"/>
        <v>NO</v>
      </c>
    </row>
    <row r="1126" spans="1:16">
      <c r="A1126" s="5" t="s">
        <v>28</v>
      </c>
      <c r="B1126" s="5" t="s">
        <v>1199</v>
      </c>
      <c r="C1126" s="8">
        <v>46051</v>
      </c>
      <c r="D1126" s="4" t="s">
        <v>1067</v>
      </c>
      <c r="E1126" s="9">
        <v>46052</v>
      </c>
      <c r="F1126" s="4" t="s">
        <v>35</v>
      </c>
      <c r="G1126" s="4" t="s">
        <v>36</v>
      </c>
      <c r="H1126" s="4" t="s">
        <v>37</v>
      </c>
      <c r="I1126" s="4" t="s">
        <v>68</v>
      </c>
      <c r="J1126" s="15"/>
      <c r="K1126" s="13">
        <v>46049.728877314818</v>
      </c>
      <c r="L1126" s="13">
        <v>46051.404305555552</v>
      </c>
      <c r="M1126" s="11">
        <f t="shared" si="72"/>
        <v>1</v>
      </c>
      <c r="N1126" s="12">
        <f t="shared" si="73"/>
        <v>2.2711226851824904</v>
      </c>
      <c r="O1126" s="10">
        <f t="shared" si="74"/>
        <v>40.210277777630836</v>
      </c>
      <c r="P1126" s="16" t="str">
        <f t="shared" si="75"/>
        <v>NO</v>
      </c>
    </row>
    <row r="1127" spans="1:16">
      <c r="A1127" s="5" t="s">
        <v>28</v>
      </c>
      <c r="B1127" s="5" t="s">
        <v>1200</v>
      </c>
      <c r="C1127" s="8">
        <v>46051</v>
      </c>
      <c r="D1127" s="4" t="s">
        <v>1067</v>
      </c>
      <c r="E1127" s="9">
        <v>46053</v>
      </c>
      <c r="F1127" s="4" t="s">
        <v>35</v>
      </c>
      <c r="G1127" s="4" t="s">
        <v>36</v>
      </c>
      <c r="H1127" s="4" t="s">
        <v>37</v>
      </c>
      <c r="I1127" s="4" t="s">
        <v>68</v>
      </c>
      <c r="J1127" s="15"/>
      <c r="K1127" s="13">
        <v>46049.728877314818</v>
      </c>
      <c r="L1127" s="13">
        <v>46051.405972222223</v>
      </c>
      <c r="M1127" s="11">
        <f t="shared" si="72"/>
        <v>1</v>
      </c>
      <c r="N1127" s="12">
        <f t="shared" si="73"/>
        <v>3.2711226851824904</v>
      </c>
      <c r="O1127" s="10">
        <f t="shared" si="74"/>
        <v>40.250277777726296</v>
      </c>
      <c r="P1127" s="16" t="str">
        <f t="shared" si="75"/>
        <v>NO</v>
      </c>
    </row>
    <row r="1128" spans="1:16">
      <c r="A1128" s="5" t="s">
        <v>28</v>
      </c>
      <c r="B1128" s="5" t="s">
        <v>1201</v>
      </c>
      <c r="C1128" s="8">
        <v>46051</v>
      </c>
      <c r="D1128" s="4" t="s">
        <v>1067</v>
      </c>
      <c r="E1128" s="9">
        <v>46053</v>
      </c>
      <c r="F1128" s="4" t="s">
        <v>35</v>
      </c>
      <c r="G1128" s="4" t="s">
        <v>36</v>
      </c>
      <c r="H1128" s="4" t="s">
        <v>37</v>
      </c>
      <c r="I1128" s="4" t="s">
        <v>68</v>
      </c>
      <c r="J1128" s="15"/>
      <c r="K1128" s="13">
        <v>46049.728877314818</v>
      </c>
      <c r="L1128" s="13">
        <v>46051.367152777777</v>
      </c>
      <c r="M1128" s="11">
        <f t="shared" si="72"/>
        <v>1</v>
      </c>
      <c r="N1128" s="12">
        <f t="shared" si="73"/>
        <v>3.2711226851824904</v>
      </c>
      <c r="O1128" s="10">
        <f t="shared" si="74"/>
        <v>39.318611111026257</v>
      </c>
      <c r="P1128" s="16" t="str">
        <f t="shared" si="75"/>
        <v>NO</v>
      </c>
    </row>
    <row r="1129" spans="1:16">
      <c r="A1129" s="5" t="s">
        <v>28</v>
      </c>
      <c r="B1129" s="5" t="s">
        <v>1202</v>
      </c>
      <c r="C1129" s="8">
        <v>46051</v>
      </c>
      <c r="D1129" s="4" t="s">
        <v>1067</v>
      </c>
      <c r="E1129" s="9">
        <v>46053</v>
      </c>
      <c r="F1129" s="4" t="s">
        <v>35</v>
      </c>
      <c r="G1129" s="4" t="s">
        <v>36</v>
      </c>
      <c r="H1129" s="4" t="s">
        <v>37</v>
      </c>
      <c r="I1129" s="4" t="s">
        <v>68</v>
      </c>
      <c r="J1129" s="15"/>
      <c r="K1129" s="13">
        <v>46049.728877314818</v>
      </c>
      <c r="L1129" s="13">
        <v>46051.367164351854</v>
      </c>
      <c r="M1129" s="11">
        <f t="shared" si="72"/>
        <v>1</v>
      </c>
      <c r="N1129" s="12">
        <f t="shared" si="73"/>
        <v>3.2711226851824904</v>
      </c>
      <c r="O1129" s="10">
        <f t="shared" si="74"/>
        <v>39.318888888868969</v>
      </c>
      <c r="P1129" s="16" t="str">
        <f t="shared" si="75"/>
        <v>NO</v>
      </c>
    </row>
    <row r="1130" spans="1:16">
      <c r="A1130" s="5" t="s">
        <v>28</v>
      </c>
      <c r="B1130" s="5" t="s">
        <v>1203</v>
      </c>
      <c r="C1130" s="8">
        <v>46051</v>
      </c>
      <c r="D1130" s="4" t="s">
        <v>1067</v>
      </c>
      <c r="E1130" s="9">
        <v>46053</v>
      </c>
      <c r="F1130" s="4" t="s">
        <v>35</v>
      </c>
      <c r="G1130" s="4" t="s">
        <v>36</v>
      </c>
      <c r="H1130" s="4" t="s">
        <v>37</v>
      </c>
      <c r="I1130" s="4" t="s">
        <v>68</v>
      </c>
      <c r="J1130" s="15"/>
      <c r="K1130" s="13">
        <v>46049.728877314818</v>
      </c>
      <c r="L1130" s="13">
        <v>46051.405995370369</v>
      </c>
      <c r="M1130" s="11">
        <f t="shared" si="72"/>
        <v>1</v>
      </c>
      <c r="N1130" s="12">
        <f t="shared" si="73"/>
        <v>3.2711226851824904</v>
      </c>
      <c r="O1130" s="10">
        <f t="shared" si="74"/>
        <v>40.250833333237097</v>
      </c>
      <c r="P1130" s="16" t="str">
        <f t="shared" si="75"/>
        <v>NO</v>
      </c>
    </row>
    <row r="1131" spans="1:16">
      <c r="A1131" s="5" t="s">
        <v>28</v>
      </c>
      <c r="B1131" s="5" t="s">
        <v>1204</v>
      </c>
      <c r="C1131" s="8">
        <v>46051</v>
      </c>
      <c r="D1131" s="4" t="s">
        <v>1067</v>
      </c>
      <c r="E1131" s="9">
        <v>46052</v>
      </c>
      <c r="F1131" s="4" t="s">
        <v>35</v>
      </c>
      <c r="G1131" s="4" t="s">
        <v>36</v>
      </c>
      <c r="H1131" s="4" t="s">
        <v>37</v>
      </c>
      <c r="I1131" s="4" t="s">
        <v>68</v>
      </c>
      <c r="J1131" s="15"/>
      <c r="K1131" s="13">
        <v>46049.728877314818</v>
      </c>
      <c r="L1131" s="13">
        <v>46051.405138888891</v>
      </c>
      <c r="M1131" s="11">
        <f t="shared" si="72"/>
        <v>1</v>
      </c>
      <c r="N1131" s="12">
        <f t="shared" si="73"/>
        <v>2.2711226851824904</v>
      </c>
      <c r="O1131" s="10">
        <f t="shared" si="74"/>
        <v>40.230277777765878</v>
      </c>
      <c r="P1131" s="16" t="str">
        <f t="shared" si="75"/>
        <v>NO</v>
      </c>
    </row>
    <row r="1132" spans="1:16">
      <c r="A1132" s="5" t="s">
        <v>28</v>
      </c>
      <c r="B1132" s="5" t="s">
        <v>1205</v>
      </c>
      <c r="C1132" s="8">
        <v>46051</v>
      </c>
      <c r="D1132" s="4" t="s">
        <v>1067</v>
      </c>
      <c r="E1132" s="9">
        <v>46053</v>
      </c>
      <c r="F1132" s="4" t="s">
        <v>35</v>
      </c>
      <c r="G1132" s="4" t="s">
        <v>36</v>
      </c>
      <c r="H1132" s="4" t="s">
        <v>37</v>
      </c>
      <c r="I1132" s="4" t="s">
        <v>68</v>
      </c>
      <c r="J1132" s="15"/>
      <c r="K1132" s="13">
        <v>46049.728877314818</v>
      </c>
      <c r="L1132" s="13">
        <v>46051.407280092593</v>
      </c>
      <c r="M1132" s="11">
        <f t="shared" si="72"/>
        <v>1</v>
      </c>
      <c r="N1132" s="12">
        <f t="shared" si="73"/>
        <v>3.2711226851824904</v>
      </c>
      <c r="O1132" s="10">
        <f t="shared" si="74"/>
        <v>40.281666666618548</v>
      </c>
      <c r="P1132" s="16" t="str">
        <f t="shared" si="75"/>
        <v>NO</v>
      </c>
    </row>
    <row r="1133" spans="1:16">
      <c r="A1133" s="5" t="s">
        <v>28</v>
      </c>
      <c r="B1133" s="5" t="s">
        <v>1206</v>
      </c>
      <c r="C1133" s="8">
        <v>46051</v>
      </c>
      <c r="D1133" s="4" t="s">
        <v>1067</v>
      </c>
      <c r="E1133" s="9">
        <v>46053</v>
      </c>
      <c r="F1133" s="4" t="s">
        <v>35</v>
      </c>
      <c r="G1133" s="4" t="s">
        <v>36</v>
      </c>
      <c r="H1133" s="4" t="s">
        <v>37</v>
      </c>
      <c r="I1133" s="4" t="s">
        <v>68</v>
      </c>
      <c r="J1133" s="15"/>
      <c r="K1133" s="13">
        <v>46049.728877314818</v>
      </c>
      <c r="L1133" s="13">
        <v>46051.407280092593</v>
      </c>
      <c r="M1133" s="11">
        <f t="shared" si="72"/>
        <v>1</v>
      </c>
      <c r="N1133" s="12">
        <f t="shared" si="73"/>
        <v>3.2711226851824904</v>
      </c>
      <c r="O1133" s="10">
        <f t="shared" si="74"/>
        <v>40.281666666618548</v>
      </c>
      <c r="P1133" s="16" t="str">
        <f t="shared" si="75"/>
        <v>NO</v>
      </c>
    </row>
    <row r="1134" spans="1:16">
      <c r="A1134" s="5" t="s">
        <v>28</v>
      </c>
      <c r="B1134" s="5" t="s">
        <v>1207</v>
      </c>
      <c r="C1134" s="8">
        <v>46051</v>
      </c>
      <c r="D1134" s="4" t="s">
        <v>1067</v>
      </c>
      <c r="E1134" s="9">
        <v>46053</v>
      </c>
      <c r="F1134" s="4" t="s">
        <v>35</v>
      </c>
      <c r="G1134" s="4" t="s">
        <v>36</v>
      </c>
      <c r="H1134" s="4" t="s">
        <v>37</v>
      </c>
      <c r="I1134" s="4" t="s">
        <v>68</v>
      </c>
      <c r="J1134" s="15"/>
      <c r="K1134" s="13">
        <v>46049.728877314818</v>
      </c>
      <c r="L1134" s="13">
        <v>46051.40729166667</v>
      </c>
      <c r="M1134" s="11">
        <f t="shared" si="72"/>
        <v>1</v>
      </c>
      <c r="N1134" s="12">
        <f t="shared" si="73"/>
        <v>3.2711226851824904</v>
      </c>
      <c r="O1134" s="10">
        <f t="shared" si="74"/>
        <v>40.28194444446126</v>
      </c>
      <c r="P1134" s="16" t="str">
        <f t="shared" si="75"/>
        <v>NO</v>
      </c>
    </row>
    <row r="1135" spans="1:16">
      <c r="A1135" s="5" t="s">
        <v>28</v>
      </c>
      <c r="B1135" s="5" t="s">
        <v>1208</v>
      </c>
      <c r="C1135" s="8">
        <v>46051</v>
      </c>
      <c r="D1135" s="4" t="s">
        <v>1067</v>
      </c>
      <c r="E1135" s="9">
        <v>46053</v>
      </c>
      <c r="F1135" s="4" t="s">
        <v>35</v>
      </c>
      <c r="G1135" s="4" t="s">
        <v>36</v>
      </c>
      <c r="H1135" s="4" t="s">
        <v>37</v>
      </c>
      <c r="I1135" s="4" t="s">
        <v>68</v>
      </c>
      <c r="J1135" s="15"/>
      <c r="K1135" s="13">
        <v>46049.728877314818</v>
      </c>
      <c r="L1135" s="13">
        <v>46051.408668981479</v>
      </c>
      <c r="M1135" s="11">
        <f t="shared" si="72"/>
        <v>1</v>
      </c>
      <c r="N1135" s="12">
        <f t="shared" si="73"/>
        <v>3.2711226851824904</v>
      </c>
      <c r="O1135" s="10">
        <f t="shared" si="74"/>
        <v>40.314999999885913</v>
      </c>
      <c r="P1135" s="16" t="str">
        <f t="shared" si="75"/>
        <v>NO</v>
      </c>
    </row>
    <row r="1136" spans="1:16">
      <c r="A1136" s="5" t="s">
        <v>23</v>
      </c>
      <c r="B1136" s="5" t="s">
        <v>1209</v>
      </c>
      <c r="C1136" s="8">
        <v>46051</v>
      </c>
      <c r="D1136" s="4" t="s">
        <v>1067</v>
      </c>
      <c r="E1136" s="9">
        <v>46052</v>
      </c>
      <c r="F1136" s="4" t="s">
        <v>35</v>
      </c>
      <c r="G1136" s="4" t="s">
        <v>67</v>
      </c>
      <c r="H1136" s="4" t="s">
        <v>37</v>
      </c>
      <c r="I1136" s="4" t="s">
        <v>68</v>
      </c>
      <c r="J1136" s="15"/>
      <c r="K1136" s="13">
        <v>46049.728877314818</v>
      </c>
      <c r="L1136" s="13">
        <v>46051.365937499999</v>
      </c>
      <c r="M1136" s="11">
        <f t="shared" si="72"/>
        <v>1</v>
      </c>
      <c r="N1136" s="12">
        <f t="shared" si="73"/>
        <v>2.2711226851824904</v>
      </c>
      <c r="O1136" s="10">
        <f t="shared" si="74"/>
        <v>39.28944444435183</v>
      </c>
      <c r="P1136" s="16" t="str">
        <f t="shared" si="75"/>
        <v>NO</v>
      </c>
    </row>
    <row r="1137" spans="1:16">
      <c r="A1137" s="5" t="s">
        <v>28</v>
      </c>
      <c r="B1137" s="5" t="s">
        <v>1210</v>
      </c>
      <c r="C1137" s="8">
        <v>46051</v>
      </c>
      <c r="D1137" s="4" t="s">
        <v>1067</v>
      </c>
      <c r="E1137" s="9">
        <v>46053</v>
      </c>
      <c r="F1137" s="4" t="s">
        <v>35</v>
      </c>
      <c r="G1137" s="4" t="s">
        <v>36</v>
      </c>
      <c r="H1137" s="4" t="s">
        <v>37</v>
      </c>
      <c r="I1137" s="4" t="s">
        <v>68</v>
      </c>
      <c r="J1137" s="15"/>
      <c r="K1137" s="13">
        <v>46049.728877314818</v>
      </c>
      <c r="L1137" s="13">
        <v>46051.408668981479</v>
      </c>
      <c r="M1137" s="11">
        <f t="shared" si="72"/>
        <v>1</v>
      </c>
      <c r="N1137" s="12">
        <f t="shared" si="73"/>
        <v>3.2711226851824904</v>
      </c>
      <c r="O1137" s="10">
        <f t="shared" si="74"/>
        <v>40.314999999885913</v>
      </c>
      <c r="P1137" s="16" t="str">
        <f t="shared" si="75"/>
        <v>NO</v>
      </c>
    </row>
    <row r="1138" spans="1:16">
      <c r="A1138" s="5" t="s">
        <v>28</v>
      </c>
      <c r="B1138" s="5" t="s">
        <v>1211</v>
      </c>
      <c r="C1138" s="8">
        <v>46051</v>
      </c>
      <c r="D1138" s="4" t="s">
        <v>1067</v>
      </c>
      <c r="E1138" s="9">
        <v>46052</v>
      </c>
      <c r="F1138" s="4" t="s">
        <v>35</v>
      </c>
      <c r="G1138" s="4" t="s">
        <v>36</v>
      </c>
      <c r="H1138" s="4" t="s">
        <v>37</v>
      </c>
      <c r="I1138" s="4" t="s">
        <v>68</v>
      </c>
      <c r="J1138" s="15"/>
      <c r="K1138" s="13">
        <v>46049.728877314818</v>
      </c>
      <c r="L1138" s="13">
        <v>46051.408680555556</v>
      </c>
      <c r="M1138" s="11">
        <f t="shared" si="72"/>
        <v>1</v>
      </c>
      <c r="N1138" s="12">
        <f t="shared" si="73"/>
        <v>2.2711226851824904</v>
      </c>
      <c r="O1138" s="10">
        <f t="shared" si="74"/>
        <v>40.315277777728625</v>
      </c>
      <c r="P1138" s="16" t="str">
        <f t="shared" si="75"/>
        <v>NO</v>
      </c>
    </row>
    <row r="1139" spans="1:16">
      <c r="A1139" s="5" t="s">
        <v>28</v>
      </c>
      <c r="B1139" s="5" t="s">
        <v>1212</v>
      </c>
      <c r="C1139" s="8">
        <v>46051</v>
      </c>
      <c r="D1139" s="4" t="s">
        <v>1067</v>
      </c>
      <c r="E1139" s="9">
        <v>46052</v>
      </c>
      <c r="F1139" s="4" t="s">
        <v>35</v>
      </c>
      <c r="G1139" s="4" t="s">
        <v>36</v>
      </c>
      <c r="H1139" s="4" t="s">
        <v>37</v>
      </c>
      <c r="I1139" s="4" t="s">
        <v>68</v>
      </c>
      <c r="J1139" s="15"/>
      <c r="K1139" s="13">
        <v>46049.728877314818</v>
      </c>
      <c r="L1139" s="13">
        <v>46051.409305555557</v>
      </c>
      <c r="M1139" s="11">
        <f t="shared" si="72"/>
        <v>1</v>
      </c>
      <c r="N1139" s="12">
        <f t="shared" si="73"/>
        <v>2.2711226851824904</v>
      </c>
      <c r="O1139" s="10">
        <f t="shared" si="74"/>
        <v>40.330277777742594</v>
      </c>
      <c r="P1139" s="16" t="str">
        <f t="shared" si="75"/>
        <v>NO</v>
      </c>
    </row>
    <row r="1140" spans="1:16">
      <c r="A1140" s="5" t="s">
        <v>23</v>
      </c>
      <c r="B1140" s="5" t="s">
        <v>1213</v>
      </c>
      <c r="C1140" s="8">
        <v>46051</v>
      </c>
      <c r="D1140" s="4" t="s">
        <v>1067</v>
      </c>
      <c r="E1140" s="9">
        <v>46051</v>
      </c>
      <c r="F1140" s="4" t="s">
        <v>1214</v>
      </c>
      <c r="G1140" s="4" t="s">
        <v>36</v>
      </c>
      <c r="H1140" s="4" t="s">
        <v>37</v>
      </c>
      <c r="I1140" s="4" t="s">
        <v>68</v>
      </c>
      <c r="J1140" s="15"/>
      <c r="K1140" s="13">
        <v>46050.679166666669</v>
      </c>
      <c r="L1140" s="13">
        <v>46050.679861111108</v>
      </c>
      <c r="M1140" s="11">
        <f t="shared" si="72"/>
        <v>1</v>
      </c>
      <c r="N1140" s="12">
        <f t="shared" si="73"/>
        <v>0.32083333333139308</v>
      </c>
      <c r="O1140" s="10">
        <f t="shared" si="74"/>
        <v>1.6666666546370834E-2</v>
      </c>
      <c r="P1140" s="16" t="str">
        <f t="shared" si="75"/>
        <v>NO</v>
      </c>
    </row>
    <row r="1141" spans="1:16">
      <c r="A1141" s="5" t="s">
        <v>23</v>
      </c>
      <c r="B1141" s="5" t="s">
        <v>1225</v>
      </c>
      <c r="C1141" s="8">
        <v>46050</v>
      </c>
      <c r="D1141" s="4" t="s">
        <v>1067</v>
      </c>
      <c r="E1141" s="9">
        <v>46056</v>
      </c>
      <c r="F1141" s="4" t="s">
        <v>35</v>
      </c>
      <c r="G1141" s="4" t="s">
        <v>36</v>
      </c>
      <c r="H1141" s="4" t="s">
        <v>37</v>
      </c>
      <c r="I1141" s="4" t="s">
        <v>68</v>
      </c>
      <c r="J1141" s="15"/>
      <c r="K1141" s="13">
        <v>46048.577777777777</v>
      </c>
      <c r="L1141" s="13">
        <v>46051.504803240743</v>
      </c>
      <c r="M1141" s="11">
        <f t="shared" ref="M1141:M1204" si="76">MONTH(E1141)</f>
        <v>2</v>
      </c>
      <c r="N1141" s="12">
        <f t="shared" ref="N1141:N1204" si="77">E1141-K1141</f>
        <v>7.422222222223354</v>
      </c>
      <c r="O1141" s="10">
        <f t="shared" ref="O1141:O1204" si="78">(L1141-K1141)*24</f>
        <v>70.248611111193895</v>
      </c>
      <c r="P1141" s="16" t="str">
        <f t="shared" ref="P1141:P1204" si="79">IF((E1141-L1141)*24&gt;=48,"YES","NO")</f>
        <v>YES</v>
      </c>
    </row>
    <row r="1142" spans="1:16">
      <c r="A1142" s="5" t="s">
        <v>23</v>
      </c>
      <c r="B1142" s="5" t="s">
        <v>1226</v>
      </c>
      <c r="C1142" s="8">
        <v>46050</v>
      </c>
      <c r="D1142" s="4" t="s">
        <v>1067</v>
      </c>
      <c r="E1142" s="9">
        <v>46056</v>
      </c>
      <c r="F1142" s="4" t="s">
        <v>35</v>
      </c>
      <c r="G1142" s="4" t="s">
        <v>36</v>
      </c>
      <c r="H1142" s="4" t="s">
        <v>37</v>
      </c>
      <c r="I1142" s="4" t="s">
        <v>68</v>
      </c>
      <c r="J1142" s="15"/>
      <c r="K1142" s="13">
        <v>46048.577777777777</v>
      </c>
      <c r="L1142" s="13">
        <v>46051.505196759259</v>
      </c>
      <c r="M1142" s="11">
        <f t="shared" si="76"/>
        <v>2</v>
      </c>
      <c r="N1142" s="12">
        <f t="shared" si="77"/>
        <v>7.422222222223354</v>
      </c>
      <c r="O1142" s="10">
        <f t="shared" si="78"/>
        <v>70.258055555575993</v>
      </c>
      <c r="P1142" s="16" t="str">
        <f t="shared" si="79"/>
        <v>YES</v>
      </c>
    </row>
    <row r="1143" spans="1:16">
      <c r="A1143" s="5" t="s">
        <v>23</v>
      </c>
      <c r="B1143" s="5" t="s">
        <v>1227</v>
      </c>
      <c r="C1143" s="8">
        <v>46050</v>
      </c>
      <c r="D1143" s="4" t="s">
        <v>1067</v>
      </c>
      <c r="E1143" s="9">
        <v>46056</v>
      </c>
      <c r="F1143" s="4" t="s">
        <v>35</v>
      </c>
      <c r="G1143" s="4" t="s">
        <v>36</v>
      </c>
      <c r="H1143" s="4" t="s">
        <v>37</v>
      </c>
      <c r="I1143" s="4" t="s">
        <v>68</v>
      </c>
      <c r="J1143" s="15"/>
      <c r="K1143" s="13">
        <v>46048.577777777777</v>
      </c>
      <c r="L1143" s="13">
        <v>46051.515775462962</v>
      </c>
      <c r="M1143" s="11">
        <f t="shared" si="76"/>
        <v>2</v>
      </c>
      <c r="N1143" s="12">
        <f t="shared" si="77"/>
        <v>7.422222222223354</v>
      </c>
      <c r="O1143" s="10">
        <f t="shared" si="78"/>
        <v>70.511944444442634</v>
      </c>
      <c r="P1143" s="16" t="str">
        <f t="shared" si="79"/>
        <v>YES</v>
      </c>
    </row>
    <row r="1144" spans="1:16">
      <c r="A1144" s="5" t="s">
        <v>30</v>
      </c>
      <c r="B1144" s="5" t="s">
        <v>1228</v>
      </c>
      <c r="C1144" s="8">
        <v>46050</v>
      </c>
      <c r="D1144" s="4" t="s">
        <v>1067</v>
      </c>
      <c r="E1144" s="9">
        <v>46055</v>
      </c>
      <c r="F1144" s="4" t="s">
        <v>35</v>
      </c>
      <c r="G1144" s="4" t="s">
        <v>36</v>
      </c>
      <c r="H1144" s="4" t="s">
        <v>37</v>
      </c>
      <c r="I1144" s="4" t="s">
        <v>170</v>
      </c>
      <c r="J1144" s="15"/>
      <c r="K1144" s="13">
        <v>46048.577777777777</v>
      </c>
      <c r="L1144" s="13">
        <v>46051.506006944444</v>
      </c>
      <c r="M1144" s="11">
        <f t="shared" si="76"/>
        <v>2</v>
      </c>
      <c r="N1144" s="12">
        <f t="shared" si="77"/>
        <v>6.422222222223354</v>
      </c>
      <c r="O1144" s="10">
        <f t="shared" si="78"/>
        <v>70.277500000025611</v>
      </c>
      <c r="P1144" s="16" t="str">
        <f t="shared" si="79"/>
        <v>YES</v>
      </c>
    </row>
    <row r="1145" spans="1:16">
      <c r="A1145" s="5" t="s">
        <v>25</v>
      </c>
      <c r="B1145" s="5" t="s">
        <v>1229</v>
      </c>
      <c r="C1145" s="8">
        <v>46051</v>
      </c>
      <c r="D1145" s="4" t="s">
        <v>968</v>
      </c>
      <c r="E1145" s="9">
        <v>46056</v>
      </c>
      <c r="F1145" s="4" t="s">
        <v>66</v>
      </c>
      <c r="G1145" s="4" t="s">
        <v>36</v>
      </c>
      <c r="H1145" s="4" t="s">
        <v>40</v>
      </c>
      <c r="I1145" s="4" t="s">
        <v>68</v>
      </c>
      <c r="J1145" s="15"/>
      <c r="K1145" s="13">
        <v>46048.580937500003</v>
      </c>
      <c r="L1145" s="13">
        <v>46051.52716435185</v>
      </c>
      <c r="M1145" s="11">
        <f t="shared" si="76"/>
        <v>2</v>
      </c>
      <c r="N1145" s="12">
        <f t="shared" si="77"/>
        <v>7.4190624999973807</v>
      </c>
      <c r="O1145" s="10">
        <f t="shared" si="78"/>
        <v>70.709444444335531</v>
      </c>
      <c r="P1145" s="16" t="str">
        <f t="shared" si="79"/>
        <v>YES</v>
      </c>
    </row>
    <row r="1146" spans="1:16">
      <c r="A1146" s="5" t="s">
        <v>28</v>
      </c>
      <c r="B1146" s="5" t="s">
        <v>1230</v>
      </c>
      <c r="C1146" s="8">
        <v>46050</v>
      </c>
      <c r="D1146" s="4" t="s">
        <v>1067</v>
      </c>
      <c r="E1146" s="9">
        <v>46055</v>
      </c>
      <c r="F1146" s="4" t="s">
        <v>35</v>
      </c>
      <c r="G1146" s="4" t="s">
        <v>36</v>
      </c>
      <c r="H1146" s="4" t="s">
        <v>37</v>
      </c>
      <c r="I1146" s="4" t="s">
        <v>68</v>
      </c>
      <c r="J1146" s="15"/>
      <c r="K1146" s="13">
        <v>46049.490185185183</v>
      </c>
      <c r="L1146" s="13">
        <v>46051.506458333337</v>
      </c>
      <c r="M1146" s="11">
        <f t="shared" si="76"/>
        <v>2</v>
      </c>
      <c r="N1146" s="12">
        <f t="shared" si="77"/>
        <v>5.5098148148172186</v>
      </c>
      <c r="O1146" s="10">
        <f t="shared" si="78"/>
        <v>48.390555555699393</v>
      </c>
      <c r="P1146" s="16" t="str">
        <f t="shared" si="79"/>
        <v>YES</v>
      </c>
    </row>
    <row r="1147" spans="1:16">
      <c r="A1147" s="5" t="s">
        <v>28</v>
      </c>
      <c r="B1147" s="5" t="s">
        <v>1231</v>
      </c>
      <c r="C1147" s="8">
        <v>46050</v>
      </c>
      <c r="D1147" s="4" t="s">
        <v>1067</v>
      </c>
      <c r="E1147" s="9">
        <v>46055</v>
      </c>
      <c r="F1147" s="4" t="s">
        <v>35</v>
      </c>
      <c r="G1147" s="4" t="s">
        <v>36</v>
      </c>
      <c r="H1147" s="4" t="s">
        <v>37</v>
      </c>
      <c r="I1147" s="4" t="s">
        <v>68</v>
      </c>
      <c r="J1147" s="15"/>
      <c r="K1147" s="13">
        <v>46049.490185185183</v>
      </c>
      <c r="L1147" s="13">
        <v>46051.506840277776</v>
      </c>
      <c r="M1147" s="11">
        <f t="shared" si="76"/>
        <v>2</v>
      </c>
      <c r="N1147" s="12">
        <f t="shared" si="77"/>
        <v>5.5098148148172186</v>
      </c>
      <c r="O1147" s="10">
        <f t="shared" si="78"/>
        <v>48.399722222238779</v>
      </c>
      <c r="P1147" s="16" t="str">
        <f t="shared" si="79"/>
        <v>YES</v>
      </c>
    </row>
    <row r="1148" spans="1:16">
      <c r="A1148" s="5" t="s">
        <v>28</v>
      </c>
      <c r="B1148" s="5" t="s">
        <v>1232</v>
      </c>
      <c r="C1148" s="8">
        <v>46050</v>
      </c>
      <c r="D1148" s="4" t="s">
        <v>1067</v>
      </c>
      <c r="E1148" s="9">
        <v>46055</v>
      </c>
      <c r="F1148" s="4" t="s">
        <v>35</v>
      </c>
      <c r="G1148" s="4" t="s">
        <v>36</v>
      </c>
      <c r="H1148" s="4" t="s">
        <v>37</v>
      </c>
      <c r="I1148" s="4" t="s">
        <v>68</v>
      </c>
      <c r="J1148" s="15"/>
      <c r="K1148" s="13">
        <v>46049.490185185183</v>
      </c>
      <c r="L1148" s="13">
        <v>46051.507604166669</v>
      </c>
      <c r="M1148" s="11">
        <f t="shared" si="76"/>
        <v>2</v>
      </c>
      <c r="N1148" s="12">
        <f t="shared" si="77"/>
        <v>5.5098148148172186</v>
      </c>
      <c r="O1148" s="10">
        <f t="shared" si="78"/>
        <v>48.418055555666797</v>
      </c>
      <c r="P1148" s="16" t="str">
        <f t="shared" si="79"/>
        <v>YES</v>
      </c>
    </row>
    <row r="1149" spans="1:16">
      <c r="A1149" s="5" t="s">
        <v>23</v>
      </c>
      <c r="B1149" s="5" t="s">
        <v>1233</v>
      </c>
      <c r="C1149" s="8">
        <v>46050</v>
      </c>
      <c r="D1149" s="4" t="s">
        <v>1067</v>
      </c>
      <c r="E1149" s="9">
        <v>46055</v>
      </c>
      <c r="F1149" s="4" t="s">
        <v>35</v>
      </c>
      <c r="G1149" s="4" t="s">
        <v>36</v>
      </c>
      <c r="H1149" s="4" t="s">
        <v>37</v>
      </c>
      <c r="I1149" s="4" t="s">
        <v>68</v>
      </c>
      <c r="J1149" s="15"/>
      <c r="K1149" s="13">
        <v>46049.490185185183</v>
      </c>
      <c r="L1149" s="13">
        <v>46051.516979166663</v>
      </c>
      <c r="M1149" s="11">
        <f t="shared" si="76"/>
        <v>2</v>
      </c>
      <c r="N1149" s="12">
        <f t="shared" si="77"/>
        <v>5.5098148148172186</v>
      </c>
      <c r="O1149" s="10">
        <f t="shared" si="78"/>
        <v>48.643055555527098</v>
      </c>
      <c r="P1149" s="16" t="str">
        <f t="shared" si="79"/>
        <v>YES</v>
      </c>
    </row>
    <row r="1150" spans="1:16">
      <c r="A1150" s="5" t="s">
        <v>28</v>
      </c>
      <c r="B1150" s="5" t="s">
        <v>1234</v>
      </c>
      <c r="C1150" s="8">
        <v>46050</v>
      </c>
      <c r="D1150" s="4" t="s">
        <v>1067</v>
      </c>
      <c r="E1150" s="9">
        <v>46055</v>
      </c>
      <c r="F1150" s="4" t="s">
        <v>35</v>
      </c>
      <c r="G1150" s="4" t="s">
        <v>36</v>
      </c>
      <c r="H1150" s="4" t="s">
        <v>37</v>
      </c>
      <c r="I1150" s="4" t="s">
        <v>68</v>
      </c>
      <c r="J1150" s="15"/>
      <c r="K1150" s="13">
        <v>46049.490185185183</v>
      </c>
      <c r="L1150" s="13">
        <v>46051.515474537038</v>
      </c>
      <c r="M1150" s="11">
        <f t="shared" si="76"/>
        <v>2</v>
      </c>
      <c r="N1150" s="12">
        <f t="shared" si="77"/>
        <v>5.5098148148172186</v>
      </c>
      <c r="O1150" s="10">
        <f t="shared" si="78"/>
        <v>48.606944444531109</v>
      </c>
      <c r="P1150" s="16" t="str">
        <f t="shared" si="79"/>
        <v>YES</v>
      </c>
    </row>
    <row r="1151" spans="1:16">
      <c r="A1151" s="5" t="s">
        <v>28</v>
      </c>
      <c r="B1151" s="5" t="s">
        <v>1235</v>
      </c>
      <c r="C1151" s="8">
        <v>46050</v>
      </c>
      <c r="D1151" s="4" t="s">
        <v>1067</v>
      </c>
      <c r="E1151" s="9">
        <v>46055</v>
      </c>
      <c r="F1151" s="4" t="s">
        <v>35</v>
      </c>
      <c r="G1151" s="4" t="s">
        <v>36</v>
      </c>
      <c r="H1151" s="4" t="s">
        <v>37</v>
      </c>
      <c r="I1151" s="4" t="s">
        <v>68</v>
      </c>
      <c r="J1151" s="15"/>
      <c r="K1151" s="13">
        <v>46049.490185185183</v>
      </c>
      <c r="L1151" s="13">
        <v>46051.510717592595</v>
      </c>
      <c r="M1151" s="11">
        <f t="shared" si="76"/>
        <v>2</v>
      </c>
      <c r="N1151" s="12">
        <f t="shared" si="77"/>
        <v>5.5098148148172186</v>
      </c>
      <c r="O1151" s="10">
        <f t="shared" si="78"/>
        <v>48.492777777893934</v>
      </c>
      <c r="P1151" s="16" t="str">
        <f t="shared" si="79"/>
        <v>YES</v>
      </c>
    </row>
    <row r="1152" spans="1:16">
      <c r="A1152" s="5" t="s">
        <v>28</v>
      </c>
      <c r="B1152" s="5" t="s">
        <v>1236</v>
      </c>
      <c r="C1152" s="8">
        <v>46050</v>
      </c>
      <c r="D1152" s="4" t="s">
        <v>1067</v>
      </c>
      <c r="E1152" s="9">
        <v>46055</v>
      </c>
      <c r="F1152" s="4" t="s">
        <v>35</v>
      </c>
      <c r="G1152" s="4" t="s">
        <v>36</v>
      </c>
      <c r="H1152" s="4" t="s">
        <v>37</v>
      </c>
      <c r="I1152" s="4" t="s">
        <v>68</v>
      </c>
      <c r="J1152" s="15"/>
      <c r="K1152" s="13">
        <v>46049.490185185183</v>
      </c>
      <c r="L1152" s="13">
        <v>46051.511724537035</v>
      </c>
      <c r="M1152" s="11">
        <f t="shared" si="76"/>
        <v>2</v>
      </c>
      <c r="N1152" s="12">
        <f t="shared" si="77"/>
        <v>5.5098148148172186</v>
      </c>
      <c r="O1152" s="10">
        <f t="shared" si="78"/>
        <v>48.51694444444729</v>
      </c>
      <c r="P1152" s="16" t="str">
        <f t="shared" si="79"/>
        <v>YES</v>
      </c>
    </row>
    <row r="1153" spans="1:16">
      <c r="A1153" s="5" t="s">
        <v>23</v>
      </c>
      <c r="B1153" s="5" t="s">
        <v>1237</v>
      </c>
      <c r="C1153" s="8">
        <v>46050</v>
      </c>
      <c r="D1153" s="4" t="s">
        <v>1067</v>
      </c>
      <c r="E1153" s="9">
        <v>46056</v>
      </c>
      <c r="F1153" s="4" t="s">
        <v>35</v>
      </c>
      <c r="G1153" s="4" t="s">
        <v>36</v>
      </c>
      <c r="H1153" s="4" t="s">
        <v>37</v>
      </c>
      <c r="I1153" s="4" t="s">
        <v>68</v>
      </c>
      <c r="J1153" s="15"/>
      <c r="K1153" s="13">
        <v>46049.490185185183</v>
      </c>
      <c r="L1153" s="13">
        <v>46051.512106481481</v>
      </c>
      <c r="M1153" s="11">
        <f t="shared" si="76"/>
        <v>2</v>
      </c>
      <c r="N1153" s="12">
        <f t="shared" si="77"/>
        <v>6.5098148148172186</v>
      </c>
      <c r="O1153" s="10">
        <f t="shared" si="78"/>
        <v>48.526111111161299</v>
      </c>
      <c r="P1153" s="16" t="str">
        <f t="shared" si="79"/>
        <v>YES</v>
      </c>
    </row>
    <row r="1154" spans="1:16">
      <c r="A1154" s="5" t="s">
        <v>30</v>
      </c>
      <c r="B1154" s="5" t="s">
        <v>1238</v>
      </c>
      <c r="C1154" s="8">
        <v>46052</v>
      </c>
      <c r="D1154" s="4" t="s">
        <v>968</v>
      </c>
      <c r="E1154" s="9">
        <v>46054.416666666664</v>
      </c>
      <c r="F1154" s="4" t="s">
        <v>35</v>
      </c>
      <c r="G1154" s="4" t="s">
        <v>36</v>
      </c>
      <c r="H1154" s="4" t="s">
        <v>40</v>
      </c>
      <c r="I1154" s="4" t="s">
        <v>68</v>
      </c>
      <c r="J1154" s="15"/>
      <c r="K1154" s="13">
        <v>46049.548715277779</v>
      </c>
      <c r="L1154" s="13">
        <v>46051.519791666666</v>
      </c>
      <c r="M1154" s="11">
        <f t="shared" si="76"/>
        <v>2</v>
      </c>
      <c r="N1154" s="12">
        <f t="shared" si="77"/>
        <v>4.8679513888855581</v>
      </c>
      <c r="O1154" s="10">
        <f t="shared" si="78"/>
        <v>47.305833333288319</v>
      </c>
      <c r="P1154" s="16" t="str">
        <f t="shared" si="79"/>
        <v>YES</v>
      </c>
    </row>
    <row r="1155" spans="1:16">
      <c r="A1155" s="5" t="s">
        <v>30</v>
      </c>
      <c r="B1155" s="5" t="s">
        <v>1239</v>
      </c>
      <c r="C1155" s="8">
        <v>46052</v>
      </c>
      <c r="D1155" s="4" t="s">
        <v>968</v>
      </c>
      <c r="E1155" s="9">
        <v>46054.416666666664</v>
      </c>
      <c r="F1155" s="4" t="s">
        <v>35</v>
      </c>
      <c r="G1155" s="4" t="s">
        <v>36</v>
      </c>
      <c r="H1155" s="4" t="s">
        <v>40</v>
      </c>
      <c r="I1155" s="4" t="s">
        <v>68</v>
      </c>
      <c r="J1155" s="15"/>
      <c r="K1155" s="13">
        <v>46049.548715277779</v>
      </c>
      <c r="L1155" s="13">
        <v>46051.519803240742</v>
      </c>
      <c r="M1155" s="11">
        <f t="shared" si="76"/>
        <v>2</v>
      </c>
      <c r="N1155" s="12">
        <f t="shared" si="77"/>
        <v>4.8679513888855581</v>
      </c>
      <c r="O1155" s="10">
        <f t="shared" si="78"/>
        <v>47.306111111131031</v>
      </c>
      <c r="P1155" s="16" t="str">
        <f t="shared" si="79"/>
        <v>YES</v>
      </c>
    </row>
    <row r="1156" spans="1:16">
      <c r="A1156" s="5" t="s">
        <v>30</v>
      </c>
      <c r="B1156" s="5" t="s">
        <v>1240</v>
      </c>
      <c r="C1156" s="8">
        <v>46052</v>
      </c>
      <c r="D1156" s="4" t="s">
        <v>968</v>
      </c>
      <c r="E1156" s="9">
        <v>46054.5</v>
      </c>
      <c r="F1156" s="4" t="s">
        <v>35</v>
      </c>
      <c r="G1156" s="4" t="s">
        <v>36</v>
      </c>
      <c r="H1156" s="4" t="s">
        <v>40</v>
      </c>
      <c r="I1156" s="4" t="s">
        <v>68</v>
      </c>
      <c r="J1156" s="15"/>
      <c r="K1156" s="13">
        <v>46049.548715277779</v>
      </c>
      <c r="L1156" s="13">
        <v>46051.519814814812</v>
      </c>
      <c r="M1156" s="11">
        <f t="shared" si="76"/>
        <v>2</v>
      </c>
      <c r="N1156" s="12">
        <f t="shared" si="77"/>
        <v>4.9512847222213168</v>
      </c>
      <c r="O1156" s="10">
        <f t="shared" si="78"/>
        <v>47.30638888879912</v>
      </c>
      <c r="P1156" s="16" t="str">
        <f t="shared" si="79"/>
        <v>YES</v>
      </c>
    </row>
    <row r="1157" spans="1:16">
      <c r="A1157" s="5" t="s">
        <v>25</v>
      </c>
      <c r="B1157" s="5" t="s">
        <v>1241</v>
      </c>
      <c r="C1157" s="8">
        <v>46052</v>
      </c>
      <c r="D1157" s="4" t="s">
        <v>968</v>
      </c>
      <c r="E1157" s="9">
        <v>46055.416666666664</v>
      </c>
      <c r="F1157" s="4" t="s">
        <v>35</v>
      </c>
      <c r="G1157" s="4" t="s">
        <v>36</v>
      </c>
      <c r="H1157" s="4" t="s">
        <v>40</v>
      </c>
      <c r="I1157" s="4" t="s">
        <v>68</v>
      </c>
      <c r="J1157" s="15"/>
      <c r="K1157" s="13">
        <v>46049.548715277779</v>
      </c>
      <c r="L1157" s="13">
        <v>46051.669479166667</v>
      </c>
      <c r="M1157" s="11">
        <f t="shared" si="76"/>
        <v>2</v>
      </c>
      <c r="N1157" s="12">
        <f t="shared" si="77"/>
        <v>5.8679513888855581</v>
      </c>
      <c r="O1157" s="10">
        <f t="shared" si="78"/>
        <v>50.898333333316259</v>
      </c>
      <c r="P1157" s="16" t="str">
        <f t="shared" si="79"/>
        <v>YES</v>
      </c>
    </row>
    <row r="1158" spans="1:16">
      <c r="A1158" s="5" t="s">
        <v>25</v>
      </c>
      <c r="B1158" s="5" t="s">
        <v>1242</v>
      </c>
      <c r="C1158" s="8">
        <v>46052</v>
      </c>
      <c r="D1158" s="4" t="s">
        <v>968</v>
      </c>
      <c r="E1158" s="9">
        <v>46056.416666666664</v>
      </c>
      <c r="F1158" s="4" t="s">
        <v>35</v>
      </c>
      <c r="G1158" s="4" t="s">
        <v>36</v>
      </c>
      <c r="H1158" s="4" t="s">
        <v>40</v>
      </c>
      <c r="I1158" s="4" t="s">
        <v>68</v>
      </c>
      <c r="J1158" s="15"/>
      <c r="K1158" s="13">
        <v>46049.548715277779</v>
      </c>
      <c r="L1158" s="13">
        <v>46051.527187500003</v>
      </c>
      <c r="M1158" s="11">
        <f t="shared" si="76"/>
        <v>2</v>
      </c>
      <c r="N1158" s="12">
        <f t="shared" si="77"/>
        <v>6.8679513888855581</v>
      </c>
      <c r="O1158" s="10">
        <f t="shared" si="78"/>
        <v>47.483333333395422</v>
      </c>
      <c r="P1158" s="16" t="str">
        <f t="shared" si="79"/>
        <v>YES</v>
      </c>
    </row>
    <row r="1159" spans="1:16">
      <c r="A1159" s="5" t="s">
        <v>25</v>
      </c>
      <c r="B1159" s="5" t="s">
        <v>1243</v>
      </c>
      <c r="C1159" s="8">
        <v>46052</v>
      </c>
      <c r="D1159" s="4" t="s">
        <v>968</v>
      </c>
      <c r="E1159" s="9">
        <v>46057.375</v>
      </c>
      <c r="F1159" s="4" t="s">
        <v>35</v>
      </c>
      <c r="G1159" s="4" t="s">
        <v>36</v>
      </c>
      <c r="H1159" s="4" t="s">
        <v>40</v>
      </c>
      <c r="I1159" s="4" t="s">
        <v>170</v>
      </c>
      <c r="J1159" s="15"/>
      <c r="K1159" s="13">
        <v>46049.548715277779</v>
      </c>
      <c r="L1159" s="13">
        <v>46051.693726851852</v>
      </c>
      <c r="M1159" s="11">
        <f t="shared" si="76"/>
        <v>2</v>
      </c>
      <c r="N1159" s="12">
        <f t="shared" si="77"/>
        <v>7.8262847222213168</v>
      </c>
      <c r="O1159" s="10">
        <f t="shared" si="78"/>
        <v>51.480277777765878</v>
      </c>
      <c r="P1159" s="16" t="str">
        <f t="shared" si="79"/>
        <v>YES</v>
      </c>
    </row>
    <row r="1160" spans="1:16">
      <c r="A1160" s="5" t="s">
        <v>24</v>
      </c>
      <c r="B1160" s="5" t="s">
        <v>1244</v>
      </c>
      <c r="C1160" s="8">
        <v>46052</v>
      </c>
      <c r="D1160" s="4" t="s">
        <v>968</v>
      </c>
      <c r="E1160" s="9">
        <v>46057.375</v>
      </c>
      <c r="F1160" s="4" t="s">
        <v>35</v>
      </c>
      <c r="G1160" s="4" t="s">
        <v>36</v>
      </c>
      <c r="H1160" s="4" t="s">
        <v>40</v>
      </c>
      <c r="I1160" s="4" t="s">
        <v>68</v>
      </c>
      <c r="J1160" s="15"/>
      <c r="K1160" s="13">
        <v>46049.548715277779</v>
      </c>
      <c r="L1160" s="13">
        <v>46055.448784722219</v>
      </c>
      <c r="M1160" s="11">
        <f t="shared" si="76"/>
        <v>2</v>
      </c>
      <c r="N1160" s="12">
        <f t="shared" si="77"/>
        <v>7.8262847222213168</v>
      </c>
      <c r="O1160" s="10">
        <f t="shared" si="78"/>
        <v>141.60166666656733</v>
      </c>
      <c r="P1160" s="16" t="str">
        <f t="shared" si="79"/>
        <v>NO</v>
      </c>
    </row>
    <row r="1161" spans="1:16">
      <c r="A1161" s="5" t="s">
        <v>25</v>
      </c>
      <c r="B1161" s="5" t="s">
        <v>1245</v>
      </c>
      <c r="C1161" s="8">
        <v>46052</v>
      </c>
      <c r="D1161" s="4" t="s">
        <v>968</v>
      </c>
      <c r="E1161" s="9">
        <v>46057.416666666664</v>
      </c>
      <c r="F1161" s="4" t="s">
        <v>35</v>
      </c>
      <c r="G1161" s="4" t="s">
        <v>36</v>
      </c>
      <c r="H1161" s="4" t="s">
        <v>40</v>
      </c>
      <c r="I1161" s="4" t="s">
        <v>170</v>
      </c>
      <c r="J1161" s="15"/>
      <c r="K1161" s="13">
        <v>46049.548715277779</v>
      </c>
      <c r="L1161" s="13">
        <v>46051.693854166668</v>
      </c>
      <c r="M1161" s="11">
        <f t="shared" si="76"/>
        <v>2</v>
      </c>
      <c r="N1161" s="12">
        <f t="shared" si="77"/>
        <v>7.8679513888855581</v>
      </c>
      <c r="O1161" s="10">
        <f t="shared" si="78"/>
        <v>51.483333333337214</v>
      </c>
      <c r="P1161" s="16" t="str">
        <f t="shared" si="79"/>
        <v>YES</v>
      </c>
    </row>
    <row r="1162" spans="1:16">
      <c r="A1162" s="5" t="s">
        <v>25</v>
      </c>
      <c r="B1162" s="5" t="s">
        <v>1246</v>
      </c>
      <c r="C1162" s="8">
        <v>46052</v>
      </c>
      <c r="D1162" s="4" t="s">
        <v>968</v>
      </c>
      <c r="E1162" s="9">
        <v>46057.458333333336</v>
      </c>
      <c r="F1162" s="4" t="s">
        <v>35</v>
      </c>
      <c r="G1162" s="4" t="s">
        <v>36</v>
      </c>
      <c r="H1162" s="4" t="s">
        <v>40</v>
      </c>
      <c r="I1162" s="4" t="s">
        <v>170</v>
      </c>
      <c r="J1162" s="15"/>
      <c r="K1162" s="13">
        <v>46049.548715277779</v>
      </c>
      <c r="L1162" s="13">
        <v>46051.693865740737</v>
      </c>
      <c r="M1162" s="11">
        <f t="shared" si="76"/>
        <v>2</v>
      </c>
      <c r="N1162" s="12">
        <f t="shared" si="77"/>
        <v>7.9096180555570754</v>
      </c>
      <c r="O1162" s="10">
        <f t="shared" si="78"/>
        <v>51.483611111005303</v>
      </c>
      <c r="P1162" s="16" t="str">
        <f t="shared" si="79"/>
        <v>YES</v>
      </c>
    </row>
    <row r="1163" spans="1:16">
      <c r="A1163" s="5" t="s">
        <v>29</v>
      </c>
      <c r="B1163" s="5" t="s">
        <v>1247</v>
      </c>
      <c r="C1163" s="8">
        <v>46052</v>
      </c>
      <c r="D1163" s="4" t="s">
        <v>968</v>
      </c>
      <c r="E1163" s="9">
        <v>46058.458333333336</v>
      </c>
      <c r="F1163" s="4" t="s">
        <v>35</v>
      </c>
      <c r="G1163" s="4" t="s">
        <v>36</v>
      </c>
      <c r="H1163" s="4" t="s">
        <v>40</v>
      </c>
      <c r="I1163" s="4" t="s">
        <v>68</v>
      </c>
      <c r="J1163" s="15"/>
      <c r="K1163" s="13">
        <v>46049.548715277779</v>
      </c>
      <c r="L1163" s="13">
        <v>46051.529814814814</v>
      </c>
      <c r="M1163" s="11">
        <f t="shared" si="76"/>
        <v>2</v>
      </c>
      <c r="N1163" s="12">
        <f t="shared" si="77"/>
        <v>8.9096180555570754</v>
      </c>
      <c r="O1163" s="10">
        <f t="shared" si="78"/>
        <v>47.546388888848014</v>
      </c>
      <c r="P1163" s="16" t="str">
        <f t="shared" si="79"/>
        <v>YES</v>
      </c>
    </row>
    <row r="1164" spans="1:16">
      <c r="A1164" s="5" t="s">
        <v>24</v>
      </c>
      <c r="B1164" s="5" t="s">
        <v>1248</v>
      </c>
      <c r="C1164" s="8">
        <v>46052</v>
      </c>
      <c r="D1164" s="4" t="s">
        <v>968</v>
      </c>
      <c r="E1164" s="9">
        <v>46056.416666666664</v>
      </c>
      <c r="F1164" s="4" t="s">
        <v>128</v>
      </c>
      <c r="G1164" s="4" t="s">
        <v>67</v>
      </c>
      <c r="H1164" s="4" t="s">
        <v>40</v>
      </c>
      <c r="I1164" s="4" t="s">
        <v>68</v>
      </c>
      <c r="J1164" s="15"/>
      <c r="K1164" s="13">
        <v>46049.548715277779</v>
      </c>
      <c r="L1164" s="13">
        <v>46051.520729166667</v>
      </c>
      <c r="M1164" s="11">
        <f t="shared" si="76"/>
        <v>2</v>
      </c>
      <c r="N1164" s="12">
        <f t="shared" si="77"/>
        <v>6.8679513888855581</v>
      </c>
      <c r="O1164" s="10">
        <f t="shared" si="78"/>
        <v>47.328333333309274</v>
      </c>
      <c r="P1164" s="16" t="str">
        <f t="shared" si="79"/>
        <v>YES</v>
      </c>
    </row>
    <row r="1165" spans="1:16">
      <c r="A1165" s="5" t="s">
        <v>24</v>
      </c>
      <c r="B1165" s="5" t="s">
        <v>1249</v>
      </c>
      <c r="C1165" s="8">
        <v>46052</v>
      </c>
      <c r="D1165" s="4" t="s">
        <v>968</v>
      </c>
      <c r="E1165" s="9">
        <v>46056.458333333336</v>
      </c>
      <c r="F1165" s="4" t="s">
        <v>128</v>
      </c>
      <c r="G1165" s="4" t="s">
        <v>67</v>
      </c>
      <c r="H1165" s="4" t="s">
        <v>40</v>
      </c>
      <c r="I1165" s="4" t="s">
        <v>170</v>
      </c>
      <c r="J1165" s="15"/>
      <c r="K1165" s="13">
        <v>46049.548715277779</v>
      </c>
      <c r="L1165" s="13">
        <v>46051.523854166669</v>
      </c>
      <c r="M1165" s="11">
        <f t="shared" si="76"/>
        <v>2</v>
      </c>
      <c r="N1165" s="12">
        <f t="shared" si="77"/>
        <v>6.9096180555570754</v>
      </c>
      <c r="O1165" s="10">
        <f t="shared" si="78"/>
        <v>47.403333333379123</v>
      </c>
      <c r="P1165" s="16" t="str">
        <f t="shared" si="79"/>
        <v>YES</v>
      </c>
    </row>
    <row r="1166" spans="1:16">
      <c r="A1166" s="5" t="s">
        <v>24</v>
      </c>
      <c r="B1166" s="5" t="s">
        <v>1250</v>
      </c>
      <c r="C1166" s="8">
        <v>46052</v>
      </c>
      <c r="D1166" s="4" t="s">
        <v>968</v>
      </c>
      <c r="E1166" s="9">
        <v>46056.458333333336</v>
      </c>
      <c r="F1166" s="4" t="s">
        <v>128</v>
      </c>
      <c r="G1166" s="4" t="s">
        <v>67</v>
      </c>
      <c r="H1166" s="4" t="s">
        <v>40</v>
      </c>
      <c r="I1166" s="4" t="s">
        <v>170</v>
      </c>
      <c r="J1166" s="15"/>
      <c r="K1166" s="13">
        <v>46049.548715277779</v>
      </c>
      <c r="L1166" s="13">
        <v>46051.523877314816</v>
      </c>
      <c r="M1166" s="11">
        <f t="shared" si="76"/>
        <v>2</v>
      </c>
      <c r="N1166" s="12">
        <f t="shared" si="77"/>
        <v>6.9096180555570754</v>
      </c>
      <c r="O1166" s="10">
        <f t="shared" si="78"/>
        <v>47.403888888889924</v>
      </c>
      <c r="P1166" s="16" t="str">
        <f t="shared" si="79"/>
        <v>YES</v>
      </c>
    </row>
    <row r="1167" spans="1:16">
      <c r="A1167" s="5" t="s">
        <v>24</v>
      </c>
      <c r="B1167" s="5" t="s">
        <v>1251</v>
      </c>
      <c r="C1167" s="8">
        <v>46052</v>
      </c>
      <c r="D1167" s="4" t="s">
        <v>968</v>
      </c>
      <c r="E1167" s="9">
        <v>46056.5</v>
      </c>
      <c r="F1167" s="4" t="s">
        <v>128</v>
      </c>
      <c r="G1167" s="4" t="s">
        <v>67</v>
      </c>
      <c r="H1167" s="4" t="s">
        <v>40</v>
      </c>
      <c r="I1167" s="4" t="s">
        <v>170</v>
      </c>
      <c r="J1167" s="15"/>
      <c r="K1167" s="13">
        <v>46049.548715277779</v>
      </c>
      <c r="L1167" s="13">
        <v>46051.523877314816</v>
      </c>
      <c r="M1167" s="11">
        <f t="shared" si="76"/>
        <v>2</v>
      </c>
      <c r="N1167" s="12">
        <f t="shared" si="77"/>
        <v>6.9512847222213168</v>
      </c>
      <c r="O1167" s="10">
        <f t="shared" si="78"/>
        <v>47.403888888889924</v>
      </c>
      <c r="P1167" s="16" t="str">
        <f t="shared" si="79"/>
        <v>YES</v>
      </c>
    </row>
    <row r="1168" spans="1:16">
      <c r="A1168" s="5" t="s">
        <v>24</v>
      </c>
      <c r="B1168" s="5" t="s">
        <v>1252</v>
      </c>
      <c r="C1168" s="8">
        <v>46052</v>
      </c>
      <c r="D1168" s="4" t="s">
        <v>968</v>
      </c>
      <c r="E1168" s="9">
        <v>46056.5</v>
      </c>
      <c r="F1168" s="4" t="s">
        <v>128</v>
      </c>
      <c r="G1168" s="4" t="s">
        <v>67</v>
      </c>
      <c r="H1168" s="4" t="s">
        <v>40</v>
      </c>
      <c r="I1168" s="4" t="s">
        <v>170</v>
      </c>
      <c r="J1168" s="15"/>
      <c r="K1168" s="13">
        <v>46049.548715277779</v>
      </c>
      <c r="L1168" s="13">
        <v>46051.523877314816</v>
      </c>
      <c r="M1168" s="11">
        <f t="shared" si="76"/>
        <v>2</v>
      </c>
      <c r="N1168" s="12">
        <f t="shared" si="77"/>
        <v>6.9512847222213168</v>
      </c>
      <c r="O1168" s="10">
        <f t="shared" si="78"/>
        <v>47.403888888889924</v>
      </c>
      <c r="P1168" s="16" t="str">
        <f t="shared" si="79"/>
        <v>YES</v>
      </c>
    </row>
    <row r="1169" spans="1:16">
      <c r="A1169" s="5" t="s">
        <v>24</v>
      </c>
      <c r="B1169" s="5" t="s">
        <v>1253</v>
      </c>
      <c r="C1169" s="8">
        <v>46052</v>
      </c>
      <c r="D1169" s="4" t="s">
        <v>968</v>
      </c>
      <c r="E1169" s="9">
        <v>46056.541666666664</v>
      </c>
      <c r="F1169" s="4" t="s">
        <v>128</v>
      </c>
      <c r="G1169" s="4" t="s">
        <v>67</v>
      </c>
      <c r="H1169" s="4" t="s">
        <v>40</v>
      </c>
      <c r="I1169" s="4" t="s">
        <v>170</v>
      </c>
      <c r="J1169" s="15"/>
      <c r="K1169" s="13">
        <v>46049.548715277779</v>
      </c>
      <c r="L1169" s="13">
        <v>46051.523877314816</v>
      </c>
      <c r="M1169" s="11">
        <f t="shared" si="76"/>
        <v>2</v>
      </c>
      <c r="N1169" s="12">
        <f t="shared" si="77"/>
        <v>6.9929513888855581</v>
      </c>
      <c r="O1169" s="10">
        <f t="shared" si="78"/>
        <v>47.403888888889924</v>
      </c>
      <c r="P1169" s="16" t="str">
        <f t="shared" si="79"/>
        <v>YES</v>
      </c>
    </row>
    <row r="1170" spans="1:16">
      <c r="A1170" s="5" t="s">
        <v>24</v>
      </c>
      <c r="B1170" s="5" t="s">
        <v>1254</v>
      </c>
      <c r="C1170" s="8">
        <v>46052</v>
      </c>
      <c r="D1170" s="4" t="s">
        <v>968</v>
      </c>
      <c r="E1170" s="9">
        <v>46056.666666666664</v>
      </c>
      <c r="F1170" s="4" t="s">
        <v>128</v>
      </c>
      <c r="G1170" s="4" t="s">
        <v>67</v>
      </c>
      <c r="H1170" s="4" t="s">
        <v>40</v>
      </c>
      <c r="I1170" s="4" t="s">
        <v>170</v>
      </c>
      <c r="J1170" s="15"/>
      <c r="K1170" s="13">
        <v>46049.548715277779</v>
      </c>
      <c r="L1170" s="13">
        <v>46051.523877314816</v>
      </c>
      <c r="M1170" s="11">
        <f t="shared" si="76"/>
        <v>2</v>
      </c>
      <c r="N1170" s="12">
        <f t="shared" si="77"/>
        <v>7.1179513888855581</v>
      </c>
      <c r="O1170" s="10">
        <f t="shared" si="78"/>
        <v>47.403888888889924</v>
      </c>
      <c r="P1170" s="16" t="str">
        <f t="shared" si="79"/>
        <v>YES</v>
      </c>
    </row>
    <row r="1171" spans="1:16">
      <c r="A1171" s="5" t="s">
        <v>24</v>
      </c>
      <c r="B1171" s="5" t="s">
        <v>1255</v>
      </c>
      <c r="C1171" s="8">
        <v>46052</v>
      </c>
      <c r="D1171" s="4" t="s">
        <v>968</v>
      </c>
      <c r="E1171" s="9">
        <v>46057.666666666664</v>
      </c>
      <c r="F1171" s="4" t="s">
        <v>128</v>
      </c>
      <c r="G1171" s="4" t="s">
        <v>67</v>
      </c>
      <c r="H1171" s="4" t="s">
        <v>40</v>
      </c>
      <c r="I1171" s="4" t="s">
        <v>68</v>
      </c>
      <c r="J1171" s="15"/>
      <c r="K1171" s="13">
        <v>46049.548715277779</v>
      </c>
      <c r="L1171" s="13">
        <v>46051.711898148147</v>
      </c>
      <c r="M1171" s="11">
        <f t="shared" si="76"/>
        <v>2</v>
      </c>
      <c r="N1171" s="12">
        <f t="shared" si="77"/>
        <v>8.1179513888855581</v>
      </c>
      <c r="O1171" s="10">
        <f t="shared" si="78"/>
        <v>51.916388888843358</v>
      </c>
      <c r="P1171" s="16" t="str">
        <f t="shared" si="79"/>
        <v>YES</v>
      </c>
    </row>
    <row r="1172" spans="1:16">
      <c r="A1172" s="5" t="s">
        <v>24</v>
      </c>
      <c r="B1172" s="5" t="s">
        <v>1256</v>
      </c>
      <c r="C1172" s="8">
        <v>46052</v>
      </c>
      <c r="D1172" s="4" t="s">
        <v>968</v>
      </c>
      <c r="E1172" s="9">
        <v>46058.583333333336</v>
      </c>
      <c r="F1172" s="4" t="s">
        <v>128</v>
      </c>
      <c r="G1172" s="4" t="s">
        <v>67</v>
      </c>
      <c r="H1172" s="4" t="s">
        <v>40</v>
      </c>
      <c r="I1172" s="4" t="s">
        <v>170</v>
      </c>
      <c r="J1172" s="15"/>
      <c r="K1172" s="13">
        <v>46049.548715277779</v>
      </c>
      <c r="L1172" s="13">
        <v>46051.523877314816</v>
      </c>
      <c r="M1172" s="11">
        <f t="shared" si="76"/>
        <v>2</v>
      </c>
      <c r="N1172" s="12">
        <f t="shared" si="77"/>
        <v>9.0346180555570754</v>
      </c>
      <c r="O1172" s="10">
        <f t="shared" si="78"/>
        <v>47.403888888889924</v>
      </c>
      <c r="P1172" s="16" t="str">
        <f t="shared" si="79"/>
        <v>YES</v>
      </c>
    </row>
    <row r="1173" spans="1:16">
      <c r="A1173" s="5" t="s">
        <v>24</v>
      </c>
      <c r="B1173" s="5" t="s">
        <v>1257</v>
      </c>
      <c r="C1173" s="8">
        <v>46052</v>
      </c>
      <c r="D1173" s="4" t="s">
        <v>968</v>
      </c>
      <c r="E1173" s="9">
        <v>46058.583333333336</v>
      </c>
      <c r="F1173" s="4" t="s">
        <v>128</v>
      </c>
      <c r="G1173" s="4" t="s">
        <v>67</v>
      </c>
      <c r="H1173" s="4" t="s">
        <v>40</v>
      </c>
      <c r="I1173" s="4" t="s">
        <v>170</v>
      </c>
      <c r="J1173" s="15"/>
      <c r="K1173" s="13">
        <v>46049.548715277779</v>
      </c>
      <c r="L1173" s="13">
        <v>46051.523888888885</v>
      </c>
      <c r="M1173" s="11">
        <f t="shared" si="76"/>
        <v>2</v>
      </c>
      <c r="N1173" s="12">
        <f t="shared" si="77"/>
        <v>9.0346180555570754</v>
      </c>
      <c r="O1173" s="10">
        <f t="shared" si="78"/>
        <v>47.404166666558012</v>
      </c>
      <c r="P1173" s="16" t="str">
        <f t="shared" si="79"/>
        <v>YES</v>
      </c>
    </row>
    <row r="1174" spans="1:16">
      <c r="A1174" s="5" t="s">
        <v>29</v>
      </c>
      <c r="B1174" s="5" t="s">
        <v>1258</v>
      </c>
      <c r="C1174" s="8">
        <v>46052</v>
      </c>
      <c r="D1174" s="4" t="s">
        <v>968</v>
      </c>
      <c r="E1174" s="9">
        <v>46055.375</v>
      </c>
      <c r="F1174" s="4" t="s">
        <v>128</v>
      </c>
      <c r="G1174" s="4" t="s">
        <v>36</v>
      </c>
      <c r="H1174" s="4" t="s">
        <v>40</v>
      </c>
      <c r="I1174" s="4" t="s">
        <v>68</v>
      </c>
      <c r="J1174" s="15"/>
      <c r="K1174" s="13">
        <v>46049.548715277779</v>
      </c>
      <c r="L1174" s="13">
        <v>46051.529849537037</v>
      </c>
      <c r="M1174" s="11">
        <f t="shared" si="76"/>
        <v>2</v>
      </c>
      <c r="N1174" s="12">
        <f t="shared" si="77"/>
        <v>5.8262847222213168</v>
      </c>
      <c r="O1174" s="10">
        <f t="shared" si="78"/>
        <v>47.547222222201526</v>
      </c>
      <c r="P1174" s="16" t="str">
        <f t="shared" si="79"/>
        <v>YES</v>
      </c>
    </row>
    <row r="1175" spans="1:16">
      <c r="A1175" s="5" t="s">
        <v>29</v>
      </c>
      <c r="B1175" s="5" t="s">
        <v>1259</v>
      </c>
      <c r="C1175" s="8">
        <v>46052</v>
      </c>
      <c r="D1175" s="4" t="s">
        <v>968</v>
      </c>
      <c r="E1175" s="9">
        <v>46055.375</v>
      </c>
      <c r="F1175" s="4" t="s">
        <v>128</v>
      </c>
      <c r="G1175" s="4" t="s">
        <v>36</v>
      </c>
      <c r="H1175" s="4" t="s">
        <v>40</v>
      </c>
      <c r="I1175" s="4" t="s">
        <v>68</v>
      </c>
      <c r="J1175" s="15"/>
      <c r="K1175" s="13">
        <v>46049.548715277779</v>
      </c>
      <c r="L1175" s="13">
        <v>46051.529861111114</v>
      </c>
      <c r="M1175" s="11">
        <f t="shared" si="76"/>
        <v>2</v>
      </c>
      <c r="N1175" s="12">
        <f t="shared" si="77"/>
        <v>5.8262847222213168</v>
      </c>
      <c r="O1175" s="10">
        <f t="shared" si="78"/>
        <v>47.547500000044238</v>
      </c>
      <c r="P1175" s="16" t="str">
        <f t="shared" si="79"/>
        <v>YES</v>
      </c>
    </row>
    <row r="1176" spans="1:16">
      <c r="A1176" s="5" t="s">
        <v>29</v>
      </c>
      <c r="B1176" s="5" t="s">
        <v>1260</v>
      </c>
      <c r="C1176" s="8">
        <v>46052</v>
      </c>
      <c r="D1176" s="4" t="s">
        <v>968</v>
      </c>
      <c r="E1176" s="9">
        <v>46055.416666666664</v>
      </c>
      <c r="F1176" s="4" t="s">
        <v>128</v>
      </c>
      <c r="G1176" s="4" t="s">
        <v>36</v>
      </c>
      <c r="H1176" s="4" t="s">
        <v>40</v>
      </c>
      <c r="I1176" s="4" t="s">
        <v>68</v>
      </c>
      <c r="J1176" s="15"/>
      <c r="K1176" s="13">
        <v>46049.548715277779</v>
      </c>
      <c r="L1176" s="13">
        <v>46051.529861111114</v>
      </c>
      <c r="M1176" s="11">
        <f t="shared" si="76"/>
        <v>2</v>
      </c>
      <c r="N1176" s="12">
        <f t="shared" si="77"/>
        <v>5.8679513888855581</v>
      </c>
      <c r="O1176" s="10">
        <f t="shared" si="78"/>
        <v>47.547500000044238</v>
      </c>
      <c r="P1176" s="16" t="str">
        <f t="shared" si="79"/>
        <v>YES</v>
      </c>
    </row>
    <row r="1177" spans="1:16">
      <c r="A1177" s="5" t="s">
        <v>24</v>
      </c>
      <c r="B1177" s="5" t="s">
        <v>1261</v>
      </c>
      <c r="C1177" s="8">
        <v>46052</v>
      </c>
      <c r="D1177" s="4" t="s">
        <v>968</v>
      </c>
      <c r="E1177" s="9">
        <v>46055.458333333336</v>
      </c>
      <c r="F1177" s="4" t="s">
        <v>128</v>
      </c>
      <c r="G1177" s="4" t="s">
        <v>36</v>
      </c>
      <c r="H1177" s="4" t="s">
        <v>40</v>
      </c>
      <c r="I1177" s="4" t="s">
        <v>68</v>
      </c>
      <c r="J1177" s="15"/>
      <c r="K1177" s="13">
        <v>46049.548715277779</v>
      </c>
      <c r="L1177" s="13">
        <v>46051.710092592592</v>
      </c>
      <c r="M1177" s="11">
        <f t="shared" si="76"/>
        <v>2</v>
      </c>
      <c r="N1177" s="12">
        <f t="shared" si="77"/>
        <v>5.9096180555570754</v>
      </c>
      <c r="O1177" s="10">
        <f t="shared" si="78"/>
        <v>51.873055555508472</v>
      </c>
      <c r="P1177" s="16" t="str">
        <f t="shared" si="79"/>
        <v>YES</v>
      </c>
    </row>
    <row r="1178" spans="1:16">
      <c r="A1178" s="5" t="s">
        <v>25</v>
      </c>
      <c r="B1178" s="5" t="s">
        <v>1262</v>
      </c>
      <c r="C1178" s="8">
        <v>46052</v>
      </c>
      <c r="D1178" s="4" t="s">
        <v>968</v>
      </c>
      <c r="E1178" s="9">
        <v>46055.541666666664</v>
      </c>
      <c r="F1178" s="4" t="s">
        <v>128</v>
      </c>
      <c r="G1178" s="4" t="s">
        <v>36</v>
      </c>
      <c r="H1178" s="4" t="s">
        <v>40</v>
      </c>
      <c r="I1178" s="4" t="s">
        <v>170</v>
      </c>
      <c r="J1178" s="15"/>
      <c r="K1178" s="13">
        <v>46049.548715277779</v>
      </c>
      <c r="L1178" s="13">
        <v>46051.693877314814</v>
      </c>
      <c r="M1178" s="11">
        <f t="shared" si="76"/>
        <v>2</v>
      </c>
      <c r="N1178" s="12">
        <f t="shared" si="77"/>
        <v>5.9929513888855581</v>
      </c>
      <c r="O1178" s="10">
        <f t="shared" si="78"/>
        <v>51.483888888848014</v>
      </c>
      <c r="P1178" s="16" t="str">
        <f t="shared" si="79"/>
        <v>YES</v>
      </c>
    </row>
    <row r="1179" spans="1:16">
      <c r="A1179" s="5" t="s">
        <v>24</v>
      </c>
      <c r="B1179" s="5" t="s">
        <v>1263</v>
      </c>
      <c r="C1179" s="8">
        <v>46052</v>
      </c>
      <c r="D1179" s="4" t="s">
        <v>968</v>
      </c>
      <c r="E1179" s="9">
        <v>46055.541666666664</v>
      </c>
      <c r="F1179" s="4" t="s">
        <v>128</v>
      </c>
      <c r="G1179" s="4" t="s">
        <v>36</v>
      </c>
      <c r="H1179" s="4" t="s">
        <v>40</v>
      </c>
      <c r="I1179" s="4" t="s">
        <v>68</v>
      </c>
      <c r="J1179" s="15"/>
      <c r="K1179" s="13">
        <v>46049.548715277779</v>
      </c>
      <c r="L1179" s="13">
        <v>46051.710196759261</v>
      </c>
      <c r="M1179" s="11">
        <f t="shared" si="76"/>
        <v>2</v>
      </c>
      <c r="N1179" s="12">
        <f t="shared" si="77"/>
        <v>5.9929513888855581</v>
      </c>
      <c r="O1179" s="10">
        <f t="shared" si="78"/>
        <v>51.875555555569008</v>
      </c>
      <c r="P1179" s="16" t="str">
        <f t="shared" si="79"/>
        <v>YES</v>
      </c>
    </row>
    <row r="1180" spans="1:16">
      <c r="A1180" s="5" t="s">
        <v>25</v>
      </c>
      <c r="B1180" s="5" t="s">
        <v>1264</v>
      </c>
      <c r="C1180" s="8">
        <v>46052</v>
      </c>
      <c r="D1180" s="4" t="s">
        <v>968</v>
      </c>
      <c r="E1180" s="9">
        <v>46055.583333333336</v>
      </c>
      <c r="F1180" s="4" t="s">
        <v>128</v>
      </c>
      <c r="G1180" s="4" t="s">
        <v>36</v>
      </c>
      <c r="H1180" s="4" t="s">
        <v>40</v>
      </c>
      <c r="I1180" s="4" t="s">
        <v>170</v>
      </c>
      <c r="J1180" s="15"/>
      <c r="K1180" s="13">
        <v>46049.548715277779</v>
      </c>
      <c r="L1180" s="13">
        <v>46051.693888888891</v>
      </c>
      <c r="M1180" s="11">
        <f t="shared" si="76"/>
        <v>2</v>
      </c>
      <c r="N1180" s="12">
        <f t="shared" si="77"/>
        <v>6.0346180555570754</v>
      </c>
      <c r="O1180" s="10">
        <f t="shared" si="78"/>
        <v>51.484166666690726</v>
      </c>
      <c r="P1180" s="16" t="str">
        <f t="shared" si="79"/>
        <v>YES</v>
      </c>
    </row>
    <row r="1181" spans="1:16">
      <c r="A1181" s="5" t="s">
        <v>25</v>
      </c>
      <c r="B1181" s="5" t="s">
        <v>1265</v>
      </c>
      <c r="C1181" s="8">
        <v>46052</v>
      </c>
      <c r="D1181" s="4" t="s">
        <v>968</v>
      </c>
      <c r="E1181" s="9">
        <v>46055.583333333336</v>
      </c>
      <c r="F1181" s="4" t="s">
        <v>128</v>
      </c>
      <c r="G1181" s="4" t="s">
        <v>36</v>
      </c>
      <c r="H1181" s="4" t="s">
        <v>40</v>
      </c>
      <c r="I1181" s="4" t="s">
        <v>170</v>
      </c>
      <c r="J1181" s="15"/>
      <c r="K1181" s="13">
        <v>46049.548715277779</v>
      </c>
      <c r="L1181" s="13">
        <v>46051.69390046296</v>
      </c>
      <c r="M1181" s="11">
        <f t="shared" si="76"/>
        <v>2</v>
      </c>
      <c r="N1181" s="12">
        <f t="shared" si="77"/>
        <v>6.0346180555570754</v>
      </c>
      <c r="O1181" s="10">
        <f t="shared" si="78"/>
        <v>51.484444444358815</v>
      </c>
      <c r="P1181" s="16" t="str">
        <f t="shared" si="79"/>
        <v>YES</v>
      </c>
    </row>
    <row r="1182" spans="1:16">
      <c r="A1182" s="5" t="s">
        <v>29</v>
      </c>
      <c r="B1182" s="5" t="s">
        <v>1266</v>
      </c>
      <c r="C1182" s="8">
        <v>46052</v>
      </c>
      <c r="D1182" s="4" t="s">
        <v>968</v>
      </c>
      <c r="E1182" s="9">
        <v>46055.625</v>
      </c>
      <c r="F1182" s="4" t="s">
        <v>128</v>
      </c>
      <c r="G1182" s="4" t="s">
        <v>36</v>
      </c>
      <c r="H1182" s="4" t="s">
        <v>40</v>
      </c>
      <c r="I1182" s="4" t="s">
        <v>68</v>
      </c>
      <c r="J1182" s="15"/>
      <c r="K1182" s="13">
        <v>46049.548715277779</v>
      </c>
      <c r="L1182" s="13">
        <v>46051.529861111114</v>
      </c>
      <c r="M1182" s="11">
        <f t="shared" si="76"/>
        <v>2</v>
      </c>
      <c r="N1182" s="12">
        <f t="shared" si="77"/>
        <v>6.0762847222213168</v>
      </c>
      <c r="O1182" s="10">
        <f t="shared" si="78"/>
        <v>47.547500000044238</v>
      </c>
      <c r="P1182" s="16" t="str">
        <f t="shared" si="79"/>
        <v>YES</v>
      </c>
    </row>
    <row r="1183" spans="1:16">
      <c r="A1183" s="5" t="s">
        <v>24</v>
      </c>
      <c r="B1183" s="5" t="s">
        <v>1267</v>
      </c>
      <c r="C1183" s="8">
        <v>46052</v>
      </c>
      <c r="D1183" s="4" t="s">
        <v>968</v>
      </c>
      <c r="E1183" s="9">
        <v>46056.291666666664</v>
      </c>
      <c r="F1183" s="4" t="s">
        <v>128</v>
      </c>
      <c r="G1183" s="4" t="s">
        <v>36</v>
      </c>
      <c r="H1183" s="4" t="s">
        <v>40</v>
      </c>
      <c r="I1183" s="4" t="s">
        <v>68</v>
      </c>
      <c r="J1183" s="15"/>
      <c r="K1183" s="13">
        <v>46049.548715277779</v>
      </c>
      <c r="L1183" s="13">
        <v>46051.71020833333</v>
      </c>
      <c r="M1183" s="11">
        <f t="shared" si="76"/>
        <v>2</v>
      </c>
      <c r="N1183" s="12">
        <f t="shared" si="77"/>
        <v>6.7429513888855581</v>
      </c>
      <c r="O1183" s="10">
        <f t="shared" si="78"/>
        <v>51.875833333237097</v>
      </c>
      <c r="P1183" s="16" t="str">
        <f t="shared" si="79"/>
        <v>YES</v>
      </c>
    </row>
    <row r="1184" spans="1:16">
      <c r="A1184" s="5" t="s">
        <v>25</v>
      </c>
      <c r="B1184" s="5" t="s">
        <v>1268</v>
      </c>
      <c r="C1184" s="8">
        <v>46052</v>
      </c>
      <c r="D1184" s="4" t="s">
        <v>968</v>
      </c>
      <c r="E1184" s="9">
        <v>46056.291666666664</v>
      </c>
      <c r="F1184" s="4" t="s">
        <v>128</v>
      </c>
      <c r="G1184" s="4" t="s">
        <v>36</v>
      </c>
      <c r="H1184" s="4" t="s">
        <v>40</v>
      </c>
      <c r="I1184" s="4" t="s">
        <v>170</v>
      </c>
      <c r="J1184" s="15"/>
      <c r="K1184" s="13">
        <v>46049.548715277779</v>
      </c>
      <c r="L1184" s="13">
        <v>46051.693912037037</v>
      </c>
      <c r="M1184" s="11">
        <f t="shared" si="76"/>
        <v>2</v>
      </c>
      <c r="N1184" s="12">
        <f t="shared" si="77"/>
        <v>6.7429513888855581</v>
      </c>
      <c r="O1184" s="10">
        <f t="shared" si="78"/>
        <v>51.484722222201526</v>
      </c>
      <c r="P1184" s="16" t="str">
        <f t="shared" si="79"/>
        <v>YES</v>
      </c>
    </row>
    <row r="1185" spans="1:16">
      <c r="A1185" s="5" t="s">
        <v>29</v>
      </c>
      <c r="B1185" s="5" t="s">
        <v>1269</v>
      </c>
      <c r="C1185" s="8">
        <v>46052</v>
      </c>
      <c r="D1185" s="4" t="s">
        <v>968</v>
      </c>
      <c r="E1185" s="9">
        <v>46056.333333333336</v>
      </c>
      <c r="F1185" s="4" t="s">
        <v>128</v>
      </c>
      <c r="G1185" s="4" t="s">
        <v>36</v>
      </c>
      <c r="H1185" s="4" t="s">
        <v>40</v>
      </c>
      <c r="I1185" s="4" t="s">
        <v>68</v>
      </c>
      <c r="J1185" s="15"/>
      <c r="K1185" s="13">
        <v>46049.548715277779</v>
      </c>
      <c r="L1185" s="13">
        <v>46051.529861111114</v>
      </c>
      <c r="M1185" s="11">
        <f t="shared" si="76"/>
        <v>2</v>
      </c>
      <c r="N1185" s="12">
        <f t="shared" si="77"/>
        <v>6.7846180555570754</v>
      </c>
      <c r="O1185" s="10">
        <f t="shared" si="78"/>
        <v>47.547500000044238</v>
      </c>
      <c r="P1185" s="16" t="str">
        <f t="shared" si="79"/>
        <v>YES</v>
      </c>
    </row>
    <row r="1186" spans="1:16">
      <c r="A1186" s="5" t="s">
        <v>24</v>
      </c>
      <c r="B1186" s="5" t="s">
        <v>1270</v>
      </c>
      <c r="C1186" s="8">
        <v>46052</v>
      </c>
      <c r="D1186" s="4" t="s">
        <v>968</v>
      </c>
      <c r="E1186" s="9">
        <v>46056.333333333336</v>
      </c>
      <c r="F1186" s="4" t="s">
        <v>128</v>
      </c>
      <c r="G1186" s="4" t="s">
        <v>36</v>
      </c>
      <c r="H1186" s="4" t="s">
        <v>40</v>
      </c>
      <c r="I1186" s="4" t="s">
        <v>68</v>
      </c>
      <c r="J1186" s="15"/>
      <c r="K1186" s="13">
        <v>46049.548715277779</v>
      </c>
      <c r="L1186" s="13">
        <v>46051.710219907407</v>
      </c>
      <c r="M1186" s="11">
        <f t="shared" si="76"/>
        <v>2</v>
      </c>
      <c r="N1186" s="12">
        <f t="shared" si="77"/>
        <v>6.7846180555570754</v>
      </c>
      <c r="O1186" s="10">
        <f t="shared" si="78"/>
        <v>51.876111111079808</v>
      </c>
      <c r="P1186" s="16" t="str">
        <f t="shared" si="79"/>
        <v>YES</v>
      </c>
    </row>
    <row r="1187" spans="1:16">
      <c r="A1187" s="5" t="s">
        <v>25</v>
      </c>
      <c r="B1187" s="5" t="s">
        <v>1271</v>
      </c>
      <c r="C1187" s="8">
        <v>46052</v>
      </c>
      <c r="D1187" s="4" t="s">
        <v>968</v>
      </c>
      <c r="E1187" s="9">
        <v>46056.375</v>
      </c>
      <c r="F1187" s="4" t="s">
        <v>128</v>
      </c>
      <c r="G1187" s="4" t="s">
        <v>36</v>
      </c>
      <c r="H1187" s="4" t="s">
        <v>40</v>
      </c>
      <c r="I1187" s="4" t="s">
        <v>170</v>
      </c>
      <c r="J1187" s="15"/>
      <c r="K1187" s="13">
        <v>46049.548715277779</v>
      </c>
      <c r="L1187" s="13">
        <v>46051.693923611114</v>
      </c>
      <c r="M1187" s="11">
        <f t="shared" si="76"/>
        <v>2</v>
      </c>
      <c r="N1187" s="12">
        <f t="shared" si="77"/>
        <v>6.8262847222213168</v>
      </c>
      <c r="O1187" s="10">
        <f t="shared" si="78"/>
        <v>51.485000000044238</v>
      </c>
      <c r="P1187" s="16" t="str">
        <f t="shared" si="79"/>
        <v>YES</v>
      </c>
    </row>
    <row r="1188" spans="1:16">
      <c r="A1188" s="5" t="s">
        <v>29</v>
      </c>
      <c r="B1188" s="5" t="s">
        <v>1272</v>
      </c>
      <c r="C1188" s="8">
        <v>46052</v>
      </c>
      <c r="D1188" s="4" t="s">
        <v>968</v>
      </c>
      <c r="E1188" s="9">
        <v>46056.375</v>
      </c>
      <c r="F1188" s="4" t="s">
        <v>128</v>
      </c>
      <c r="G1188" s="4" t="s">
        <v>36</v>
      </c>
      <c r="H1188" s="4" t="s">
        <v>40</v>
      </c>
      <c r="I1188" s="4" t="s">
        <v>68</v>
      </c>
      <c r="J1188" s="15"/>
      <c r="K1188" s="13">
        <v>46049.548715277779</v>
      </c>
      <c r="L1188" s="13">
        <v>46051.712650462963</v>
      </c>
      <c r="M1188" s="11">
        <f t="shared" si="76"/>
        <v>2</v>
      </c>
      <c r="N1188" s="12">
        <f t="shared" si="77"/>
        <v>6.8262847222213168</v>
      </c>
      <c r="O1188" s="10">
        <f t="shared" si="78"/>
        <v>51.934444444428664</v>
      </c>
      <c r="P1188" s="16" t="str">
        <f t="shared" si="79"/>
        <v>YES</v>
      </c>
    </row>
    <row r="1189" spans="1:16">
      <c r="A1189" s="5" t="s">
        <v>25</v>
      </c>
      <c r="B1189" s="5" t="s">
        <v>1273</v>
      </c>
      <c r="C1189" s="8">
        <v>46052</v>
      </c>
      <c r="D1189" s="4" t="s">
        <v>968</v>
      </c>
      <c r="E1189" s="9">
        <v>46056.416666666664</v>
      </c>
      <c r="F1189" s="4" t="s">
        <v>128</v>
      </c>
      <c r="G1189" s="4" t="s">
        <v>36</v>
      </c>
      <c r="H1189" s="4" t="s">
        <v>40</v>
      </c>
      <c r="I1189" s="4" t="s">
        <v>170</v>
      </c>
      <c r="J1189" s="15"/>
      <c r="K1189" s="13">
        <v>46049.548715277779</v>
      </c>
      <c r="L1189" s="13">
        <v>46051.693935185183</v>
      </c>
      <c r="M1189" s="11">
        <f t="shared" si="76"/>
        <v>2</v>
      </c>
      <c r="N1189" s="12">
        <f t="shared" si="77"/>
        <v>6.8679513888855581</v>
      </c>
      <c r="O1189" s="10">
        <f t="shared" si="78"/>
        <v>51.485277777712326</v>
      </c>
      <c r="P1189" s="16" t="str">
        <f t="shared" si="79"/>
        <v>YES</v>
      </c>
    </row>
    <row r="1190" spans="1:16">
      <c r="A1190" s="5" t="s">
        <v>29</v>
      </c>
      <c r="B1190" s="5" t="s">
        <v>1274</v>
      </c>
      <c r="C1190" s="8">
        <v>46052</v>
      </c>
      <c r="D1190" s="4" t="s">
        <v>968</v>
      </c>
      <c r="E1190" s="9">
        <v>46056.5</v>
      </c>
      <c r="F1190" s="4" t="s">
        <v>128</v>
      </c>
      <c r="G1190" s="4" t="s">
        <v>36</v>
      </c>
      <c r="H1190" s="4" t="s">
        <v>40</v>
      </c>
      <c r="I1190" s="4" t="s">
        <v>68</v>
      </c>
      <c r="J1190" s="15"/>
      <c r="K1190" s="13">
        <v>46049.548715277779</v>
      </c>
      <c r="L1190" s="13">
        <v>46051.529861111114</v>
      </c>
      <c r="M1190" s="11">
        <f t="shared" si="76"/>
        <v>2</v>
      </c>
      <c r="N1190" s="12">
        <f t="shared" si="77"/>
        <v>6.9512847222213168</v>
      </c>
      <c r="O1190" s="10">
        <f t="shared" si="78"/>
        <v>47.547500000044238</v>
      </c>
      <c r="P1190" s="16" t="str">
        <f t="shared" si="79"/>
        <v>YES</v>
      </c>
    </row>
    <row r="1191" spans="1:16">
      <c r="A1191" s="5" t="s">
        <v>29</v>
      </c>
      <c r="B1191" s="5" t="s">
        <v>1275</v>
      </c>
      <c r="C1191" s="8">
        <v>46052</v>
      </c>
      <c r="D1191" s="4" t="s">
        <v>968</v>
      </c>
      <c r="E1191" s="9">
        <v>46056.541666666664</v>
      </c>
      <c r="F1191" s="4" t="s">
        <v>128</v>
      </c>
      <c r="G1191" s="4" t="s">
        <v>36</v>
      </c>
      <c r="H1191" s="4" t="s">
        <v>40</v>
      </c>
      <c r="I1191" s="4" t="s">
        <v>68</v>
      </c>
      <c r="J1191" s="15"/>
      <c r="K1191" s="13">
        <v>46049.548715277779</v>
      </c>
      <c r="L1191" s="13">
        <v>46051.69908564815</v>
      </c>
      <c r="M1191" s="11">
        <f t="shared" si="76"/>
        <v>2</v>
      </c>
      <c r="N1191" s="12">
        <f t="shared" si="77"/>
        <v>6.9929513888855581</v>
      </c>
      <c r="O1191" s="10">
        <f t="shared" si="78"/>
        <v>51.608888888906222</v>
      </c>
      <c r="P1191" s="16" t="str">
        <f t="shared" si="79"/>
        <v>YES</v>
      </c>
    </row>
    <row r="1192" spans="1:16">
      <c r="A1192" s="5" t="s">
        <v>24</v>
      </c>
      <c r="B1192" s="5" t="s">
        <v>1276</v>
      </c>
      <c r="C1192" s="8">
        <v>46052</v>
      </c>
      <c r="D1192" s="4" t="s">
        <v>968</v>
      </c>
      <c r="E1192" s="9">
        <v>46057.375</v>
      </c>
      <c r="F1192" s="4" t="s">
        <v>128</v>
      </c>
      <c r="G1192" s="4" t="s">
        <v>36</v>
      </c>
      <c r="H1192" s="4" t="s">
        <v>40</v>
      </c>
      <c r="I1192" s="4" t="s">
        <v>68</v>
      </c>
      <c r="J1192" s="15"/>
      <c r="K1192" s="13">
        <v>46049.548715277779</v>
      </c>
      <c r="L1192" s="13">
        <v>46051.710231481484</v>
      </c>
      <c r="M1192" s="11">
        <f t="shared" si="76"/>
        <v>2</v>
      </c>
      <c r="N1192" s="12">
        <f t="shared" si="77"/>
        <v>7.8262847222213168</v>
      </c>
      <c r="O1192" s="10">
        <f t="shared" si="78"/>
        <v>51.87638888892252</v>
      </c>
      <c r="P1192" s="16" t="str">
        <f t="shared" si="79"/>
        <v>YES</v>
      </c>
    </row>
    <row r="1193" spans="1:16">
      <c r="A1193" s="5" t="s">
        <v>24</v>
      </c>
      <c r="B1193" s="5" t="s">
        <v>1277</v>
      </c>
      <c r="C1193" s="8">
        <v>46052</v>
      </c>
      <c r="D1193" s="4" t="s">
        <v>968</v>
      </c>
      <c r="E1193" s="9">
        <v>46057.375</v>
      </c>
      <c r="F1193" s="4" t="s">
        <v>128</v>
      </c>
      <c r="G1193" s="4" t="s">
        <v>36</v>
      </c>
      <c r="H1193" s="4" t="s">
        <v>40</v>
      </c>
      <c r="I1193" s="4" t="s">
        <v>68</v>
      </c>
      <c r="J1193" s="15"/>
      <c r="K1193" s="13">
        <v>46049.548715277779</v>
      </c>
      <c r="L1193" s="13">
        <v>46051.710243055553</v>
      </c>
      <c r="M1193" s="11">
        <f t="shared" si="76"/>
        <v>2</v>
      </c>
      <c r="N1193" s="12">
        <f t="shared" si="77"/>
        <v>7.8262847222213168</v>
      </c>
      <c r="O1193" s="10">
        <f t="shared" si="78"/>
        <v>51.876666666590609</v>
      </c>
      <c r="P1193" s="16" t="str">
        <f t="shared" si="79"/>
        <v>YES</v>
      </c>
    </row>
    <row r="1194" spans="1:16">
      <c r="A1194" s="5" t="s">
        <v>29</v>
      </c>
      <c r="B1194" s="5" t="s">
        <v>1278</v>
      </c>
      <c r="C1194" s="8">
        <v>46052</v>
      </c>
      <c r="D1194" s="4" t="s">
        <v>968</v>
      </c>
      <c r="E1194" s="9">
        <v>46057.416666666664</v>
      </c>
      <c r="F1194" s="4" t="s">
        <v>128</v>
      </c>
      <c r="G1194" s="4" t="s">
        <v>36</v>
      </c>
      <c r="H1194" s="4" t="s">
        <v>40</v>
      </c>
      <c r="I1194" s="4" t="s">
        <v>68</v>
      </c>
      <c r="J1194" s="15"/>
      <c r="K1194" s="13">
        <v>46049.548715277779</v>
      </c>
      <c r="L1194" s="13">
        <v>46051.529861111114</v>
      </c>
      <c r="M1194" s="11">
        <f t="shared" si="76"/>
        <v>2</v>
      </c>
      <c r="N1194" s="12">
        <f t="shared" si="77"/>
        <v>7.8679513888855581</v>
      </c>
      <c r="O1194" s="10">
        <f t="shared" si="78"/>
        <v>47.547500000044238</v>
      </c>
      <c r="P1194" s="16" t="str">
        <f t="shared" si="79"/>
        <v>YES</v>
      </c>
    </row>
    <row r="1195" spans="1:16">
      <c r="A1195" s="5" t="s">
        <v>29</v>
      </c>
      <c r="B1195" s="5" t="s">
        <v>1279</v>
      </c>
      <c r="C1195" s="8">
        <v>46052</v>
      </c>
      <c r="D1195" s="4" t="s">
        <v>968</v>
      </c>
      <c r="E1195" s="9">
        <v>46057.416666666664</v>
      </c>
      <c r="F1195" s="4" t="s">
        <v>128</v>
      </c>
      <c r="G1195" s="4" t="s">
        <v>36</v>
      </c>
      <c r="H1195" s="4" t="s">
        <v>40</v>
      </c>
      <c r="I1195" s="4" t="s">
        <v>68</v>
      </c>
      <c r="J1195" s="15"/>
      <c r="K1195" s="13">
        <v>46049.548715277779</v>
      </c>
      <c r="L1195" s="13">
        <v>46051.529861111114</v>
      </c>
      <c r="M1195" s="11">
        <f t="shared" si="76"/>
        <v>2</v>
      </c>
      <c r="N1195" s="12">
        <f t="shared" si="77"/>
        <v>7.8679513888855581</v>
      </c>
      <c r="O1195" s="10">
        <f t="shared" si="78"/>
        <v>47.547500000044238</v>
      </c>
      <c r="P1195" s="16" t="str">
        <f t="shared" si="79"/>
        <v>YES</v>
      </c>
    </row>
    <row r="1196" spans="1:16">
      <c r="A1196" s="5" t="s">
        <v>25</v>
      </c>
      <c r="B1196" s="5" t="s">
        <v>1280</v>
      </c>
      <c r="C1196" s="8">
        <v>46052</v>
      </c>
      <c r="D1196" s="4" t="s">
        <v>968</v>
      </c>
      <c r="E1196" s="9">
        <v>46057.541666666664</v>
      </c>
      <c r="F1196" s="4" t="s">
        <v>128</v>
      </c>
      <c r="G1196" s="4" t="s">
        <v>36</v>
      </c>
      <c r="H1196" s="4" t="s">
        <v>40</v>
      </c>
      <c r="I1196" s="4" t="s">
        <v>170</v>
      </c>
      <c r="J1196" s="15"/>
      <c r="K1196" s="13">
        <v>46049.548715277779</v>
      </c>
      <c r="L1196" s="13">
        <v>46051.69394675926</v>
      </c>
      <c r="M1196" s="11">
        <f t="shared" si="76"/>
        <v>2</v>
      </c>
      <c r="N1196" s="12">
        <f t="shared" si="77"/>
        <v>7.9929513888855581</v>
      </c>
      <c r="O1196" s="10">
        <f t="shared" si="78"/>
        <v>51.485555555555038</v>
      </c>
      <c r="P1196" s="16" t="str">
        <f t="shared" si="79"/>
        <v>YES</v>
      </c>
    </row>
    <row r="1197" spans="1:16">
      <c r="A1197" s="5" t="s">
        <v>25</v>
      </c>
      <c r="B1197" s="5" t="s">
        <v>1281</v>
      </c>
      <c r="C1197" s="8">
        <v>46052</v>
      </c>
      <c r="D1197" s="4" t="s">
        <v>968</v>
      </c>
      <c r="E1197" s="9">
        <v>46057.583333333336</v>
      </c>
      <c r="F1197" s="4" t="s">
        <v>128</v>
      </c>
      <c r="G1197" s="4" t="s">
        <v>36</v>
      </c>
      <c r="H1197" s="4" t="s">
        <v>40</v>
      </c>
      <c r="I1197" s="4" t="s">
        <v>170</v>
      </c>
      <c r="J1197" s="15"/>
      <c r="K1197" s="13">
        <v>46049.548715277779</v>
      </c>
      <c r="L1197" s="13">
        <v>46051.693958333337</v>
      </c>
      <c r="M1197" s="11">
        <f t="shared" si="76"/>
        <v>2</v>
      </c>
      <c r="N1197" s="12">
        <f t="shared" si="77"/>
        <v>8.0346180555570754</v>
      </c>
      <c r="O1197" s="10">
        <f t="shared" si="78"/>
        <v>51.48583333339775</v>
      </c>
      <c r="P1197" s="16" t="str">
        <f t="shared" si="79"/>
        <v>YES</v>
      </c>
    </row>
    <row r="1198" spans="1:16">
      <c r="A1198" s="5" t="s">
        <v>25</v>
      </c>
      <c r="B1198" s="5" t="s">
        <v>1282</v>
      </c>
      <c r="C1198" s="8">
        <v>46052</v>
      </c>
      <c r="D1198" s="4" t="s">
        <v>968</v>
      </c>
      <c r="E1198" s="9">
        <v>46057.666666666664</v>
      </c>
      <c r="F1198" s="4" t="s">
        <v>128</v>
      </c>
      <c r="G1198" s="4" t="s">
        <v>36</v>
      </c>
      <c r="H1198" s="4" t="s">
        <v>40</v>
      </c>
      <c r="I1198" s="4" t="s">
        <v>170</v>
      </c>
      <c r="J1198" s="15"/>
      <c r="K1198" s="13">
        <v>46049.548715277779</v>
      </c>
      <c r="L1198" s="13">
        <v>46051.693981481483</v>
      </c>
      <c r="M1198" s="11">
        <f t="shared" si="76"/>
        <v>2</v>
      </c>
      <c r="N1198" s="12">
        <f t="shared" si="77"/>
        <v>8.1179513888855581</v>
      </c>
      <c r="O1198" s="10">
        <f t="shared" si="78"/>
        <v>51.48638888890855</v>
      </c>
      <c r="P1198" s="16" t="str">
        <f t="shared" si="79"/>
        <v>YES</v>
      </c>
    </row>
    <row r="1199" spans="1:16">
      <c r="A1199" s="5" t="s">
        <v>29</v>
      </c>
      <c r="B1199" s="5" t="s">
        <v>1283</v>
      </c>
      <c r="C1199" s="8">
        <v>46052</v>
      </c>
      <c r="D1199" s="4" t="s">
        <v>968</v>
      </c>
      <c r="E1199" s="9">
        <v>46057.708333333336</v>
      </c>
      <c r="F1199" s="4" t="s">
        <v>128</v>
      </c>
      <c r="G1199" s="4" t="s">
        <v>36</v>
      </c>
      <c r="H1199" s="4" t="s">
        <v>40</v>
      </c>
      <c r="I1199" s="4" t="s">
        <v>68</v>
      </c>
      <c r="J1199" s="15"/>
      <c r="K1199" s="13">
        <v>46049.548715277779</v>
      </c>
      <c r="L1199" s="13">
        <v>46051.712685185186</v>
      </c>
      <c r="M1199" s="11">
        <f t="shared" si="76"/>
        <v>2</v>
      </c>
      <c r="N1199" s="12">
        <f t="shared" si="77"/>
        <v>8.1596180555570754</v>
      </c>
      <c r="O1199" s="10">
        <f t="shared" si="78"/>
        <v>51.935277777782176</v>
      </c>
      <c r="P1199" s="16" t="str">
        <f t="shared" si="79"/>
        <v>YES</v>
      </c>
    </row>
    <row r="1200" spans="1:16">
      <c r="A1200" s="5" t="s">
        <v>24</v>
      </c>
      <c r="B1200" s="5" t="s">
        <v>1284</v>
      </c>
      <c r="C1200" s="8">
        <v>46052</v>
      </c>
      <c r="D1200" s="4" t="s">
        <v>968</v>
      </c>
      <c r="E1200" s="9">
        <v>46057.708333333336</v>
      </c>
      <c r="F1200" s="4" t="s">
        <v>128</v>
      </c>
      <c r="G1200" s="4" t="s">
        <v>36</v>
      </c>
      <c r="H1200" s="4" t="s">
        <v>40</v>
      </c>
      <c r="I1200" s="4" t="s">
        <v>68</v>
      </c>
      <c r="J1200" s="15"/>
      <c r="K1200" s="13">
        <v>46049.548715277779</v>
      </c>
      <c r="L1200" s="13">
        <v>46051.71025462963</v>
      </c>
      <c r="M1200" s="11">
        <f t="shared" si="76"/>
        <v>2</v>
      </c>
      <c r="N1200" s="12">
        <f t="shared" si="77"/>
        <v>8.1596180555570754</v>
      </c>
      <c r="O1200" s="10">
        <f t="shared" si="78"/>
        <v>51.87694444443332</v>
      </c>
      <c r="P1200" s="16" t="str">
        <f t="shared" si="79"/>
        <v>YES</v>
      </c>
    </row>
    <row r="1201" spans="1:16">
      <c r="A1201" s="5" t="s">
        <v>25</v>
      </c>
      <c r="B1201" s="5" t="s">
        <v>1285</v>
      </c>
      <c r="C1201" s="8">
        <v>46052</v>
      </c>
      <c r="D1201" s="4" t="s">
        <v>968</v>
      </c>
      <c r="E1201" s="9">
        <v>46058.375</v>
      </c>
      <c r="F1201" s="4" t="s">
        <v>128</v>
      </c>
      <c r="G1201" s="4" t="s">
        <v>36</v>
      </c>
      <c r="H1201" s="4" t="s">
        <v>40</v>
      </c>
      <c r="I1201" s="4" t="s">
        <v>68</v>
      </c>
      <c r="J1201" s="15"/>
      <c r="K1201" s="13">
        <v>46049.548715277779</v>
      </c>
      <c r="L1201" s="13">
        <v>46051.527187500003</v>
      </c>
      <c r="M1201" s="11">
        <f t="shared" si="76"/>
        <v>2</v>
      </c>
      <c r="N1201" s="12">
        <f t="shared" si="77"/>
        <v>8.8262847222213168</v>
      </c>
      <c r="O1201" s="10">
        <f t="shared" si="78"/>
        <v>47.483333333395422</v>
      </c>
      <c r="P1201" s="16" t="str">
        <f t="shared" si="79"/>
        <v>YES</v>
      </c>
    </row>
    <row r="1202" spans="1:16">
      <c r="A1202" s="5" t="s">
        <v>29</v>
      </c>
      <c r="B1202" s="5" t="s">
        <v>1286</v>
      </c>
      <c r="C1202" s="8">
        <v>46052</v>
      </c>
      <c r="D1202" s="4" t="s">
        <v>968</v>
      </c>
      <c r="E1202" s="9">
        <v>46058.416666666664</v>
      </c>
      <c r="F1202" s="4" t="s">
        <v>128</v>
      </c>
      <c r="G1202" s="4" t="s">
        <v>36</v>
      </c>
      <c r="H1202" s="4" t="s">
        <v>40</v>
      </c>
      <c r="I1202" s="4" t="s">
        <v>68</v>
      </c>
      <c r="J1202" s="15"/>
      <c r="K1202" s="13">
        <v>46049.548715277779</v>
      </c>
      <c r="L1202" s="13">
        <v>46051.529861111114</v>
      </c>
      <c r="M1202" s="11">
        <f t="shared" si="76"/>
        <v>2</v>
      </c>
      <c r="N1202" s="12">
        <f t="shared" si="77"/>
        <v>8.8679513888855581</v>
      </c>
      <c r="O1202" s="10">
        <f t="shared" si="78"/>
        <v>47.547500000044238</v>
      </c>
      <c r="P1202" s="16" t="str">
        <f t="shared" si="79"/>
        <v>YES</v>
      </c>
    </row>
    <row r="1203" spans="1:16">
      <c r="A1203" s="5" t="s">
        <v>24</v>
      </c>
      <c r="B1203" s="5" t="s">
        <v>1287</v>
      </c>
      <c r="C1203" s="8">
        <v>46052</v>
      </c>
      <c r="D1203" s="4" t="s">
        <v>968</v>
      </c>
      <c r="E1203" s="9">
        <v>46058.416666666664</v>
      </c>
      <c r="F1203" s="4" t="s">
        <v>128</v>
      </c>
      <c r="G1203" s="4" t="s">
        <v>36</v>
      </c>
      <c r="H1203" s="4" t="s">
        <v>40</v>
      </c>
      <c r="I1203" s="4" t="s">
        <v>68</v>
      </c>
      <c r="J1203" s="15"/>
      <c r="K1203" s="13">
        <v>46049.548715277779</v>
      </c>
      <c r="L1203" s="13">
        <v>46051.710266203707</v>
      </c>
      <c r="M1203" s="11">
        <f t="shared" si="76"/>
        <v>2</v>
      </c>
      <c r="N1203" s="12">
        <f t="shared" si="77"/>
        <v>8.8679513888855581</v>
      </c>
      <c r="O1203" s="10">
        <f t="shared" si="78"/>
        <v>51.877222222276032</v>
      </c>
      <c r="P1203" s="16" t="str">
        <f t="shared" si="79"/>
        <v>YES</v>
      </c>
    </row>
    <row r="1204" spans="1:16">
      <c r="A1204" s="5" t="s">
        <v>29</v>
      </c>
      <c r="B1204" s="5" t="s">
        <v>1288</v>
      </c>
      <c r="C1204" s="8">
        <v>46052</v>
      </c>
      <c r="D1204" s="4" t="s">
        <v>968</v>
      </c>
      <c r="E1204" s="9">
        <v>46058.5</v>
      </c>
      <c r="F1204" s="4" t="s">
        <v>128</v>
      </c>
      <c r="G1204" s="4" t="s">
        <v>36</v>
      </c>
      <c r="H1204" s="4" t="s">
        <v>40</v>
      </c>
      <c r="I1204" s="4" t="s">
        <v>68</v>
      </c>
      <c r="J1204" s="15"/>
      <c r="K1204" s="13">
        <v>46049.548715277779</v>
      </c>
      <c r="L1204" s="13">
        <v>46051.712731481479</v>
      </c>
      <c r="M1204" s="11">
        <f t="shared" si="76"/>
        <v>2</v>
      </c>
      <c r="N1204" s="12">
        <f t="shared" si="77"/>
        <v>8.9512847222213168</v>
      </c>
      <c r="O1204" s="10">
        <f t="shared" si="78"/>
        <v>51.936388888803776</v>
      </c>
      <c r="P1204" s="16" t="str">
        <f t="shared" si="79"/>
        <v>YES</v>
      </c>
    </row>
    <row r="1205" spans="1:16">
      <c r="A1205" s="5" t="s">
        <v>25</v>
      </c>
      <c r="B1205" s="5" t="s">
        <v>1289</v>
      </c>
      <c r="C1205" s="8">
        <v>46052</v>
      </c>
      <c r="D1205" s="4" t="s">
        <v>968</v>
      </c>
      <c r="E1205" s="9">
        <v>46058.5</v>
      </c>
      <c r="F1205" s="4" t="s">
        <v>128</v>
      </c>
      <c r="G1205" s="4" t="s">
        <v>36</v>
      </c>
      <c r="H1205" s="4" t="s">
        <v>40</v>
      </c>
      <c r="I1205" s="4" t="s">
        <v>170</v>
      </c>
      <c r="J1205" s="15"/>
      <c r="K1205" s="13">
        <v>46049.548715277779</v>
      </c>
      <c r="L1205" s="13">
        <v>46051.694004629629</v>
      </c>
      <c r="M1205" s="11">
        <f t="shared" ref="M1205:M1268" si="80">MONTH(E1205)</f>
        <v>2</v>
      </c>
      <c r="N1205" s="12">
        <f t="shared" ref="N1205:N1268" si="81">E1205-K1205</f>
        <v>8.9512847222213168</v>
      </c>
      <c r="O1205" s="10">
        <f t="shared" ref="O1205:O1268" si="82">(L1205-K1205)*24</f>
        <v>51.48694444441935</v>
      </c>
      <c r="P1205" s="16" t="str">
        <f t="shared" ref="P1205:P1268" si="83">IF((E1205-L1205)*24&gt;=48,"YES","NO")</f>
        <v>YES</v>
      </c>
    </row>
    <row r="1206" spans="1:16">
      <c r="A1206" s="5" t="s">
        <v>24</v>
      </c>
      <c r="B1206" s="5" t="s">
        <v>1290</v>
      </c>
      <c r="C1206" s="8">
        <v>46052</v>
      </c>
      <c r="D1206" s="4" t="s">
        <v>968</v>
      </c>
      <c r="E1206" s="9">
        <v>46058.5</v>
      </c>
      <c r="F1206" s="4" t="s">
        <v>128</v>
      </c>
      <c r="G1206" s="4" t="s">
        <v>36</v>
      </c>
      <c r="H1206" s="4" t="s">
        <v>40</v>
      </c>
      <c r="I1206" s="4" t="s">
        <v>68</v>
      </c>
      <c r="J1206" s="15"/>
      <c r="K1206" s="13">
        <v>46049.548715277779</v>
      </c>
      <c r="L1206" s="13">
        <v>46051.710277777776</v>
      </c>
      <c r="M1206" s="11">
        <f t="shared" si="80"/>
        <v>2</v>
      </c>
      <c r="N1206" s="12">
        <f t="shared" si="81"/>
        <v>8.9512847222213168</v>
      </c>
      <c r="O1206" s="10">
        <f t="shared" si="82"/>
        <v>51.877499999944121</v>
      </c>
      <c r="P1206" s="16" t="str">
        <f t="shared" si="83"/>
        <v>YES</v>
      </c>
    </row>
    <row r="1207" spans="1:16">
      <c r="A1207" s="5" t="s">
        <v>25</v>
      </c>
      <c r="B1207" s="5" t="s">
        <v>1291</v>
      </c>
      <c r="C1207" s="8">
        <v>46052</v>
      </c>
      <c r="D1207" s="4" t="s">
        <v>968</v>
      </c>
      <c r="E1207" s="9">
        <v>46056.416666666664</v>
      </c>
      <c r="F1207" s="4" t="s">
        <v>35</v>
      </c>
      <c r="G1207" s="4" t="s">
        <v>67</v>
      </c>
      <c r="H1207" s="4" t="s">
        <v>40</v>
      </c>
      <c r="I1207" s="4" t="s">
        <v>68</v>
      </c>
      <c r="J1207" s="15"/>
      <c r="K1207" s="13">
        <v>46049.548715277779</v>
      </c>
      <c r="L1207" s="13">
        <v>46051.713402777779</v>
      </c>
      <c r="M1207" s="11">
        <f t="shared" si="80"/>
        <v>2</v>
      </c>
      <c r="N1207" s="12">
        <f t="shared" si="81"/>
        <v>6.8679513888855581</v>
      </c>
      <c r="O1207" s="10">
        <f t="shared" si="82"/>
        <v>51.95250000001397</v>
      </c>
      <c r="P1207" s="16" t="str">
        <f t="shared" si="83"/>
        <v>YES</v>
      </c>
    </row>
    <row r="1208" spans="1:16">
      <c r="A1208" s="5" t="s">
        <v>28</v>
      </c>
      <c r="B1208" s="5" t="s">
        <v>1292</v>
      </c>
      <c r="C1208" s="8">
        <v>46051</v>
      </c>
      <c r="D1208" s="4" t="s">
        <v>1067</v>
      </c>
      <c r="E1208" s="9">
        <v>46055</v>
      </c>
      <c r="F1208" s="4" t="s">
        <v>35</v>
      </c>
      <c r="G1208" s="4" t="s">
        <v>36</v>
      </c>
      <c r="H1208" s="4" t="s">
        <v>37</v>
      </c>
      <c r="I1208" s="4" t="s">
        <v>68</v>
      </c>
      <c r="J1208" s="15"/>
      <c r="K1208" s="13">
        <v>46049.729270833333</v>
      </c>
      <c r="L1208" s="13">
        <v>46051.515023148146</v>
      </c>
      <c r="M1208" s="11">
        <f t="shared" si="80"/>
        <v>2</v>
      </c>
      <c r="N1208" s="12">
        <f t="shared" si="81"/>
        <v>5.2707291666665697</v>
      </c>
      <c r="O1208" s="10">
        <f t="shared" si="82"/>
        <v>42.858055555494502</v>
      </c>
      <c r="P1208" s="16" t="str">
        <f t="shared" si="83"/>
        <v>YES</v>
      </c>
    </row>
    <row r="1209" spans="1:16">
      <c r="A1209" s="5" t="s">
        <v>28</v>
      </c>
      <c r="B1209" s="5" t="s">
        <v>1293</v>
      </c>
      <c r="C1209" s="8">
        <v>46055</v>
      </c>
      <c r="D1209" s="4" t="s">
        <v>862</v>
      </c>
      <c r="E1209" s="9">
        <v>46057</v>
      </c>
      <c r="F1209" s="4" t="s">
        <v>66</v>
      </c>
      <c r="G1209" s="4" t="s">
        <v>36</v>
      </c>
      <c r="H1209" s="4" t="s">
        <v>37</v>
      </c>
      <c r="I1209" s="4" t="s">
        <v>68</v>
      </c>
      <c r="J1209" s="15" t="s">
        <v>69</v>
      </c>
      <c r="K1209" s="13">
        <v>46050.43917824074</v>
      </c>
      <c r="L1209" s="13">
        <v>46052.44494212963</v>
      </c>
      <c r="M1209" s="11">
        <f t="shared" si="80"/>
        <v>2</v>
      </c>
      <c r="N1209" s="12">
        <f t="shared" si="81"/>
        <v>6.5608217592598521</v>
      </c>
      <c r="O1209" s="10">
        <f t="shared" si="82"/>
        <v>48.138333333365154</v>
      </c>
      <c r="P1209" s="16" t="str">
        <f t="shared" si="83"/>
        <v>YES</v>
      </c>
    </row>
    <row r="1210" spans="1:16">
      <c r="A1210" s="5" t="s">
        <v>29</v>
      </c>
      <c r="B1210" s="5" t="s">
        <v>1294</v>
      </c>
      <c r="C1210" s="8">
        <v>46052</v>
      </c>
      <c r="D1210" s="4" t="s">
        <v>968</v>
      </c>
      <c r="E1210" s="9">
        <v>46055.375</v>
      </c>
      <c r="F1210" s="4" t="s">
        <v>42</v>
      </c>
      <c r="G1210" s="4" t="s">
        <v>36</v>
      </c>
      <c r="H1210" s="4" t="s">
        <v>40</v>
      </c>
      <c r="I1210" s="4" t="s">
        <v>170</v>
      </c>
      <c r="J1210" s="15"/>
      <c r="K1210" s="13">
        <v>46050.507685185185</v>
      </c>
      <c r="L1210" s="13">
        <v>46051.699108796296</v>
      </c>
      <c r="M1210" s="11">
        <f t="shared" si="80"/>
        <v>2</v>
      </c>
      <c r="N1210" s="12">
        <f t="shared" si="81"/>
        <v>4.8673148148154723</v>
      </c>
      <c r="O1210" s="10">
        <f t="shared" si="82"/>
        <v>28.594166666676756</v>
      </c>
      <c r="P1210" s="16" t="str">
        <f t="shared" si="83"/>
        <v>YES</v>
      </c>
    </row>
    <row r="1211" spans="1:16">
      <c r="A1211" s="5" t="s">
        <v>24</v>
      </c>
      <c r="B1211" s="5" t="s">
        <v>1295</v>
      </c>
      <c r="C1211" s="8">
        <v>46052</v>
      </c>
      <c r="D1211" s="4" t="s">
        <v>968</v>
      </c>
      <c r="E1211" s="9">
        <v>46055.375</v>
      </c>
      <c r="F1211" s="4" t="s">
        <v>42</v>
      </c>
      <c r="G1211" s="4" t="s">
        <v>36</v>
      </c>
      <c r="H1211" s="4" t="s">
        <v>40</v>
      </c>
      <c r="I1211" s="4" t="s">
        <v>68</v>
      </c>
      <c r="J1211" s="15"/>
      <c r="K1211" s="13">
        <v>46050.507685185185</v>
      </c>
      <c r="L1211" s="13">
        <v>46051.710289351853</v>
      </c>
      <c r="M1211" s="11">
        <f t="shared" si="80"/>
        <v>2</v>
      </c>
      <c r="N1211" s="12">
        <f t="shared" si="81"/>
        <v>4.8673148148154723</v>
      </c>
      <c r="O1211" s="10">
        <f t="shared" si="82"/>
        <v>28.862500000046566</v>
      </c>
      <c r="P1211" s="16" t="str">
        <f t="shared" si="83"/>
        <v>YES</v>
      </c>
    </row>
    <row r="1212" spans="1:16">
      <c r="A1212" s="5" t="s">
        <v>24</v>
      </c>
      <c r="B1212" s="5" t="s">
        <v>1296</v>
      </c>
      <c r="C1212" s="8">
        <v>46052</v>
      </c>
      <c r="D1212" s="4" t="s">
        <v>968</v>
      </c>
      <c r="E1212" s="9">
        <v>46055.375</v>
      </c>
      <c r="F1212" s="4" t="s">
        <v>42</v>
      </c>
      <c r="G1212" s="4" t="s">
        <v>36</v>
      </c>
      <c r="H1212" s="4" t="s">
        <v>40</v>
      </c>
      <c r="I1212" s="4" t="s">
        <v>68</v>
      </c>
      <c r="J1212" s="15"/>
      <c r="K1212" s="13">
        <v>46050.507685185185</v>
      </c>
      <c r="L1212" s="13">
        <v>46051.710300925923</v>
      </c>
      <c r="M1212" s="11">
        <f t="shared" si="80"/>
        <v>2</v>
      </c>
      <c r="N1212" s="12">
        <f t="shared" si="81"/>
        <v>4.8673148148154723</v>
      </c>
      <c r="O1212" s="10">
        <f t="shared" si="82"/>
        <v>28.862777777714655</v>
      </c>
      <c r="P1212" s="16" t="str">
        <f t="shared" si="83"/>
        <v>YES</v>
      </c>
    </row>
    <row r="1213" spans="1:16">
      <c r="A1213" s="5" t="s">
        <v>24</v>
      </c>
      <c r="B1213" s="5" t="s">
        <v>1297</v>
      </c>
      <c r="C1213" s="8">
        <v>46052</v>
      </c>
      <c r="D1213" s="4" t="s">
        <v>968</v>
      </c>
      <c r="E1213" s="9">
        <v>46055.375</v>
      </c>
      <c r="F1213" s="4" t="s">
        <v>42</v>
      </c>
      <c r="G1213" s="4" t="s">
        <v>36</v>
      </c>
      <c r="H1213" s="4" t="s">
        <v>40</v>
      </c>
      <c r="I1213" s="4" t="s">
        <v>68</v>
      </c>
      <c r="J1213" s="15"/>
      <c r="K1213" s="13">
        <v>46050.507685185185</v>
      </c>
      <c r="L1213" s="13">
        <v>46051.710312499999</v>
      </c>
      <c r="M1213" s="11">
        <f t="shared" si="80"/>
        <v>2</v>
      </c>
      <c r="N1213" s="12">
        <f t="shared" si="81"/>
        <v>4.8673148148154723</v>
      </c>
      <c r="O1213" s="10">
        <f t="shared" si="82"/>
        <v>28.863055555557366</v>
      </c>
      <c r="P1213" s="16" t="str">
        <f t="shared" si="83"/>
        <v>YES</v>
      </c>
    </row>
    <row r="1214" spans="1:16">
      <c r="A1214" s="5" t="s">
        <v>24</v>
      </c>
      <c r="B1214" s="5" t="s">
        <v>1298</v>
      </c>
      <c r="C1214" s="8">
        <v>46052</v>
      </c>
      <c r="D1214" s="4" t="s">
        <v>968</v>
      </c>
      <c r="E1214" s="9">
        <v>46055.375</v>
      </c>
      <c r="F1214" s="4" t="s">
        <v>42</v>
      </c>
      <c r="G1214" s="4" t="s">
        <v>36</v>
      </c>
      <c r="H1214" s="4" t="s">
        <v>40</v>
      </c>
      <c r="I1214" s="4" t="s">
        <v>68</v>
      </c>
      <c r="J1214" s="15"/>
      <c r="K1214" s="13">
        <v>46050.507685185185</v>
      </c>
      <c r="L1214" s="13">
        <v>46051.710312499999</v>
      </c>
      <c r="M1214" s="11">
        <f t="shared" si="80"/>
        <v>2</v>
      </c>
      <c r="N1214" s="12">
        <f t="shared" si="81"/>
        <v>4.8673148148154723</v>
      </c>
      <c r="O1214" s="10">
        <f t="shared" si="82"/>
        <v>28.863055555557366</v>
      </c>
      <c r="P1214" s="16" t="str">
        <f t="shared" si="83"/>
        <v>YES</v>
      </c>
    </row>
    <row r="1215" spans="1:16">
      <c r="A1215" s="5" t="s">
        <v>24</v>
      </c>
      <c r="B1215" s="5" t="s">
        <v>1299</v>
      </c>
      <c r="C1215" s="8">
        <v>46052</v>
      </c>
      <c r="D1215" s="4" t="s">
        <v>968</v>
      </c>
      <c r="E1215" s="9">
        <v>46055.416666666664</v>
      </c>
      <c r="F1215" s="4" t="s">
        <v>42</v>
      </c>
      <c r="G1215" s="4" t="s">
        <v>36</v>
      </c>
      <c r="H1215" s="4" t="s">
        <v>40</v>
      </c>
      <c r="I1215" s="4" t="s">
        <v>68</v>
      </c>
      <c r="J1215" s="15"/>
      <c r="K1215" s="13">
        <v>46050.507685185185</v>
      </c>
      <c r="L1215" s="13">
        <v>46051.710335648146</v>
      </c>
      <c r="M1215" s="11">
        <f t="shared" si="80"/>
        <v>2</v>
      </c>
      <c r="N1215" s="12">
        <f t="shared" si="81"/>
        <v>4.9089814814797137</v>
      </c>
      <c r="O1215" s="10">
        <f t="shared" si="82"/>
        <v>28.863611111068167</v>
      </c>
      <c r="P1215" s="16" t="str">
        <f t="shared" si="83"/>
        <v>YES</v>
      </c>
    </row>
    <row r="1216" spans="1:16">
      <c r="A1216" s="5" t="s">
        <v>24</v>
      </c>
      <c r="B1216" s="5" t="s">
        <v>1300</v>
      </c>
      <c r="C1216" s="8">
        <v>46052</v>
      </c>
      <c r="D1216" s="4" t="s">
        <v>968</v>
      </c>
      <c r="E1216" s="9">
        <v>46055.458333333336</v>
      </c>
      <c r="F1216" s="4" t="s">
        <v>42</v>
      </c>
      <c r="G1216" s="4" t="s">
        <v>36</v>
      </c>
      <c r="H1216" s="4" t="s">
        <v>40</v>
      </c>
      <c r="I1216" s="4" t="s">
        <v>68</v>
      </c>
      <c r="J1216" s="15"/>
      <c r="K1216" s="13">
        <v>46050.507685185185</v>
      </c>
      <c r="L1216" s="13">
        <v>46051.710347222222</v>
      </c>
      <c r="M1216" s="11">
        <f t="shared" si="80"/>
        <v>2</v>
      </c>
      <c r="N1216" s="12">
        <f t="shared" si="81"/>
        <v>4.950648148151231</v>
      </c>
      <c r="O1216" s="10">
        <f t="shared" si="82"/>
        <v>28.863888888910878</v>
      </c>
      <c r="P1216" s="16" t="str">
        <f t="shared" si="83"/>
        <v>YES</v>
      </c>
    </row>
    <row r="1217" spans="1:16">
      <c r="A1217" s="5" t="s">
        <v>24</v>
      </c>
      <c r="B1217" s="5" t="s">
        <v>1301</v>
      </c>
      <c r="C1217" s="8">
        <v>46052</v>
      </c>
      <c r="D1217" s="4" t="s">
        <v>968</v>
      </c>
      <c r="E1217" s="9">
        <v>46055.458333333336</v>
      </c>
      <c r="F1217" s="4" t="s">
        <v>42</v>
      </c>
      <c r="G1217" s="4" t="s">
        <v>36</v>
      </c>
      <c r="H1217" s="4" t="s">
        <v>40</v>
      </c>
      <c r="I1217" s="4" t="s">
        <v>68</v>
      </c>
      <c r="J1217" s="15"/>
      <c r="K1217" s="13">
        <v>46050.507685185185</v>
      </c>
      <c r="L1217" s="13">
        <v>46051.710370370369</v>
      </c>
      <c r="M1217" s="11">
        <f t="shared" si="80"/>
        <v>2</v>
      </c>
      <c r="N1217" s="12">
        <f t="shared" si="81"/>
        <v>4.950648148151231</v>
      </c>
      <c r="O1217" s="10">
        <f t="shared" si="82"/>
        <v>28.864444444421679</v>
      </c>
      <c r="P1217" s="16" t="str">
        <f t="shared" si="83"/>
        <v>YES</v>
      </c>
    </row>
    <row r="1218" spans="1:16">
      <c r="A1218" s="5" t="s">
        <v>24</v>
      </c>
      <c r="B1218" s="5" t="s">
        <v>1302</v>
      </c>
      <c r="C1218" s="8">
        <v>46052</v>
      </c>
      <c r="D1218" s="4" t="s">
        <v>968</v>
      </c>
      <c r="E1218" s="9">
        <v>46055.5</v>
      </c>
      <c r="F1218" s="4" t="s">
        <v>42</v>
      </c>
      <c r="G1218" s="4" t="s">
        <v>36</v>
      </c>
      <c r="H1218" s="4" t="s">
        <v>40</v>
      </c>
      <c r="I1218" s="4" t="s">
        <v>68</v>
      </c>
      <c r="J1218" s="15"/>
      <c r="K1218" s="13">
        <v>46050.507685185185</v>
      </c>
      <c r="L1218" s="13">
        <v>46051.714097222219</v>
      </c>
      <c r="M1218" s="11">
        <f t="shared" si="80"/>
        <v>2</v>
      </c>
      <c r="N1218" s="12">
        <f t="shared" si="81"/>
        <v>4.9923148148154723</v>
      </c>
      <c r="O1218" s="10">
        <f t="shared" si="82"/>
        <v>28.953888888820074</v>
      </c>
      <c r="P1218" s="16" t="str">
        <f t="shared" si="83"/>
        <v>YES</v>
      </c>
    </row>
    <row r="1219" spans="1:16">
      <c r="A1219" s="5" t="s">
        <v>24</v>
      </c>
      <c r="B1219" s="5" t="s">
        <v>1303</v>
      </c>
      <c r="C1219" s="8">
        <v>46052</v>
      </c>
      <c r="D1219" s="4" t="s">
        <v>968</v>
      </c>
      <c r="E1219" s="9">
        <v>46055.5</v>
      </c>
      <c r="F1219" s="4" t="s">
        <v>42</v>
      </c>
      <c r="G1219" s="4" t="s">
        <v>36</v>
      </c>
      <c r="H1219" s="4" t="s">
        <v>40</v>
      </c>
      <c r="I1219" s="4" t="s">
        <v>170</v>
      </c>
      <c r="J1219" s="15"/>
      <c r="K1219" s="13">
        <v>46050.507685185185</v>
      </c>
      <c r="L1219" s="13">
        <v>46051.714953703704</v>
      </c>
      <c r="M1219" s="11">
        <f t="shared" si="80"/>
        <v>2</v>
      </c>
      <c r="N1219" s="12">
        <f t="shared" si="81"/>
        <v>4.9923148148154723</v>
      </c>
      <c r="O1219" s="10">
        <f t="shared" si="82"/>
        <v>28.974444444465917</v>
      </c>
      <c r="P1219" s="16" t="str">
        <f t="shared" si="83"/>
        <v>YES</v>
      </c>
    </row>
    <row r="1220" spans="1:16">
      <c r="A1220" s="5" t="s">
        <v>25</v>
      </c>
      <c r="B1220" s="5" t="s">
        <v>1304</v>
      </c>
      <c r="C1220" s="8">
        <v>46052</v>
      </c>
      <c r="D1220" s="4" t="s">
        <v>968</v>
      </c>
      <c r="E1220" s="9">
        <v>46058.25</v>
      </c>
      <c r="F1220" s="4" t="s">
        <v>42</v>
      </c>
      <c r="G1220" s="4" t="s">
        <v>36</v>
      </c>
      <c r="H1220" s="4" t="s">
        <v>40</v>
      </c>
      <c r="I1220" s="4" t="s">
        <v>170</v>
      </c>
      <c r="J1220" s="15"/>
      <c r="K1220" s="13">
        <v>46050.507685185185</v>
      </c>
      <c r="L1220" s="13">
        <v>46051.71539351852</v>
      </c>
      <c r="M1220" s="11">
        <f t="shared" si="80"/>
        <v>2</v>
      </c>
      <c r="N1220" s="12">
        <f t="shared" si="81"/>
        <v>7.7423148148154723</v>
      </c>
      <c r="O1220" s="10">
        <f t="shared" si="82"/>
        <v>28.985000000044238</v>
      </c>
      <c r="P1220" s="16" t="str">
        <f t="shared" si="83"/>
        <v>YES</v>
      </c>
    </row>
    <row r="1221" spans="1:16">
      <c r="A1221" s="5" t="s">
        <v>23</v>
      </c>
      <c r="B1221" s="5" t="s">
        <v>1305</v>
      </c>
      <c r="C1221" s="8">
        <v>46055</v>
      </c>
      <c r="D1221" s="4" t="s">
        <v>862</v>
      </c>
      <c r="E1221" s="9">
        <v>46057</v>
      </c>
      <c r="F1221" s="4" t="s">
        <v>35</v>
      </c>
      <c r="G1221" s="4" t="s">
        <v>36</v>
      </c>
      <c r="H1221" s="4" t="s">
        <v>37</v>
      </c>
      <c r="I1221" s="4" t="s">
        <v>68</v>
      </c>
      <c r="J1221" s="15"/>
      <c r="K1221" s="13">
        <v>46050.509120370371</v>
      </c>
      <c r="L1221" s="13">
        <v>46052.44630787037</v>
      </c>
      <c r="M1221" s="11">
        <f t="shared" si="80"/>
        <v>2</v>
      </c>
      <c r="N1221" s="12">
        <f t="shared" si="81"/>
        <v>6.4908796296294895</v>
      </c>
      <c r="O1221" s="10">
        <f t="shared" si="82"/>
        <v>46.492499999993015</v>
      </c>
      <c r="P1221" s="16" t="str">
        <f t="shared" si="83"/>
        <v>YES</v>
      </c>
    </row>
    <row r="1222" spans="1:16">
      <c r="A1222" s="5" t="s">
        <v>23</v>
      </c>
      <c r="B1222" s="5" t="s">
        <v>1306</v>
      </c>
      <c r="C1222" s="8">
        <v>46055</v>
      </c>
      <c r="D1222" s="4" t="s">
        <v>862</v>
      </c>
      <c r="E1222" s="9">
        <v>46057</v>
      </c>
      <c r="F1222" s="4" t="s">
        <v>35</v>
      </c>
      <c r="G1222" s="4" t="s">
        <v>36</v>
      </c>
      <c r="H1222" s="4" t="s">
        <v>37</v>
      </c>
      <c r="I1222" s="4" t="s">
        <v>170</v>
      </c>
      <c r="J1222" s="15"/>
      <c r="K1222" s="13">
        <v>46050.509120370371</v>
      </c>
      <c r="L1222" s="13">
        <v>46052.446331018517</v>
      </c>
      <c r="M1222" s="11">
        <f t="shared" si="80"/>
        <v>2</v>
      </c>
      <c r="N1222" s="12">
        <f t="shared" si="81"/>
        <v>6.4908796296294895</v>
      </c>
      <c r="O1222" s="10">
        <f t="shared" si="82"/>
        <v>46.493055555503815</v>
      </c>
      <c r="P1222" s="16" t="str">
        <f t="shared" si="83"/>
        <v>YES</v>
      </c>
    </row>
    <row r="1223" spans="1:16">
      <c r="A1223" s="5" t="s">
        <v>23</v>
      </c>
      <c r="B1223" s="5" t="s">
        <v>1307</v>
      </c>
      <c r="C1223" s="8">
        <v>46055</v>
      </c>
      <c r="D1223" s="4" t="s">
        <v>862</v>
      </c>
      <c r="E1223" s="9">
        <v>46057</v>
      </c>
      <c r="F1223" s="4" t="s">
        <v>35</v>
      </c>
      <c r="G1223" s="4" t="s">
        <v>36</v>
      </c>
      <c r="H1223" s="4" t="s">
        <v>37</v>
      </c>
      <c r="I1223" s="4" t="s">
        <v>170</v>
      </c>
      <c r="J1223" s="15"/>
      <c r="K1223" s="13">
        <v>46050.509120370371</v>
      </c>
      <c r="L1223" s="13">
        <v>46052.446342592593</v>
      </c>
      <c r="M1223" s="11">
        <f t="shared" si="80"/>
        <v>2</v>
      </c>
      <c r="N1223" s="12">
        <f t="shared" si="81"/>
        <v>6.4908796296294895</v>
      </c>
      <c r="O1223" s="10">
        <f t="shared" si="82"/>
        <v>46.493333333346527</v>
      </c>
      <c r="P1223" s="16" t="str">
        <f t="shared" si="83"/>
        <v>YES</v>
      </c>
    </row>
    <row r="1224" spans="1:16">
      <c r="A1224" s="5" t="s">
        <v>25</v>
      </c>
      <c r="B1224" s="5" t="s">
        <v>1308</v>
      </c>
      <c r="C1224" s="8">
        <v>46052</v>
      </c>
      <c r="D1224" s="4" t="s">
        <v>968</v>
      </c>
      <c r="E1224" s="9">
        <v>46055</v>
      </c>
      <c r="F1224" s="4" t="s">
        <v>128</v>
      </c>
      <c r="G1224" s="4" t="s">
        <v>36</v>
      </c>
      <c r="H1224" s="4" t="s">
        <v>40</v>
      </c>
      <c r="I1224" s="4" t="s">
        <v>68</v>
      </c>
      <c r="J1224" s="15"/>
      <c r="K1224" s="13">
        <v>46050.714583333334</v>
      </c>
      <c r="L1224" s="13">
        <v>46050.715277777781</v>
      </c>
      <c r="M1224" s="11">
        <f t="shared" si="80"/>
        <v>2</v>
      </c>
      <c r="N1224" s="12">
        <f t="shared" si="81"/>
        <v>4.2854166666656965</v>
      </c>
      <c r="O1224" s="10">
        <f t="shared" si="82"/>
        <v>1.6666666720993817E-2</v>
      </c>
      <c r="P1224" s="16" t="str">
        <f t="shared" si="83"/>
        <v>YES</v>
      </c>
    </row>
    <row r="1225" spans="1:16">
      <c r="A1225" s="5" t="s">
        <v>24</v>
      </c>
      <c r="B1225" s="5" t="s">
        <v>1309</v>
      </c>
      <c r="C1225" s="8">
        <v>46052</v>
      </c>
      <c r="D1225" s="4" t="s">
        <v>968</v>
      </c>
      <c r="E1225" s="9">
        <v>46055.375</v>
      </c>
      <c r="F1225" s="4" t="s">
        <v>42</v>
      </c>
      <c r="G1225" s="4" t="s">
        <v>36</v>
      </c>
      <c r="H1225" s="4" t="s">
        <v>40</v>
      </c>
      <c r="I1225" s="4" t="s">
        <v>68</v>
      </c>
      <c r="J1225" s="15"/>
      <c r="K1225" s="13">
        <v>46051.499652777777</v>
      </c>
      <c r="L1225" s="13">
        <v>46051.714120370372</v>
      </c>
      <c r="M1225" s="11">
        <f t="shared" si="80"/>
        <v>2</v>
      </c>
      <c r="N1225" s="12">
        <f t="shared" si="81"/>
        <v>3.875347222223354</v>
      </c>
      <c r="O1225" s="10">
        <f t="shared" si="82"/>
        <v>5.1472222222946584</v>
      </c>
      <c r="P1225" s="16" t="str">
        <f t="shared" si="83"/>
        <v>YES</v>
      </c>
    </row>
    <row r="1226" spans="1:16">
      <c r="A1226" s="5" t="s">
        <v>25</v>
      </c>
      <c r="B1226" s="5" t="s">
        <v>1310</v>
      </c>
      <c r="C1226" s="8">
        <v>46052</v>
      </c>
      <c r="D1226" s="4" t="s">
        <v>968</v>
      </c>
      <c r="E1226" s="9">
        <v>46055.416666666664</v>
      </c>
      <c r="F1226" s="4" t="s">
        <v>42</v>
      </c>
      <c r="G1226" s="4" t="s">
        <v>36</v>
      </c>
      <c r="H1226" s="4" t="s">
        <v>40</v>
      </c>
      <c r="I1226" s="4" t="s">
        <v>68</v>
      </c>
      <c r="J1226" s="15"/>
      <c r="K1226" s="13">
        <v>46051.499652777777</v>
      </c>
      <c r="L1226" s="13">
        <v>46051.527187500003</v>
      </c>
      <c r="M1226" s="11">
        <f t="shared" si="80"/>
        <v>2</v>
      </c>
      <c r="N1226" s="12">
        <f t="shared" si="81"/>
        <v>3.9170138888875954</v>
      </c>
      <c r="O1226" s="10">
        <f t="shared" si="82"/>
        <v>0.66083333344431594</v>
      </c>
      <c r="P1226" s="16" t="str">
        <f t="shared" si="83"/>
        <v>YES</v>
      </c>
    </row>
    <row r="1227" spans="1:16">
      <c r="A1227" s="5" t="s">
        <v>24</v>
      </c>
      <c r="B1227" s="5" t="s">
        <v>1311</v>
      </c>
      <c r="C1227" s="8">
        <v>46052</v>
      </c>
      <c r="D1227" s="4" t="s">
        <v>968</v>
      </c>
      <c r="E1227" s="9">
        <v>46055.458333333336</v>
      </c>
      <c r="F1227" s="4" t="s">
        <v>42</v>
      </c>
      <c r="G1227" s="4" t="s">
        <v>36</v>
      </c>
      <c r="H1227" s="4" t="s">
        <v>40</v>
      </c>
      <c r="I1227" s="4" t="s">
        <v>68</v>
      </c>
      <c r="J1227" s="15"/>
      <c r="K1227" s="13">
        <v>46051.499652777777</v>
      </c>
      <c r="L1227" s="13">
        <v>46051.715833333335</v>
      </c>
      <c r="M1227" s="11">
        <f t="shared" si="80"/>
        <v>2</v>
      </c>
      <c r="N1227" s="12">
        <f t="shared" si="81"/>
        <v>3.9586805555591127</v>
      </c>
      <c r="O1227" s="10">
        <f t="shared" si="82"/>
        <v>5.1883333334117197</v>
      </c>
      <c r="P1227" s="16" t="str">
        <f t="shared" si="83"/>
        <v>YES</v>
      </c>
    </row>
    <row r="1228" spans="1:16">
      <c r="A1228" s="5" t="s">
        <v>25</v>
      </c>
      <c r="B1228" s="5" t="s">
        <v>1312</v>
      </c>
      <c r="C1228" s="8">
        <v>46052</v>
      </c>
      <c r="D1228" s="4" t="s">
        <v>968</v>
      </c>
      <c r="E1228" s="9">
        <v>46055.5</v>
      </c>
      <c r="F1228" s="4" t="s">
        <v>42</v>
      </c>
      <c r="G1228" s="4" t="s">
        <v>36</v>
      </c>
      <c r="H1228" s="4" t="s">
        <v>40</v>
      </c>
      <c r="I1228" s="4" t="s">
        <v>68</v>
      </c>
      <c r="J1228" s="15"/>
      <c r="K1228" s="13">
        <v>46051.499652777777</v>
      </c>
      <c r="L1228" s="13">
        <v>46051.527187500003</v>
      </c>
      <c r="M1228" s="11">
        <f t="shared" si="80"/>
        <v>2</v>
      </c>
      <c r="N1228" s="12">
        <f t="shared" si="81"/>
        <v>4.000347222223354</v>
      </c>
      <c r="O1228" s="10">
        <f t="shared" si="82"/>
        <v>0.66083333344431594</v>
      </c>
      <c r="P1228" s="16" t="str">
        <f t="shared" si="83"/>
        <v>YES</v>
      </c>
    </row>
    <row r="1229" spans="1:16">
      <c r="A1229" s="5" t="s">
        <v>24</v>
      </c>
      <c r="B1229" s="5" t="s">
        <v>1313</v>
      </c>
      <c r="C1229" s="8">
        <v>46052</v>
      </c>
      <c r="D1229" s="4" t="s">
        <v>968</v>
      </c>
      <c r="E1229" s="9">
        <v>46055.541666666664</v>
      </c>
      <c r="F1229" s="4" t="s">
        <v>42</v>
      </c>
      <c r="G1229" s="4" t="s">
        <v>36</v>
      </c>
      <c r="H1229" s="4" t="s">
        <v>40</v>
      </c>
      <c r="I1229" s="4" t="s">
        <v>68</v>
      </c>
      <c r="J1229" s="15"/>
      <c r="K1229" s="13">
        <v>46051.499652777777</v>
      </c>
      <c r="L1229" s="13">
        <v>46051.710381944446</v>
      </c>
      <c r="M1229" s="11">
        <f t="shared" si="80"/>
        <v>2</v>
      </c>
      <c r="N1229" s="12">
        <f t="shared" si="81"/>
        <v>4.0420138888875954</v>
      </c>
      <c r="O1229" s="10">
        <f t="shared" si="82"/>
        <v>5.057500000053551</v>
      </c>
      <c r="P1229" s="16" t="str">
        <f t="shared" si="83"/>
        <v>YES</v>
      </c>
    </row>
    <row r="1230" spans="1:16">
      <c r="A1230" s="5" t="s">
        <v>24</v>
      </c>
      <c r="B1230" s="5" t="s">
        <v>1314</v>
      </c>
      <c r="C1230" s="8">
        <v>46052</v>
      </c>
      <c r="D1230" s="4" t="s">
        <v>968</v>
      </c>
      <c r="E1230" s="9">
        <v>46055.583333333336</v>
      </c>
      <c r="F1230" s="4" t="s">
        <v>42</v>
      </c>
      <c r="G1230" s="4" t="s">
        <v>36</v>
      </c>
      <c r="H1230" s="4" t="s">
        <v>40</v>
      </c>
      <c r="I1230" s="4" t="s">
        <v>68</v>
      </c>
      <c r="J1230" s="15"/>
      <c r="K1230" s="13">
        <v>46051.499652777777</v>
      </c>
      <c r="L1230" s="13">
        <v>46051.710393518515</v>
      </c>
      <c r="M1230" s="11">
        <f t="shared" si="80"/>
        <v>2</v>
      </c>
      <c r="N1230" s="12">
        <f t="shared" si="81"/>
        <v>4.0836805555591127</v>
      </c>
      <c r="O1230" s="10">
        <f t="shared" si="82"/>
        <v>5.0577777777216397</v>
      </c>
      <c r="P1230" s="16" t="str">
        <f t="shared" si="83"/>
        <v>YES</v>
      </c>
    </row>
    <row r="1231" spans="1:16">
      <c r="A1231" s="5" t="s">
        <v>25</v>
      </c>
      <c r="B1231" s="5" t="s">
        <v>1315</v>
      </c>
      <c r="C1231" s="8">
        <v>46052</v>
      </c>
      <c r="D1231" s="4" t="s">
        <v>968</v>
      </c>
      <c r="E1231" s="9">
        <v>46055.625</v>
      </c>
      <c r="F1231" s="4" t="s">
        <v>42</v>
      </c>
      <c r="G1231" s="4" t="s">
        <v>36</v>
      </c>
      <c r="H1231" s="4" t="s">
        <v>40</v>
      </c>
      <c r="I1231" s="4" t="s">
        <v>170</v>
      </c>
      <c r="J1231" s="15"/>
      <c r="K1231" s="13">
        <v>46051.499652777777</v>
      </c>
      <c r="L1231" s="13">
        <v>46051.694027777776</v>
      </c>
      <c r="M1231" s="11">
        <f t="shared" si="80"/>
        <v>2</v>
      </c>
      <c r="N1231" s="12">
        <f t="shared" si="81"/>
        <v>4.125347222223354</v>
      </c>
      <c r="O1231" s="10">
        <f t="shared" si="82"/>
        <v>4.6649999999790452</v>
      </c>
      <c r="P1231" s="16" t="str">
        <f t="shared" si="83"/>
        <v>YES</v>
      </c>
    </row>
    <row r="1232" spans="1:16">
      <c r="A1232" s="5" t="s">
        <v>25</v>
      </c>
      <c r="B1232" s="5" t="s">
        <v>1316</v>
      </c>
      <c r="C1232" s="8">
        <v>46052</v>
      </c>
      <c r="D1232" s="4" t="s">
        <v>968</v>
      </c>
      <c r="E1232" s="9">
        <v>46055.666666666664</v>
      </c>
      <c r="F1232" s="4" t="s">
        <v>42</v>
      </c>
      <c r="G1232" s="4" t="s">
        <v>36</v>
      </c>
      <c r="H1232" s="4" t="s">
        <v>40</v>
      </c>
      <c r="I1232" s="4" t="s">
        <v>170</v>
      </c>
      <c r="J1232" s="15"/>
      <c r="K1232" s="13">
        <v>46051.499652777777</v>
      </c>
      <c r="L1232" s="13">
        <v>46051.694050925929</v>
      </c>
      <c r="M1232" s="11">
        <f t="shared" si="80"/>
        <v>2</v>
      </c>
      <c r="N1232" s="12">
        <f t="shared" si="81"/>
        <v>4.1670138888875954</v>
      </c>
      <c r="O1232" s="10">
        <f t="shared" si="82"/>
        <v>4.6655555556644686</v>
      </c>
      <c r="P1232" s="16" t="str">
        <f t="shared" si="83"/>
        <v>YES</v>
      </c>
    </row>
    <row r="1233" spans="1:16">
      <c r="A1233" s="5" t="s">
        <v>24</v>
      </c>
      <c r="B1233" s="5" t="s">
        <v>1317</v>
      </c>
      <c r="C1233" s="8">
        <v>46052</v>
      </c>
      <c r="D1233" s="4" t="s">
        <v>968</v>
      </c>
      <c r="E1233" s="9">
        <v>46055.75</v>
      </c>
      <c r="F1233" s="4" t="s">
        <v>42</v>
      </c>
      <c r="G1233" s="4" t="s">
        <v>36</v>
      </c>
      <c r="H1233" s="4" t="s">
        <v>40</v>
      </c>
      <c r="I1233" s="4" t="s">
        <v>68</v>
      </c>
      <c r="J1233" s="15"/>
      <c r="K1233" s="13">
        <v>46051.499652777777</v>
      </c>
      <c r="L1233" s="13">
        <v>46051.710416666669</v>
      </c>
      <c r="M1233" s="11">
        <f t="shared" si="80"/>
        <v>2</v>
      </c>
      <c r="N1233" s="12">
        <f t="shared" si="81"/>
        <v>4.250347222223354</v>
      </c>
      <c r="O1233" s="10">
        <f t="shared" si="82"/>
        <v>5.058333333407063</v>
      </c>
      <c r="P1233" s="16" t="str">
        <f t="shared" si="83"/>
        <v>YES</v>
      </c>
    </row>
    <row r="1234" spans="1:16">
      <c r="A1234" s="5" t="s">
        <v>24</v>
      </c>
      <c r="B1234" s="5" t="s">
        <v>1318</v>
      </c>
      <c r="C1234" s="8">
        <v>46052</v>
      </c>
      <c r="D1234" s="4" t="s">
        <v>968</v>
      </c>
      <c r="E1234" s="9">
        <v>46056.458333333336</v>
      </c>
      <c r="F1234" s="4" t="s">
        <v>42</v>
      </c>
      <c r="G1234" s="4" t="s">
        <v>36</v>
      </c>
      <c r="H1234" s="4" t="s">
        <v>40</v>
      </c>
      <c r="I1234" s="4" t="s">
        <v>68</v>
      </c>
      <c r="J1234" s="15"/>
      <c r="K1234" s="13">
        <v>46051.499652777777</v>
      </c>
      <c r="L1234" s="13">
        <v>46051.710428240738</v>
      </c>
      <c r="M1234" s="11">
        <f t="shared" si="80"/>
        <v>2</v>
      </c>
      <c r="N1234" s="12">
        <f t="shared" si="81"/>
        <v>4.9586805555591127</v>
      </c>
      <c r="O1234" s="10">
        <f t="shared" si="82"/>
        <v>5.0586111110751517</v>
      </c>
      <c r="P1234" s="16" t="str">
        <f t="shared" si="83"/>
        <v>YES</v>
      </c>
    </row>
    <row r="1235" spans="1:16">
      <c r="A1235" s="5" t="s">
        <v>25</v>
      </c>
      <c r="B1235" s="5" t="s">
        <v>1319</v>
      </c>
      <c r="C1235" s="8">
        <v>46052</v>
      </c>
      <c r="D1235" s="4" t="s">
        <v>968</v>
      </c>
      <c r="E1235" s="9">
        <v>46057.416666666664</v>
      </c>
      <c r="F1235" s="4" t="s">
        <v>42</v>
      </c>
      <c r="G1235" s="4" t="s">
        <v>36</v>
      </c>
      <c r="H1235" s="4" t="s">
        <v>40</v>
      </c>
      <c r="I1235" s="4" t="s">
        <v>170</v>
      </c>
      <c r="J1235" s="15"/>
      <c r="K1235" s="13">
        <v>46051.499652777777</v>
      </c>
      <c r="L1235" s="13">
        <v>46051.694062499999</v>
      </c>
      <c r="M1235" s="11">
        <f t="shared" si="80"/>
        <v>2</v>
      </c>
      <c r="N1235" s="12">
        <f t="shared" si="81"/>
        <v>5.9170138888875954</v>
      </c>
      <c r="O1235" s="10">
        <f t="shared" si="82"/>
        <v>4.6658333333325572</v>
      </c>
      <c r="P1235" s="16" t="str">
        <f t="shared" si="83"/>
        <v>YES</v>
      </c>
    </row>
    <row r="1236" spans="1:16">
      <c r="A1236" s="5" t="s">
        <v>24</v>
      </c>
      <c r="B1236" s="5" t="s">
        <v>1320</v>
      </c>
      <c r="C1236" s="8">
        <v>46052</v>
      </c>
      <c r="D1236" s="4" t="s">
        <v>968</v>
      </c>
      <c r="E1236" s="9">
        <v>46055.5</v>
      </c>
      <c r="F1236" s="4" t="s">
        <v>1321</v>
      </c>
      <c r="G1236" s="4" t="s">
        <v>36</v>
      </c>
      <c r="H1236" s="4" t="s">
        <v>40</v>
      </c>
      <c r="I1236" s="4" t="s">
        <v>68</v>
      </c>
      <c r="J1236" s="15"/>
      <c r="K1236" s="13">
        <v>46051.50990740741</v>
      </c>
      <c r="L1236" s="13">
        <v>46051.710555555554</v>
      </c>
      <c r="M1236" s="11">
        <f t="shared" si="80"/>
        <v>2</v>
      </c>
      <c r="N1236" s="12">
        <f t="shared" si="81"/>
        <v>3.9900925925903721</v>
      </c>
      <c r="O1236" s="10">
        <f t="shared" si="82"/>
        <v>4.815555555454921</v>
      </c>
      <c r="P1236" s="16" t="str">
        <f t="shared" si="83"/>
        <v>YES</v>
      </c>
    </row>
    <row r="1237" spans="1:16">
      <c r="A1237" s="5" t="s">
        <v>25</v>
      </c>
      <c r="B1237" s="5" t="s">
        <v>1322</v>
      </c>
      <c r="C1237" s="8">
        <v>46052</v>
      </c>
      <c r="D1237" s="4" t="s">
        <v>968</v>
      </c>
      <c r="E1237" s="9">
        <v>46055.541666666664</v>
      </c>
      <c r="F1237" s="4" t="s">
        <v>1321</v>
      </c>
      <c r="G1237" s="4" t="s">
        <v>36</v>
      </c>
      <c r="H1237" s="4" t="s">
        <v>40</v>
      </c>
      <c r="I1237" s="4" t="s">
        <v>170</v>
      </c>
      <c r="J1237" s="15"/>
      <c r="K1237" s="13">
        <v>46051.50990740741</v>
      </c>
      <c r="L1237" s="13">
        <v>46051.694085648145</v>
      </c>
      <c r="M1237" s="11">
        <f t="shared" si="80"/>
        <v>2</v>
      </c>
      <c r="N1237" s="12">
        <f t="shared" si="81"/>
        <v>4.0317592592546134</v>
      </c>
      <c r="O1237" s="10">
        <f t="shared" si="82"/>
        <v>4.4202777776517905</v>
      </c>
      <c r="P1237" s="16" t="str">
        <f t="shared" si="83"/>
        <v>YES</v>
      </c>
    </row>
    <row r="1238" spans="1:16">
      <c r="A1238" s="5" t="s">
        <v>25</v>
      </c>
      <c r="B1238" s="5" t="s">
        <v>1323</v>
      </c>
      <c r="C1238" s="8">
        <v>46052</v>
      </c>
      <c r="D1238" s="4" t="s">
        <v>968</v>
      </c>
      <c r="E1238" s="9">
        <v>46055.583333333336</v>
      </c>
      <c r="F1238" s="4" t="s">
        <v>1321</v>
      </c>
      <c r="G1238" s="4" t="s">
        <v>36</v>
      </c>
      <c r="H1238" s="4" t="s">
        <v>40</v>
      </c>
      <c r="I1238" s="4" t="s">
        <v>170</v>
      </c>
      <c r="J1238" s="15"/>
      <c r="K1238" s="13">
        <v>46051.50990740741</v>
      </c>
      <c r="L1238" s="13">
        <v>46051.694108796299</v>
      </c>
      <c r="M1238" s="11">
        <f t="shared" si="80"/>
        <v>2</v>
      </c>
      <c r="N1238" s="12">
        <f t="shared" si="81"/>
        <v>4.0734259259261307</v>
      </c>
      <c r="O1238" s="10">
        <f t="shared" si="82"/>
        <v>4.4208333333372138</v>
      </c>
      <c r="P1238" s="16" t="str">
        <f t="shared" si="83"/>
        <v>YES</v>
      </c>
    </row>
    <row r="1239" spans="1:16">
      <c r="A1239" s="5" t="s">
        <v>29</v>
      </c>
      <c r="B1239" s="5" t="s">
        <v>1324</v>
      </c>
      <c r="C1239" s="8">
        <v>46052</v>
      </c>
      <c r="D1239" s="4" t="s">
        <v>968</v>
      </c>
      <c r="E1239" s="9">
        <v>46055.625</v>
      </c>
      <c r="F1239" s="4" t="s">
        <v>1321</v>
      </c>
      <c r="G1239" s="4" t="s">
        <v>36</v>
      </c>
      <c r="H1239" s="4" t="s">
        <v>40</v>
      </c>
      <c r="I1239" s="4" t="s">
        <v>68</v>
      </c>
      <c r="J1239" s="15"/>
      <c r="K1239" s="13">
        <v>46051.50990740741</v>
      </c>
      <c r="L1239" s="13">
        <v>46051.699131944442</v>
      </c>
      <c r="M1239" s="11">
        <f t="shared" si="80"/>
        <v>2</v>
      </c>
      <c r="N1239" s="12">
        <f t="shared" si="81"/>
        <v>4.1150925925903721</v>
      </c>
      <c r="O1239" s="10">
        <f t="shared" si="82"/>
        <v>4.5413888887851499</v>
      </c>
      <c r="P1239" s="16" t="str">
        <f t="shared" si="83"/>
        <v>YES</v>
      </c>
    </row>
    <row r="1240" spans="1:16">
      <c r="A1240" s="5" t="s">
        <v>29</v>
      </c>
      <c r="B1240" s="5" t="s">
        <v>1325</v>
      </c>
      <c r="C1240" s="8">
        <v>46052</v>
      </c>
      <c r="D1240" s="4" t="s">
        <v>968</v>
      </c>
      <c r="E1240" s="9">
        <v>46055.666666666664</v>
      </c>
      <c r="F1240" s="4" t="s">
        <v>1321</v>
      </c>
      <c r="G1240" s="4" t="s">
        <v>36</v>
      </c>
      <c r="H1240" s="4" t="s">
        <v>40</v>
      </c>
      <c r="I1240" s="4" t="s">
        <v>68</v>
      </c>
      <c r="J1240" s="15"/>
      <c r="K1240" s="13">
        <v>46051.50990740741</v>
      </c>
      <c r="L1240" s="13">
        <v>46051.699155092596</v>
      </c>
      <c r="M1240" s="11">
        <f t="shared" si="80"/>
        <v>2</v>
      </c>
      <c r="N1240" s="12">
        <f t="shared" si="81"/>
        <v>4.1567592592546134</v>
      </c>
      <c r="O1240" s="10">
        <f t="shared" si="82"/>
        <v>4.5419444444705732</v>
      </c>
      <c r="P1240" s="16" t="str">
        <f t="shared" si="83"/>
        <v>YES</v>
      </c>
    </row>
    <row r="1241" spans="1:16">
      <c r="A1241" s="5" t="s">
        <v>25</v>
      </c>
      <c r="B1241" s="5" t="s">
        <v>1326</v>
      </c>
      <c r="C1241" s="8">
        <v>46052</v>
      </c>
      <c r="D1241" s="4" t="s">
        <v>968</v>
      </c>
      <c r="E1241" s="9">
        <v>46056.375</v>
      </c>
      <c r="F1241" s="4" t="s">
        <v>1321</v>
      </c>
      <c r="G1241" s="4" t="s">
        <v>36</v>
      </c>
      <c r="H1241" s="4" t="s">
        <v>40</v>
      </c>
      <c r="I1241" s="4" t="s">
        <v>170</v>
      </c>
      <c r="J1241" s="15"/>
      <c r="K1241" s="13">
        <v>46051.50990740741</v>
      </c>
      <c r="L1241" s="13">
        <v>46051.694120370368</v>
      </c>
      <c r="M1241" s="11">
        <f t="shared" si="80"/>
        <v>2</v>
      </c>
      <c r="N1241" s="12">
        <f t="shared" si="81"/>
        <v>4.8650925925903721</v>
      </c>
      <c r="O1241" s="10">
        <f t="shared" si="82"/>
        <v>4.4211111110053025</v>
      </c>
      <c r="P1241" s="16" t="str">
        <f t="shared" si="83"/>
        <v>YES</v>
      </c>
    </row>
    <row r="1242" spans="1:16">
      <c r="A1242" s="5" t="s">
        <v>25</v>
      </c>
      <c r="B1242" s="5" t="s">
        <v>1327</v>
      </c>
      <c r="C1242" s="8">
        <v>46052</v>
      </c>
      <c r="D1242" s="4" t="s">
        <v>968</v>
      </c>
      <c r="E1242" s="9">
        <v>46056.416666666664</v>
      </c>
      <c r="F1242" s="4" t="s">
        <v>1321</v>
      </c>
      <c r="G1242" s="4" t="s">
        <v>36</v>
      </c>
      <c r="H1242" s="4" t="s">
        <v>40</v>
      </c>
      <c r="I1242" s="4" t="s">
        <v>170</v>
      </c>
      <c r="J1242" s="15"/>
      <c r="K1242" s="13">
        <v>46051.50990740741</v>
      </c>
      <c r="L1242" s="13">
        <v>46051.694143518522</v>
      </c>
      <c r="M1242" s="11">
        <f t="shared" si="80"/>
        <v>2</v>
      </c>
      <c r="N1242" s="12">
        <f t="shared" si="81"/>
        <v>4.9067592592546134</v>
      </c>
      <c r="O1242" s="10">
        <f t="shared" si="82"/>
        <v>4.4216666666907258</v>
      </c>
      <c r="P1242" s="16" t="str">
        <f t="shared" si="83"/>
        <v>YES</v>
      </c>
    </row>
    <row r="1243" spans="1:16">
      <c r="A1243" s="5" t="s">
        <v>25</v>
      </c>
      <c r="B1243" s="5" t="s">
        <v>1328</v>
      </c>
      <c r="C1243" s="8">
        <v>46052</v>
      </c>
      <c r="D1243" s="4" t="s">
        <v>968</v>
      </c>
      <c r="E1243" s="9">
        <v>46056.458333333336</v>
      </c>
      <c r="F1243" s="4" t="s">
        <v>1321</v>
      </c>
      <c r="G1243" s="4" t="s">
        <v>36</v>
      </c>
      <c r="H1243" s="4" t="s">
        <v>40</v>
      </c>
      <c r="I1243" s="4" t="s">
        <v>170</v>
      </c>
      <c r="J1243" s="15"/>
      <c r="K1243" s="13">
        <v>46051.50990740741</v>
      </c>
      <c r="L1243" s="13">
        <v>46051.694155092591</v>
      </c>
      <c r="M1243" s="11">
        <f t="shared" si="80"/>
        <v>2</v>
      </c>
      <c r="N1243" s="12">
        <f t="shared" si="81"/>
        <v>4.9484259259261307</v>
      </c>
      <c r="O1243" s="10">
        <f t="shared" si="82"/>
        <v>4.4219444443588145</v>
      </c>
      <c r="P1243" s="16" t="str">
        <f t="shared" si="83"/>
        <v>YES</v>
      </c>
    </row>
    <row r="1244" spans="1:16">
      <c r="A1244" s="5" t="s">
        <v>31</v>
      </c>
      <c r="B1244" s="5" t="s">
        <v>1329</v>
      </c>
      <c r="C1244" s="8">
        <v>46050</v>
      </c>
      <c r="D1244" s="4" t="s">
        <v>1067</v>
      </c>
      <c r="E1244" s="9">
        <v>46055</v>
      </c>
      <c r="F1244" s="4" t="s">
        <v>1330</v>
      </c>
      <c r="G1244" s="4" t="s">
        <v>36</v>
      </c>
      <c r="H1244" s="4" t="s">
        <v>37</v>
      </c>
      <c r="I1244" s="4" t="s">
        <v>170</v>
      </c>
      <c r="J1244" s="15"/>
      <c r="K1244" s="13">
        <v>46051.53837962963</v>
      </c>
      <c r="L1244" s="13">
        <v>46051.720381944448</v>
      </c>
      <c r="M1244" s="11">
        <f t="shared" si="80"/>
        <v>2</v>
      </c>
      <c r="N1244" s="12">
        <f t="shared" si="81"/>
        <v>3.4616203703699284</v>
      </c>
      <c r="O1244" s="10">
        <f t="shared" si="82"/>
        <v>4.3680555556202307</v>
      </c>
      <c r="P1244" s="16" t="str">
        <f t="shared" si="83"/>
        <v>YES</v>
      </c>
    </row>
    <row r="1245" spans="1:16">
      <c r="A1245" s="5" t="s">
        <v>28</v>
      </c>
      <c r="B1245" s="5" t="s">
        <v>1331</v>
      </c>
      <c r="C1245" s="8">
        <v>46057</v>
      </c>
      <c r="D1245" s="4" t="s">
        <v>1332</v>
      </c>
      <c r="E1245" s="9">
        <v>46058</v>
      </c>
      <c r="F1245" s="4" t="s">
        <v>66</v>
      </c>
      <c r="G1245" s="4" t="s">
        <v>36</v>
      </c>
      <c r="H1245" s="4" t="s">
        <v>37</v>
      </c>
      <c r="I1245" s="4" t="s">
        <v>68</v>
      </c>
      <c r="J1245" s="15" t="s">
        <v>69</v>
      </c>
      <c r="K1245" s="13">
        <v>46051.660833333335</v>
      </c>
      <c r="L1245" s="13">
        <v>46052.450277777774</v>
      </c>
      <c r="M1245" s="11">
        <f t="shared" si="80"/>
        <v>2</v>
      </c>
      <c r="N1245" s="12">
        <f t="shared" si="81"/>
        <v>6.3391666666648234</v>
      </c>
      <c r="O1245" s="10">
        <f t="shared" si="82"/>
        <v>18.946666666539386</v>
      </c>
      <c r="P1245" s="16" t="str">
        <f t="shared" si="83"/>
        <v>YES</v>
      </c>
    </row>
    <row r="1246" spans="1:16">
      <c r="A1246" s="5" t="s">
        <v>28</v>
      </c>
      <c r="B1246" s="5" t="s">
        <v>1333</v>
      </c>
      <c r="C1246" s="8">
        <v>46057</v>
      </c>
      <c r="D1246" s="4" t="s">
        <v>1332</v>
      </c>
      <c r="E1246" s="9">
        <v>46058</v>
      </c>
      <c r="F1246" s="4" t="s">
        <v>66</v>
      </c>
      <c r="G1246" s="4" t="s">
        <v>36</v>
      </c>
      <c r="H1246" s="4" t="s">
        <v>37</v>
      </c>
      <c r="I1246" s="4" t="s">
        <v>68</v>
      </c>
      <c r="J1246" s="15" t="s">
        <v>69</v>
      </c>
      <c r="K1246" s="13">
        <v>46051.660844907405</v>
      </c>
      <c r="L1246" s="13">
        <v>46052.450300925928</v>
      </c>
      <c r="M1246" s="11">
        <f t="shared" si="80"/>
        <v>2</v>
      </c>
      <c r="N1246" s="12">
        <f t="shared" si="81"/>
        <v>6.3391550925953197</v>
      </c>
      <c r="O1246" s="10">
        <f t="shared" si="82"/>
        <v>18.946944444556721</v>
      </c>
      <c r="P1246" s="16" t="str">
        <f t="shared" si="83"/>
        <v>YES</v>
      </c>
    </row>
    <row r="1247" spans="1:16">
      <c r="A1247" s="5" t="s">
        <v>28</v>
      </c>
      <c r="B1247" s="5" t="s">
        <v>1334</v>
      </c>
      <c r="C1247" s="8">
        <v>46057</v>
      </c>
      <c r="D1247" s="4" t="s">
        <v>1332</v>
      </c>
      <c r="E1247" s="9">
        <v>46058</v>
      </c>
      <c r="F1247" s="4" t="s">
        <v>66</v>
      </c>
      <c r="G1247" s="4" t="s">
        <v>36</v>
      </c>
      <c r="H1247" s="4" t="s">
        <v>37</v>
      </c>
      <c r="I1247" s="4" t="s">
        <v>68</v>
      </c>
      <c r="J1247" s="15" t="s">
        <v>69</v>
      </c>
      <c r="K1247" s="13">
        <v>46051.660844907405</v>
      </c>
      <c r="L1247" s="13">
        <v>46052.450324074074</v>
      </c>
      <c r="M1247" s="11">
        <f t="shared" si="80"/>
        <v>2</v>
      </c>
      <c r="N1247" s="12">
        <f t="shared" si="81"/>
        <v>6.3391550925953197</v>
      </c>
      <c r="O1247" s="10">
        <f t="shared" si="82"/>
        <v>18.947500000067521</v>
      </c>
      <c r="P1247" s="16" t="str">
        <f t="shared" si="83"/>
        <v>YES</v>
      </c>
    </row>
    <row r="1248" spans="1:16">
      <c r="A1248" s="5" t="s">
        <v>28</v>
      </c>
      <c r="B1248" s="5" t="s">
        <v>1335</v>
      </c>
      <c r="C1248" s="8">
        <v>46057</v>
      </c>
      <c r="D1248" s="4" t="s">
        <v>1332</v>
      </c>
      <c r="E1248" s="9">
        <v>46058</v>
      </c>
      <c r="F1248" s="4" t="s">
        <v>66</v>
      </c>
      <c r="G1248" s="4" t="s">
        <v>36</v>
      </c>
      <c r="H1248" s="4" t="s">
        <v>37</v>
      </c>
      <c r="I1248" s="4" t="s">
        <v>68</v>
      </c>
      <c r="J1248" s="15" t="s">
        <v>69</v>
      </c>
      <c r="K1248" s="13">
        <v>46051.660844907405</v>
      </c>
      <c r="L1248" s="13">
        <v>46052.450335648151</v>
      </c>
      <c r="M1248" s="11">
        <f t="shared" si="80"/>
        <v>2</v>
      </c>
      <c r="N1248" s="12">
        <f t="shared" si="81"/>
        <v>6.3391550925953197</v>
      </c>
      <c r="O1248" s="10">
        <f t="shared" si="82"/>
        <v>18.947777777910233</v>
      </c>
      <c r="P1248" s="16" t="str">
        <f t="shared" si="83"/>
        <v>YES</v>
      </c>
    </row>
    <row r="1249" spans="1:16">
      <c r="A1249" s="5" t="s">
        <v>28</v>
      </c>
      <c r="B1249" s="5" t="s">
        <v>1336</v>
      </c>
      <c r="C1249" s="8">
        <v>46057</v>
      </c>
      <c r="D1249" s="4" t="s">
        <v>1332</v>
      </c>
      <c r="E1249" s="9">
        <v>46058</v>
      </c>
      <c r="F1249" s="4" t="s">
        <v>66</v>
      </c>
      <c r="G1249" s="4" t="s">
        <v>36</v>
      </c>
      <c r="H1249" s="4" t="s">
        <v>37</v>
      </c>
      <c r="I1249" s="4" t="s">
        <v>68</v>
      </c>
      <c r="J1249" s="15" t="s">
        <v>69</v>
      </c>
      <c r="K1249" s="13">
        <v>46051.660844907405</v>
      </c>
      <c r="L1249" s="13">
        <v>46055.421481481484</v>
      </c>
      <c r="M1249" s="11">
        <f t="shared" si="80"/>
        <v>2</v>
      </c>
      <c r="N1249" s="12">
        <f t="shared" si="81"/>
        <v>6.3391550925953197</v>
      </c>
      <c r="O1249" s="10">
        <f t="shared" si="82"/>
        <v>90.255277777905576</v>
      </c>
      <c r="P1249" s="16" t="str">
        <f t="shared" si="83"/>
        <v>YES</v>
      </c>
    </row>
    <row r="1250" spans="1:16">
      <c r="A1250" s="5" t="s">
        <v>28</v>
      </c>
      <c r="B1250" s="5" t="s">
        <v>1337</v>
      </c>
      <c r="C1250" s="8">
        <v>46057</v>
      </c>
      <c r="D1250" s="4" t="s">
        <v>1332</v>
      </c>
      <c r="E1250" s="9">
        <v>46058</v>
      </c>
      <c r="F1250" s="4" t="s">
        <v>66</v>
      </c>
      <c r="G1250" s="4" t="s">
        <v>36</v>
      </c>
      <c r="H1250" s="4" t="s">
        <v>37</v>
      </c>
      <c r="I1250" s="4" t="s">
        <v>68</v>
      </c>
      <c r="J1250" s="15" t="s">
        <v>69</v>
      </c>
      <c r="K1250" s="13">
        <v>46051.660844907405</v>
      </c>
      <c r="L1250" s="13">
        <v>46052.451053240744</v>
      </c>
      <c r="M1250" s="11">
        <f t="shared" si="80"/>
        <v>2</v>
      </c>
      <c r="N1250" s="12">
        <f t="shared" si="81"/>
        <v>6.3391550925953197</v>
      </c>
      <c r="O1250" s="10">
        <f t="shared" si="82"/>
        <v>18.965000000142027</v>
      </c>
      <c r="P1250" s="16" t="str">
        <f t="shared" si="83"/>
        <v>YES</v>
      </c>
    </row>
    <row r="1251" spans="1:16">
      <c r="A1251" s="5" t="s">
        <v>28</v>
      </c>
      <c r="B1251" s="5" t="s">
        <v>1338</v>
      </c>
      <c r="C1251" s="8">
        <v>46057</v>
      </c>
      <c r="D1251" s="4" t="s">
        <v>1332</v>
      </c>
      <c r="E1251" s="9">
        <v>46058</v>
      </c>
      <c r="F1251" s="4" t="s">
        <v>66</v>
      </c>
      <c r="G1251" s="4" t="s">
        <v>36</v>
      </c>
      <c r="H1251" s="4" t="s">
        <v>37</v>
      </c>
      <c r="I1251" s="4" t="s">
        <v>68</v>
      </c>
      <c r="J1251" s="15" t="s">
        <v>69</v>
      </c>
      <c r="K1251" s="13">
        <v>46051.660844907405</v>
      </c>
      <c r="L1251" s="13">
        <v>46052.451064814813</v>
      </c>
      <c r="M1251" s="11">
        <f t="shared" si="80"/>
        <v>2</v>
      </c>
      <c r="N1251" s="12">
        <f t="shared" si="81"/>
        <v>6.3391550925953197</v>
      </c>
      <c r="O1251" s="10">
        <f t="shared" si="82"/>
        <v>18.965277777810115</v>
      </c>
      <c r="P1251" s="16" t="str">
        <f t="shared" si="83"/>
        <v>YES</v>
      </c>
    </row>
    <row r="1252" spans="1:16">
      <c r="A1252" s="5" t="s">
        <v>23</v>
      </c>
      <c r="B1252" s="5" t="s">
        <v>1339</v>
      </c>
      <c r="C1252" s="8">
        <v>46057</v>
      </c>
      <c r="D1252" s="4" t="s">
        <v>1332</v>
      </c>
      <c r="E1252" s="9">
        <v>46058</v>
      </c>
      <c r="F1252" s="4" t="s">
        <v>66</v>
      </c>
      <c r="G1252" s="4" t="s">
        <v>67</v>
      </c>
      <c r="H1252" s="4" t="s">
        <v>37</v>
      </c>
      <c r="I1252" s="4" t="s">
        <v>68</v>
      </c>
      <c r="J1252" s="15" t="s">
        <v>1340</v>
      </c>
      <c r="K1252" s="13">
        <v>46051.660844907405</v>
      </c>
      <c r="L1252" s="13">
        <v>46051.717719907407</v>
      </c>
      <c r="M1252" s="11">
        <f t="shared" si="80"/>
        <v>2</v>
      </c>
      <c r="N1252" s="12">
        <f t="shared" si="81"/>
        <v>6.3391550925953197</v>
      </c>
      <c r="O1252" s="10">
        <f t="shared" si="82"/>
        <v>1.3650000000488944</v>
      </c>
      <c r="P1252" s="16" t="str">
        <f t="shared" si="83"/>
        <v>YES</v>
      </c>
    </row>
    <row r="1253" spans="1:16">
      <c r="A1253" s="5" t="s">
        <v>23</v>
      </c>
      <c r="B1253" s="5" t="s">
        <v>1341</v>
      </c>
      <c r="C1253" s="8">
        <v>46057</v>
      </c>
      <c r="D1253" s="4" t="s">
        <v>1332</v>
      </c>
      <c r="E1253" s="9">
        <v>46058</v>
      </c>
      <c r="F1253" s="4" t="s">
        <v>66</v>
      </c>
      <c r="G1253" s="4" t="s">
        <v>67</v>
      </c>
      <c r="H1253" s="4" t="s">
        <v>37</v>
      </c>
      <c r="I1253" s="4" t="s">
        <v>68</v>
      </c>
      <c r="J1253" s="15" t="s">
        <v>1340</v>
      </c>
      <c r="K1253" s="13">
        <v>46051.660844907405</v>
      </c>
      <c r="L1253" s="13">
        <v>46051.718136574076</v>
      </c>
      <c r="M1253" s="11">
        <f t="shared" si="80"/>
        <v>2</v>
      </c>
      <c r="N1253" s="12">
        <f t="shared" si="81"/>
        <v>6.3391550925953197</v>
      </c>
      <c r="O1253" s="10">
        <f t="shared" si="82"/>
        <v>1.3750000001164153</v>
      </c>
      <c r="P1253" s="16" t="str">
        <f t="shared" si="83"/>
        <v>YES</v>
      </c>
    </row>
    <row r="1254" spans="1:16">
      <c r="A1254" s="5" t="s">
        <v>23</v>
      </c>
      <c r="B1254" s="5" t="s">
        <v>1342</v>
      </c>
      <c r="C1254" s="8">
        <v>46057</v>
      </c>
      <c r="D1254" s="4" t="s">
        <v>1332</v>
      </c>
      <c r="E1254" s="9">
        <v>46058</v>
      </c>
      <c r="F1254" s="4" t="s">
        <v>66</v>
      </c>
      <c r="G1254" s="4" t="s">
        <v>67</v>
      </c>
      <c r="H1254" s="4" t="s">
        <v>37</v>
      </c>
      <c r="I1254" s="4" t="s">
        <v>68</v>
      </c>
      <c r="J1254" s="15" t="s">
        <v>1340</v>
      </c>
      <c r="K1254" s="13">
        <v>46051.660844907405</v>
      </c>
      <c r="L1254" s="13">
        <v>46051.718958333331</v>
      </c>
      <c r="M1254" s="11">
        <f t="shared" si="80"/>
        <v>2</v>
      </c>
      <c r="N1254" s="12">
        <f t="shared" si="81"/>
        <v>6.3391550925953197</v>
      </c>
      <c r="O1254" s="10">
        <f t="shared" si="82"/>
        <v>1.3947222222341225</v>
      </c>
      <c r="P1254" s="16" t="str">
        <f t="shared" si="83"/>
        <v>YES</v>
      </c>
    </row>
    <row r="1255" spans="1:16">
      <c r="A1255" s="5" t="s">
        <v>23</v>
      </c>
      <c r="B1255" s="5" t="s">
        <v>1343</v>
      </c>
      <c r="C1255" s="8">
        <v>46057</v>
      </c>
      <c r="D1255" s="4" t="s">
        <v>1332</v>
      </c>
      <c r="E1255" s="9">
        <v>46058</v>
      </c>
      <c r="F1255" s="4" t="s">
        <v>66</v>
      </c>
      <c r="G1255" s="4" t="s">
        <v>67</v>
      </c>
      <c r="H1255" s="4" t="s">
        <v>37</v>
      </c>
      <c r="I1255" s="4" t="s">
        <v>68</v>
      </c>
      <c r="J1255" s="15" t="s">
        <v>1340</v>
      </c>
      <c r="K1255" s="13">
        <v>46051.660856481481</v>
      </c>
      <c r="L1255" s="13">
        <v>46051.718981481485</v>
      </c>
      <c r="M1255" s="11">
        <f t="shared" si="80"/>
        <v>2</v>
      </c>
      <c r="N1255" s="12">
        <f t="shared" si="81"/>
        <v>6.3391435185185401</v>
      </c>
      <c r="O1255" s="10">
        <f t="shared" si="82"/>
        <v>1.3950000000768341</v>
      </c>
      <c r="P1255" s="16" t="str">
        <f t="shared" si="83"/>
        <v>YES</v>
      </c>
    </row>
    <row r="1256" spans="1:16">
      <c r="A1256" s="5" t="s">
        <v>23</v>
      </c>
      <c r="B1256" s="5" t="s">
        <v>1344</v>
      </c>
      <c r="C1256" s="8">
        <v>46057</v>
      </c>
      <c r="D1256" s="4" t="s">
        <v>1332</v>
      </c>
      <c r="E1256" s="9">
        <v>46058</v>
      </c>
      <c r="F1256" s="4" t="s">
        <v>66</v>
      </c>
      <c r="G1256" s="4" t="s">
        <v>67</v>
      </c>
      <c r="H1256" s="4" t="s">
        <v>37</v>
      </c>
      <c r="I1256" s="4" t="s">
        <v>68</v>
      </c>
      <c r="J1256" s="15" t="s">
        <v>1340</v>
      </c>
      <c r="K1256" s="13">
        <v>46051.660856481481</v>
      </c>
      <c r="L1256" s="13">
        <v>46051.718993055554</v>
      </c>
      <c r="M1256" s="11">
        <f t="shared" si="80"/>
        <v>2</v>
      </c>
      <c r="N1256" s="12">
        <f t="shared" si="81"/>
        <v>6.3391435185185401</v>
      </c>
      <c r="O1256" s="10">
        <f t="shared" si="82"/>
        <v>1.3952777777449228</v>
      </c>
      <c r="P1256" s="16" t="str">
        <f t="shared" si="83"/>
        <v>YES</v>
      </c>
    </row>
    <row r="1257" spans="1:16">
      <c r="A1257" s="5" t="s">
        <v>23</v>
      </c>
      <c r="B1257" s="5" t="s">
        <v>1345</v>
      </c>
      <c r="C1257" s="8">
        <v>46057</v>
      </c>
      <c r="D1257" s="4" t="s">
        <v>1332</v>
      </c>
      <c r="E1257" s="9">
        <v>46059</v>
      </c>
      <c r="F1257" s="4" t="s">
        <v>35</v>
      </c>
      <c r="G1257" s="4" t="s">
        <v>36</v>
      </c>
      <c r="H1257" s="4" t="s">
        <v>37</v>
      </c>
      <c r="I1257" s="4" t="s">
        <v>68</v>
      </c>
      <c r="J1257" s="15"/>
      <c r="K1257" s="13">
        <v>46051.673576388886</v>
      </c>
      <c r="L1257" s="13">
        <v>46052.593912037039</v>
      </c>
      <c r="M1257" s="11">
        <f t="shared" si="80"/>
        <v>2</v>
      </c>
      <c r="N1257" s="12">
        <f t="shared" si="81"/>
        <v>7.3264236111135688</v>
      </c>
      <c r="O1257" s="10">
        <f t="shared" si="82"/>
        <v>22.088055555650499</v>
      </c>
      <c r="P1257" s="16" t="str">
        <f t="shared" si="83"/>
        <v>YES</v>
      </c>
    </row>
    <row r="1258" spans="1:16">
      <c r="A1258" s="5" t="s">
        <v>23</v>
      </c>
      <c r="B1258" s="5" t="s">
        <v>1346</v>
      </c>
      <c r="C1258" s="8">
        <v>46057</v>
      </c>
      <c r="D1258" s="4" t="s">
        <v>1332</v>
      </c>
      <c r="E1258" s="9">
        <v>46059</v>
      </c>
      <c r="F1258" s="4" t="s">
        <v>35</v>
      </c>
      <c r="G1258" s="4" t="s">
        <v>36</v>
      </c>
      <c r="H1258" s="4" t="s">
        <v>37</v>
      </c>
      <c r="I1258" s="4" t="s">
        <v>68</v>
      </c>
      <c r="J1258" s="15"/>
      <c r="K1258" s="13">
        <v>46051.673576388886</v>
      </c>
      <c r="L1258" s="13">
        <v>46052.593958333331</v>
      </c>
      <c r="M1258" s="11">
        <f t="shared" si="80"/>
        <v>2</v>
      </c>
      <c r="N1258" s="12">
        <f t="shared" si="81"/>
        <v>7.3264236111135688</v>
      </c>
      <c r="O1258" s="10">
        <f t="shared" si="82"/>
        <v>22.089166666672099</v>
      </c>
      <c r="P1258" s="16" t="str">
        <f t="shared" si="83"/>
        <v>YES</v>
      </c>
    </row>
    <row r="1259" spans="1:16">
      <c r="A1259" s="5" t="s">
        <v>30</v>
      </c>
      <c r="B1259" s="5" t="s">
        <v>1347</v>
      </c>
      <c r="C1259" s="8">
        <v>46057</v>
      </c>
      <c r="D1259" s="4" t="s">
        <v>1332</v>
      </c>
      <c r="E1259" s="9">
        <v>46059</v>
      </c>
      <c r="F1259" s="4" t="s">
        <v>35</v>
      </c>
      <c r="G1259" s="4" t="s">
        <v>67</v>
      </c>
      <c r="H1259" s="4" t="s">
        <v>37</v>
      </c>
      <c r="I1259" s="4" t="s">
        <v>68</v>
      </c>
      <c r="J1259" s="15"/>
      <c r="K1259" s="13">
        <v>46051.673576388886</v>
      </c>
      <c r="L1259" s="13">
        <v>46052.389826388891</v>
      </c>
      <c r="M1259" s="11">
        <f t="shared" si="80"/>
        <v>2</v>
      </c>
      <c r="N1259" s="12">
        <f t="shared" si="81"/>
        <v>7.3264236111135688</v>
      </c>
      <c r="O1259" s="10">
        <f t="shared" si="82"/>
        <v>17.190000000118744</v>
      </c>
      <c r="P1259" s="16" t="str">
        <f t="shared" si="83"/>
        <v>YES</v>
      </c>
    </row>
    <row r="1260" spans="1:16">
      <c r="A1260" s="5" t="s">
        <v>23</v>
      </c>
      <c r="B1260" s="5" t="s">
        <v>1348</v>
      </c>
      <c r="C1260" s="8">
        <v>46057</v>
      </c>
      <c r="D1260" s="4" t="s">
        <v>1332</v>
      </c>
      <c r="E1260" s="9">
        <v>46059</v>
      </c>
      <c r="F1260" s="4" t="s">
        <v>35</v>
      </c>
      <c r="G1260" s="4" t="s">
        <v>36</v>
      </c>
      <c r="H1260" s="4" t="s">
        <v>37</v>
      </c>
      <c r="I1260" s="4" t="s">
        <v>68</v>
      </c>
      <c r="J1260" s="15"/>
      <c r="K1260" s="13">
        <v>46051.673576388886</v>
      </c>
      <c r="L1260" s="13">
        <v>46055.422662037039</v>
      </c>
      <c r="M1260" s="11">
        <f t="shared" si="80"/>
        <v>2</v>
      </c>
      <c r="N1260" s="12">
        <f t="shared" si="81"/>
        <v>7.3264236111135688</v>
      </c>
      <c r="O1260" s="10">
        <f t="shared" si="82"/>
        <v>89.978055555664469</v>
      </c>
      <c r="P1260" s="16" t="str">
        <f t="shared" si="83"/>
        <v>YES</v>
      </c>
    </row>
    <row r="1261" spans="1:16">
      <c r="A1261" s="5" t="s">
        <v>23</v>
      </c>
      <c r="B1261" s="5" t="s">
        <v>1349</v>
      </c>
      <c r="C1261" s="8">
        <v>46057</v>
      </c>
      <c r="D1261" s="4" t="s">
        <v>1332</v>
      </c>
      <c r="E1261" s="9">
        <v>46059</v>
      </c>
      <c r="F1261" s="4" t="s">
        <v>35</v>
      </c>
      <c r="G1261" s="4" t="s">
        <v>36</v>
      </c>
      <c r="H1261" s="4" t="s">
        <v>37</v>
      </c>
      <c r="I1261" s="4" t="s">
        <v>170</v>
      </c>
      <c r="J1261" s="15"/>
      <c r="K1261" s="13">
        <v>46051.673587962963</v>
      </c>
      <c r="L1261" s="13">
        <v>46055.423877314817</v>
      </c>
      <c r="M1261" s="11">
        <f t="shared" si="80"/>
        <v>2</v>
      </c>
      <c r="N1261" s="12">
        <f t="shared" si="81"/>
        <v>7.3264120370367891</v>
      </c>
      <c r="O1261" s="10">
        <f t="shared" si="82"/>
        <v>90.006944444496185</v>
      </c>
      <c r="P1261" s="16" t="str">
        <f t="shared" si="83"/>
        <v>YES</v>
      </c>
    </row>
    <row r="1262" spans="1:16">
      <c r="A1262" s="5" t="s">
        <v>23</v>
      </c>
      <c r="B1262" s="5" t="s">
        <v>1350</v>
      </c>
      <c r="C1262" s="8">
        <v>46057</v>
      </c>
      <c r="D1262" s="4" t="s">
        <v>1332</v>
      </c>
      <c r="E1262" s="9">
        <v>46059</v>
      </c>
      <c r="F1262" s="4" t="s">
        <v>35</v>
      </c>
      <c r="G1262" s="4" t="s">
        <v>36</v>
      </c>
      <c r="H1262" s="4" t="s">
        <v>37</v>
      </c>
      <c r="I1262" s="4" t="s">
        <v>68</v>
      </c>
      <c r="J1262" s="15"/>
      <c r="K1262" s="13">
        <v>46051.673587962963</v>
      </c>
      <c r="L1262" s="13">
        <v>46052.593969907408</v>
      </c>
      <c r="M1262" s="11">
        <f t="shared" si="80"/>
        <v>2</v>
      </c>
      <c r="N1262" s="12">
        <f t="shared" si="81"/>
        <v>7.3264120370367891</v>
      </c>
      <c r="O1262" s="10">
        <f t="shared" si="82"/>
        <v>22.089166666672099</v>
      </c>
      <c r="P1262" s="16" t="str">
        <f t="shared" si="83"/>
        <v>YES</v>
      </c>
    </row>
    <row r="1263" spans="1:16">
      <c r="A1263" s="5" t="s">
        <v>23</v>
      </c>
      <c r="B1263" s="5" t="s">
        <v>1351</v>
      </c>
      <c r="C1263" s="8">
        <v>46057</v>
      </c>
      <c r="D1263" s="4" t="s">
        <v>1332</v>
      </c>
      <c r="E1263" s="9">
        <v>46059</v>
      </c>
      <c r="F1263" s="4" t="s">
        <v>35</v>
      </c>
      <c r="G1263" s="4" t="s">
        <v>36</v>
      </c>
      <c r="H1263" s="4" t="s">
        <v>37</v>
      </c>
      <c r="I1263" s="4" t="s">
        <v>170</v>
      </c>
      <c r="J1263" s="15"/>
      <c r="K1263" s="13">
        <v>46051.673587962963</v>
      </c>
      <c r="L1263" s="13">
        <v>46052.59516203704</v>
      </c>
      <c r="M1263" s="11">
        <f t="shared" si="80"/>
        <v>2</v>
      </c>
      <c r="N1263" s="12">
        <f t="shared" si="81"/>
        <v>7.3264120370367891</v>
      </c>
      <c r="O1263" s="10">
        <f t="shared" si="82"/>
        <v>22.117777777835727</v>
      </c>
      <c r="P1263" s="16" t="str">
        <f t="shared" si="83"/>
        <v>YES</v>
      </c>
    </row>
    <row r="1264" spans="1:16">
      <c r="A1264" s="5" t="s">
        <v>23</v>
      </c>
      <c r="B1264" s="5" t="s">
        <v>1352</v>
      </c>
      <c r="C1264" s="8">
        <v>46057</v>
      </c>
      <c r="D1264" s="4" t="s">
        <v>1332</v>
      </c>
      <c r="E1264" s="9">
        <v>46062</v>
      </c>
      <c r="F1264" s="4" t="s">
        <v>35</v>
      </c>
      <c r="G1264" s="4" t="s">
        <v>36</v>
      </c>
      <c r="H1264" s="4" t="s">
        <v>37</v>
      </c>
      <c r="I1264" s="4" t="s">
        <v>68</v>
      </c>
      <c r="J1264" s="15"/>
      <c r="K1264" s="13">
        <v>46051.673587962963</v>
      </c>
      <c r="L1264" s="13">
        <v>46055.427951388891</v>
      </c>
      <c r="M1264" s="11">
        <f t="shared" si="80"/>
        <v>2</v>
      </c>
      <c r="N1264" s="12">
        <f t="shared" si="81"/>
        <v>10.326412037036789</v>
      </c>
      <c r="O1264" s="10">
        <f t="shared" si="82"/>
        <v>90.104722222255077</v>
      </c>
      <c r="P1264" s="16" t="str">
        <f t="shared" si="83"/>
        <v>YES</v>
      </c>
    </row>
    <row r="1265" spans="1:16">
      <c r="A1265" s="5" t="s">
        <v>23</v>
      </c>
      <c r="B1265" s="5" t="s">
        <v>1353</v>
      </c>
      <c r="C1265" s="8">
        <v>46057</v>
      </c>
      <c r="D1265" s="4" t="s">
        <v>1332</v>
      </c>
      <c r="E1265" s="9">
        <v>46062</v>
      </c>
      <c r="F1265" s="4" t="s">
        <v>35</v>
      </c>
      <c r="G1265" s="4" t="s">
        <v>36</v>
      </c>
      <c r="H1265" s="4" t="s">
        <v>37</v>
      </c>
      <c r="I1265" s="4" t="s">
        <v>170</v>
      </c>
      <c r="J1265" s="15"/>
      <c r="K1265" s="13">
        <v>46051.673587962963</v>
      </c>
      <c r="L1265" s="13">
        <v>46052.595173611109</v>
      </c>
      <c r="M1265" s="11">
        <f t="shared" si="80"/>
        <v>2</v>
      </c>
      <c r="N1265" s="12">
        <f t="shared" si="81"/>
        <v>10.326412037036789</v>
      </c>
      <c r="O1265" s="10">
        <f t="shared" si="82"/>
        <v>22.118055555503815</v>
      </c>
      <c r="P1265" s="16" t="str">
        <f t="shared" si="83"/>
        <v>YES</v>
      </c>
    </row>
    <row r="1266" spans="1:16">
      <c r="A1266" s="5" t="s">
        <v>23</v>
      </c>
      <c r="B1266" s="5" t="s">
        <v>1354</v>
      </c>
      <c r="C1266" s="8">
        <v>46057</v>
      </c>
      <c r="D1266" s="4" t="s">
        <v>1332</v>
      </c>
      <c r="E1266" s="9">
        <v>46059</v>
      </c>
      <c r="F1266" s="4" t="s">
        <v>35</v>
      </c>
      <c r="G1266" s="4" t="s">
        <v>36</v>
      </c>
      <c r="H1266" s="4" t="s">
        <v>37</v>
      </c>
      <c r="I1266" s="4" t="s">
        <v>170</v>
      </c>
      <c r="J1266" s="15"/>
      <c r="K1266" s="13">
        <v>46051.673587962963</v>
      </c>
      <c r="L1266" s="13">
        <v>46052.595196759263</v>
      </c>
      <c r="M1266" s="11">
        <f t="shared" si="80"/>
        <v>2</v>
      </c>
      <c r="N1266" s="12">
        <f t="shared" si="81"/>
        <v>7.3264120370367891</v>
      </c>
      <c r="O1266" s="10">
        <f t="shared" si="82"/>
        <v>22.118611111189239</v>
      </c>
      <c r="P1266" s="16" t="str">
        <f t="shared" si="83"/>
        <v>YES</v>
      </c>
    </row>
    <row r="1267" spans="1:16">
      <c r="A1267" s="5" t="s">
        <v>23</v>
      </c>
      <c r="B1267" s="5" t="s">
        <v>1355</v>
      </c>
      <c r="C1267" s="8">
        <v>46057</v>
      </c>
      <c r="D1267" s="4" t="s">
        <v>1332</v>
      </c>
      <c r="E1267" s="9">
        <v>46062</v>
      </c>
      <c r="F1267" s="4" t="s">
        <v>35</v>
      </c>
      <c r="G1267" s="4" t="s">
        <v>36</v>
      </c>
      <c r="H1267" s="4" t="s">
        <v>37</v>
      </c>
      <c r="I1267" s="4" t="s">
        <v>170</v>
      </c>
      <c r="J1267" s="15"/>
      <c r="K1267" s="13">
        <v>46051.673587962963</v>
      </c>
      <c r="L1267" s="13">
        <v>46055.428842592592</v>
      </c>
      <c r="M1267" s="11">
        <f t="shared" si="80"/>
        <v>2</v>
      </c>
      <c r="N1267" s="12">
        <f t="shared" si="81"/>
        <v>10.326412037036789</v>
      </c>
      <c r="O1267" s="10">
        <f t="shared" si="82"/>
        <v>90.126111111079808</v>
      </c>
      <c r="P1267" s="16" t="str">
        <f t="shared" si="83"/>
        <v>YES</v>
      </c>
    </row>
    <row r="1268" spans="1:16">
      <c r="A1268" s="5" t="s">
        <v>23</v>
      </c>
      <c r="B1268" s="5" t="s">
        <v>1356</v>
      </c>
      <c r="C1268" s="8">
        <v>46057</v>
      </c>
      <c r="D1268" s="4" t="s">
        <v>1332</v>
      </c>
      <c r="E1268" s="9">
        <v>46062</v>
      </c>
      <c r="F1268" s="4" t="s">
        <v>35</v>
      </c>
      <c r="G1268" s="4" t="s">
        <v>36</v>
      </c>
      <c r="H1268" s="4" t="s">
        <v>37</v>
      </c>
      <c r="I1268" s="4" t="s">
        <v>170</v>
      </c>
      <c r="J1268" s="15"/>
      <c r="K1268" s="13">
        <v>46051.673587962963</v>
      </c>
      <c r="L1268" s="13">
        <v>46052.595208333332</v>
      </c>
      <c r="M1268" s="11">
        <f t="shared" si="80"/>
        <v>2</v>
      </c>
      <c r="N1268" s="12">
        <f t="shared" si="81"/>
        <v>10.326412037036789</v>
      </c>
      <c r="O1268" s="10">
        <f t="shared" si="82"/>
        <v>22.118888888857327</v>
      </c>
      <c r="P1268" s="16" t="str">
        <f t="shared" si="83"/>
        <v>YES</v>
      </c>
    </row>
    <row r="1269" spans="1:16">
      <c r="A1269" s="5" t="s">
        <v>23</v>
      </c>
      <c r="B1269" s="5" t="s">
        <v>1357</v>
      </c>
      <c r="C1269" s="8">
        <v>46057</v>
      </c>
      <c r="D1269" s="4" t="s">
        <v>1332</v>
      </c>
      <c r="E1269" s="9">
        <v>46059</v>
      </c>
      <c r="F1269" s="4" t="s">
        <v>35</v>
      </c>
      <c r="G1269" s="4" t="s">
        <v>36</v>
      </c>
      <c r="H1269" s="4" t="s">
        <v>37</v>
      </c>
      <c r="I1269" s="4" t="s">
        <v>68</v>
      </c>
      <c r="J1269" s="15"/>
      <c r="K1269" s="13">
        <v>46051.673587962963</v>
      </c>
      <c r="L1269" s="13">
        <v>46052.593969907408</v>
      </c>
      <c r="M1269" s="11">
        <f t="shared" ref="M1269:M1332" si="84">MONTH(E1269)</f>
        <v>2</v>
      </c>
      <c r="N1269" s="12">
        <f t="shared" ref="N1269:N1332" si="85">E1269-K1269</f>
        <v>7.3264120370367891</v>
      </c>
      <c r="O1269" s="10">
        <f t="shared" ref="O1269:O1332" si="86">(L1269-K1269)*24</f>
        <v>22.089166666672099</v>
      </c>
      <c r="P1269" s="16" t="str">
        <f t="shared" ref="P1269:P1332" si="87">IF((E1269-L1269)*24&gt;=48,"YES","NO")</f>
        <v>YES</v>
      </c>
    </row>
    <row r="1270" spans="1:16">
      <c r="A1270" s="5" t="s">
        <v>23</v>
      </c>
      <c r="B1270" s="5" t="s">
        <v>1358</v>
      </c>
      <c r="C1270" s="8">
        <v>46057</v>
      </c>
      <c r="D1270" s="4" t="s">
        <v>1332</v>
      </c>
      <c r="E1270" s="9">
        <v>46059</v>
      </c>
      <c r="F1270" s="4" t="s">
        <v>35</v>
      </c>
      <c r="G1270" s="4" t="s">
        <v>36</v>
      </c>
      <c r="H1270" s="4" t="s">
        <v>37</v>
      </c>
      <c r="I1270" s="4" t="s">
        <v>68</v>
      </c>
      <c r="J1270" s="15"/>
      <c r="K1270" s="13">
        <v>46051.673587962963</v>
      </c>
      <c r="L1270" s="13">
        <v>46055.422673611109</v>
      </c>
      <c r="M1270" s="11">
        <f t="shared" si="84"/>
        <v>2</v>
      </c>
      <c r="N1270" s="12">
        <f t="shared" si="85"/>
        <v>7.3264120370367891</v>
      </c>
      <c r="O1270" s="10">
        <f t="shared" si="86"/>
        <v>89.978055555489846</v>
      </c>
      <c r="P1270" s="16" t="str">
        <f t="shared" si="87"/>
        <v>YES</v>
      </c>
    </row>
    <row r="1271" spans="1:16">
      <c r="A1271" s="5" t="s">
        <v>23</v>
      </c>
      <c r="B1271" s="5" t="s">
        <v>1359</v>
      </c>
      <c r="C1271" s="8">
        <v>46057</v>
      </c>
      <c r="D1271" s="4" t="s">
        <v>1332</v>
      </c>
      <c r="E1271" s="9">
        <v>46059</v>
      </c>
      <c r="F1271" s="4" t="s">
        <v>35</v>
      </c>
      <c r="G1271" s="4" t="s">
        <v>36</v>
      </c>
      <c r="H1271" s="4" t="s">
        <v>37</v>
      </c>
      <c r="I1271" s="4" t="s">
        <v>68</v>
      </c>
      <c r="J1271" s="15"/>
      <c r="K1271" s="13">
        <v>46051.67359953704</v>
      </c>
      <c r="L1271" s="13">
        <v>46055.422685185185</v>
      </c>
      <c r="M1271" s="11">
        <f t="shared" si="84"/>
        <v>2</v>
      </c>
      <c r="N1271" s="12">
        <f t="shared" si="85"/>
        <v>7.3264004629600095</v>
      </c>
      <c r="O1271" s="10">
        <f t="shared" si="86"/>
        <v>89.978055555489846</v>
      </c>
      <c r="P1271" s="16" t="str">
        <f t="shared" si="87"/>
        <v>YES</v>
      </c>
    </row>
    <row r="1272" spans="1:16">
      <c r="A1272" s="5" t="s">
        <v>23</v>
      </c>
      <c r="B1272" s="5" t="s">
        <v>1360</v>
      </c>
      <c r="C1272" s="8">
        <v>46057</v>
      </c>
      <c r="D1272" s="4" t="s">
        <v>1332</v>
      </c>
      <c r="E1272" s="9">
        <v>46059</v>
      </c>
      <c r="F1272" s="4" t="s">
        <v>35</v>
      </c>
      <c r="G1272" s="4" t="s">
        <v>36</v>
      </c>
      <c r="H1272" s="4" t="s">
        <v>37</v>
      </c>
      <c r="I1272" s="4" t="s">
        <v>68</v>
      </c>
      <c r="J1272" s="15"/>
      <c r="K1272" s="13">
        <v>46051.67359953704</v>
      </c>
      <c r="L1272" s="13">
        <v>46055.424259259256</v>
      </c>
      <c r="M1272" s="11">
        <f t="shared" si="84"/>
        <v>2</v>
      </c>
      <c r="N1272" s="12">
        <f t="shared" si="85"/>
        <v>7.3264004629600095</v>
      </c>
      <c r="O1272" s="10">
        <f t="shared" si="86"/>
        <v>90.015833333192859</v>
      </c>
      <c r="P1272" s="16" t="str">
        <f t="shared" si="87"/>
        <v>YES</v>
      </c>
    </row>
    <row r="1273" spans="1:16">
      <c r="A1273" s="5" t="s">
        <v>23</v>
      </c>
      <c r="B1273" s="5" t="s">
        <v>1361</v>
      </c>
      <c r="C1273" s="8">
        <v>46057</v>
      </c>
      <c r="D1273" s="4" t="s">
        <v>1332</v>
      </c>
      <c r="E1273" s="9">
        <v>46062</v>
      </c>
      <c r="F1273" s="4" t="s">
        <v>35</v>
      </c>
      <c r="G1273" s="4" t="s">
        <v>36</v>
      </c>
      <c r="H1273" s="4" t="s">
        <v>37</v>
      </c>
      <c r="I1273" s="4" t="s">
        <v>68</v>
      </c>
      <c r="J1273" s="15"/>
      <c r="K1273" s="13">
        <v>46051.67359953704</v>
      </c>
      <c r="L1273" s="13">
        <v>46055.42800925926</v>
      </c>
      <c r="M1273" s="11">
        <f t="shared" si="84"/>
        <v>2</v>
      </c>
      <c r="N1273" s="12">
        <f t="shared" si="85"/>
        <v>10.326400462960009</v>
      </c>
      <c r="O1273" s="10">
        <f t="shared" si="86"/>
        <v>90.105833333276678</v>
      </c>
      <c r="P1273" s="16" t="str">
        <f t="shared" si="87"/>
        <v>YES</v>
      </c>
    </row>
    <row r="1274" spans="1:16">
      <c r="A1274" s="5" t="s">
        <v>23</v>
      </c>
      <c r="B1274" s="5" t="s">
        <v>1362</v>
      </c>
      <c r="C1274" s="8">
        <v>46057</v>
      </c>
      <c r="D1274" s="4" t="s">
        <v>1332</v>
      </c>
      <c r="E1274" s="9">
        <v>46059</v>
      </c>
      <c r="F1274" s="4" t="s">
        <v>35</v>
      </c>
      <c r="G1274" s="4" t="s">
        <v>36</v>
      </c>
      <c r="H1274" s="4" t="s">
        <v>37</v>
      </c>
      <c r="I1274" s="4" t="s">
        <v>68</v>
      </c>
      <c r="J1274" s="15"/>
      <c r="K1274" s="13">
        <v>46051.67359953704</v>
      </c>
      <c r="L1274" s="13">
        <v>46055.424756944441</v>
      </c>
      <c r="M1274" s="11">
        <f t="shared" si="84"/>
        <v>2</v>
      </c>
      <c r="N1274" s="12">
        <f t="shared" si="85"/>
        <v>7.3264004629600095</v>
      </c>
      <c r="O1274" s="10">
        <f t="shared" si="86"/>
        <v>90.027777777635492</v>
      </c>
      <c r="P1274" s="16" t="str">
        <f t="shared" si="87"/>
        <v>YES</v>
      </c>
    </row>
    <row r="1275" spans="1:16">
      <c r="A1275" s="5" t="s">
        <v>23</v>
      </c>
      <c r="B1275" s="5" t="s">
        <v>1363</v>
      </c>
      <c r="C1275" s="8">
        <v>46057</v>
      </c>
      <c r="D1275" s="4" t="s">
        <v>1332</v>
      </c>
      <c r="E1275" s="9">
        <v>46059</v>
      </c>
      <c r="F1275" s="4" t="s">
        <v>35</v>
      </c>
      <c r="G1275" s="4" t="s">
        <v>67</v>
      </c>
      <c r="H1275" s="4" t="s">
        <v>37</v>
      </c>
      <c r="I1275" s="4" t="s">
        <v>68</v>
      </c>
      <c r="J1275" s="15"/>
      <c r="K1275" s="13">
        <v>46051.67359953704</v>
      </c>
      <c r="L1275" s="13">
        <v>46055.424756944441</v>
      </c>
      <c r="M1275" s="11">
        <f t="shared" si="84"/>
        <v>2</v>
      </c>
      <c r="N1275" s="12">
        <f t="shared" si="85"/>
        <v>7.3264004629600095</v>
      </c>
      <c r="O1275" s="10">
        <f t="shared" si="86"/>
        <v>90.027777777635492</v>
      </c>
      <c r="P1275" s="16" t="str">
        <f t="shared" si="87"/>
        <v>YES</v>
      </c>
    </row>
    <row r="1276" spans="1:16">
      <c r="A1276" s="5" t="s">
        <v>28</v>
      </c>
      <c r="B1276" s="5" t="s">
        <v>1155</v>
      </c>
      <c r="C1276" s="8">
        <v>46050</v>
      </c>
      <c r="D1276" s="4" t="s">
        <v>1067</v>
      </c>
      <c r="E1276" s="9">
        <v>46055</v>
      </c>
      <c r="F1276" s="4" t="s">
        <v>35</v>
      </c>
      <c r="G1276" s="4" t="s">
        <v>36</v>
      </c>
      <c r="H1276" s="4" t="s">
        <v>37</v>
      </c>
      <c r="I1276" s="4" t="s">
        <v>68</v>
      </c>
      <c r="J1276" s="15"/>
      <c r="K1276" s="13">
        <v>46052.374583333331</v>
      </c>
      <c r="L1276" s="13">
        <v>46052.388726851852</v>
      </c>
      <c r="M1276" s="11">
        <f t="shared" si="84"/>
        <v>2</v>
      </c>
      <c r="N1276" s="12">
        <f t="shared" si="85"/>
        <v>2.62541666666948</v>
      </c>
      <c r="O1276" s="10">
        <f t="shared" si="86"/>
        <v>0.33944444451481104</v>
      </c>
      <c r="P1276" s="16" t="str">
        <f t="shared" si="87"/>
        <v>YES</v>
      </c>
    </row>
    <row r="1277" spans="1:16">
      <c r="A1277" s="5" t="s">
        <v>25</v>
      </c>
      <c r="B1277" s="5" t="s">
        <v>1364</v>
      </c>
      <c r="C1277" s="8">
        <v>46052</v>
      </c>
      <c r="D1277" s="4" t="s">
        <v>223</v>
      </c>
      <c r="E1277" s="9">
        <v>46056</v>
      </c>
      <c r="F1277" s="4" t="s">
        <v>35</v>
      </c>
      <c r="G1277" s="4" t="s">
        <v>224</v>
      </c>
      <c r="H1277" s="4" t="s">
        <v>40</v>
      </c>
      <c r="I1277" s="4" t="s">
        <v>68</v>
      </c>
      <c r="J1277" s="15"/>
      <c r="K1277" s="13">
        <v>46052.377789351849</v>
      </c>
      <c r="L1277" s="13">
        <v>46052.390879629631</v>
      </c>
      <c r="M1277" s="11">
        <f t="shared" si="84"/>
        <v>2</v>
      </c>
      <c r="N1277" s="12">
        <f t="shared" si="85"/>
        <v>3.62221064815094</v>
      </c>
      <c r="O1277" s="10">
        <f t="shared" si="86"/>
        <v>0.31416666676523164</v>
      </c>
      <c r="P1277" s="16" t="str">
        <f t="shared" si="87"/>
        <v>YES</v>
      </c>
    </row>
    <row r="1278" spans="1:16">
      <c r="A1278" s="5" t="s">
        <v>25</v>
      </c>
      <c r="B1278" s="5" t="s">
        <v>1365</v>
      </c>
      <c r="C1278" s="8">
        <v>46057</v>
      </c>
      <c r="D1278" s="4" t="s">
        <v>1332</v>
      </c>
      <c r="E1278" s="9">
        <v>46058.5</v>
      </c>
      <c r="F1278" s="4" t="s">
        <v>45</v>
      </c>
      <c r="G1278" s="4" t="s">
        <v>36</v>
      </c>
      <c r="H1278" s="4" t="s">
        <v>37</v>
      </c>
      <c r="I1278" s="4" t="s">
        <v>68</v>
      </c>
      <c r="J1278" s="15"/>
      <c r="K1278" s="13">
        <v>46052.406030092592</v>
      </c>
      <c r="L1278" s="13">
        <v>46052.451643518521</v>
      </c>
      <c r="M1278" s="11">
        <f t="shared" si="84"/>
        <v>2</v>
      </c>
      <c r="N1278" s="12">
        <f t="shared" si="85"/>
        <v>6.0939699074078817</v>
      </c>
      <c r="O1278" s="10">
        <f t="shared" si="86"/>
        <v>1.0947222223039716</v>
      </c>
      <c r="P1278" s="16" t="str">
        <f t="shared" si="87"/>
        <v>YES</v>
      </c>
    </row>
    <row r="1279" spans="1:16">
      <c r="A1279" s="5" t="s">
        <v>25</v>
      </c>
      <c r="B1279" s="5" t="s">
        <v>1366</v>
      </c>
      <c r="C1279" s="8">
        <v>46057</v>
      </c>
      <c r="D1279" s="4" t="s">
        <v>1332</v>
      </c>
      <c r="E1279" s="9">
        <v>46058.5</v>
      </c>
      <c r="F1279" s="4" t="s">
        <v>45</v>
      </c>
      <c r="G1279" s="4" t="s">
        <v>36</v>
      </c>
      <c r="H1279" s="4" t="s">
        <v>37</v>
      </c>
      <c r="I1279" s="4" t="s">
        <v>68</v>
      </c>
      <c r="J1279" s="15"/>
      <c r="K1279" s="13">
        <v>46052.406030092592</v>
      </c>
      <c r="L1279" s="13">
        <v>46052.451655092591</v>
      </c>
      <c r="M1279" s="11">
        <f t="shared" si="84"/>
        <v>2</v>
      </c>
      <c r="N1279" s="12">
        <f t="shared" si="85"/>
        <v>6.0939699074078817</v>
      </c>
      <c r="O1279" s="10">
        <f t="shared" si="86"/>
        <v>1.0949999999720603</v>
      </c>
      <c r="P1279" s="16" t="str">
        <f t="shared" si="87"/>
        <v>YES</v>
      </c>
    </row>
    <row r="1280" spans="1:16">
      <c r="A1280" s="5" t="s">
        <v>25</v>
      </c>
      <c r="B1280" s="5" t="s">
        <v>1367</v>
      </c>
      <c r="C1280" s="8">
        <v>46057</v>
      </c>
      <c r="D1280" s="4" t="s">
        <v>1332</v>
      </c>
      <c r="E1280" s="9">
        <v>46059.5</v>
      </c>
      <c r="F1280" s="4" t="s">
        <v>45</v>
      </c>
      <c r="G1280" s="4" t="s">
        <v>36</v>
      </c>
      <c r="H1280" s="4" t="s">
        <v>37</v>
      </c>
      <c r="I1280" s="4" t="s">
        <v>170</v>
      </c>
      <c r="J1280" s="15"/>
      <c r="K1280" s="13">
        <v>46052.406030092592</v>
      </c>
      <c r="L1280" s="13">
        <v>46055.425844907404</v>
      </c>
      <c r="M1280" s="11">
        <f t="shared" si="84"/>
        <v>2</v>
      </c>
      <c r="N1280" s="12">
        <f t="shared" si="85"/>
        <v>7.0939699074078817</v>
      </c>
      <c r="O1280" s="10">
        <f t="shared" si="86"/>
        <v>72.475555555487517</v>
      </c>
      <c r="P1280" s="16" t="str">
        <f t="shared" si="87"/>
        <v>YES</v>
      </c>
    </row>
    <row r="1281" spans="1:16">
      <c r="A1281" s="5" t="s">
        <v>1221</v>
      </c>
      <c r="B1281" s="5" t="s">
        <v>1368</v>
      </c>
      <c r="C1281" s="8">
        <v>46050</v>
      </c>
      <c r="D1281" s="4" t="s">
        <v>1067</v>
      </c>
      <c r="E1281" s="9">
        <v>46057</v>
      </c>
      <c r="F1281" s="4" t="s">
        <v>35</v>
      </c>
      <c r="G1281" s="4" t="s">
        <v>36</v>
      </c>
      <c r="H1281" s="4" t="s">
        <v>37</v>
      </c>
      <c r="I1281" s="4" t="s">
        <v>170</v>
      </c>
      <c r="J1281" s="15"/>
      <c r="K1281" s="13">
        <v>46052.524768518517</v>
      </c>
      <c r="L1281" s="13">
        <v>46052.592129629629</v>
      </c>
      <c r="M1281" s="11">
        <f t="shared" si="84"/>
        <v>2</v>
      </c>
      <c r="N1281" s="12">
        <f t="shared" si="85"/>
        <v>4.4752314814832062</v>
      </c>
      <c r="O1281" s="10">
        <f t="shared" si="86"/>
        <v>1.6166666666977108</v>
      </c>
      <c r="P1281" s="16" t="str">
        <f t="shared" si="87"/>
        <v>YES</v>
      </c>
    </row>
    <row r="1282" spans="1:16">
      <c r="A1282" s="5" t="s">
        <v>25</v>
      </c>
      <c r="B1282" s="5" t="s">
        <v>1369</v>
      </c>
      <c r="C1282" s="8">
        <v>46052</v>
      </c>
      <c r="D1282" s="4" t="s">
        <v>223</v>
      </c>
      <c r="E1282" s="9">
        <v>46056</v>
      </c>
      <c r="F1282" s="4" t="s">
        <v>35</v>
      </c>
      <c r="G1282" s="4" t="s">
        <v>224</v>
      </c>
      <c r="H1282" s="4" t="s">
        <v>40</v>
      </c>
      <c r="I1282" s="4" t="s">
        <v>170</v>
      </c>
      <c r="J1282" s="15"/>
      <c r="K1282" s="13">
        <v>46055.406712962962</v>
      </c>
      <c r="L1282" s="13">
        <v>46055.407222222224</v>
      </c>
      <c r="M1282" s="11">
        <f t="shared" si="84"/>
        <v>2</v>
      </c>
      <c r="N1282" s="12">
        <f t="shared" si="85"/>
        <v>0.59328703703795327</v>
      </c>
      <c r="O1282" s="10">
        <f t="shared" si="86"/>
        <v>1.2222222285345197E-2</v>
      </c>
      <c r="P1282" s="16" t="str">
        <f t="shared" si="87"/>
        <v>NO</v>
      </c>
    </row>
    <row r="1283" spans="1:16">
      <c r="A1283" s="5" t="s">
        <v>25</v>
      </c>
      <c r="B1283" s="5" t="s">
        <v>1370</v>
      </c>
      <c r="C1283" s="8">
        <v>46052</v>
      </c>
      <c r="D1283" s="4" t="s">
        <v>968</v>
      </c>
      <c r="E1283" s="9">
        <v>46056</v>
      </c>
      <c r="F1283" s="4" t="s">
        <v>128</v>
      </c>
      <c r="G1283" s="4" t="s">
        <v>67</v>
      </c>
      <c r="H1283" s="4" t="s">
        <v>40</v>
      </c>
      <c r="I1283" s="4" t="s">
        <v>170</v>
      </c>
      <c r="J1283" s="15"/>
      <c r="K1283" s="13">
        <v>46055.414363425924</v>
      </c>
      <c r="L1283" s="13">
        <v>46055.419953703706</v>
      </c>
      <c r="M1283" s="11">
        <f t="shared" si="84"/>
        <v>2</v>
      </c>
      <c r="N1283" s="12">
        <f t="shared" si="85"/>
        <v>0.58563657407648861</v>
      </c>
      <c r="O1283" s="10">
        <f t="shared" si="86"/>
        <v>0.13416666677221656</v>
      </c>
      <c r="P1283" s="16" t="str">
        <f t="shared" si="87"/>
        <v>NO</v>
      </c>
    </row>
    <row r="1284" spans="1:16">
      <c r="A1284" s="5" t="s">
        <v>25</v>
      </c>
      <c r="B1284" s="5" t="s">
        <v>1371</v>
      </c>
      <c r="C1284" s="8">
        <v>46052</v>
      </c>
      <c r="D1284" s="4" t="s">
        <v>968</v>
      </c>
      <c r="E1284" s="9">
        <v>46056</v>
      </c>
      <c r="F1284" s="4" t="s">
        <v>128</v>
      </c>
      <c r="G1284" s="4" t="s">
        <v>67</v>
      </c>
      <c r="H1284" s="4" t="s">
        <v>40</v>
      </c>
      <c r="I1284" s="4" t="s">
        <v>170</v>
      </c>
      <c r="J1284" s="15"/>
      <c r="K1284" s="13">
        <v>46055.414467592593</v>
      </c>
      <c r="L1284" s="13">
        <v>46055.419976851852</v>
      </c>
      <c r="M1284" s="11">
        <f t="shared" si="84"/>
        <v>2</v>
      </c>
      <c r="N1284" s="12">
        <f t="shared" si="85"/>
        <v>0.58553240740729962</v>
      </c>
      <c r="O1284" s="10">
        <f t="shared" si="86"/>
        <v>0.13222222222248092</v>
      </c>
      <c r="P1284" s="16" t="str">
        <f t="shared" si="87"/>
        <v>NO</v>
      </c>
    </row>
    <row r="1285" spans="1:16">
      <c r="A1285" s="5" t="s">
        <v>1222</v>
      </c>
      <c r="B1285" s="5" t="s">
        <v>1372</v>
      </c>
      <c r="C1285" s="8">
        <v>46050</v>
      </c>
      <c r="D1285" s="4" t="s">
        <v>1373</v>
      </c>
      <c r="E1285" s="9">
        <v>46059</v>
      </c>
      <c r="F1285" s="4" t="s">
        <v>35</v>
      </c>
      <c r="G1285" s="4" t="s">
        <v>36</v>
      </c>
      <c r="H1285" s="4" t="s">
        <v>40</v>
      </c>
      <c r="I1285" s="4" t="s">
        <v>68</v>
      </c>
      <c r="J1285" s="15"/>
      <c r="K1285" s="13">
        <v>46055.67696759259</v>
      </c>
      <c r="L1285" s="13">
        <v>46056.415034722224</v>
      </c>
      <c r="M1285" s="11">
        <f t="shared" si="84"/>
        <v>2</v>
      </c>
      <c r="N1285" s="12">
        <f t="shared" si="85"/>
        <v>3.32303240741021</v>
      </c>
      <c r="O1285" s="10">
        <f t="shared" si="86"/>
        <v>17.713611111219507</v>
      </c>
      <c r="P1285" s="16" t="str">
        <f t="shared" si="87"/>
        <v>YES</v>
      </c>
    </row>
    <row r="1286" spans="1:16">
      <c r="A1286" s="5" t="s">
        <v>28</v>
      </c>
      <c r="B1286" s="5" t="s">
        <v>1374</v>
      </c>
      <c r="C1286" s="8">
        <v>46057</v>
      </c>
      <c r="D1286" s="4" t="s">
        <v>1332</v>
      </c>
      <c r="E1286" s="9">
        <v>46058</v>
      </c>
      <c r="F1286" s="4" t="s">
        <v>66</v>
      </c>
      <c r="G1286" s="4" t="s">
        <v>36</v>
      </c>
      <c r="H1286" s="4" t="s">
        <v>37</v>
      </c>
      <c r="I1286" s="4" t="s">
        <v>68</v>
      </c>
      <c r="J1286" s="15" t="s">
        <v>69</v>
      </c>
      <c r="K1286" s="13">
        <v>46056.393773148149</v>
      </c>
      <c r="L1286" s="13">
        <v>46056.396585648145</v>
      </c>
      <c r="M1286" s="11">
        <f t="shared" si="84"/>
        <v>2</v>
      </c>
      <c r="N1286" s="12">
        <f t="shared" si="85"/>
        <v>1.6062268518508063</v>
      </c>
      <c r="O1286" s="10">
        <f t="shared" si="86"/>
        <v>6.7499999888241291E-2</v>
      </c>
      <c r="P1286" s="16" t="str">
        <f t="shared" si="87"/>
        <v>NO</v>
      </c>
    </row>
    <row r="1287" spans="1:16">
      <c r="A1287" s="5" t="s">
        <v>28</v>
      </c>
      <c r="B1287" s="5" t="s">
        <v>1375</v>
      </c>
      <c r="C1287" s="8">
        <v>46057</v>
      </c>
      <c r="D1287" s="4" t="s">
        <v>1332</v>
      </c>
      <c r="E1287" s="9">
        <v>46058</v>
      </c>
      <c r="F1287" s="4" t="s">
        <v>66</v>
      </c>
      <c r="G1287" s="4" t="s">
        <v>36</v>
      </c>
      <c r="H1287" s="4" t="s">
        <v>37</v>
      </c>
      <c r="I1287" s="4" t="s">
        <v>68</v>
      </c>
      <c r="J1287" s="15" t="s">
        <v>69</v>
      </c>
      <c r="K1287" s="13">
        <v>46056.393900462965</v>
      </c>
      <c r="L1287" s="13">
        <v>46056.396597222221</v>
      </c>
      <c r="M1287" s="11">
        <f t="shared" si="84"/>
        <v>2</v>
      </c>
      <c r="N1287" s="12">
        <f t="shared" si="85"/>
        <v>1.6060995370353339</v>
      </c>
      <c r="O1287" s="10">
        <f t="shared" si="86"/>
        <v>6.4722222159616649E-2</v>
      </c>
      <c r="P1287" s="16" t="str">
        <f t="shared" si="87"/>
        <v>NO</v>
      </c>
    </row>
    <row r="1288" spans="1:16">
      <c r="A1288" s="5" t="s">
        <v>28</v>
      </c>
      <c r="B1288" s="5" t="s">
        <v>1376</v>
      </c>
      <c r="C1288" s="8">
        <v>46057</v>
      </c>
      <c r="D1288" s="4" t="s">
        <v>1332</v>
      </c>
      <c r="E1288" s="9">
        <v>46058</v>
      </c>
      <c r="F1288" s="4" t="s">
        <v>66</v>
      </c>
      <c r="G1288" s="4" t="s">
        <v>36</v>
      </c>
      <c r="H1288" s="4" t="s">
        <v>37</v>
      </c>
      <c r="I1288" s="4" t="s">
        <v>68</v>
      </c>
      <c r="J1288" s="15" t="s">
        <v>69</v>
      </c>
      <c r="K1288" s="13">
        <v>46056.394131944442</v>
      </c>
      <c r="L1288" s="13">
        <v>46056.39707175926</v>
      </c>
      <c r="M1288" s="11">
        <f t="shared" si="84"/>
        <v>2</v>
      </c>
      <c r="N1288" s="12">
        <f t="shared" si="85"/>
        <v>1.6058680555579485</v>
      </c>
      <c r="O1288" s="10">
        <f t="shared" si="86"/>
        <v>7.0555555634200573E-2</v>
      </c>
      <c r="P1288" s="16" t="str">
        <f t="shared" si="87"/>
        <v>NO</v>
      </c>
    </row>
    <row r="1289" spans="1:16">
      <c r="A1289" s="5" t="s">
        <v>28</v>
      </c>
      <c r="B1289" s="5" t="s">
        <v>1377</v>
      </c>
      <c r="C1289" s="8">
        <v>46057</v>
      </c>
      <c r="D1289" s="4" t="s">
        <v>1332</v>
      </c>
      <c r="E1289" s="9">
        <v>46058</v>
      </c>
      <c r="F1289" s="4" t="s">
        <v>66</v>
      </c>
      <c r="G1289" s="4" t="s">
        <v>36</v>
      </c>
      <c r="H1289" s="4" t="s">
        <v>37</v>
      </c>
      <c r="I1289" s="4" t="s">
        <v>68</v>
      </c>
      <c r="J1289" s="15" t="s">
        <v>69</v>
      </c>
      <c r="K1289" s="13">
        <v>46056.394189814811</v>
      </c>
      <c r="L1289" s="13">
        <v>46056.397349537037</v>
      </c>
      <c r="M1289" s="11">
        <f t="shared" si="84"/>
        <v>2</v>
      </c>
      <c r="N1289" s="12">
        <f t="shared" si="85"/>
        <v>1.6058101851886022</v>
      </c>
      <c r="O1289" s="10">
        <f t="shared" si="86"/>
        <v>7.5833333423361182E-2</v>
      </c>
      <c r="P1289" s="16" t="str">
        <f t="shared" si="87"/>
        <v>NO</v>
      </c>
    </row>
    <row r="1290" spans="1:16">
      <c r="A1290" s="5" t="s">
        <v>28</v>
      </c>
      <c r="B1290" s="5" t="s">
        <v>1378</v>
      </c>
      <c r="C1290" s="8">
        <v>46057</v>
      </c>
      <c r="D1290" s="4" t="s">
        <v>1332</v>
      </c>
      <c r="E1290" s="9">
        <v>46058</v>
      </c>
      <c r="F1290" s="4" t="s">
        <v>66</v>
      </c>
      <c r="G1290" s="4" t="s">
        <v>36</v>
      </c>
      <c r="H1290" s="4" t="s">
        <v>37</v>
      </c>
      <c r="I1290" s="4" t="s">
        <v>68</v>
      </c>
      <c r="J1290" s="15" t="s">
        <v>69</v>
      </c>
      <c r="K1290" s="13">
        <v>46056.394247685188</v>
      </c>
      <c r="L1290" s="13">
        <v>46056.397662037038</v>
      </c>
      <c r="M1290" s="11">
        <f t="shared" si="84"/>
        <v>2</v>
      </c>
      <c r="N1290" s="12">
        <f t="shared" si="85"/>
        <v>1.6057523148119799</v>
      </c>
      <c r="O1290" s="10">
        <f t="shared" si="86"/>
        <v>8.1944444391410798E-2</v>
      </c>
      <c r="P1290" s="16" t="str">
        <f t="shared" si="87"/>
        <v>NO</v>
      </c>
    </row>
    <row r="1291" spans="1:16">
      <c r="A1291" s="5" t="s">
        <v>28</v>
      </c>
      <c r="B1291" s="5" t="s">
        <v>1379</v>
      </c>
      <c r="C1291" s="8">
        <v>46057</v>
      </c>
      <c r="D1291" s="4" t="s">
        <v>1332</v>
      </c>
      <c r="E1291" s="9">
        <v>46058</v>
      </c>
      <c r="F1291" s="4" t="s">
        <v>66</v>
      </c>
      <c r="G1291" s="4" t="s">
        <v>36</v>
      </c>
      <c r="H1291" s="4" t="s">
        <v>37</v>
      </c>
      <c r="I1291" s="4" t="s">
        <v>68</v>
      </c>
      <c r="J1291" s="15" t="s">
        <v>69</v>
      </c>
      <c r="K1291" s="13">
        <v>46056.394305555557</v>
      </c>
      <c r="L1291" s="13">
        <v>46056.398009259261</v>
      </c>
      <c r="M1291" s="11">
        <f t="shared" si="84"/>
        <v>2</v>
      </c>
      <c r="N1291" s="12">
        <f t="shared" si="85"/>
        <v>1.6056944444426335</v>
      </c>
      <c r="O1291" s="10">
        <f t="shared" si="86"/>
        <v>8.8888888887595385E-2</v>
      </c>
      <c r="P1291" s="16" t="str">
        <f t="shared" si="87"/>
        <v>NO</v>
      </c>
    </row>
    <row r="1292" spans="1:16">
      <c r="A1292" s="5" t="s">
        <v>23</v>
      </c>
      <c r="B1292" s="5" t="s">
        <v>1380</v>
      </c>
      <c r="C1292" s="8">
        <v>46058</v>
      </c>
      <c r="D1292" s="4" t="s">
        <v>1332</v>
      </c>
      <c r="E1292" s="9">
        <v>46058</v>
      </c>
      <c r="F1292" s="4" t="s">
        <v>128</v>
      </c>
      <c r="G1292" s="4" t="s">
        <v>36</v>
      </c>
      <c r="H1292" s="4" t="s">
        <v>37</v>
      </c>
      <c r="I1292" s="4" t="s">
        <v>68</v>
      </c>
      <c r="J1292" s="15"/>
      <c r="K1292" s="13">
        <v>46056.426493055558</v>
      </c>
      <c r="L1292" s="13">
        <v>46056.468726851854</v>
      </c>
      <c r="M1292" s="11">
        <f t="shared" si="84"/>
        <v>2</v>
      </c>
      <c r="N1292" s="12">
        <f t="shared" si="85"/>
        <v>1.5735069444417604</v>
      </c>
      <c r="O1292" s="10">
        <f t="shared" si="86"/>
        <v>1.0136111110914499</v>
      </c>
      <c r="P1292" s="16" t="str">
        <f t="shared" si="87"/>
        <v>NO</v>
      </c>
    </row>
    <row r="1293" spans="1:16">
      <c r="A1293" s="5" t="s">
        <v>23</v>
      </c>
      <c r="B1293" s="5" t="s">
        <v>1381</v>
      </c>
      <c r="C1293" s="8">
        <v>46058</v>
      </c>
      <c r="D1293" s="4" t="s">
        <v>1332</v>
      </c>
      <c r="E1293" s="9">
        <v>46058</v>
      </c>
      <c r="F1293" s="4" t="s">
        <v>128</v>
      </c>
      <c r="G1293" s="4" t="s">
        <v>36</v>
      </c>
      <c r="H1293" s="4" t="s">
        <v>37</v>
      </c>
      <c r="I1293" s="4" t="s">
        <v>68</v>
      </c>
      <c r="J1293" s="15"/>
      <c r="K1293" s="13">
        <v>46056.426678240743</v>
      </c>
      <c r="L1293" s="13">
        <v>46056.468726851854</v>
      </c>
      <c r="M1293" s="11">
        <f t="shared" si="84"/>
        <v>2</v>
      </c>
      <c r="N1293" s="12">
        <f t="shared" si="85"/>
        <v>1.5733217592569417</v>
      </c>
      <c r="O1293" s="10">
        <f t="shared" si="86"/>
        <v>1.0091666666558012</v>
      </c>
      <c r="P1293" s="16" t="str">
        <f t="shared" si="87"/>
        <v>NO</v>
      </c>
    </row>
    <row r="1294" spans="1:16">
      <c r="A1294" s="5" t="s">
        <v>23</v>
      </c>
      <c r="B1294" s="5" t="s">
        <v>1382</v>
      </c>
      <c r="C1294" s="8">
        <v>46058</v>
      </c>
      <c r="D1294" s="4" t="s">
        <v>1332</v>
      </c>
      <c r="E1294" s="9">
        <v>46058</v>
      </c>
      <c r="F1294" s="4" t="s">
        <v>128</v>
      </c>
      <c r="G1294" s="4" t="s">
        <v>36</v>
      </c>
      <c r="H1294" s="4" t="s">
        <v>37</v>
      </c>
      <c r="I1294" s="4" t="s">
        <v>68</v>
      </c>
      <c r="J1294" s="15"/>
      <c r="K1294" s="13">
        <v>46056.426805555559</v>
      </c>
      <c r="L1294" s="13">
        <v>46056.468726851854</v>
      </c>
      <c r="M1294" s="11">
        <f t="shared" si="84"/>
        <v>2</v>
      </c>
      <c r="N1294" s="12">
        <f t="shared" si="85"/>
        <v>1.5731944444414694</v>
      </c>
      <c r="O1294" s="10">
        <f t="shared" si="86"/>
        <v>1.0061111110844649</v>
      </c>
      <c r="P1294" s="16" t="str">
        <f t="shared" si="87"/>
        <v>NO</v>
      </c>
    </row>
    <row r="1295" spans="1:16">
      <c r="A1295" s="5" t="s">
        <v>1222</v>
      </c>
      <c r="B1295" s="5" t="s">
        <v>1383</v>
      </c>
      <c r="C1295" s="8">
        <v>46051</v>
      </c>
      <c r="D1295" s="4" t="s">
        <v>1190</v>
      </c>
      <c r="E1295" s="9">
        <v>46058</v>
      </c>
      <c r="F1295" s="4" t="s">
        <v>35</v>
      </c>
      <c r="G1295" s="4" t="s">
        <v>36</v>
      </c>
      <c r="H1295" s="4" t="s">
        <v>37</v>
      </c>
      <c r="I1295" s="4" t="s">
        <v>68</v>
      </c>
      <c r="J1295" s="15"/>
      <c r="K1295" s="13">
        <v>46056.47552083333</v>
      </c>
      <c r="L1295" s="13">
        <v>46056.503460648149</v>
      </c>
      <c r="M1295" s="11">
        <f t="shared" si="84"/>
        <v>2</v>
      </c>
      <c r="N1295" s="12">
        <f t="shared" si="85"/>
        <v>1.5244791666700621</v>
      </c>
      <c r="O1295" s="10">
        <f t="shared" si="86"/>
        <v>0.67055555566912517</v>
      </c>
      <c r="P1295" s="16" t="str">
        <f t="shared" si="87"/>
        <v>NO</v>
      </c>
    </row>
    <row r="1296" spans="1:16">
      <c r="A1296" s="5" t="s">
        <v>28</v>
      </c>
      <c r="B1296" s="5" t="s">
        <v>1384</v>
      </c>
      <c r="C1296" s="8">
        <v>46057</v>
      </c>
      <c r="D1296" s="4" t="s">
        <v>1332</v>
      </c>
      <c r="E1296" s="9">
        <v>46059</v>
      </c>
      <c r="F1296" s="4" t="s">
        <v>35</v>
      </c>
      <c r="G1296" s="4" t="s">
        <v>36</v>
      </c>
      <c r="H1296" s="4" t="s">
        <v>37</v>
      </c>
      <c r="I1296" s="4" t="s">
        <v>68</v>
      </c>
      <c r="J1296" s="15"/>
      <c r="K1296" s="13">
        <v>46056.500104166669</v>
      </c>
      <c r="L1296" s="13">
        <v>46056.503877314812</v>
      </c>
      <c r="M1296" s="11">
        <f t="shared" si="84"/>
        <v>2</v>
      </c>
      <c r="N1296" s="12">
        <f t="shared" si="85"/>
        <v>2.499895833330811</v>
      </c>
      <c r="O1296" s="10">
        <f t="shared" si="86"/>
        <v>9.0555555419996381E-2</v>
      </c>
      <c r="P1296" s="16" t="str">
        <f t="shared" si="87"/>
        <v>YES</v>
      </c>
    </row>
    <row r="1297" spans="1:16">
      <c r="A1297" s="5" t="s">
        <v>23</v>
      </c>
      <c r="B1297" s="5" t="s">
        <v>1385</v>
      </c>
      <c r="C1297" s="8">
        <v>46057</v>
      </c>
      <c r="D1297" s="4" t="s">
        <v>1332</v>
      </c>
      <c r="E1297" s="9">
        <v>46059</v>
      </c>
      <c r="F1297" s="4" t="s">
        <v>35</v>
      </c>
      <c r="G1297" s="4" t="s">
        <v>36</v>
      </c>
      <c r="H1297" s="4" t="s">
        <v>37</v>
      </c>
      <c r="I1297" s="4" t="s">
        <v>68</v>
      </c>
      <c r="J1297" s="15"/>
      <c r="K1297" s="13">
        <v>46056.500104166669</v>
      </c>
      <c r="L1297" s="13">
        <v>46056.617025462961</v>
      </c>
      <c r="M1297" s="11">
        <f t="shared" si="84"/>
        <v>2</v>
      </c>
      <c r="N1297" s="12">
        <f t="shared" si="85"/>
        <v>2.499895833330811</v>
      </c>
      <c r="O1297" s="10">
        <f t="shared" si="86"/>
        <v>2.8061111110146157</v>
      </c>
      <c r="P1297" s="16" t="str">
        <f t="shared" si="87"/>
        <v>YES</v>
      </c>
    </row>
    <row r="1298" spans="1:16">
      <c r="A1298" s="5" t="s">
        <v>23</v>
      </c>
      <c r="B1298" s="5" t="s">
        <v>1386</v>
      </c>
      <c r="C1298" s="8">
        <v>46057</v>
      </c>
      <c r="D1298" s="4" t="s">
        <v>1332</v>
      </c>
      <c r="E1298" s="9">
        <v>46060</v>
      </c>
      <c r="F1298" s="4" t="s">
        <v>35</v>
      </c>
      <c r="G1298" s="4" t="s">
        <v>36</v>
      </c>
      <c r="H1298" s="4" t="s">
        <v>37</v>
      </c>
      <c r="I1298" s="4" t="s">
        <v>68</v>
      </c>
      <c r="J1298" s="15"/>
      <c r="K1298" s="13">
        <v>46056.500104166669</v>
      </c>
      <c r="L1298" s="13">
        <v>46056.617037037038</v>
      </c>
      <c r="M1298" s="11">
        <f t="shared" si="84"/>
        <v>2</v>
      </c>
      <c r="N1298" s="12">
        <f t="shared" si="85"/>
        <v>3.499895833330811</v>
      </c>
      <c r="O1298" s="10">
        <f t="shared" si="86"/>
        <v>2.8063888888573274</v>
      </c>
      <c r="P1298" s="16" t="str">
        <f t="shared" si="87"/>
        <v>YES</v>
      </c>
    </row>
    <row r="1299" spans="1:16">
      <c r="A1299" s="5" t="s">
        <v>23</v>
      </c>
      <c r="B1299" s="5" t="s">
        <v>1387</v>
      </c>
      <c r="C1299" s="8">
        <v>46057</v>
      </c>
      <c r="D1299" s="4" t="s">
        <v>1332</v>
      </c>
      <c r="E1299" s="9">
        <v>46059</v>
      </c>
      <c r="F1299" s="4" t="s">
        <v>35</v>
      </c>
      <c r="G1299" s="4" t="s">
        <v>36</v>
      </c>
      <c r="H1299" s="4" t="s">
        <v>37</v>
      </c>
      <c r="I1299" s="4" t="s">
        <v>68</v>
      </c>
      <c r="J1299" s="15"/>
      <c r="K1299" s="13">
        <v>46056.500104166669</v>
      </c>
      <c r="L1299" s="13">
        <v>46056.617037037038</v>
      </c>
      <c r="M1299" s="11">
        <f t="shared" si="84"/>
        <v>2</v>
      </c>
      <c r="N1299" s="12">
        <f t="shared" si="85"/>
        <v>2.499895833330811</v>
      </c>
      <c r="O1299" s="10">
        <f t="shared" si="86"/>
        <v>2.8063888888573274</v>
      </c>
      <c r="P1299" s="16" t="str">
        <f t="shared" si="87"/>
        <v>YES</v>
      </c>
    </row>
    <row r="1300" spans="1:16">
      <c r="A1300" s="5" t="s">
        <v>28</v>
      </c>
      <c r="B1300" s="5" t="s">
        <v>1388</v>
      </c>
      <c r="C1300" s="8">
        <v>46057</v>
      </c>
      <c r="D1300" s="4" t="s">
        <v>1332</v>
      </c>
      <c r="E1300" s="9">
        <v>46062</v>
      </c>
      <c r="F1300" s="4" t="s">
        <v>35</v>
      </c>
      <c r="G1300" s="4" t="s">
        <v>36</v>
      </c>
      <c r="H1300" s="4" t="s">
        <v>37</v>
      </c>
      <c r="I1300" s="4" t="s">
        <v>68</v>
      </c>
      <c r="J1300" s="15"/>
      <c r="K1300" s="13">
        <v>46056.500104166669</v>
      </c>
      <c r="L1300" s="13">
        <v>46056.618819444448</v>
      </c>
      <c r="M1300" s="11">
        <f t="shared" si="84"/>
        <v>2</v>
      </c>
      <c r="N1300" s="12">
        <f t="shared" si="85"/>
        <v>5.499895833330811</v>
      </c>
      <c r="O1300" s="10">
        <f t="shared" si="86"/>
        <v>2.8491666666814126</v>
      </c>
      <c r="P1300" s="16" t="str">
        <f t="shared" si="87"/>
        <v>YES</v>
      </c>
    </row>
    <row r="1301" spans="1:16">
      <c r="A1301" s="5" t="s">
        <v>28</v>
      </c>
      <c r="B1301" s="5" t="s">
        <v>1389</v>
      </c>
      <c r="C1301" s="8">
        <v>46057</v>
      </c>
      <c r="D1301" s="4" t="s">
        <v>1332</v>
      </c>
      <c r="E1301" s="9">
        <v>46059</v>
      </c>
      <c r="F1301" s="4" t="s">
        <v>35</v>
      </c>
      <c r="G1301" s="4" t="s">
        <v>36</v>
      </c>
      <c r="H1301" s="4" t="s">
        <v>37</v>
      </c>
      <c r="I1301" s="4" t="s">
        <v>170</v>
      </c>
      <c r="J1301" s="15"/>
      <c r="K1301" s="13">
        <v>46056.500104166669</v>
      </c>
      <c r="L1301" s="13">
        <v>46056.62773148148</v>
      </c>
      <c r="M1301" s="11">
        <f t="shared" si="84"/>
        <v>2</v>
      </c>
      <c r="N1301" s="12">
        <f t="shared" si="85"/>
        <v>2.499895833330811</v>
      </c>
      <c r="O1301" s="10">
        <f t="shared" si="86"/>
        <v>3.0630555554525927</v>
      </c>
      <c r="P1301" s="16" t="str">
        <f t="shared" si="87"/>
        <v>YES</v>
      </c>
    </row>
    <row r="1302" spans="1:16">
      <c r="A1302" s="5" t="s">
        <v>28</v>
      </c>
      <c r="B1302" s="5" t="s">
        <v>1390</v>
      </c>
      <c r="C1302" s="8">
        <v>46057</v>
      </c>
      <c r="D1302" s="4" t="s">
        <v>1332</v>
      </c>
      <c r="E1302" s="9">
        <v>46062</v>
      </c>
      <c r="F1302" s="4" t="s">
        <v>35</v>
      </c>
      <c r="G1302" s="4" t="s">
        <v>36</v>
      </c>
      <c r="H1302" s="4" t="s">
        <v>37</v>
      </c>
      <c r="I1302" s="4" t="s">
        <v>68</v>
      </c>
      <c r="J1302" s="15"/>
      <c r="K1302" s="13">
        <v>46056.500104166669</v>
      </c>
      <c r="L1302" s="13">
        <v>46056.687337962961</v>
      </c>
      <c r="M1302" s="11">
        <f t="shared" si="84"/>
        <v>2</v>
      </c>
      <c r="N1302" s="12">
        <f t="shared" si="85"/>
        <v>5.499895833330811</v>
      </c>
      <c r="O1302" s="10">
        <f t="shared" si="86"/>
        <v>4.4936111110146157</v>
      </c>
      <c r="P1302" s="16" t="str">
        <f t="shared" si="87"/>
        <v>YES</v>
      </c>
    </row>
    <row r="1303" spans="1:16">
      <c r="A1303" s="5" t="s">
        <v>28</v>
      </c>
      <c r="B1303" s="5" t="s">
        <v>1391</v>
      </c>
      <c r="C1303" s="8">
        <v>46057</v>
      </c>
      <c r="D1303" s="4" t="s">
        <v>1332</v>
      </c>
      <c r="E1303" s="9">
        <v>46059</v>
      </c>
      <c r="F1303" s="4" t="s">
        <v>35</v>
      </c>
      <c r="G1303" s="4" t="s">
        <v>36</v>
      </c>
      <c r="H1303" s="4" t="s">
        <v>37</v>
      </c>
      <c r="I1303" s="4" t="s">
        <v>68</v>
      </c>
      <c r="J1303" s="15"/>
      <c r="K1303" s="13">
        <v>46056.500104166669</v>
      </c>
      <c r="L1303" s="13">
        <v>46056.618287037039</v>
      </c>
      <c r="M1303" s="11">
        <f t="shared" si="84"/>
        <v>2</v>
      </c>
      <c r="N1303" s="12">
        <f t="shared" si="85"/>
        <v>2.499895833330811</v>
      </c>
      <c r="O1303" s="10">
        <f t="shared" si="86"/>
        <v>2.8363888888852671</v>
      </c>
      <c r="P1303" s="16" t="str">
        <f t="shared" si="87"/>
        <v>YES</v>
      </c>
    </row>
    <row r="1304" spans="1:16">
      <c r="A1304" s="5" t="s">
        <v>28</v>
      </c>
      <c r="B1304" s="5" t="s">
        <v>1392</v>
      </c>
      <c r="C1304" s="8">
        <v>46057</v>
      </c>
      <c r="D1304" s="4" t="s">
        <v>1332</v>
      </c>
      <c r="E1304" s="9">
        <v>46062</v>
      </c>
      <c r="F1304" s="4" t="s">
        <v>35</v>
      </c>
      <c r="G1304" s="4" t="s">
        <v>36</v>
      </c>
      <c r="H1304" s="4" t="s">
        <v>37</v>
      </c>
      <c r="I1304" s="4" t="s">
        <v>68</v>
      </c>
      <c r="J1304" s="15"/>
      <c r="K1304" s="13">
        <v>46056.500104166669</v>
      </c>
      <c r="L1304" s="13">
        <v>46056.618842592594</v>
      </c>
      <c r="M1304" s="11">
        <f t="shared" si="84"/>
        <v>2</v>
      </c>
      <c r="N1304" s="12">
        <f t="shared" si="85"/>
        <v>5.499895833330811</v>
      </c>
      <c r="O1304" s="10">
        <f t="shared" si="86"/>
        <v>2.8497222221922129</v>
      </c>
      <c r="P1304" s="16" t="str">
        <f t="shared" si="87"/>
        <v>YES</v>
      </c>
    </row>
    <row r="1305" spans="1:16">
      <c r="A1305" s="5" t="s">
        <v>28</v>
      </c>
      <c r="B1305" s="5" t="s">
        <v>1393</v>
      </c>
      <c r="C1305" s="8">
        <v>46057</v>
      </c>
      <c r="D1305" s="4" t="s">
        <v>1332</v>
      </c>
      <c r="E1305" s="9">
        <v>46059</v>
      </c>
      <c r="F1305" s="4" t="s">
        <v>35</v>
      </c>
      <c r="G1305" s="4" t="s">
        <v>36</v>
      </c>
      <c r="H1305" s="4" t="s">
        <v>37</v>
      </c>
      <c r="I1305" s="4" t="s">
        <v>68</v>
      </c>
      <c r="J1305" s="15"/>
      <c r="K1305" s="13">
        <v>46056.500104166669</v>
      </c>
      <c r="L1305" s="13">
        <v>46057.430069444446</v>
      </c>
      <c r="M1305" s="11">
        <f t="shared" si="84"/>
        <v>2</v>
      </c>
      <c r="N1305" s="12">
        <f t="shared" si="85"/>
        <v>2.499895833330811</v>
      </c>
      <c r="O1305" s="10">
        <f t="shared" si="86"/>
        <v>22.319166666653473</v>
      </c>
      <c r="P1305" s="16" t="str">
        <f t="shared" si="87"/>
        <v>NO</v>
      </c>
    </row>
    <row r="1306" spans="1:16">
      <c r="A1306" s="5" t="s">
        <v>23</v>
      </c>
      <c r="B1306" s="5" t="s">
        <v>1394</v>
      </c>
      <c r="C1306" s="8">
        <v>46057</v>
      </c>
      <c r="D1306" s="4" t="s">
        <v>1332</v>
      </c>
      <c r="E1306" s="9">
        <v>46060</v>
      </c>
      <c r="F1306" s="4" t="s">
        <v>35</v>
      </c>
      <c r="G1306" s="4" t="s">
        <v>36</v>
      </c>
      <c r="H1306" s="4" t="s">
        <v>37</v>
      </c>
      <c r="I1306" s="4" t="s">
        <v>68</v>
      </c>
      <c r="J1306" s="15"/>
      <c r="K1306" s="13">
        <v>46056.500104166669</v>
      </c>
      <c r="L1306" s="13">
        <v>46056.617048611108</v>
      </c>
      <c r="M1306" s="11">
        <f t="shared" si="84"/>
        <v>2</v>
      </c>
      <c r="N1306" s="12">
        <f t="shared" si="85"/>
        <v>3.499895833330811</v>
      </c>
      <c r="O1306" s="10">
        <f t="shared" si="86"/>
        <v>2.8066666665254161</v>
      </c>
      <c r="P1306" s="16" t="str">
        <f t="shared" si="87"/>
        <v>YES</v>
      </c>
    </row>
    <row r="1307" spans="1:16">
      <c r="A1307" s="5" t="s">
        <v>28</v>
      </c>
      <c r="B1307" s="5" t="s">
        <v>1395</v>
      </c>
      <c r="C1307" s="8">
        <v>46057</v>
      </c>
      <c r="D1307" s="4" t="s">
        <v>1332</v>
      </c>
      <c r="E1307" s="9">
        <v>46060</v>
      </c>
      <c r="F1307" s="4" t="s">
        <v>35</v>
      </c>
      <c r="G1307" s="4" t="s">
        <v>36</v>
      </c>
      <c r="H1307" s="4" t="s">
        <v>37</v>
      </c>
      <c r="I1307" s="4" t="s">
        <v>68</v>
      </c>
      <c r="J1307" s="15"/>
      <c r="K1307" s="13">
        <v>46056.500104166669</v>
      </c>
      <c r="L1307" s="13">
        <v>46056.684652777774</v>
      </c>
      <c r="M1307" s="11">
        <f t="shared" si="84"/>
        <v>2</v>
      </c>
      <c r="N1307" s="12">
        <f t="shared" si="85"/>
        <v>3.499895833330811</v>
      </c>
      <c r="O1307" s="10">
        <f t="shared" si="86"/>
        <v>4.4291666665230878</v>
      </c>
      <c r="P1307" s="16" t="str">
        <f t="shared" si="87"/>
        <v>YES</v>
      </c>
    </row>
    <row r="1308" spans="1:16">
      <c r="A1308" s="5" t="s">
        <v>28</v>
      </c>
      <c r="B1308" s="5" t="s">
        <v>1396</v>
      </c>
      <c r="C1308" s="8">
        <v>46057</v>
      </c>
      <c r="D1308" s="4" t="s">
        <v>1332</v>
      </c>
      <c r="E1308" s="9">
        <v>46060</v>
      </c>
      <c r="F1308" s="4" t="s">
        <v>35</v>
      </c>
      <c r="G1308" s="4" t="s">
        <v>36</v>
      </c>
      <c r="H1308" s="4" t="s">
        <v>37</v>
      </c>
      <c r="I1308" s="4" t="s">
        <v>68</v>
      </c>
      <c r="J1308" s="15"/>
      <c r="K1308" s="13">
        <v>46056.500104166669</v>
      </c>
      <c r="L1308" s="13">
        <v>46057.434537037036</v>
      </c>
      <c r="M1308" s="11">
        <f t="shared" si="84"/>
        <v>2</v>
      </c>
      <c r="N1308" s="12">
        <f t="shared" si="85"/>
        <v>3.499895833330811</v>
      </c>
      <c r="O1308" s="10">
        <f t="shared" si="86"/>
        <v>22.426388888794463</v>
      </c>
      <c r="P1308" s="16" t="str">
        <f t="shared" si="87"/>
        <v>YES</v>
      </c>
    </row>
    <row r="1309" spans="1:16">
      <c r="A1309" s="5" t="s">
        <v>28</v>
      </c>
      <c r="B1309" s="5" t="s">
        <v>1397</v>
      </c>
      <c r="C1309" s="8">
        <v>46057</v>
      </c>
      <c r="D1309" s="4" t="s">
        <v>1332</v>
      </c>
      <c r="E1309" s="9">
        <v>46060</v>
      </c>
      <c r="F1309" s="4" t="s">
        <v>35</v>
      </c>
      <c r="G1309" s="4" t="s">
        <v>36</v>
      </c>
      <c r="H1309" s="4" t="s">
        <v>37</v>
      </c>
      <c r="I1309" s="4" t="s">
        <v>68</v>
      </c>
      <c r="J1309" s="15"/>
      <c r="K1309" s="13">
        <v>46056.500104166669</v>
      </c>
      <c r="L1309" s="13">
        <v>46056.685069444444</v>
      </c>
      <c r="M1309" s="11">
        <f t="shared" si="84"/>
        <v>2</v>
      </c>
      <c r="N1309" s="12">
        <f t="shared" si="85"/>
        <v>3.499895833330811</v>
      </c>
      <c r="O1309" s="10">
        <f t="shared" si="86"/>
        <v>4.4391666665906087</v>
      </c>
      <c r="P1309" s="16" t="str">
        <f t="shared" si="87"/>
        <v>YES</v>
      </c>
    </row>
    <row r="1310" spans="1:16">
      <c r="A1310" s="5" t="s">
        <v>28</v>
      </c>
      <c r="B1310" s="5" t="s">
        <v>1398</v>
      </c>
      <c r="C1310" s="8">
        <v>46057</v>
      </c>
      <c r="D1310" s="4" t="s">
        <v>1332</v>
      </c>
      <c r="E1310" s="9">
        <v>46060</v>
      </c>
      <c r="F1310" s="4" t="s">
        <v>35</v>
      </c>
      <c r="G1310" s="4" t="s">
        <v>36</v>
      </c>
      <c r="H1310" s="4" t="s">
        <v>37</v>
      </c>
      <c r="I1310" s="4" t="s">
        <v>68</v>
      </c>
      <c r="J1310" s="15"/>
      <c r="K1310" s="13">
        <v>46056.500104166669</v>
      </c>
      <c r="L1310" s="13">
        <v>46056.626400462963</v>
      </c>
      <c r="M1310" s="11">
        <f t="shared" si="84"/>
        <v>2</v>
      </c>
      <c r="N1310" s="12">
        <f t="shared" si="85"/>
        <v>3.499895833330811</v>
      </c>
      <c r="O1310" s="10">
        <f t="shared" si="86"/>
        <v>3.0311111110495403</v>
      </c>
      <c r="P1310" s="16" t="str">
        <f t="shared" si="87"/>
        <v>YES</v>
      </c>
    </row>
    <row r="1311" spans="1:16">
      <c r="A1311" s="5" t="s">
        <v>28</v>
      </c>
      <c r="B1311" s="5" t="s">
        <v>1399</v>
      </c>
      <c r="C1311" s="8">
        <v>46057</v>
      </c>
      <c r="D1311" s="4" t="s">
        <v>1332</v>
      </c>
      <c r="E1311" s="9">
        <v>46060</v>
      </c>
      <c r="F1311" s="4" t="s">
        <v>35</v>
      </c>
      <c r="G1311" s="4" t="s">
        <v>36</v>
      </c>
      <c r="H1311" s="4" t="s">
        <v>37</v>
      </c>
      <c r="I1311" s="4" t="s">
        <v>68</v>
      </c>
      <c r="J1311" s="15"/>
      <c r="K1311" s="13">
        <v>46056.500104166669</v>
      </c>
      <c r="L1311" s="13">
        <v>46056.62641203704</v>
      </c>
      <c r="M1311" s="11">
        <f t="shared" si="84"/>
        <v>2</v>
      </c>
      <c r="N1311" s="12">
        <f t="shared" si="85"/>
        <v>3.499895833330811</v>
      </c>
      <c r="O1311" s="10">
        <f t="shared" si="86"/>
        <v>3.031388888892252</v>
      </c>
      <c r="P1311" s="16" t="str">
        <f t="shared" si="87"/>
        <v>YES</v>
      </c>
    </row>
    <row r="1312" spans="1:16">
      <c r="A1312" s="5" t="s">
        <v>28</v>
      </c>
      <c r="B1312" s="5" t="s">
        <v>1400</v>
      </c>
      <c r="C1312" s="8">
        <v>46057</v>
      </c>
      <c r="D1312" s="4" t="s">
        <v>1332</v>
      </c>
      <c r="E1312" s="9">
        <v>46059</v>
      </c>
      <c r="F1312" s="4" t="s">
        <v>35</v>
      </c>
      <c r="G1312" s="4" t="s">
        <v>36</v>
      </c>
      <c r="H1312" s="4" t="s">
        <v>37</v>
      </c>
      <c r="I1312" s="4" t="s">
        <v>68</v>
      </c>
      <c r="J1312" s="15"/>
      <c r="K1312" s="13">
        <v>46056.500104166669</v>
      </c>
      <c r="L1312" s="13">
        <v>46056.626423611109</v>
      </c>
      <c r="M1312" s="11">
        <f t="shared" si="84"/>
        <v>2</v>
      </c>
      <c r="N1312" s="12">
        <f t="shared" si="85"/>
        <v>2.499895833330811</v>
      </c>
      <c r="O1312" s="10">
        <f t="shared" si="86"/>
        <v>3.0316666665603407</v>
      </c>
      <c r="P1312" s="16" t="str">
        <f t="shared" si="87"/>
        <v>YES</v>
      </c>
    </row>
    <row r="1313" spans="1:16">
      <c r="A1313" s="5" t="s">
        <v>28</v>
      </c>
      <c r="B1313" s="5" t="s">
        <v>1401</v>
      </c>
      <c r="C1313" s="8">
        <v>46057</v>
      </c>
      <c r="D1313" s="4" t="s">
        <v>1332</v>
      </c>
      <c r="E1313" s="9">
        <v>46062</v>
      </c>
      <c r="F1313" s="4" t="s">
        <v>35</v>
      </c>
      <c r="G1313" s="4" t="s">
        <v>36</v>
      </c>
      <c r="H1313" s="4" t="s">
        <v>37</v>
      </c>
      <c r="I1313" s="4" t="s">
        <v>68</v>
      </c>
      <c r="J1313" s="15"/>
      <c r="K1313" s="13">
        <v>46056.500104166669</v>
      </c>
      <c r="L1313" s="13">
        <v>46057.435439814813</v>
      </c>
      <c r="M1313" s="11">
        <f t="shared" si="84"/>
        <v>2</v>
      </c>
      <c r="N1313" s="12">
        <f t="shared" si="85"/>
        <v>5.499895833330811</v>
      </c>
      <c r="O1313" s="10">
        <f t="shared" si="86"/>
        <v>22.448055555461906</v>
      </c>
      <c r="P1313" s="16" t="str">
        <f t="shared" si="87"/>
        <v>YES</v>
      </c>
    </row>
    <row r="1314" spans="1:16">
      <c r="A1314" s="5" t="s">
        <v>28</v>
      </c>
      <c r="B1314" s="5" t="s">
        <v>1402</v>
      </c>
      <c r="C1314" s="8">
        <v>46057</v>
      </c>
      <c r="D1314" s="4" t="s">
        <v>1332</v>
      </c>
      <c r="E1314" s="9">
        <v>46059</v>
      </c>
      <c r="F1314" s="4" t="s">
        <v>35</v>
      </c>
      <c r="G1314" s="4" t="s">
        <v>36</v>
      </c>
      <c r="H1314" s="4" t="s">
        <v>37</v>
      </c>
      <c r="I1314" s="4" t="s">
        <v>68</v>
      </c>
      <c r="J1314" s="15"/>
      <c r="K1314" s="13">
        <v>46056.500104166669</v>
      </c>
      <c r="L1314" s="13">
        <v>46056.626423611109</v>
      </c>
      <c r="M1314" s="11">
        <f t="shared" si="84"/>
        <v>2</v>
      </c>
      <c r="N1314" s="12">
        <f t="shared" si="85"/>
        <v>2.499895833330811</v>
      </c>
      <c r="O1314" s="10">
        <f t="shared" si="86"/>
        <v>3.0316666665603407</v>
      </c>
      <c r="P1314" s="16" t="str">
        <f t="shared" si="87"/>
        <v>YES</v>
      </c>
    </row>
    <row r="1315" spans="1:16">
      <c r="A1315" s="5" t="s">
        <v>28</v>
      </c>
      <c r="B1315" s="5" t="s">
        <v>1403</v>
      </c>
      <c r="C1315" s="8">
        <v>46057</v>
      </c>
      <c r="D1315" s="4" t="s">
        <v>1332</v>
      </c>
      <c r="E1315" s="9">
        <v>46059</v>
      </c>
      <c r="F1315" s="4" t="s">
        <v>35</v>
      </c>
      <c r="G1315" s="4" t="s">
        <v>36</v>
      </c>
      <c r="H1315" s="4" t="s">
        <v>37</v>
      </c>
      <c r="I1315" s="4" t="s">
        <v>68</v>
      </c>
      <c r="J1315" s="15"/>
      <c r="K1315" s="13">
        <v>46056.500104166669</v>
      </c>
      <c r="L1315" s="13">
        <v>46056.628379629627</v>
      </c>
      <c r="M1315" s="11">
        <f t="shared" si="84"/>
        <v>2</v>
      </c>
      <c r="N1315" s="12">
        <f t="shared" si="85"/>
        <v>2.499895833330811</v>
      </c>
      <c r="O1315" s="10">
        <f t="shared" si="86"/>
        <v>3.0786111109773628</v>
      </c>
      <c r="P1315" s="16" t="str">
        <f t="shared" si="87"/>
        <v>YES</v>
      </c>
    </row>
    <row r="1316" spans="1:16">
      <c r="A1316" s="5" t="s">
        <v>28</v>
      </c>
      <c r="B1316" s="5" t="s">
        <v>1404</v>
      </c>
      <c r="C1316" s="8">
        <v>46057</v>
      </c>
      <c r="D1316" s="4" t="s">
        <v>1332</v>
      </c>
      <c r="E1316" s="9">
        <v>46059</v>
      </c>
      <c r="F1316" s="4" t="s">
        <v>35</v>
      </c>
      <c r="G1316" s="4" t="s">
        <v>36</v>
      </c>
      <c r="H1316" s="4" t="s">
        <v>37</v>
      </c>
      <c r="I1316" s="4" t="s">
        <v>68</v>
      </c>
      <c r="J1316" s="15"/>
      <c r="K1316" s="13">
        <v>46056.500104166669</v>
      </c>
      <c r="L1316" s="13">
        <v>46056.628796296296</v>
      </c>
      <c r="M1316" s="11">
        <f t="shared" si="84"/>
        <v>2</v>
      </c>
      <c r="N1316" s="12">
        <f t="shared" si="85"/>
        <v>2.499895833330811</v>
      </c>
      <c r="O1316" s="10">
        <f t="shared" si="86"/>
        <v>3.0886111110448837</v>
      </c>
      <c r="P1316" s="16" t="str">
        <f t="shared" si="87"/>
        <v>YES</v>
      </c>
    </row>
    <row r="1317" spans="1:16">
      <c r="A1317" s="5" t="s">
        <v>28</v>
      </c>
      <c r="B1317" s="5" t="s">
        <v>1405</v>
      </c>
      <c r="C1317" s="8">
        <v>46057</v>
      </c>
      <c r="D1317" s="4" t="s">
        <v>1332</v>
      </c>
      <c r="E1317" s="9">
        <v>46059</v>
      </c>
      <c r="F1317" s="4" t="s">
        <v>35</v>
      </c>
      <c r="G1317" s="4" t="s">
        <v>36</v>
      </c>
      <c r="H1317" s="4" t="s">
        <v>37</v>
      </c>
      <c r="I1317" s="4" t="s">
        <v>170</v>
      </c>
      <c r="J1317" s="15"/>
      <c r="K1317" s="13">
        <v>46056.500104166669</v>
      </c>
      <c r="L1317" s="13">
        <v>46056.629155092596</v>
      </c>
      <c r="M1317" s="11">
        <f t="shared" si="84"/>
        <v>2</v>
      </c>
      <c r="N1317" s="12">
        <f t="shared" si="85"/>
        <v>2.499895833330811</v>
      </c>
      <c r="O1317" s="10">
        <f t="shared" si="86"/>
        <v>3.0972222222480923</v>
      </c>
      <c r="P1317" s="16" t="str">
        <f t="shared" si="87"/>
        <v>YES</v>
      </c>
    </row>
    <row r="1318" spans="1:16">
      <c r="A1318" s="5" t="s">
        <v>23</v>
      </c>
      <c r="B1318" s="5" t="s">
        <v>1406</v>
      </c>
      <c r="C1318" s="8">
        <v>46057</v>
      </c>
      <c r="D1318" s="4" t="s">
        <v>1332</v>
      </c>
      <c r="E1318" s="9">
        <v>46059</v>
      </c>
      <c r="F1318" s="4" t="s">
        <v>35</v>
      </c>
      <c r="G1318" s="4" t="s">
        <v>36</v>
      </c>
      <c r="H1318" s="4" t="s">
        <v>37</v>
      </c>
      <c r="I1318" s="4" t="s">
        <v>68</v>
      </c>
      <c r="J1318" s="15"/>
      <c r="K1318" s="13">
        <v>46056.500104166669</v>
      </c>
      <c r="L1318" s="13">
        <v>46056.629641203705</v>
      </c>
      <c r="M1318" s="11">
        <f t="shared" si="84"/>
        <v>2</v>
      </c>
      <c r="N1318" s="12">
        <f t="shared" si="85"/>
        <v>2.499895833330811</v>
      </c>
      <c r="O1318" s="10">
        <f t="shared" si="86"/>
        <v>3.1088888888480142</v>
      </c>
      <c r="P1318" s="16" t="str">
        <f t="shared" si="87"/>
        <v>YES</v>
      </c>
    </row>
    <row r="1319" spans="1:16">
      <c r="A1319" s="5" t="s">
        <v>23</v>
      </c>
      <c r="B1319" s="5" t="s">
        <v>1407</v>
      </c>
      <c r="C1319" s="8">
        <v>46057</v>
      </c>
      <c r="D1319" s="4" t="s">
        <v>1332</v>
      </c>
      <c r="E1319" s="9">
        <v>46059</v>
      </c>
      <c r="F1319" s="4" t="s">
        <v>35</v>
      </c>
      <c r="G1319" s="4" t="s">
        <v>36</v>
      </c>
      <c r="H1319" s="4" t="s">
        <v>37</v>
      </c>
      <c r="I1319" s="4" t="s">
        <v>68</v>
      </c>
      <c r="J1319" s="15"/>
      <c r="K1319" s="13">
        <v>46056.500104166669</v>
      </c>
      <c r="L1319" s="13">
        <v>46056.632743055554</v>
      </c>
      <c r="M1319" s="11">
        <f t="shared" si="84"/>
        <v>2</v>
      </c>
      <c r="N1319" s="12">
        <f t="shared" si="85"/>
        <v>2.499895833330811</v>
      </c>
      <c r="O1319" s="10">
        <f t="shared" si="86"/>
        <v>3.1833333332324401</v>
      </c>
      <c r="P1319" s="16" t="str">
        <f t="shared" si="87"/>
        <v>YES</v>
      </c>
    </row>
    <row r="1320" spans="1:16">
      <c r="A1320" s="5" t="s">
        <v>23</v>
      </c>
      <c r="B1320" s="5" t="s">
        <v>1408</v>
      </c>
      <c r="C1320" s="8">
        <v>46057</v>
      </c>
      <c r="D1320" s="4" t="s">
        <v>1332</v>
      </c>
      <c r="E1320" s="9">
        <v>46059</v>
      </c>
      <c r="F1320" s="4" t="s">
        <v>35</v>
      </c>
      <c r="G1320" s="4" t="s">
        <v>36</v>
      </c>
      <c r="H1320" s="4" t="s">
        <v>37</v>
      </c>
      <c r="I1320" s="4" t="s">
        <v>68</v>
      </c>
      <c r="J1320" s="15"/>
      <c r="K1320" s="13">
        <v>46056.500104166669</v>
      </c>
      <c r="L1320" s="13">
        <v>46056.632743055554</v>
      </c>
      <c r="M1320" s="11">
        <f t="shared" si="84"/>
        <v>2</v>
      </c>
      <c r="N1320" s="12">
        <f t="shared" si="85"/>
        <v>2.499895833330811</v>
      </c>
      <c r="O1320" s="10">
        <f t="shared" si="86"/>
        <v>3.1833333332324401</v>
      </c>
      <c r="P1320" s="16" t="str">
        <f t="shared" si="87"/>
        <v>YES</v>
      </c>
    </row>
    <row r="1321" spans="1:16">
      <c r="A1321" s="5" t="s">
        <v>28</v>
      </c>
      <c r="B1321" s="5" t="s">
        <v>1409</v>
      </c>
      <c r="C1321" s="8">
        <v>46057</v>
      </c>
      <c r="D1321" s="4" t="s">
        <v>1332</v>
      </c>
      <c r="E1321" s="9">
        <v>46060</v>
      </c>
      <c r="F1321" s="4" t="s">
        <v>35</v>
      </c>
      <c r="G1321" s="4" t="s">
        <v>36</v>
      </c>
      <c r="H1321" s="4" t="s">
        <v>37</v>
      </c>
      <c r="I1321" s="4" t="s">
        <v>68</v>
      </c>
      <c r="J1321" s="15"/>
      <c r="K1321" s="13">
        <v>46056.500104166669</v>
      </c>
      <c r="L1321" s="13">
        <v>46056.685590277775</v>
      </c>
      <c r="M1321" s="11">
        <f t="shared" si="84"/>
        <v>2</v>
      </c>
      <c r="N1321" s="12">
        <f t="shared" si="85"/>
        <v>3.499895833330811</v>
      </c>
      <c r="O1321" s="10">
        <f t="shared" si="86"/>
        <v>4.4516666665440425</v>
      </c>
      <c r="P1321" s="16" t="str">
        <f t="shared" si="87"/>
        <v>YES</v>
      </c>
    </row>
    <row r="1322" spans="1:16">
      <c r="A1322" s="5" t="s">
        <v>28</v>
      </c>
      <c r="B1322" s="5" t="s">
        <v>1410</v>
      </c>
      <c r="C1322" s="8">
        <v>46057</v>
      </c>
      <c r="D1322" s="4" t="s">
        <v>1332</v>
      </c>
      <c r="E1322" s="9">
        <v>46059</v>
      </c>
      <c r="F1322" s="4" t="s">
        <v>35</v>
      </c>
      <c r="G1322" s="4" t="s">
        <v>36</v>
      </c>
      <c r="H1322" s="4" t="s">
        <v>37</v>
      </c>
      <c r="I1322" s="4" t="s">
        <v>68</v>
      </c>
      <c r="J1322" s="15"/>
      <c r="K1322" s="13">
        <v>46056.500104166669</v>
      </c>
      <c r="L1322" s="13">
        <v>46056.633159722223</v>
      </c>
      <c r="M1322" s="11">
        <f t="shared" si="84"/>
        <v>2</v>
      </c>
      <c r="N1322" s="12">
        <f t="shared" si="85"/>
        <v>2.499895833330811</v>
      </c>
      <c r="O1322" s="10">
        <f t="shared" si="86"/>
        <v>3.1933333332999609</v>
      </c>
      <c r="P1322" s="16" t="str">
        <f t="shared" si="87"/>
        <v>YES</v>
      </c>
    </row>
    <row r="1323" spans="1:16">
      <c r="A1323" s="5" t="s">
        <v>28</v>
      </c>
      <c r="B1323" s="5" t="s">
        <v>1411</v>
      </c>
      <c r="C1323" s="8">
        <v>46057</v>
      </c>
      <c r="D1323" s="4" t="s">
        <v>1332</v>
      </c>
      <c r="E1323" s="9">
        <v>46059</v>
      </c>
      <c r="F1323" s="4" t="s">
        <v>35</v>
      </c>
      <c r="G1323" s="4" t="s">
        <v>36</v>
      </c>
      <c r="H1323" s="4" t="s">
        <v>37</v>
      </c>
      <c r="I1323" s="4" t="s">
        <v>68</v>
      </c>
      <c r="J1323" s="15"/>
      <c r="K1323" s="13">
        <v>46056.500104166669</v>
      </c>
      <c r="L1323" s="13">
        <v>46056.633576388886</v>
      </c>
      <c r="M1323" s="11">
        <f t="shared" si="84"/>
        <v>2</v>
      </c>
      <c r="N1323" s="12">
        <f t="shared" si="85"/>
        <v>2.499895833330811</v>
      </c>
      <c r="O1323" s="10">
        <f t="shared" si="86"/>
        <v>3.2033333331928588</v>
      </c>
      <c r="P1323" s="16" t="str">
        <f t="shared" si="87"/>
        <v>YES</v>
      </c>
    </row>
    <row r="1324" spans="1:16">
      <c r="A1324" s="5" t="s">
        <v>28</v>
      </c>
      <c r="B1324" s="5" t="s">
        <v>1412</v>
      </c>
      <c r="C1324" s="8">
        <v>46057</v>
      </c>
      <c r="D1324" s="4" t="s">
        <v>1332</v>
      </c>
      <c r="E1324" s="9">
        <v>46062</v>
      </c>
      <c r="F1324" s="4" t="s">
        <v>35</v>
      </c>
      <c r="G1324" s="4" t="s">
        <v>36</v>
      </c>
      <c r="H1324" s="4" t="s">
        <v>37</v>
      </c>
      <c r="I1324" s="4" t="s">
        <v>68</v>
      </c>
      <c r="J1324" s="15"/>
      <c r="K1324" s="13">
        <v>46056.500104166669</v>
      </c>
      <c r="L1324" s="13">
        <v>46057.43644675926</v>
      </c>
      <c r="M1324" s="11">
        <f t="shared" si="84"/>
        <v>2</v>
      </c>
      <c r="N1324" s="12">
        <f t="shared" si="85"/>
        <v>5.499895833330811</v>
      </c>
      <c r="O1324" s="10">
        <f t="shared" si="86"/>
        <v>22.472222222189885</v>
      </c>
      <c r="P1324" s="16" t="str">
        <f t="shared" si="87"/>
        <v>YES</v>
      </c>
    </row>
    <row r="1325" spans="1:16">
      <c r="A1325" s="5" t="s">
        <v>28</v>
      </c>
      <c r="B1325" s="5" t="s">
        <v>1413</v>
      </c>
      <c r="C1325" s="8">
        <v>46057</v>
      </c>
      <c r="D1325" s="4" t="s">
        <v>1332</v>
      </c>
      <c r="E1325" s="9">
        <v>46060</v>
      </c>
      <c r="F1325" s="4" t="s">
        <v>35</v>
      </c>
      <c r="G1325" s="4" t="s">
        <v>36</v>
      </c>
      <c r="H1325" s="4" t="s">
        <v>37</v>
      </c>
      <c r="I1325" s="4" t="s">
        <v>68</v>
      </c>
      <c r="J1325" s="15"/>
      <c r="K1325" s="13">
        <v>46056.500104166669</v>
      </c>
      <c r="L1325" s="13">
        <v>46056.686192129629</v>
      </c>
      <c r="M1325" s="11">
        <f t="shared" si="84"/>
        <v>2</v>
      </c>
      <c r="N1325" s="12">
        <f t="shared" si="85"/>
        <v>3.499895833330811</v>
      </c>
      <c r="O1325" s="10">
        <f t="shared" si="86"/>
        <v>4.466111111047212</v>
      </c>
      <c r="P1325" s="16" t="str">
        <f t="shared" si="87"/>
        <v>YES</v>
      </c>
    </row>
    <row r="1326" spans="1:16">
      <c r="A1326" s="5" t="s">
        <v>28</v>
      </c>
      <c r="B1326" s="5" t="s">
        <v>1414</v>
      </c>
      <c r="C1326" s="8">
        <v>46057</v>
      </c>
      <c r="D1326" s="4" t="s">
        <v>1332</v>
      </c>
      <c r="E1326" s="9">
        <v>46060</v>
      </c>
      <c r="F1326" s="4" t="s">
        <v>35</v>
      </c>
      <c r="G1326" s="4" t="s">
        <v>36</v>
      </c>
      <c r="H1326" s="4" t="s">
        <v>37</v>
      </c>
      <c r="I1326" s="4" t="s">
        <v>68</v>
      </c>
      <c r="J1326" s="15"/>
      <c r="K1326" s="13">
        <v>46056.500104166669</v>
      </c>
      <c r="L1326" s="13">
        <v>46056.686712962961</v>
      </c>
      <c r="M1326" s="11">
        <f t="shared" si="84"/>
        <v>2</v>
      </c>
      <c r="N1326" s="12">
        <f t="shared" si="85"/>
        <v>3.499895833330811</v>
      </c>
      <c r="O1326" s="10">
        <f t="shared" si="86"/>
        <v>4.4786111110006459</v>
      </c>
      <c r="P1326" s="16" t="str">
        <f t="shared" si="87"/>
        <v>YES</v>
      </c>
    </row>
    <row r="1327" spans="1:16">
      <c r="A1327" s="5" t="s">
        <v>25</v>
      </c>
      <c r="B1327" s="5" t="s">
        <v>1415</v>
      </c>
      <c r="C1327" s="8">
        <v>46061</v>
      </c>
      <c r="D1327" s="4" t="s">
        <v>1416</v>
      </c>
      <c r="E1327" s="9">
        <v>46065</v>
      </c>
      <c r="F1327" s="4" t="s">
        <v>66</v>
      </c>
      <c r="G1327" s="4" t="s">
        <v>36</v>
      </c>
      <c r="H1327" s="4" t="s">
        <v>37</v>
      </c>
      <c r="I1327" s="4" t="s">
        <v>68</v>
      </c>
      <c r="J1327" s="15" t="s">
        <v>69</v>
      </c>
      <c r="K1327" s="13">
        <v>46057.453715277778</v>
      </c>
      <c r="L1327" s="13">
        <v>46057.522523148145</v>
      </c>
      <c r="M1327" s="11">
        <f t="shared" si="84"/>
        <v>2</v>
      </c>
      <c r="N1327" s="12">
        <f t="shared" si="85"/>
        <v>7.5462847222224809</v>
      </c>
      <c r="O1327" s="10">
        <f t="shared" si="86"/>
        <v>1.6513888888293877</v>
      </c>
      <c r="P1327" s="16" t="str">
        <f t="shared" si="87"/>
        <v>YES</v>
      </c>
    </row>
    <row r="1328" spans="1:16">
      <c r="A1328" s="5" t="s">
        <v>25</v>
      </c>
      <c r="B1328" s="5" t="s">
        <v>1417</v>
      </c>
      <c r="C1328" s="8">
        <v>46061</v>
      </c>
      <c r="D1328" s="4" t="s">
        <v>1416</v>
      </c>
      <c r="E1328" s="9">
        <v>46072</v>
      </c>
      <c r="F1328" s="4" t="s">
        <v>35</v>
      </c>
      <c r="G1328" s="4" t="s">
        <v>67</v>
      </c>
      <c r="H1328" s="4" t="s">
        <v>37</v>
      </c>
      <c r="I1328" s="4" t="s">
        <v>68</v>
      </c>
      <c r="J1328" s="15"/>
      <c r="K1328" s="13">
        <v>46057.453715277778</v>
      </c>
      <c r="L1328" s="13">
        <v>46057.520497685182</v>
      </c>
      <c r="M1328" s="11">
        <f t="shared" si="84"/>
        <v>2</v>
      </c>
      <c r="N1328" s="12">
        <f t="shared" si="85"/>
        <v>14.546284722222481</v>
      </c>
      <c r="O1328" s="10">
        <f t="shared" si="86"/>
        <v>1.6027777777053416</v>
      </c>
      <c r="P1328" s="16" t="str">
        <f t="shared" si="87"/>
        <v>YES</v>
      </c>
    </row>
    <row r="1329" spans="1:16">
      <c r="A1329" s="5" t="s">
        <v>25</v>
      </c>
      <c r="B1329" s="5" t="s">
        <v>1418</v>
      </c>
      <c r="C1329" s="8">
        <v>46061</v>
      </c>
      <c r="D1329" s="4" t="s">
        <v>1416</v>
      </c>
      <c r="E1329" s="9">
        <v>46065</v>
      </c>
      <c r="F1329" s="4" t="s">
        <v>66</v>
      </c>
      <c r="G1329" s="4" t="s">
        <v>36</v>
      </c>
      <c r="H1329" s="4" t="s">
        <v>37</v>
      </c>
      <c r="I1329" s="4" t="s">
        <v>68</v>
      </c>
      <c r="J1329" s="15" t="s">
        <v>69</v>
      </c>
      <c r="K1329" s="13">
        <v>46057.453715277778</v>
      </c>
      <c r="L1329" s="13">
        <v>46057.522534722222</v>
      </c>
      <c r="M1329" s="11">
        <f t="shared" si="84"/>
        <v>2</v>
      </c>
      <c r="N1329" s="12">
        <f t="shared" si="85"/>
        <v>7.5462847222224809</v>
      </c>
      <c r="O1329" s="10">
        <f t="shared" si="86"/>
        <v>1.6516666666720994</v>
      </c>
      <c r="P1329" s="16" t="str">
        <f t="shared" si="87"/>
        <v>YES</v>
      </c>
    </row>
    <row r="1330" spans="1:16">
      <c r="A1330" s="5" t="s">
        <v>23</v>
      </c>
      <c r="B1330" s="5" t="s">
        <v>1419</v>
      </c>
      <c r="C1330" s="8">
        <v>46061</v>
      </c>
      <c r="D1330" s="4" t="s">
        <v>1416</v>
      </c>
      <c r="E1330" s="9">
        <v>46065</v>
      </c>
      <c r="F1330" s="4" t="s">
        <v>66</v>
      </c>
      <c r="G1330" s="4" t="s">
        <v>36</v>
      </c>
      <c r="H1330" s="4" t="s">
        <v>37</v>
      </c>
      <c r="I1330" s="4" t="s">
        <v>68</v>
      </c>
      <c r="J1330" s="15" t="s">
        <v>69</v>
      </c>
      <c r="K1330" s="13">
        <v>46057.453715277778</v>
      </c>
      <c r="L1330" s="13">
        <v>46057.5234375</v>
      </c>
      <c r="M1330" s="11">
        <f t="shared" si="84"/>
        <v>2</v>
      </c>
      <c r="N1330" s="12">
        <f t="shared" si="85"/>
        <v>7.5462847222224809</v>
      </c>
      <c r="O1330" s="10">
        <f t="shared" si="86"/>
        <v>1.6733333333395422</v>
      </c>
      <c r="P1330" s="16" t="str">
        <f t="shared" si="87"/>
        <v>YES</v>
      </c>
    </row>
    <row r="1331" spans="1:16">
      <c r="A1331" s="5" t="s">
        <v>25</v>
      </c>
      <c r="B1331" s="5" t="s">
        <v>1420</v>
      </c>
      <c r="C1331" s="8">
        <v>46061</v>
      </c>
      <c r="D1331" s="4" t="s">
        <v>1416</v>
      </c>
      <c r="E1331" s="9">
        <v>46065</v>
      </c>
      <c r="F1331" s="4" t="s">
        <v>35</v>
      </c>
      <c r="G1331" s="4" t="s">
        <v>67</v>
      </c>
      <c r="H1331" s="4" t="s">
        <v>37</v>
      </c>
      <c r="I1331" s="4" t="s">
        <v>68</v>
      </c>
      <c r="J1331" s="15"/>
      <c r="K1331" s="13">
        <v>46057.453715277778</v>
      </c>
      <c r="L1331" s="13">
        <v>46057.520844907405</v>
      </c>
      <c r="M1331" s="11">
        <f t="shared" si="84"/>
        <v>2</v>
      </c>
      <c r="N1331" s="12">
        <f t="shared" si="85"/>
        <v>7.5462847222224809</v>
      </c>
      <c r="O1331" s="10">
        <f t="shared" si="86"/>
        <v>1.6111111110658385</v>
      </c>
      <c r="P1331" s="16" t="str">
        <f t="shared" si="87"/>
        <v>YES</v>
      </c>
    </row>
    <row r="1332" spans="1:16">
      <c r="A1332" s="5" t="s">
        <v>25</v>
      </c>
      <c r="B1332" s="5" t="s">
        <v>1421</v>
      </c>
      <c r="C1332" s="8">
        <v>46061</v>
      </c>
      <c r="D1332" s="4" t="s">
        <v>1416</v>
      </c>
      <c r="E1332" s="9">
        <v>46065</v>
      </c>
      <c r="F1332" s="4" t="s">
        <v>35</v>
      </c>
      <c r="G1332" s="4" t="s">
        <v>67</v>
      </c>
      <c r="H1332" s="4" t="s">
        <v>37</v>
      </c>
      <c r="I1332" s="4" t="s">
        <v>68</v>
      </c>
      <c r="J1332" s="15"/>
      <c r="K1332" s="13">
        <v>46057.453715277778</v>
      </c>
      <c r="L1332" s="13">
        <v>46057.521238425928</v>
      </c>
      <c r="M1332" s="11">
        <f t="shared" si="84"/>
        <v>2</v>
      </c>
      <c r="N1332" s="12">
        <f t="shared" si="85"/>
        <v>7.5462847222224809</v>
      </c>
      <c r="O1332" s="10">
        <f t="shared" si="86"/>
        <v>1.620555555622559</v>
      </c>
      <c r="P1332" s="16" t="str">
        <f t="shared" si="87"/>
        <v>YES</v>
      </c>
    </row>
    <row r="1333" spans="1:16">
      <c r="A1333" s="5" t="s">
        <v>25</v>
      </c>
      <c r="B1333" s="5" t="s">
        <v>1422</v>
      </c>
      <c r="C1333" s="8">
        <v>46061</v>
      </c>
      <c r="D1333" s="4" t="s">
        <v>1416</v>
      </c>
      <c r="E1333" s="9">
        <v>46065</v>
      </c>
      <c r="F1333" s="4" t="s">
        <v>66</v>
      </c>
      <c r="G1333" s="4" t="s">
        <v>36</v>
      </c>
      <c r="H1333" s="4" t="s">
        <v>37</v>
      </c>
      <c r="I1333" s="4" t="s">
        <v>68</v>
      </c>
      <c r="J1333" s="15" t="s">
        <v>69</v>
      </c>
      <c r="K1333" s="13">
        <v>46057.453715277778</v>
      </c>
      <c r="L1333" s="13">
        <v>46057.524872685186</v>
      </c>
      <c r="M1333" s="11">
        <f t="shared" ref="M1333:M1396" si="88">MONTH(E1333)</f>
        <v>2</v>
      </c>
      <c r="N1333" s="12">
        <f t="shared" ref="N1333:N1396" si="89">E1333-K1333</f>
        <v>7.5462847222224809</v>
      </c>
      <c r="O1333" s="10">
        <f t="shared" ref="O1333:O1396" si="90">(L1333-K1333)*24</f>
        <v>1.7077777778031304</v>
      </c>
      <c r="P1333" s="16" t="str">
        <f t="shared" ref="P1333:P1396" si="91">IF((E1333-L1333)*24&gt;=48,"YES","NO")</f>
        <v>YES</v>
      </c>
    </row>
    <row r="1334" spans="1:16">
      <c r="A1334" s="5" t="s">
        <v>25</v>
      </c>
      <c r="B1334" s="5" t="s">
        <v>1423</v>
      </c>
      <c r="C1334" s="8">
        <v>46061</v>
      </c>
      <c r="D1334" s="4" t="s">
        <v>1416</v>
      </c>
      <c r="E1334" s="9">
        <v>46065</v>
      </c>
      <c r="F1334" s="4" t="s">
        <v>66</v>
      </c>
      <c r="G1334" s="4" t="s">
        <v>36</v>
      </c>
      <c r="H1334" s="4" t="s">
        <v>37</v>
      </c>
      <c r="I1334" s="4" t="s">
        <v>68</v>
      </c>
      <c r="J1334" s="15" t="s">
        <v>69</v>
      </c>
      <c r="K1334" s="13">
        <v>46057.453715277778</v>
      </c>
      <c r="L1334" s="13">
        <v>46057.526805555557</v>
      </c>
      <c r="M1334" s="11">
        <f t="shared" si="88"/>
        <v>2</v>
      </c>
      <c r="N1334" s="12">
        <f t="shared" si="89"/>
        <v>7.5462847222224809</v>
      </c>
      <c r="O1334" s="10">
        <f t="shared" si="90"/>
        <v>1.7541666667093523</v>
      </c>
      <c r="P1334" s="16" t="str">
        <f t="shared" si="91"/>
        <v>YES</v>
      </c>
    </row>
    <row r="1335" spans="1:16">
      <c r="A1335" s="5" t="s">
        <v>25</v>
      </c>
      <c r="B1335" s="5" t="s">
        <v>1424</v>
      </c>
      <c r="C1335" s="8">
        <v>46061</v>
      </c>
      <c r="D1335" s="4" t="s">
        <v>1416</v>
      </c>
      <c r="E1335" s="9">
        <v>46065</v>
      </c>
      <c r="F1335" s="4" t="s">
        <v>66</v>
      </c>
      <c r="G1335" s="4" t="s">
        <v>36</v>
      </c>
      <c r="H1335" s="4" t="s">
        <v>37</v>
      </c>
      <c r="I1335" s="4" t="s">
        <v>68</v>
      </c>
      <c r="J1335" s="15" t="s">
        <v>69</v>
      </c>
      <c r="K1335" s="13">
        <v>46057.453715277778</v>
      </c>
      <c r="L1335" s="13">
        <v>46057.556122685186</v>
      </c>
      <c r="M1335" s="11">
        <f t="shared" si="88"/>
        <v>2</v>
      </c>
      <c r="N1335" s="12">
        <f t="shared" si="89"/>
        <v>7.5462847222224809</v>
      </c>
      <c r="O1335" s="10">
        <f t="shared" si="90"/>
        <v>2.4577777778031304</v>
      </c>
      <c r="P1335" s="16" t="str">
        <f t="shared" si="91"/>
        <v>YES</v>
      </c>
    </row>
    <row r="1336" spans="1:16">
      <c r="A1336" s="5" t="s">
        <v>25</v>
      </c>
      <c r="B1336" s="5" t="s">
        <v>1425</v>
      </c>
      <c r="C1336" s="8">
        <v>46061</v>
      </c>
      <c r="D1336" s="4" t="s">
        <v>1416</v>
      </c>
      <c r="E1336" s="9">
        <v>46065</v>
      </c>
      <c r="F1336" s="4" t="s">
        <v>66</v>
      </c>
      <c r="G1336" s="4" t="s">
        <v>36</v>
      </c>
      <c r="H1336" s="4" t="s">
        <v>37</v>
      </c>
      <c r="I1336" s="4" t="s">
        <v>68</v>
      </c>
      <c r="J1336" s="15" t="s">
        <v>69</v>
      </c>
      <c r="K1336" s="13">
        <v>46057.453715277778</v>
      </c>
      <c r="L1336" s="13">
        <v>46057.522407407407</v>
      </c>
      <c r="M1336" s="11">
        <f t="shared" si="88"/>
        <v>2</v>
      </c>
      <c r="N1336" s="12">
        <f t="shared" si="89"/>
        <v>7.5462847222224809</v>
      </c>
      <c r="O1336" s="10">
        <f t="shared" si="90"/>
        <v>1.6486111111007631</v>
      </c>
      <c r="P1336" s="16" t="str">
        <f t="shared" si="91"/>
        <v>YES</v>
      </c>
    </row>
    <row r="1337" spans="1:16">
      <c r="A1337" s="5" t="s">
        <v>23</v>
      </c>
      <c r="B1337" s="5" t="s">
        <v>1426</v>
      </c>
      <c r="C1337" s="8">
        <v>46061</v>
      </c>
      <c r="D1337" s="4" t="s">
        <v>1416</v>
      </c>
      <c r="E1337" s="9">
        <v>46065</v>
      </c>
      <c r="F1337" s="4" t="s">
        <v>66</v>
      </c>
      <c r="G1337" s="4" t="s">
        <v>36</v>
      </c>
      <c r="H1337" s="4" t="s">
        <v>37</v>
      </c>
      <c r="I1337" s="4" t="s">
        <v>68</v>
      </c>
      <c r="J1337" s="15" t="s">
        <v>69</v>
      </c>
      <c r="K1337" s="13">
        <v>46057.453715277778</v>
      </c>
      <c r="L1337" s="13">
        <v>46057.528749999998</v>
      </c>
      <c r="M1337" s="11">
        <f t="shared" si="88"/>
        <v>2</v>
      </c>
      <c r="N1337" s="12">
        <f t="shared" si="89"/>
        <v>7.5462847222224809</v>
      </c>
      <c r="O1337" s="10">
        <f t="shared" si="90"/>
        <v>1.8008333332836628</v>
      </c>
      <c r="P1337" s="16" t="str">
        <f t="shared" si="91"/>
        <v>YES</v>
      </c>
    </row>
    <row r="1338" spans="1:16">
      <c r="A1338" s="5" t="s">
        <v>25</v>
      </c>
      <c r="B1338" s="5" t="s">
        <v>1427</v>
      </c>
      <c r="C1338" s="8">
        <v>46061</v>
      </c>
      <c r="D1338" s="4" t="s">
        <v>1416</v>
      </c>
      <c r="E1338" s="9">
        <v>46065</v>
      </c>
      <c r="F1338" s="4" t="s">
        <v>66</v>
      </c>
      <c r="G1338" s="4" t="s">
        <v>36</v>
      </c>
      <c r="H1338" s="4" t="s">
        <v>37</v>
      </c>
      <c r="I1338" s="4" t="s">
        <v>68</v>
      </c>
      <c r="J1338" s="15" t="s">
        <v>69</v>
      </c>
      <c r="K1338" s="13">
        <v>46057.453715277778</v>
      </c>
      <c r="L1338" s="13">
        <v>46057.527349537035</v>
      </c>
      <c r="M1338" s="11">
        <f t="shared" si="88"/>
        <v>2</v>
      </c>
      <c r="N1338" s="12">
        <f t="shared" si="89"/>
        <v>7.5462847222224809</v>
      </c>
      <c r="O1338" s="10">
        <f t="shared" si="90"/>
        <v>1.7672222221735865</v>
      </c>
      <c r="P1338" s="16" t="str">
        <f t="shared" si="91"/>
        <v>YES</v>
      </c>
    </row>
    <row r="1339" spans="1:16">
      <c r="A1339" s="5" t="s">
        <v>25</v>
      </c>
      <c r="B1339" s="5" t="s">
        <v>1428</v>
      </c>
      <c r="C1339" s="8">
        <v>46061</v>
      </c>
      <c r="D1339" s="4" t="s">
        <v>1416</v>
      </c>
      <c r="E1339" s="9">
        <v>46065</v>
      </c>
      <c r="F1339" s="4" t="s">
        <v>66</v>
      </c>
      <c r="G1339" s="4" t="s">
        <v>36</v>
      </c>
      <c r="H1339" s="4" t="s">
        <v>37</v>
      </c>
      <c r="I1339" s="4" t="s">
        <v>68</v>
      </c>
      <c r="J1339" s="15" t="s">
        <v>69</v>
      </c>
      <c r="K1339" s="13">
        <v>46057.453715277778</v>
      </c>
      <c r="L1339" s="13">
        <v>46057.524884259263</v>
      </c>
      <c r="M1339" s="11">
        <f t="shared" si="88"/>
        <v>2</v>
      </c>
      <c r="N1339" s="12">
        <f t="shared" si="89"/>
        <v>7.5462847222224809</v>
      </c>
      <c r="O1339" s="10">
        <f t="shared" si="90"/>
        <v>1.7080555556458421</v>
      </c>
      <c r="P1339" s="16" t="str">
        <f t="shared" si="91"/>
        <v>YES</v>
      </c>
    </row>
    <row r="1340" spans="1:16">
      <c r="A1340" s="5" t="s">
        <v>25</v>
      </c>
      <c r="B1340" s="5" t="s">
        <v>1429</v>
      </c>
      <c r="C1340" s="8">
        <v>46061</v>
      </c>
      <c r="D1340" s="4" t="s">
        <v>1416</v>
      </c>
      <c r="E1340" s="9">
        <v>46065</v>
      </c>
      <c r="F1340" s="4" t="s">
        <v>66</v>
      </c>
      <c r="G1340" s="4" t="s">
        <v>36</v>
      </c>
      <c r="H1340" s="4" t="s">
        <v>37</v>
      </c>
      <c r="I1340" s="4" t="s">
        <v>68</v>
      </c>
      <c r="J1340" s="15" t="s">
        <v>69</v>
      </c>
      <c r="K1340" s="13">
        <v>46057.453715277778</v>
      </c>
      <c r="L1340" s="13">
        <v>46057.529513888891</v>
      </c>
      <c r="M1340" s="11">
        <f t="shared" si="88"/>
        <v>2</v>
      </c>
      <c r="N1340" s="12">
        <f t="shared" si="89"/>
        <v>7.5462847222224809</v>
      </c>
      <c r="O1340" s="10">
        <f t="shared" si="90"/>
        <v>1.8191666667116806</v>
      </c>
      <c r="P1340" s="16" t="str">
        <f t="shared" si="91"/>
        <v>YES</v>
      </c>
    </row>
    <row r="1341" spans="1:16">
      <c r="A1341" s="5" t="s">
        <v>23</v>
      </c>
      <c r="B1341" s="5" t="s">
        <v>1430</v>
      </c>
      <c r="C1341" s="8">
        <v>46061</v>
      </c>
      <c r="D1341" s="4" t="s">
        <v>1416</v>
      </c>
      <c r="E1341" s="9">
        <v>46065</v>
      </c>
      <c r="F1341" s="4" t="s">
        <v>35</v>
      </c>
      <c r="G1341" s="4" t="s">
        <v>36</v>
      </c>
      <c r="H1341" s="4" t="s">
        <v>37</v>
      </c>
      <c r="I1341" s="4" t="s">
        <v>68</v>
      </c>
      <c r="J1341" s="15"/>
      <c r="K1341" s="13">
        <v>46057.453715277778</v>
      </c>
      <c r="L1341" s="13">
        <v>46057.530266203707</v>
      </c>
      <c r="M1341" s="11">
        <f t="shared" si="88"/>
        <v>2</v>
      </c>
      <c r="N1341" s="12">
        <f t="shared" si="89"/>
        <v>7.5462847222224809</v>
      </c>
      <c r="O1341" s="10">
        <f t="shared" si="90"/>
        <v>1.8372222222969867</v>
      </c>
      <c r="P1341" s="16" t="str">
        <f t="shared" si="91"/>
        <v>YES</v>
      </c>
    </row>
    <row r="1342" spans="1:16">
      <c r="A1342" s="5" t="s">
        <v>25</v>
      </c>
      <c r="B1342" s="5" t="s">
        <v>1431</v>
      </c>
      <c r="C1342" s="8">
        <v>46061</v>
      </c>
      <c r="D1342" s="4" t="s">
        <v>1416</v>
      </c>
      <c r="E1342" s="9">
        <v>46065</v>
      </c>
      <c r="F1342" s="4" t="s">
        <v>66</v>
      </c>
      <c r="G1342" s="4" t="s">
        <v>36</v>
      </c>
      <c r="H1342" s="4" t="s">
        <v>37</v>
      </c>
      <c r="I1342" s="4" t="s">
        <v>68</v>
      </c>
      <c r="J1342" s="15" t="s">
        <v>69</v>
      </c>
      <c r="K1342" s="13">
        <v>46057.453715277778</v>
      </c>
      <c r="L1342" s="13">
        <v>46057.524895833332</v>
      </c>
      <c r="M1342" s="11">
        <f t="shared" si="88"/>
        <v>2</v>
      </c>
      <c r="N1342" s="12">
        <f t="shared" si="89"/>
        <v>7.5462847222224809</v>
      </c>
      <c r="O1342" s="10">
        <f t="shared" si="90"/>
        <v>1.7083333333139308</v>
      </c>
      <c r="P1342" s="16" t="str">
        <f t="shared" si="91"/>
        <v>YES</v>
      </c>
    </row>
    <row r="1343" spans="1:16">
      <c r="A1343" s="5" t="s">
        <v>25</v>
      </c>
      <c r="B1343" s="5" t="s">
        <v>1432</v>
      </c>
      <c r="C1343" s="8">
        <v>46061</v>
      </c>
      <c r="D1343" s="4" t="s">
        <v>1416</v>
      </c>
      <c r="E1343" s="9">
        <v>46069</v>
      </c>
      <c r="F1343" s="4" t="s">
        <v>35</v>
      </c>
      <c r="G1343" s="4" t="s">
        <v>36</v>
      </c>
      <c r="H1343" s="4" t="s">
        <v>37</v>
      </c>
      <c r="I1343" s="4" t="s">
        <v>68</v>
      </c>
      <c r="J1343" s="15"/>
      <c r="K1343" s="13">
        <v>46057.453715277778</v>
      </c>
      <c r="L1343" s="13">
        <v>46057.524907407409</v>
      </c>
      <c r="M1343" s="11">
        <f t="shared" si="88"/>
        <v>2</v>
      </c>
      <c r="N1343" s="12">
        <f t="shared" si="89"/>
        <v>11.546284722222481</v>
      </c>
      <c r="O1343" s="10">
        <f t="shared" si="90"/>
        <v>1.7086111111566424</v>
      </c>
      <c r="P1343" s="16" t="str">
        <f t="shared" si="91"/>
        <v>YES</v>
      </c>
    </row>
    <row r="1344" spans="1:16">
      <c r="A1344" s="5" t="s">
        <v>25</v>
      </c>
      <c r="B1344" s="5" t="s">
        <v>1433</v>
      </c>
      <c r="C1344" s="8">
        <v>46061</v>
      </c>
      <c r="D1344" s="4" t="s">
        <v>1416</v>
      </c>
      <c r="E1344" s="9">
        <v>46065</v>
      </c>
      <c r="F1344" s="4" t="s">
        <v>66</v>
      </c>
      <c r="G1344" s="4" t="s">
        <v>36</v>
      </c>
      <c r="H1344" s="4" t="s">
        <v>37</v>
      </c>
      <c r="I1344" s="4" t="s">
        <v>68</v>
      </c>
      <c r="J1344" s="15" t="s">
        <v>69</v>
      </c>
      <c r="K1344" s="13">
        <v>46057.453715277778</v>
      </c>
      <c r="L1344" s="13">
        <v>46057.524907407409</v>
      </c>
      <c r="M1344" s="11">
        <f t="shared" si="88"/>
        <v>2</v>
      </c>
      <c r="N1344" s="12">
        <f t="shared" si="89"/>
        <v>7.5462847222224809</v>
      </c>
      <c r="O1344" s="10">
        <f t="shared" si="90"/>
        <v>1.7086111111566424</v>
      </c>
      <c r="P1344" s="16" t="str">
        <f t="shared" si="91"/>
        <v>YES</v>
      </c>
    </row>
    <row r="1345" spans="1:16">
      <c r="A1345" s="5" t="s">
        <v>25</v>
      </c>
      <c r="B1345" s="5" t="s">
        <v>1434</v>
      </c>
      <c r="C1345" s="8">
        <v>46061</v>
      </c>
      <c r="D1345" s="4" t="s">
        <v>1416</v>
      </c>
      <c r="E1345" s="9">
        <v>46065</v>
      </c>
      <c r="F1345" s="4" t="s">
        <v>66</v>
      </c>
      <c r="G1345" s="4" t="s">
        <v>36</v>
      </c>
      <c r="H1345" s="4" t="s">
        <v>37</v>
      </c>
      <c r="I1345" s="4" t="s">
        <v>68</v>
      </c>
      <c r="J1345" s="15" t="s">
        <v>69</v>
      </c>
      <c r="K1345" s="13">
        <v>46057.453715277778</v>
      </c>
      <c r="L1345" s="13">
        <v>46057.522430555553</v>
      </c>
      <c r="M1345" s="11">
        <f t="shared" si="88"/>
        <v>2</v>
      </c>
      <c r="N1345" s="12">
        <f t="shared" si="89"/>
        <v>7.5462847222224809</v>
      </c>
      <c r="O1345" s="10">
        <f t="shared" si="90"/>
        <v>1.6491666666115634</v>
      </c>
      <c r="P1345" s="16" t="str">
        <f t="shared" si="91"/>
        <v>YES</v>
      </c>
    </row>
    <row r="1346" spans="1:16">
      <c r="A1346" s="5" t="s">
        <v>25</v>
      </c>
      <c r="B1346" s="5" t="s">
        <v>1435</v>
      </c>
      <c r="C1346" s="8">
        <v>46061</v>
      </c>
      <c r="D1346" s="4" t="s">
        <v>1416</v>
      </c>
      <c r="E1346" s="9">
        <v>46065</v>
      </c>
      <c r="F1346" s="4" t="s">
        <v>66</v>
      </c>
      <c r="G1346" s="4" t="s">
        <v>36</v>
      </c>
      <c r="H1346" s="4" t="s">
        <v>37</v>
      </c>
      <c r="I1346" s="4" t="s">
        <v>68</v>
      </c>
      <c r="J1346" s="15" t="s">
        <v>69</v>
      </c>
      <c r="K1346" s="13">
        <v>46057.453715277778</v>
      </c>
      <c r="L1346" s="13">
        <v>46057.531053240738</v>
      </c>
      <c r="M1346" s="11">
        <f t="shared" si="88"/>
        <v>2</v>
      </c>
      <c r="N1346" s="12">
        <f t="shared" si="89"/>
        <v>7.5462847222224809</v>
      </c>
      <c r="O1346" s="10">
        <f t="shared" si="90"/>
        <v>1.8561111110611819</v>
      </c>
      <c r="P1346" s="16" t="str">
        <f t="shared" si="91"/>
        <v>YES</v>
      </c>
    </row>
    <row r="1347" spans="1:16">
      <c r="A1347" s="5" t="s">
        <v>25</v>
      </c>
      <c r="B1347" s="5" t="s">
        <v>1436</v>
      </c>
      <c r="C1347" s="8">
        <v>46061</v>
      </c>
      <c r="D1347" s="4" t="s">
        <v>1416</v>
      </c>
      <c r="E1347" s="9">
        <v>46065</v>
      </c>
      <c r="F1347" s="4" t="s">
        <v>66</v>
      </c>
      <c r="G1347" s="4" t="s">
        <v>36</v>
      </c>
      <c r="H1347" s="4" t="s">
        <v>37</v>
      </c>
      <c r="I1347" s="4" t="s">
        <v>68</v>
      </c>
      <c r="J1347" s="15" t="s">
        <v>69</v>
      </c>
      <c r="K1347" s="13">
        <v>46057.453715277778</v>
      </c>
      <c r="L1347" s="13">
        <v>46057.529513888891</v>
      </c>
      <c r="M1347" s="11">
        <f t="shared" si="88"/>
        <v>2</v>
      </c>
      <c r="N1347" s="12">
        <f t="shared" si="89"/>
        <v>7.5462847222224809</v>
      </c>
      <c r="O1347" s="10">
        <f t="shared" si="90"/>
        <v>1.8191666667116806</v>
      </c>
      <c r="P1347" s="16" t="str">
        <f t="shared" si="91"/>
        <v>YES</v>
      </c>
    </row>
    <row r="1348" spans="1:16">
      <c r="A1348" s="5" t="s">
        <v>25</v>
      </c>
      <c r="B1348" s="5" t="s">
        <v>1437</v>
      </c>
      <c r="C1348" s="8">
        <v>46061</v>
      </c>
      <c r="D1348" s="4" t="s">
        <v>1416</v>
      </c>
      <c r="E1348" s="9">
        <v>46065</v>
      </c>
      <c r="F1348" s="4" t="s">
        <v>66</v>
      </c>
      <c r="G1348" s="4" t="s">
        <v>36</v>
      </c>
      <c r="H1348" s="4" t="s">
        <v>37</v>
      </c>
      <c r="I1348" s="4" t="s">
        <v>68</v>
      </c>
      <c r="J1348" s="15" t="s">
        <v>69</v>
      </c>
      <c r="K1348" s="13">
        <v>46057.453726851854</v>
      </c>
      <c r="L1348" s="13">
        <v>46057.52244212963</v>
      </c>
      <c r="M1348" s="11">
        <f t="shared" si="88"/>
        <v>2</v>
      </c>
      <c r="N1348" s="12">
        <f t="shared" si="89"/>
        <v>7.5462731481457013</v>
      </c>
      <c r="O1348" s="10">
        <f t="shared" si="90"/>
        <v>1.6491666666115634</v>
      </c>
      <c r="P1348" s="16" t="str">
        <f t="shared" si="91"/>
        <v>YES</v>
      </c>
    </row>
    <row r="1349" spans="1:16">
      <c r="A1349" s="5" t="s">
        <v>25</v>
      </c>
      <c r="B1349" s="5" t="s">
        <v>1438</v>
      </c>
      <c r="C1349" s="8">
        <v>46061</v>
      </c>
      <c r="D1349" s="4" t="s">
        <v>1416</v>
      </c>
      <c r="E1349" s="9">
        <v>46065</v>
      </c>
      <c r="F1349" s="4" t="s">
        <v>66</v>
      </c>
      <c r="G1349" s="4" t="s">
        <v>36</v>
      </c>
      <c r="H1349" s="4" t="s">
        <v>37</v>
      </c>
      <c r="I1349" s="4" t="s">
        <v>68</v>
      </c>
      <c r="J1349" s="15" t="s">
        <v>69</v>
      </c>
      <c r="K1349" s="13">
        <v>46057.453726851854</v>
      </c>
      <c r="L1349" s="13">
        <v>46057.527349537035</v>
      </c>
      <c r="M1349" s="11">
        <f t="shared" si="88"/>
        <v>2</v>
      </c>
      <c r="N1349" s="12">
        <f t="shared" si="89"/>
        <v>7.5462731481457013</v>
      </c>
      <c r="O1349" s="10">
        <f t="shared" si="90"/>
        <v>1.7669444443308748</v>
      </c>
      <c r="P1349" s="16" t="str">
        <f t="shared" si="91"/>
        <v>YES</v>
      </c>
    </row>
    <row r="1350" spans="1:16">
      <c r="A1350" s="5" t="s">
        <v>25</v>
      </c>
      <c r="B1350" s="5" t="s">
        <v>1439</v>
      </c>
      <c r="C1350" s="8">
        <v>46061</v>
      </c>
      <c r="D1350" s="4" t="s">
        <v>1416</v>
      </c>
      <c r="E1350" s="9">
        <v>46072</v>
      </c>
      <c r="F1350" s="4" t="s">
        <v>35</v>
      </c>
      <c r="G1350" s="4" t="s">
        <v>67</v>
      </c>
      <c r="H1350" s="4" t="s">
        <v>37</v>
      </c>
      <c r="I1350" s="4" t="s">
        <v>68</v>
      </c>
      <c r="J1350" s="15"/>
      <c r="K1350" s="13">
        <v>46057.453726851854</v>
      </c>
      <c r="L1350" s="13">
        <v>46057.532569444447</v>
      </c>
      <c r="M1350" s="11">
        <f t="shared" si="88"/>
        <v>2</v>
      </c>
      <c r="N1350" s="12">
        <f t="shared" si="89"/>
        <v>14.546273148145701</v>
      </c>
      <c r="O1350" s="10">
        <f t="shared" si="90"/>
        <v>1.8922222222317941</v>
      </c>
      <c r="P1350" s="16" t="str">
        <f t="shared" si="91"/>
        <v>YES</v>
      </c>
    </row>
    <row r="1351" spans="1:16">
      <c r="A1351" s="5" t="s">
        <v>23</v>
      </c>
      <c r="B1351" s="5" t="s">
        <v>1440</v>
      </c>
      <c r="C1351" s="8">
        <v>46061</v>
      </c>
      <c r="D1351" s="4" t="s">
        <v>1416</v>
      </c>
      <c r="E1351" s="9">
        <v>46065</v>
      </c>
      <c r="F1351" s="4" t="s">
        <v>66</v>
      </c>
      <c r="G1351" s="4" t="s">
        <v>36</v>
      </c>
      <c r="H1351" s="4" t="s">
        <v>37</v>
      </c>
      <c r="I1351" s="4" t="s">
        <v>68</v>
      </c>
      <c r="J1351" s="15" t="s">
        <v>69</v>
      </c>
      <c r="K1351" s="13">
        <v>46057.453726851854</v>
      </c>
      <c r="L1351" s="13">
        <v>46057.530266203707</v>
      </c>
      <c r="M1351" s="11">
        <f t="shared" si="88"/>
        <v>2</v>
      </c>
      <c r="N1351" s="12">
        <f t="shared" si="89"/>
        <v>7.5462731481457013</v>
      </c>
      <c r="O1351" s="10">
        <f t="shared" si="90"/>
        <v>1.8369444444542751</v>
      </c>
      <c r="P1351" s="16" t="str">
        <f t="shared" si="91"/>
        <v>YES</v>
      </c>
    </row>
    <row r="1352" spans="1:16">
      <c r="A1352" s="5" t="s">
        <v>23</v>
      </c>
      <c r="B1352" s="5" t="s">
        <v>1441</v>
      </c>
      <c r="C1352" s="8">
        <v>46061</v>
      </c>
      <c r="D1352" s="4" t="s">
        <v>1416</v>
      </c>
      <c r="E1352" s="9">
        <v>46065</v>
      </c>
      <c r="F1352" s="4" t="s">
        <v>66</v>
      </c>
      <c r="G1352" s="4" t="s">
        <v>36</v>
      </c>
      <c r="H1352" s="4" t="s">
        <v>37</v>
      </c>
      <c r="I1352" s="4" t="s">
        <v>68</v>
      </c>
      <c r="J1352" s="15" t="s">
        <v>69</v>
      </c>
      <c r="K1352" s="13">
        <v>46057.453726851854</v>
      </c>
      <c r="L1352" s="13">
        <v>46057.528749999998</v>
      </c>
      <c r="M1352" s="11">
        <f t="shared" si="88"/>
        <v>2</v>
      </c>
      <c r="N1352" s="12">
        <f t="shared" si="89"/>
        <v>7.5462731481457013</v>
      </c>
      <c r="O1352" s="10">
        <f t="shared" si="90"/>
        <v>1.8005555554409511</v>
      </c>
      <c r="P1352" s="16" t="str">
        <f t="shared" si="91"/>
        <v>YES</v>
      </c>
    </row>
    <row r="1353" spans="1:16">
      <c r="A1353" s="5" t="s">
        <v>25</v>
      </c>
      <c r="B1353" s="5" t="s">
        <v>1442</v>
      </c>
      <c r="C1353" s="8">
        <v>46061</v>
      </c>
      <c r="D1353" s="4" t="s">
        <v>1416</v>
      </c>
      <c r="E1353" s="9">
        <v>46065</v>
      </c>
      <c r="F1353" s="4" t="s">
        <v>66</v>
      </c>
      <c r="G1353" s="4" t="s">
        <v>36</v>
      </c>
      <c r="H1353" s="4" t="s">
        <v>37</v>
      </c>
      <c r="I1353" s="4" t="s">
        <v>68</v>
      </c>
      <c r="J1353" s="15" t="s">
        <v>69</v>
      </c>
      <c r="K1353" s="13">
        <v>46057.453726851854</v>
      </c>
      <c r="L1353" s="13">
        <v>46057.531585648147</v>
      </c>
      <c r="M1353" s="11">
        <f t="shared" si="88"/>
        <v>2</v>
      </c>
      <c r="N1353" s="12">
        <f t="shared" si="89"/>
        <v>7.5462731481457013</v>
      </c>
      <c r="O1353" s="10">
        <f t="shared" si="90"/>
        <v>1.8686111110146157</v>
      </c>
      <c r="P1353" s="16" t="str">
        <f t="shared" si="91"/>
        <v>YES</v>
      </c>
    </row>
    <row r="1354" spans="1:16">
      <c r="A1354" s="5" t="s">
        <v>25</v>
      </c>
      <c r="B1354" s="5" t="s">
        <v>1443</v>
      </c>
      <c r="C1354" s="8">
        <v>46061</v>
      </c>
      <c r="D1354" s="4" t="s">
        <v>1416</v>
      </c>
      <c r="E1354" s="9">
        <v>46065</v>
      </c>
      <c r="F1354" s="4" t="s">
        <v>35</v>
      </c>
      <c r="G1354" s="4" t="s">
        <v>67</v>
      </c>
      <c r="H1354" s="4" t="s">
        <v>37</v>
      </c>
      <c r="I1354" s="4" t="s">
        <v>68</v>
      </c>
      <c r="J1354" s="15"/>
      <c r="K1354" s="13">
        <v>46057.453726851854</v>
      </c>
      <c r="L1354" s="13">
        <v>46057.532951388886</v>
      </c>
      <c r="M1354" s="11">
        <f t="shared" si="88"/>
        <v>2</v>
      </c>
      <c r="N1354" s="12">
        <f t="shared" si="89"/>
        <v>7.5462731481457013</v>
      </c>
      <c r="O1354" s="10">
        <f t="shared" si="90"/>
        <v>1.9013888887711801</v>
      </c>
      <c r="P1354" s="16" t="str">
        <f t="shared" si="91"/>
        <v>YES</v>
      </c>
    </row>
    <row r="1355" spans="1:16">
      <c r="A1355" s="5" t="s">
        <v>23</v>
      </c>
      <c r="B1355" s="5" t="s">
        <v>1444</v>
      </c>
      <c r="C1355" s="8">
        <v>46061</v>
      </c>
      <c r="D1355" s="4" t="s">
        <v>1416</v>
      </c>
      <c r="E1355" s="9">
        <v>46065</v>
      </c>
      <c r="F1355" s="4" t="s">
        <v>66</v>
      </c>
      <c r="G1355" s="4" t="s">
        <v>36</v>
      </c>
      <c r="H1355" s="4" t="s">
        <v>37</v>
      </c>
      <c r="I1355" s="4" t="s">
        <v>68</v>
      </c>
      <c r="J1355" s="15" t="s">
        <v>69</v>
      </c>
      <c r="K1355" s="13">
        <v>46057.514004629629</v>
      </c>
      <c r="L1355" s="13">
        <v>46057.530277777776</v>
      </c>
      <c r="M1355" s="11">
        <f t="shared" si="88"/>
        <v>2</v>
      </c>
      <c r="N1355" s="12">
        <f t="shared" si="89"/>
        <v>7.4859953703708015</v>
      </c>
      <c r="O1355" s="10">
        <f t="shared" si="90"/>
        <v>0.39055555552477017</v>
      </c>
      <c r="P1355" s="16" t="str">
        <f t="shared" si="91"/>
        <v>YES</v>
      </c>
    </row>
    <row r="1356" spans="1:16">
      <c r="A1356" s="5" t="s">
        <v>32</v>
      </c>
      <c r="B1356" s="5" t="s">
        <v>1445</v>
      </c>
      <c r="C1356" s="8">
        <v>46061</v>
      </c>
      <c r="D1356" s="4" t="s">
        <v>1416</v>
      </c>
      <c r="E1356" s="9">
        <v>46066</v>
      </c>
      <c r="F1356" s="4" t="s">
        <v>35</v>
      </c>
      <c r="G1356" s="4" t="s">
        <v>36</v>
      </c>
      <c r="H1356" s="4" t="s">
        <v>37</v>
      </c>
      <c r="I1356" s="4" t="s">
        <v>68</v>
      </c>
      <c r="J1356" s="15"/>
      <c r="K1356" s="13">
        <v>46057.542731481481</v>
      </c>
      <c r="L1356" s="13">
        <v>46057.561562499999</v>
      </c>
      <c r="M1356" s="11">
        <f t="shared" si="88"/>
        <v>2</v>
      </c>
      <c r="N1356" s="12">
        <f t="shared" si="89"/>
        <v>8.4572685185194132</v>
      </c>
      <c r="O1356" s="10">
        <f t="shared" si="90"/>
        <v>0.45194444444496185</v>
      </c>
      <c r="P1356" s="16" t="str">
        <f t="shared" si="91"/>
        <v>YES</v>
      </c>
    </row>
    <row r="1357" spans="1:16">
      <c r="A1357" s="5" t="s">
        <v>25</v>
      </c>
      <c r="B1357" s="5" t="s">
        <v>1446</v>
      </c>
      <c r="C1357" s="8">
        <v>46061</v>
      </c>
      <c r="D1357" s="4" t="s">
        <v>1416</v>
      </c>
      <c r="E1357" s="9">
        <v>46065</v>
      </c>
      <c r="F1357" s="4" t="s">
        <v>35</v>
      </c>
      <c r="G1357" s="4" t="s">
        <v>36</v>
      </c>
      <c r="H1357" s="4" t="s">
        <v>37</v>
      </c>
      <c r="I1357" s="4" t="s">
        <v>68</v>
      </c>
      <c r="J1357" s="15"/>
      <c r="K1357" s="13">
        <v>46057.542731481481</v>
      </c>
      <c r="L1357" s="13">
        <v>46057.642731481479</v>
      </c>
      <c r="M1357" s="11">
        <f t="shared" si="88"/>
        <v>2</v>
      </c>
      <c r="N1357" s="12">
        <f t="shared" si="89"/>
        <v>7.4572685185194132</v>
      </c>
      <c r="O1357" s="10">
        <f t="shared" si="90"/>
        <v>2.3999999999650754</v>
      </c>
      <c r="P1357" s="16" t="str">
        <f t="shared" si="91"/>
        <v>YES</v>
      </c>
    </row>
    <row r="1358" spans="1:16">
      <c r="A1358" s="5" t="s">
        <v>25</v>
      </c>
      <c r="B1358" s="5" t="s">
        <v>1447</v>
      </c>
      <c r="C1358" s="8">
        <v>46061</v>
      </c>
      <c r="D1358" s="4" t="s">
        <v>1416</v>
      </c>
      <c r="E1358" s="9">
        <v>46065</v>
      </c>
      <c r="F1358" s="4" t="s">
        <v>35</v>
      </c>
      <c r="G1358" s="4" t="s">
        <v>36</v>
      </c>
      <c r="H1358" s="4" t="s">
        <v>37</v>
      </c>
      <c r="I1358" s="4" t="s">
        <v>68</v>
      </c>
      <c r="J1358" s="15"/>
      <c r="K1358" s="13">
        <v>46057.542731481481</v>
      </c>
      <c r="L1358" s="13">
        <v>46058.47148148148</v>
      </c>
      <c r="M1358" s="11">
        <f t="shared" si="88"/>
        <v>2</v>
      </c>
      <c r="N1358" s="12">
        <f t="shared" si="89"/>
        <v>7.4572685185194132</v>
      </c>
      <c r="O1358" s="10">
        <f t="shared" si="90"/>
        <v>22.289999999979045</v>
      </c>
      <c r="P1358" s="16" t="str">
        <f t="shared" si="91"/>
        <v>YES</v>
      </c>
    </row>
    <row r="1359" spans="1:16">
      <c r="A1359" s="5" t="s">
        <v>25</v>
      </c>
      <c r="B1359" s="5" t="s">
        <v>1448</v>
      </c>
      <c r="C1359" s="8">
        <v>46061</v>
      </c>
      <c r="D1359" s="4" t="s">
        <v>1416</v>
      </c>
      <c r="E1359" s="9">
        <v>46066</v>
      </c>
      <c r="F1359" s="4" t="s">
        <v>35</v>
      </c>
      <c r="G1359" s="4" t="s">
        <v>36</v>
      </c>
      <c r="H1359" s="4" t="s">
        <v>37</v>
      </c>
      <c r="I1359" s="4" t="s">
        <v>68</v>
      </c>
      <c r="J1359" s="15"/>
      <c r="K1359" s="13">
        <v>46057.542731481481</v>
      </c>
      <c r="L1359" s="13">
        <v>46057.645729166667</v>
      </c>
      <c r="M1359" s="11">
        <f t="shared" si="88"/>
        <v>2</v>
      </c>
      <c r="N1359" s="12">
        <f t="shared" si="89"/>
        <v>8.4572685185194132</v>
      </c>
      <c r="O1359" s="10">
        <f t="shared" si="90"/>
        <v>2.4719444444635883</v>
      </c>
      <c r="P1359" s="16" t="str">
        <f t="shared" si="91"/>
        <v>YES</v>
      </c>
    </row>
    <row r="1360" spans="1:16">
      <c r="A1360" s="5" t="s">
        <v>23</v>
      </c>
      <c r="B1360" s="5" t="s">
        <v>1449</v>
      </c>
      <c r="C1360" s="8">
        <v>46061</v>
      </c>
      <c r="D1360" s="4" t="s">
        <v>1416</v>
      </c>
      <c r="E1360" s="9">
        <v>46065</v>
      </c>
      <c r="F1360" s="4" t="s">
        <v>35</v>
      </c>
      <c r="G1360" s="4" t="s">
        <v>36</v>
      </c>
      <c r="H1360" s="4" t="s">
        <v>37</v>
      </c>
      <c r="I1360" s="4" t="s">
        <v>68</v>
      </c>
      <c r="J1360" s="15"/>
      <c r="K1360" s="13">
        <v>46057.542731481481</v>
      </c>
      <c r="L1360" s="13">
        <v>46057.648090277777</v>
      </c>
      <c r="M1360" s="11">
        <f t="shared" si="88"/>
        <v>2</v>
      </c>
      <c r="N1360" s="12">
        <f t="shared" si="89"/>
        <v>7.4572685185194132</v>
      </c>
      <c r="O1360" s="10">
        <f t="shared" si="90"/>
        <v>2.5286111111054197</v>
      </c>
      <c r="P1360" s="16" t="str">
        <f t="shared" si="91"/>
        <v>YES</v>
      </c>
    </row>
    <row r="1361" spans="1:16">
      <c r="A1361" s="5" t="s">
        <v>23</v>
      </c>
      <c r="B1361" s="5" t="s">
        <v>1450</v>
      </c>
      <c r="C1361" s="8">
        <v>46061</v>
      </c>
      <c r="D1361" s="4" t="s">
        <v>1416</v>
      </c>
      <c r="E1361" s="9">
        <v>46065</v>
      </c>
      <c r="F1361" s="4" t="s">
        <v>35</v>
      </c>
      <c r="G1361" s="4" t="s">
        <v>36</v>
      </c>
      <c r="H1361" s="4" t="s">
        <v>37</v>
      </c>
      <c r="I1361" s="4" t="s">
        <v>68</v>
      </c>
      <c r="J1361" s="15"/>
      <c r="K1361" s="13">
        <v>46057.542731481481</v>
      </c>
      <c r="L1361" s="13">
        <v>46057.648101851853</v>
      </c>
      <c r="M1361" s="11">
        <f t="shared" si="88"/>
        <v>2</v>
      </c>
      <c r="N1361" s="12">
        <f t="shared" si="89"/>
        <v>7.4572685185194132</v>
      </c>
      <c r="O1361" s="10">
        <f t="shared" si="90"/>
        <v>2.5288888889481314</v>
      </c>
      <c r="P1361" s="16" t="str">
        <f t="shared" si="91"/>
        <v>YES</v>
      </c>
    </row>
    <row r="1362" spans="1:16">
      <c r="A1362" s="5" t="s">
        <v>23</v>
      </c>
      <c r="B1362" s="5" t="s">
        <v>1451</v>
      </c>
      <c r="C1362" s="8">
        <v>46061</v>
      </c>
      <c r="D1362" s="4" t="s">
        <v>1416</v>
      </c>
      <c r="E1362" s="9">
        <v>46066</v>
      </c>
      <c r="F1362" s="4" t="s">
        <v>35</v>
      </c>
      <c r="G1362" s="4" t="s">
        <v>36</v>
      </c>
      <c r="H1362" s="4" t="s">
        <v>37</v>
      </c>
      <c r="I1362" s="4" t="s">
        <v>68</v>
      </c>
      <c r="J1362" s="15"/>
      <c r="K1362" s="13">
        <v>46057.542731481481</v>
      </c>
      <c r="L1362" s="13">
        <v>46057.648912037039</v>
      </c>
      <c r="M1362" s="11">
        <f t="shared" si="88"/>
        <v>2</v>
      </c>
      <c r="N1362" s="12">
        <f t="shared" si="89"/>
        <v>8.4572685185194132</v>
      </c>
      <c r="O1362" s="10">
        <f t="shared" si="90"/>
        <v>2.5483333333977498</v>
      </c>
      <c r="P1362" s="16" t="str">
        <f t="shared" si="91"/>
        <v>YES</v>
      </c>
    </row>
    <row r="1363" spans="1:16">
      <c r="A1363" s="5" t="s">
        <v>23</v>
      </c>
      <c r="B1363" s="5" t="s">
        <v>1452</v>
      </c>
      <c r="C1363" s="8">
        <v>46061</v>
      </c>
      <c r="D1363" s="4" t="s">
        <v>1416</v>
      </c>
      <c r="E1363" s="9">
        <v>46066</v>
      </c>
      <c r="F1363" s="4" t="s">
        <v>35</v>
      </c>
      <c r="G1363" s="4" t="s">
        <v>36</v>
      </c>
      <c r="H1363" s="4" t="s">
        <v>37</v>
      </c>
      <c r="I1363" s="4" t="s">
        <v>170</v>
      </c>
      <c r="J1363" s="15"/>
      <c r="K1363" s="13">
        <v>46057.542731481481</v>
      </c>
      <c r="L1363" s="13">
        <v>46057.648923611108</v>
      </c>
      <c r="M1363" s="11">
        <f t="shared" si="88"/>
        <v>2</v>
      </c>
      <c r="N1363" s="12">
        <f t="shared" si="89"/>
        <v>8.4572685185194132</v>
      </c>
      <c r="O1363" s="10">
        <f t="shared" si="90"/>
        <v>2.5486111110658385</v>
      </c>
      <c r="P1363" s="16" t="str">
        <f t="shared" si="91"/>
        <v>YES</v>
      </c>
    </row>
    <row r="1364" spans="1:16">
      <c r="A1364" s="5" t="s">
        <v>23</v>
      </c>
      <c r="B1364" s="5" t="s">
        <v>1453</v>
      </c>
      <c r="C1364" s="8">
        <v>46061</v>
      </c>
      <c r="D1364" s="4" t="s">
        <v>1416</v>
      </c>
      <c r="E1364" s="9">
        <v>46066</v>
      </c>
      <c r="F1364" s="4" t="s">
        <v>35</v>
      </c>
      <c r="G1364" s="4" t="s">
        <v>36</v>
      </c>
      <c r="H1364" s="4" t="s">
        <v>37</v>
      </c>
      <c r="I1364" s="4" t="s">
        <v>68</v>
      </c>
      <c r="J1364" s="15"/>
      <c r="K1364" s="13">
        <v>46057.542731481481</v>
      </c>
      <c r="L1364" s="13">
        <v>46057.648923611108</v>
      </c>
      <c r="M1364" s="11">
        <f t="shared" si="88"/>
        <v>2</v>
      </c>
      <c r="N1364" s="12">
        <f t="shared" si="89"/>
        <v>8.4572685185194132</v>
      </c>
      <c r="O1364" s="10">
        <f t="shared" si="90"/>
        <v>2.5486111110658385</v>
      </c>
      <c r="P1364" s="16" t="str">
        <f t="shared" si="91"/>
        <v>YES</v>
      </c>
    </row>
    <row r="1365" spans="1:16">
      <c r="A1365" s="5" t="s">
        <v>23</v>
      </c>
      <c r="B1365" s="5" t="s">
        <v>1454</v>
      </c>
      <c r="C1365" s="8">
        <v>46061</v>
      </c>
      <c r="D1365" s="4" t="s">
        <v>1416</v>
      </c>
      <c r="E1365" s="9">
        <v>46065</v>
      </c>
      <c r="F1365" s="4" t="s">
        <v>35</v>
      </c>
      <c r="G1365" s="4" t="s">
        <v>36</v>
      </c>
      <c r="H1365" s="4" t="s">
        <v>37</v>
      </c>
      <c r="I1365" s="4" t="s">
        <v>68</v>
      </c>
      <c r="J1365" s="15"/>
      <c r="K1365" s="13">
        <v>46057.542731481481</v>
      </c>
      <c r="L1365" s="13">
        <v>46057.649768518517</v>
      </c>
      <c r="M1365" s="11">
        <f t="shared" si="88"/>
        <v>2</v>
      </c>
      <c r="N1365" s="12">
        <f t="shared" si="89"/>
        <v>7.4572685185194132</v>
      </c>
      <c r="O1365" s="10">
        <f t="shared" si="90"/>
        <v>2.5688888888689689</v>
      </c>
      <c r="P1365" s="16" t="str">
        <f t="shared" si="91"/>
        <v>YES</v>
      </c>
    </row>
    <row r="1366" spans="1:16">
      <c r="A1366" s="5" t="s">
        <v>23</v>
      </c>
      <c r="B1366" s="5" t="s">
        <v>1455</v>
      </c>
      <c r="C1366" s="8">
        <v>46061</v>
      </c>
      <c r="D1366" s="4" t="s">
        <v>1416</v>
      </c>
      <c r="E1366" s="9">
        <v>46065</v>
      </c>
      <c r="F1366" s="4" t="s">
        <v>35</v>
      </c>
      <c r="G1366" s="4" t="s">
        <v>36</v>
      </c>
      <c r="H1366" s="4" t="s">
        <v>37</v>
      </c>
      <c r="I1366" s="4" t="s">
        <v>68</v>
      </c>
      <c r="J1366" s="15"/>
      <c r="K1366" s="13">
        <v>46057.542731481481</v>
      </c>
      <c r="L1366" s="13">
        <v>46057.649768518517</v>
      </c>
      <c r="M1366" s="11">
        <f t="shared" si="88"/>
        <v>2</v>
      </c>
      <c r="N1366" s="12">
        <f t="shared" si="89"/>
        <v>7.4572685185194132</v>
      </c>
      <c r="O1366" s="10">
        <f t="shared" si="90"/>
        <v>2.5688888888689689</v>
      </c>
      <c r="P1366" s="16" t="str">
        <f t="shared" si="91"/>
        <v>YES</v>
      </c>
    </row>
    <row r="1367" spans="1:16">
      <c r="A1367" s="5" t="s">
        <v>23</v>
      </c>
      <c r="B1367" s="5" t="s">
        <v>1456</v>
      </c>
      <c r="C1367" s="8">
        <v>46061</v>
      </c>
      <c r="D1367" s="4" t="s">
        <v>1416</v>
      </c>
      <c r="E1367" s="9">
        <v>46066</v>
      </c>
      <c r="F1367" s="4" t="s">
        <v>35</v>
      </c>
      <c r="G1367" s="4" t="s">
        <v>36</v>
      </c>
      <c r="H1367" s="4" t="s">
        <v>37</v>
      </c>
      <c r="I1367" s="4" t="s">
        <v>68</v>
      </c>
      <c r="J1367" s="15"/>
      <c r="K1367" s="13">
        <v>46057.542731481481</v>
      </c>
      <c r="L1367" s="13">
        <v>46057.649768518517</v>
      </c>
      <c r="M1367" s="11">
        <f t="shared" si="88"/>
        <v>2</v>
      </c>
      <c r="N1367" s="12">
        <f t="shared" si="89"/>
        <v>8.4572685185194132</v>
      </c>
      <c r="O1367" s="10">
        <f t="shared" si="90"/>
        <v>2.5688888888689689</v>
      </c>
      <c r="P1367" s="16" t="str">
        <f t="shared" si="91"/>
        <v>YES</v>
      </c>
    </row>
    <row r="1368" spans="1:16">
      <c r="A1368" s="5" t="s">
        <v>23</v>
      </c>
      <c r="B1368" s="5" t="s">
        <v>1457</v>
      </c>
      <c r="C1368" s="8">
        <v>46061</v>
      </c>
      <c r="D1368" s="4" t="s">
        <v>1416</v>
      </c>
      <c r="E1368" s="9">
        <v>46066</v>
      </c>
      <c r="F1368" s="4" t="s">
        <v>35</v>
      </c>
      <c r="G1368" s="4" t="s">
        <v>36</v>
      </c>
      <c r="H1368" s="4" t="s">
        <v>37</v>
      </c>
      <c r="I1368" s="4" t="s">
        <v>68</v>
      </c>
      <c r="J1368" s="15"/>
      <c r="K1368" s="13">
        <v>46057.542731481481</v>
      </c>
      <c r="L1368" s="13">
        <v>46057.655555555553</v>
      </c>
      <c r="M1368" s="11">
        <f t="shared" si="88"/>
        <v>2</v>
      </c>
      <c r="N1368" s="12">
        <f t="shared" si="89"/>
        <v>8.4572685185194132</v>
      </c>
      <c r="O1368" s="10">
        <f t="shared" si="90"/>
        <v>2.7077777777449228</v>
      </c>
      <c r="P1368" s="16" t="str">
        <f t="shared" si="91"/>
        <v>YES</v>
      </c>
    </row>
    <row r="1369" spans="1:16">
      <c r="A1369" s="5" t="s">
        <v>23</v>
      </c>
      <c r="B1369" s="5" t="s">
        <v>1458</v>
      </c>
      <c r="C1369" s="8">
        <v>46061</v>
      </c>
      <c r="D1369" s="4" t="s">
        <v>1416</v>
      </c>
      <c r="E1369" s="9">
        <v>46066</v>
      </c>
      <c r="F1369" s="4" t="s">
        <v>35</v>
      </c>
      <c r="G1369" s="4" t="s">
        <v>36</v>
      </c>
      <c r="H1369" s="4" t="s">
        <v>37</v>
      </c>
      <c r="I1369" s="4" t="s">
        <v>68</v>
      </c>
      <c r="J1369" s="15"/>
      <c r="K1369" s="13">
        <v>46057.542731481481</v>
      </c>
      <c r="L1369" s="13">
        <v>46057.654467592591</v>
      </c>
      <c r="M1369" s="11">
        <f t="shared" si="88"/>
        <v>2</v>
      </c>
      <c r="N1369" s="12">
        <f t="shared" si="89"/>
        <v>8.4572685185194132</v>
      </c>
      <c r="O1369" s="10">
        <f t="shared" si="90"/>
        <v>2.6816666666418314</v>
      </c>
      <c r="P1369" s="16" t="str">
        <f t="shared" si="91"/>
        <v>YES</v>
      </c>
    </row>
    <row r="1370" spans="1:16">
      <c r="A1370" s="5" t="s">
        <v>23</v>
      </c>
      <c r="B1370" s="5" t="s">
        <v>1459</v>
      </c>
      <c r="C1370" s="8">
        <v>46061</v>
      </c>
      <c r="D1370" s="4" t="s">
        <v>1416</v>
      </c>
      <c r="E1370" s="9">
        <v>46065</v>
      </c>
      <c r="F1370" s="4" t="s">
        <v>35</v>
      </c>
      <c r="G1370" s="4" t="s">
        <v>36</v>
      </c>
      <c r="H1370" s="4" t="s">
        <v>37</v>
      </c>
      <c r="I1370" s="4" t="s">
        <v>68</v>
      </c>
      <c r="J1370" s="15"/>
      <c r="K1370" s="13">
        <v>46057.542731481481</v>
      </c>
      <c r="L1370" s="13">
        <v>46057.654479166667</v>
      </c>
      <c r="M1370" s="11">
        <f t="shared" si="88"/>
        <v>2</v>
      </c>
      <c r="N1370" s="12">
        <f t="shared" si="89"/>
        <v>7.4572685185194132</v>
      </c>
      <c r="O1370" s="10">
        <f t="shared" si="90"/>
        <v>2.6819444444845431</v>
      </c>
      <c r="P1370" s="16" t="str">
        <f t="shared" si="91"/>
        <v>YES</v>
      </c>
    </row>
    <row r="1371" spans="1:16">
      <c r="A1371" s="5" t="s">
        <v>23</v>
      </c>
      <c r="B1371" s="5" t="s">
        <v>1460</v>
      </c>
      <c r="C1371" s="8">
        <v>46061</v>
      </c>
      <c r="D1371" s="4" t="s">
        <v>1416</v>
      </c>
      <c r="E1371" s="9">
        <v>46065</v>
      </c>
      <c r="F1371" s="4" t="s">
        <v>35</v>
      </c>
      <c r="G1371" s="4" t="s">
        <v>36</v>
      </c>
      <c r="H1371" s="4" t="s">
        <v>37</v>
      </c>
      <c r="I1371" s="4" t="s">
        <v>68</v>
      </c>
      <c r="J1371" s="15"/>
      <c r="K1371" s="13">
        <v>46057.542731481481</v>
      </c>
      <c r="L1371" s="13">
        <v>46057.654490740744</v>
      </c>
      <c r="M1371" s="11">
        <f t="shared" si="88"/>
        <v>2</v>
      </c>
      <c r="N1371" s="12">
        <f t="shared" si="89"/>
        <v>7.4572685185194132</v>
      </c>
      <c r="O1371" s="10">
        <f t="shared" si="90"/>
        <v>2.6822222223272547</v>
      </c>
      <c r="P1371" s="16" t="str">
        <f t="shared" si="91"/>
        <v>YES</v>
      </c>
    </row>
    <row r="1372" spans="1:16">
      <c r="A1372" s="5" t="s">
        <v>23</v>
      </c>
      <c r="B1372" s="5" t="s">
        <v>1461</v>
      </c>
      <c r="C1372" s="8">
        <v>46061</v>
      </c>
      <c r="D1372" s="4" t="s">
        <v>1416</v>
      </c>
      <c r="E1372" s="9">
        <v>46065</v>
      </c>
      <c r="F1372" s="4" t="s">
        <v>35</v>
      </c>
      <c r="G1372" s="4" t="s">
        <v>36</v>
      </c>
      <c r="H1372" s="4" t="s">
        <v>37</v>
      </c>
      <c r="I1372" s="4" t="s">
        <v>68</v>
      </c>
      <c r="J1372" s="15"/>
      <c r="K1372" s="13">
        <v>46057.542731481481</v>
      </c>
      <c r="L1372" s="13">
        <v>46057.654502314814</v>
      </c>
      <c r="M1372" s="11">
        <f t="shared" si="88"/>
        <v>2</v>
      </c>
      <c r="N1372" s="12">
        <f t="shared" si="89"/>
        <v>7.4572685185194132</v>
      </c>
      <c r="O1372" s="10">
        <f t="shared" si="90"/>
        <v>2.6824999999953434</v>
      </c>
      <c r="P1372" s="16" t="str">
        <f t="shared" si="91"/>
        <v>YES</v>
      </c>
    </row>
    <row r="1373" spans="1:16">
      <c r="A1373" s="5" t="s">
        <v>23</v>
      </c>
      <c r="B1373" s="5" t="s">
        <v>1462</v>
      </c>
      <c r="C1373" s="8">
        <v>46061</v>
      </c>
      <c r="D1373" s="4" t="s">
        <v>1416</v>
      </c>
      <c r="E1373" s="9">
        <v>46065</v>
      </c>
      <c r="F1373" s="4" t="s">
        <v>35</v>
      </c>
      <c r="G1373" s="4" t="s">
        <v>36</v>
      </c>
      <c r="H1373" s="4" t="s">
        <v>37</v>
      </c>
      <c r="I1373" s="4" t="s">
        <v>68</v>
      </c>
      <c r="J1373" s="15"/>
      <c r="K1373" s="13">
        <v>46057.542731481481</v>
      </c>
      <c r="L1373" s="13">
        <v>46058.420543981483</v>
      </c>
      <c r="M1373" s="11">
        <f t="shared" si="88"/>
        <v>2</v>
      </c>
      <c r="N1373" s="12">
        <f t="shared" si="89"/>
        <v>7.4572685185194132</v>
      </c>
      <c r="O1373" s="10">
        <f t="shared" si="90"/>
        <v>21.067500000062864</v>
      </c>
      <c r="P1373" s="16" t="str">
        <f t="shared" si="91"/>
        <v>YES</v>
      </c>
    </row>
    <row r="1374" spans="1:16">
      <c r="A1374" s="5" t="s">
        <v>23</v>
      </c>
      <c r="B1374" s="5" t="s">
        <v>1463</v>
      </c>
      <c r="C1374" s="8">
        <v>46061</v>
      </c>
      <c r="D1374" s="4" t="s">
        <v>1416</v>
      </c>
      <c r="E1374" s="9">
        <v>46065</v>
      </c>
      <c r="F1374" s="4" t="s">
        <v>35</v>
      </c>
      <c r="G1374" s="4" t="s">
        <v>36</v>
      </c>
      <c r="H1374" s="4" t="s">
        <v>37</v>
      </c>
      <c r="I1374" s="4" t="s">
        <v>68</v>
      </c>
      <c r="J1374" s="15"/>
      <c r="K1374" s="13">
        <v>46057.542731481481</v>
      </c>
      <c r="L1374" s="13">
        <v>46057.654513888891</v>
      </c>
      <c r="M1374" s="11">
        <f t="shared" si="88"/>
        <v>2</v>
      </c>
      <c r="N1374" s="12">
        <f t="shared" si="89"/>
        <v>7.4572685185194132</v>
      </c>
      <c r="O1374" s="10">
        <f t="shared" si="90"/>
        <v>2.682777777838055</v>
      </c>
      <c r="P1374" s="16" t="str">
        <f t="shared" si="91"/>
        <v>YES</v>
      </c>
    </row>
    <row r="1375" spans="1:16">
      <c r="A1375" s="5" t="s">
        <v>23</v>
      </c>
      <c r="B1375" s="5" t="s">
        <v>1464</v>
      </c>
      <c r="C1375" s="8">
        <v>46061</v>
      </c>
      <c r="D1375" s="4" t="s">
        <v>1416</v>
      </c>
      <c r="E1375" s="9">
        <v>46066</v>
      </c>
      <c r="F1375" s="4" t="s">
        <v>35</v>
      </c>
      <c r="G1375" s="4" t="s">
        <v>36</v>
      </c>
      <c r="H1375" s="4" t="s">
        <v>37</v>
      </c>
      <c r="I1375" s="4" t="s">
        <v>68</v>
      </c>
      <c r="J1375" s="15"/>
      <c r="K1375" s="13">
        <v>46057.542731481481</v>
      </c>
      <c r="L1375" s="13">
        <v>46057.656076388892</v>
      </c>
      <c r="M1375" s="11">
        <f t="shared" si="88"/>
        <v>2</v>
      </c>
      <c r="N1375" s="12">
        <f t="shared" si="89"/>
        <v>8.4572685185194132</v>
      </c>
      <c r="O1375" s="10">
        <f t="shared" si="90"/>
        <v>2.7202777778729796</v>
      </c>
      <c r="P1375" s="16" t="str">
        <f t="shared" si="91"/>
        <v>YES</v>
      </c>
    </row>
    <row r="1376" spans="1:16">
      <c r="A1376" s="5" t="s">
        <v>23</v>
      </c>
      <c r="B1376" s="5" t="s">
        <v>1465</v>
      </c>
      <c r="C1376" s="8">
        <v>46061</v>
      </c>
      <c r="D1376" s="4" t="s">
        <v>1416</v>
      </c>
      <c r="E1376" s="9">
        <v>46065</v>
      </c>
      <c r="F1376" s="4" t="s">
        <v>35</v>
      </c>
      <c r="G1376" s="4" t="s">
        <v>36</v>
      </c>
      <c r="H1376" s="4" t="s">
        <v>37</v>
      </c>
      <c r="I1376" s="4" t="s">
        <v>68</v>
      </c>
      <c r="J1376" s="15" t="s">
        <v>1466</v>
      </c>
      <c r="K1376" s="13">
        <v>46057.542731481481</v>
      </c>
      <c r="L1376" s="13">
        <v>46058.506701388891</v>
      </c>
      <c r="M1376" s="11">
        <f t="shared" si="88"/>
        <v>2</v>
      </c>
      <c r="N1376" s="12">
        <f t="shared" si="89"/>
        <v>7.4572685185194132</v>
      </c>
      <c r="O1376" s="10">
        <f t="shared" si="90"/>
        <v>23.135277777852025</v>
      </c>
      <c r="P1376" s="16" t="str">
        <f t="shared" si="91"/>
        <v>YES</v>
      </c>
    </row>
    <row r="1377" spans="1:16">
      <c r="A1377" s="5" t="s">
        <v>23</v>
      </c>
      <c r="B1377" s="5" t="s">
        <v>1467</v>
      </c>
      <c r="C1377" s="8">
        <v>46061</v>
      </c>
      <c r="D1377" s="4" t="s">
        <v>1416</v>
      </c>
      <c r="E1377" s="9">
        <v>46065</v>
      </c>
      <c r="F1377" s="4" t="s">
        <v>35</v>
      </c>
      <c r="G1377" s="4" t="s">
        <v>36</v>
      </c>
      <c r="H1377" s="4" t="s">
        <v>37</v>
      </c>
      <c r="I1377" s="4" t="s">
        <v>170</v>
      </c>
      <c r="J1377" s="15"/>
      <c r="K1377" s="13">
        <v>46057.542731481481</v>
      </c>
      <c r="L1377" s="13">
        <v>46057.658738425926</v>
      </c>
      <c r="M1377" s="11">
        <f t="shared" si="88"/>
        <v>2</v>
      </c>
      <c r="N1377" s="12">
        <f t="shared" si="89"/>
        <v>7.4572685185194132</v>
      </c>
      <c r="O1377" s="10">
        <f t="shared" si="90"/>
        <v>2.7841666666790843</v>
      </c>
      <c r="P1377" s="16" t="str">
        <f t="shared" si="91"/>
        <v>YES</v>
      </c>
    </row>
    <row r="1378" spans="1:16">
      <c r="A1378" s="5" t="s">
        <v>23</v>
      </c>
      <c r="B1378" s="5" t="s">
        <v>1468</v>
      </c>
      <c r="C1378" s="8">
        <v>46061</v>
      </c>
      <c r="D1378" s="4" t="s">
        <v>1416</v>
      </c>
      <c r="E1378" s="9">
        <v>46065</v>
      </c>
      <c r="F1378" s="4" t="s">
        <v>35</v>
      </c>
      <c r="G1378" s="4" t="s">
        <v>36</v>
      </c>
      <c r="H1378" s="4" t="s">
        <v>37</v>
      </c>
      <c r="I1378" s="4" t="s">
        <v>170</v>
      </c>
      <c r="J1378" s="15"/>
      <c r="K1378" s="13">
        <v>46057.542731481481</v>
      </c>
      <c r="L1378" s="13">
        <v>46057.659305555557</v>
      </c>
      <c r="M1378" s="11">
        <f t="shared" si="88"/>
        <v>2</v>
      </c>
      <c r="N1378" s="12">
        <f t="shared" si="89"/>
        <v>7.4572685185194132</v>
      </c>
      <c r="O1378" s="10">
        <f t="shared" si="90"/>
        <v>2.7977777778287418</v>
      </c>
      <c r="P1378" s="16" t="str">
        <f t="shared" si="91"/>
        <v>YES</v>
      </c>
    </row>
    <row r="1379" spans="1:16">
      <c r="A1379" s="5" t="s">
        <v>23</v>
      </c>
      <c r="B1379" s="5" t="s">
        <v>1469</v>
      </c>
      <c r="C1379" s="8">
        <v>46061</v>
      </c>
      <c r="D1379" s="4" t="s">
        <v>1416</v>
      </c>
      <c r="E1379" s="9">
        <v>46066</v>
      </c>
      <c r="F1379" s="4" t="s">
        <v>35</v>
      </c>
      <c r="G1379" s="4" t="s">
        <v>36</v>
      </c>
      <c r="H1379" s="4" t="s">
        <v>37</v>
      </c>
      <c r="I1379" s="4" t="s">
        <v>170</v>
      </c>
      <c r="J1379" s="15"/>
      <c r="K1379" s="13">
        <v>46057.542731481481</v>
      </c>
      <c r="L1379" s="13">
        <v>46057.659861111111</v>
      </c>
      <c r="M1379" s="11">
        <f t="shared" si="88"/>
        <v>2</v>
      </c>
      <c r="N1379" s="12">
        <f t="shared" si="89"/>
        <v>8.4572685185194132</v>
      </c>
      <c r="O1379" s="10">
        <f t="shared" si="90"/>
        <v>2.8111111111356877</v>
      </c>
      <c r="P1379" s="16" t="str">
        <f t="shared" si="91"/>
        <v>YES</v>
      </c>
    </row>
    <row r="1380" spans="1:16">
      <c r="A1380" s="5" t="s">
        <v>25</v>
      </c>
      <c r="B1380" s="5" t="s">
        <v>1470</v>
      </c>
      <c r="C1380" s="8">
        <v>46061</v>
      </c>
      <c r="D1380" s="4" t="s">
        <v>1416</v>
      </c>
      <c r="E1380" s="9">
        <v>46066</v>
      </c>
      <c r="F1380" s="4" t="s">
        <v>35</v>
      </c>
      <c r="G1380" s="4" t="s">
        <v>36</v>
      </c>
      <c r="H1380" s="4" t="s">
        <v>37</v>
      </c>
      <c r="I1380" s="4" t="s">
        <v>170</v>
      </c>
      <c r="J1380" s="15"/>
      <c r="K1380" s="13">
        <v>46057.542731481481</v>
      </c>
      <c r="L1380" s="13">
        <v>46057.717430555553</v>
      </c>
      <c r="M1380" s="11">
        <f t="shared" si="88"/>
        <v>2</v>
      </c>
      <c r="N1380" s="12">
        <f t="shared" si="89"/>
        <v>8.4572685185194132</v>
      </c>
      <c r="O1380" s="10">
        <f t="shared" si="90"/>
        <v>4.1927777777309529</v>
      </c>
      <c r="P1380" s="16" t="str">
        <f t="shared" si="91"/>
        <v>YES</v>
      </c>
    </row>
    <row r="1381" spans="1:16">
      <c r="A1381" s="5" t="s">
        <v>25</v>
      </c>
      <c r="B1381" s="5" t="s">
        <v>1471</v>
      </c>
      <c r="C1381" s="8">
        <v>46061</v>
      </c>
      <c r="D1381" s="4" t="s">
        <v>1416</v>
      </c>
      <c r="E1381" s="9">
        <v>46066</v>
      </c>
      <c r="F1381" s="4" t="s">
        <v>35</v>
      </c>
      <c r="G1381" s="4" t="s">
        <v>36</v>
      </c>
      <c r="H1381" s="4" t="s">
        <v>37</v>
      </c>
      <c r="I1381" s="4" t="s">
        <v>68</v>
      </c>
      <c r="J1381" s="15"/>
      <c r="K1381" s="13">
        <v>46057.542731481481</v>
      </c>
      <c r="L1381" s="13">
        <v>46057.643657407411</v>
      </c>
      <c r="M1381" s="11">
        <f t="shared" si="88"/>
        <v>2</v>
      </c>
      <c r="N1381" s="12">
        <f t="shared" si="89"/>
        <v>8.4572685185194132</v>
      </c>
      <c r="O1381" s="10">
        <f t="shared" si="90"/>
        <v>2.4222222223179415</v>
      </c>
      <c r="P1381" s="16" t="str">
        <f t="shared" si="91"/>
        <v>YES</v>
      </c>
    </row>
    <row r="1382" spans="1:16">
      <c r="A1382" s="5" t="s">
        <v>25</v>
      </c>
      <c r="B1382" s="5" t="s">
        <v>1472</v>
      </c>
      <c r="C1382" s="8">
        <v>46061</v>
      </c>
      <c r="D1382" s="4" t="s">
        <v>1416</v>
      </c>
      <c r="E1382" s="9">
        <v>46066</v>
      </c>
      <c r="F1382" s="4" t="s">
        <v>35</v>
      </c>
      <c r="G1382" s="4" t="s">
        <v>36</v>
      </c>
      <c r="H1382" s="4" t="s">
        <v>37</v>
      </c>
      <c r="I1382" s="4" t="s">
        <v>68</v>
      </c>
      <c r="J1382" s="15"/>
      <c r="K1382" s="13">
        <v>46057.542731481481</v>
      </c>
      <c r="L1382" s="13">
        <v>46057.64366898148</v>
      </c>
      <c r="M1382" s="11">
        <f t="shared" si="88"/>
        <v>2</v>
      </c>
      <c r="N1382" s="12">
        <f t="shared" si="89"/>
        <v>8.4572685185194132</v>
      </c>
      <c r="O1382" s="10">
        <f t="shared" si="90"/>
        <v>2.4224999999860302</v>
      </c>
      <c r="P1382" s="16" t="str">
        <f t="shared" si="91"/>
        <v>YES</v>
      </c>
    </row>
    <row r="1383" spans="1:16">
      <c r="A1383" s="5" t="s">
        <v>25</v>
      </c>
      <c r="B1383" s="5" t="s">
        <v>1473</v>
      </c>
      <c r="C1383" s="8">
        <v>46061</v>
      </c>
      <c r="D1383" s="4" t="s">
        <v>1416</v>
      </c>
      <c r="E1383" s="9">
        <v>46066</v>
      </c>
      <c r="F1383" s="4" t="s">
        <v>35</v>
      </c>
      <c r="G1383" s="4" t="s">
        <v>36</v>
      </c>
      <c r="H1383" s="4" t="s">
        <v>37</v>
      </c>
      <c r="I1383" s="4" t="s">
        <v>68</v>
      </c>
      <c r="J1383" s="15"/>
      <c r="K1383" s="13">
        <v>46057.542731481481</v>
      </c>
      <c r="L1383" s="13">
        <v>46057.718159722222</v>
      </c>
      <c r="M1383" s="11">
        <f t="shared" si="88"/>
        <v>2</v>
      </c>
      <c r="N1383" s="12">
        <f t="shared" si="89"/>
        <v>8.4572685185194132</v>
      </c>
      <c r="O1383" s="10">
        <f t="shared" si="90"/>
        <v>4.2102777778054588</v>
      </c>
      <c r="P1383" s="16" t="str">
        <f t="shared" si="91"/>
        <v>YES</v>
      </c>
    </row>
    <row r="1384" spans="1:16">
      <c r="A1384" s="5" t="s">
        <v>25</v>
      </c>
      <c r="B1384" s="5" t="s">
        <v>1474</v>
      </c>
      <c r="C1384" s="8">
        <v>46061</v>
      </c>
      <c r="D1384" s="4" t="s">
        <v>1416</v>
      </c>
      <c r="E1384" s="9">
        <v>46066</v>
      </c>
      <c r="F1384" s="4" t="s">
        <v>35</v>
      </c>
      <c r="G1384" s="4" t="s">
        <v>36</v>
      </c>
      <c r="H1384" s="4" t="s">
        <v>37</v>
      </c>
      <c r="I1384" s="4" t="s">
        <v>68</v>
      </c>
      <c r="J1384" s="15"/>
      <c r="K1384" s="13">
        <v>46057.542731481481</v>
      </c>
      <c r="L1384" s="13">
        <v>46057.726770833331</v>
      </c>
      <c r="M1384" s="11">
        <f t="shared" si="88"/>
        <v>2</v>
      </c>
      <c r="N1384" s="12">
        <f t="shared" si="89"/>
        <v>8.4572685185194132</v>
      </c>
      <c r="O1384" s="10">
        <f t="shared" si="90"/>
        <v>4.4169444444123656</v>
      </c>
      <c r="P1384" s="16" t="str">
        <f t="shared" si="91"/>
        <v>YES</v>
      </c>
    </row>
    <row r="1385" spans="1:16">
      <c r="A1385" s="5" t="s">
        <v>29</v>
      </c>
      <c r="B1385" s="5" t="s">
        <v>1475</v>
      </c>
      <c r="C1385" s="8">
        <v>46061</v>
      </c>
      <c r="D1385" s="4" t="s">
        <v>1416</v>
      </c>
      <c r="E1385" s="9">
        <v>46065</v>
      </c>
      <c r="F1385" s="4" t="s">
        <v>35</v>
      </c>
      <c r="G1385" s="4" t="s">
        <v>36</v>
      </c>
      <c r="H1385" s="4" t="s">
        <v>37</v>
      </c>
      <c r="I1385" s="4" t="s">
        <v>68</v>
      </c>
      <c r="J1385" s="15"/>
      <c r="K1385" s="13">
        <v>46057.542731481481</v>
      </c>
      <c r="L1385" s="13">
        <v>46057.661689814813</v>
      </c>
      <c r="M1385" s="11">
        <f t="shared" si="88"/>
        <v>2</v>
      </c>
      <c r="N1385" s="12">
        <f t="shared" si="89"/>
        <v>7.4572685185194132</v>
      </c>
      <c r="O1385" s="10">
        <f t="shared" si="90"/>
        <v>2.8549999999813735</v>
      </c>
      <c r="P1385" s="16" t="str">
        <f t="shared" si="91"/>
        <v>YES</v>
      </c>
    </row>
    <row r="1386" spans="1:16">
      <c r="A1386" s="5" t="s">
        <v>29</v>
      </c>
      <c r="B1386" s="5" t="s">
        <v>1476</v>
      </c>
      <c r="C1386" s="8">
        <v>46061</v>
      </c>
      <c r="D1386" s="4" t="s">
        <v>1416</v>
      </c>
      <c r="E1386" s="9">
        <v>46066</v>
      </c>
      <c r="F1386" s="4" t="s">
        <v>35</v>
      </c>
      <c r="G1386" s="4" t="s">
        <v>36</v>
      </c>
      <c r="H1386" s="4" t="s">
        <v>37</v>
      </c>
      <c r="I1386" s="4" t="s">
        <v>68</v>
      </c>
      <c r="J1386" s="15"/>
      <c r="K1386" s="13">
        <v>46057.542731481481</v>
      </c>
      <c r="L1386" s="13">
        <v>46057.66170138889</v>
      </c>
      <c r="M1386" s="11">
        <f t="shared" si="88"/>
        <v>2</v>
      </c>
      <c r="N1386" s="12">
        <f t="shared" si="89"/>
        <v>8.4572685185194132</v>
      </c>
      <c r="O1386" s="10">
        <f t="shared" si="90"/>
        <v>2.8552777778240852</v>
      </c>
      <c r="P1386" s="16" t="str">
        <f t="shared" si="91"/>
        <v>YES</v>
      </c>
    </row>
    <row r="1387" spans="1:16">
      <c r="A1387" s="5" t="s">
        <v>29</v>
      </c>
      <c r="B1387" s="5" t="s">
        <v>1477</v>
      </c>
      <c r="C1387" s="8">
        <v>46061</v>
      </c>
      <c r="D1387" s="4" t="s">
        <v>1416</v>
      </c>
      <c r="E1387" s="9">
        <v>46066</v>
      </c>
      <c r="F1387" s="4" t="s">
        <v>35</v>
      </c>
      <c r="G1387" s="4" t="s">
        <v>36</v>
      </c>
      <c r="H1387" s="4" t="s">
        <v>37</v>
      </c>
      <c r="I1387" s="4" t="s">
        <v>68</v>
      </c>
      <c r="J1387" s="15"/>
      <c r="K1387" s="13">
        <v>46057.542731481481</v>
      </c>
      <c r="L1387" s="13">
        <v>46057.726377314815</v>
      </c>
      <c r="M1387" s="11">
        <f t="shared" si="88"/>
        <v>2</v>
      </c>
      <c r="N1387" s="12">
        <f t="shared" si="89"/>
        <v>8.4572685185194132</v>
      </c>
      <c r="O1387" s="10">
        <f t="shared" si="90"/>
        <v>4.407500000030268</v>
      </c>
      <c r="P1387" s="16" t="str">
        <f t="shared" si="91"/>
        <v>YES</v>
      </c>
    </row>
    <row r="1388" spans="1:16">
      <c r="A1388" s="5" t="s">
        <v>25</v>
      </c>
      <c r="B1388" s="5" t="s">
        <v>1478</v>
      </c>
      <c r="C1388" s="8">
        <v>46061</v>
      </c>
      <c r="D1388" s="4" t="s">
        <v>1416</v>
      </c>
      <c r="E1388" s="9">
        <v>46066</v>
      </c>
      <c r="F1388" s="4" t="s">
        <v>35</v>
      </c>
      <c r="G1388" s="4" t="s">
        <v>36</v>
      </c>
      <c r="H1388" s="4" t="s">
        <v>37</v>
      </c>
      <c r="I1388" s="4" t="s">
        <v>68</v>
      </c>
      <c r="J1388" s="15"/>
      <c r="K1388" s="13">
        <v>46057.542731481481</v>
      </c>
      <c r="L1388" s="13">
        <v>46057.72587962963</v>
      </c>
      <c r="M1388" s="11">
        <f t="shared" si="88"/>
        <v>2</v>
      </c>
      <c r="N1388" s="12">
        <f t="shared" si="89"/>
        <v>8.4572685185194132</v>
      </c>
      <c r="O1388" s="10">
        <f t="shared" si="90"/>
        <v>4.3955555555876344</v>
      </c>
      <c r="P1388" s="16" t="str">
        <f t="shared" si="91"/>
        <v>YES</v>
      </c>
    </row>
    <row r="1389" spans="1:16">
      <c r="A1389" s="5" t="s">
        <v>25</v>
      </c>
      <c r="B1389" s="5" t="s">
        <v>1479</v>
      </c>
      <c r="C1389" s="8">
        <v>46061</v>
      </c>
      <c r="D1389" s="4" t="s">
        <v>1416</v>
      </c>
      <c r="E1389" s="9">
        <v>46065</v>
      </c>
      <c r="F1389" s="4" t="s">
        <v>35</v>
      </c>
      <c r="G1389" s="4" t="s">
        <v>36</v>
      </c>
      <c r="H1389" s="4" t="s">
        <v>37</v>
      </c>
      <c r="I1389" s="4" t="s">
        <v>68</v>
      </c>
      <c r="J1389" s="15"/>
      <c r="K1389" s="13">
        <v>46057.542731481481</v>
      </c>
      <c r="L1389" s="13">
        <v>46057.725254629629</v>
      </c>
      <c r="M1389" s="11">
        <f t="shared" si="88"/>
        <v>2</v>
      </c>
      <c r="N1389" s="12">
        <f t="shared" si="89"/>
        <v>7.4572685185194132</v>
      </c>
      <c r="O1389" s="10">
        <f t="shared" si="90"/>
        <v>4.3805555555736646</v>
      </c>
      <c r="P1389" s="16" t="str">
        <f t="shared" si="91"/>
        <v>YES</v>
      </c>
    </row>
    <row r="1390" spans="1:16">
      <c r="A1390" s="5" t="s">
        <v>30</v>
      </c>
      <c r="B1390" s="5" t="s">
        <v>1480</v>
      </c>
      <c r="C1390" s="8">
        <v>46061</v>
      </c>
      <c r="D1390" s="4" t="s">
        <v>1416</v>
      </c>
      <c r="E1390" s="9">
        <v>46065</v>
      </c>
      <c r="F1390" s="4" t="s">
        <v>35</v>
      </c>
      <c r="G1390" s="4" t="s">
        <v>36</v>
      </c>
      <c r="H1390" s="4" t="s">
        <v>37</v>
      </c>
      <c r="I1390" s="4" t="s">
        <v>68</v>
      </c>
      <c r="J1390" s="15"/>
      <c r="K1390" s="13">
        <v>46057.542731481481</v>
      </c>
      <c r="L1390" s="13">
        <v>46058.420983796299</v>
      </c>
      <c r="M1390" s="11">
        <f t="shared" si="88"/>
        <v>2</v>
      </c>
      <c r="N1390" s="12">
        <f t="shared" si="89"/>
        <v>7.4572685185194132</v>
      </c>
      <c r="O1390" s="10">
        <f t="shared" si="90"/>
        <v>21.078055555641185</v>
      </c>
      <c r="P1390" s="16" t="str">
        <f t="shared" si="91"/>
        <v>YES</v>
      </c>
    </row>
    <row r="1391" spans="1:16">
      <c r="A1391" s="5" t="s">
        <v>32</v>
      </c>
      <c r="B1391" s="5" t="s">
        <v>1481</v>
      </c>
      <c r="C1391" s="8">
        <v>46061</v>
      </c>
      <c r="D1391" s="4" t="s">
        <v>1416</v>
      </c>
      <c r="E1391" s="9">
        <v>46066</v>
      </c>
      <c r="F1391" s="4" t="s">
        <v>35</v>
      </c>
      <c r="G1391" s="4" t="s">
        <v>36</v>
      </c>
      <c r="H1391" s="4" t="s">
        <v>37</v>
      </c>
      <c r="I1391" s="4" t="s">
        <v>68</v>
      </c>
      <c r="J1391" s="15"/>
      <c r="K1391" s="13">
        <v>46057.542731481481</v>
      </c>
      <c r="L1391" s="13">
        <v>46058.421365740738</v>
      </c>
      <c r="M1391" s="11">
        <f t="shared" si="88"/>
        <v>2</v>
      </c>
      <c r="N1391" s="12">
        <f t="shared" si="89"/>
        <v>8.4572685185194132</v>
      </c>
      <c r="O1391" s="10">
        <f t="shared" si="90"/>
        <v>21.087222222180571</v>
      </c>
      <c r="P1391" s="16" t="str">
        <f t="shared" si="91"/>
        <v>YES</v>
      </c>
    </row>
    <row r="1392" spans="1:16">
      <c r="A1392" s="5" t="s">
        <v>32</v>
      </c>
      <c r="B1392" s="5" t="s">
        <v>1482</v>
      </c>
      <c r="C1392" s="8">
        <v>46061</v>
      </c>
      <c r="D1392" s="4" t="s">
        <v>1416</v>
      </c>
      <c r="E1392" s="9">
        <v>46066</v>
      </c>
      <c r="F1392" s="4" t="s">
        <v>35</v>
      </c>
      <c r="G1392" s="4" t="s">
        <v>36</v>
      </c>
      <c r="H1392" s="4" t="s">
        <v>37</v>
      </c>
      <c r="I1392" s="4" t="s">
        <v>68</v>
      </c>
      <c r="J1392" s="15"/>
      <c r="K1392" s="13">
        <v>46057.542743055557</v>
      </c>
      <c r="L1392" s="13">
        <v>46057.720960648148</v>
      </c>
      <c r="M1392" s="11">
        <f t="shared" si="88"/>
        <v>2</v>
      </c>
      <c r="N1392" s="12">
        <f t="shared" si="89"/>
        <v>8.4572569444426335</v>
      </c>
      <c r="O1392" s="10">
        <f t="shared" si="90"/>
        <v>4.2772222221828997</v>
      </c>
      <c r="P1392" s="16" t="str">
        <f t="shared" si="91"/>
        <v>YES</v>
      </c>
    </row>
    <row r="1393" spans="1:16">
      <c r="A1393" s="5" t="s">
        <v>25</v>
      </c>
      <c r="B1393" s="5" t="s">
        <v>1483</v>
      </c>
      <c r="C1393" s="8">
        <v>46061</v>
      </c>
      <c r="D1393" s="4" t="s">
        <v>1416</v>
      </c>
      <c r="E1393" s="9">
        <v>46066</v>
      </c>
      <c r="F1393" s="4" t="s">
        <v>35</v>
      </c>
      <c r="G1393" s="4" t="s">
        <v>36</v>
      </c>
      <c r="H1393" s="4" t="s">
        <v>37</v>
      </c>
      <c r="I1393" s="4" t="s">
        <v>68</v>
      </c>
      <c r="J1393" s="15"/>
      <c r="K1393" s="13">
        <v>46057.542743055557</v>
      </c>
      <c r="L1393" s="13">
        <v>46057.721701388888</v>
      </c>
      <c r="M1393" s="11">
        <f t="shared" si="88"/>
        <v>2</v>
      </c>
      <c r="N1393" s="12">
        <f t="shared" si="89"/>
        <v>8.4572569444426335</v>
      </c>
      <c r="O1393" s="10">
        <f t="shared" si="90"/>
        <v>4.2949999999254942</v>
      </c>
      <c r="P1393" s="16" t="str">
        <f t="shared" si="91"/>
        <v>YES</v>
      </c>
    </row>
    <row r="1394" spans="1:16">
      <c r="A1394" s="5" t="s">
        <v>25</v>
      </c>
      <c r="B1394" s="5" t="s">
        <v>1484</v>
      </c>
      <c r="C1394" s="8">
        <v>46061</v>
      </c>
      <c r="D1394" s="4" t="s">
        <v>1416</v>
      </c>
      <c r="E1394" s="9">
        <v>46066</v>
      </c>
      <c r="F1394" s="4" t="s">
        <v>35</v>
      </c>
      <c r="G1394" s="4" t="s">
        <v>36</v>
      </c>
      <c r="H1394" s="4" t="s">
        <v>37</v>
      </c>
      <c r="I1394" s="4" t="s">
        <v>68</v>
      </c>
      <c r="J1394" s="15"/>
      <c r="K1394" s="13">
        <v>46057.542743055557</v>
      </c>
      <c r="L1394" s="13">
        <v>46057.64366898148</v>
      </c>
      <c r="M1394" s="11">
        <f t="shared" si="88"/>
        <v>2</v>
      </c>
      <c r="N1394" s="12">
        <f t="shared" si="89"/>
        <v>8.4572569444426335</v>
      </c>
      <c r="O1394" s="10">
        <f t="shared" si="90"/>
        <v>2.4222222221433185</v>
      </c>
      <c r="P1394" s="16" t="str">
        <f t="shared" si="91"/>
        <v>YES</v>
      </c>
    </row>
    <row r="1395" spans="1:16">
      <c r="A1395" s="5" t="s">
        <v>25</v>
      </c>
      <c r="B1395" s="5" t="s">
        <v>1485</v>
      </c>
      <c r="C1395" s="8">
        <v>46061</v>
      </c>
      <c r="D1395" s="4" t="s">
        <v>1416</v>
      </c>
      <c r="E1395" s="9">
        <v>46066</v>
      </c>
      <c r="F1395" s="4" t="s">
        <v>35</v>
      </c>
      <c r="G1395" s="4" t="s">
        <v>36</v>
      </c>
      <c r="H1395" s="4" t="s">
        <v>37</v>
      </c>
      <c r="I1395" s="4" t="s">
        <v>68</v>
      </c>
      <c r="J1395" s="15"/>
      <c r="K1395" s="13">
        <v>46057.542743055557</v>
      </c>
      <c r="L1395" s="13">
        <v>46057.64366898148</v>
      </c>
      <c r="M1395" s="11">
        <f t="shared" si="88"/>
        <v>2</v>
      </c>
      <c r="N1395" s="12">
        <f t="shared" si="89"/>
        <v>8.4572569444426335</v>
      </c>
      <c r="O1395" s="10">
        <f t="shared" si="90"/>
        <v>2.4222222221433185</v>
      </c>
      <c r="P1395" s="16" t="str">
        <f t="shared" si="91"/>
        <v>YES</v>
      </c>
    </row>
    <row r="1396" spans="1:16">
      <c r="A1396" s="5" t="s">
        <v>29</v>
      </c>
      <c r="B1396" s="5" t="s">
        <v>1486</v>
      </c>
      <c r="C1396" s="8">
        <v>46061</v>
      </c>
      <c r="D1396" s="4" t="s">
        <v>1416</v>
      </c>
      <c r="E1396" s="9">
        <v>46065</v>
      </c>
      <c r="F1396" s="4" t="s">
        <v>35</v>
      </c>
      <c r="G1396" s="4" t="s">
        <v>36</v>
      </c>
      <c r="H1396" s="4" t="s">
        <v>37</v>
      </c>
      <c r="I1396" s="4" t="s">
        <v>68</v>
      </c>
      <c r="J1396" s="15"/>
      <c r="K1396" s="13">
        <v>46057.542743055557</v>
      </c>
      <c r="L1396" s="13">
        <v>46057.712939814817</v>
      </c>
      <c r="M1396" s="11">
        <f t="shared" si="88"/>
        <v>2</v>
      </c>
      <c r="N1396" s="12">
        <f t="shared" si="89"/>
        <v>7.4572569444426335</v>
      </c>
      <c r="O1396" s="10">
        <f t="shared" si="90"/>
        <v>4.0847222222364508</v>
      </c>
      <c r="P1396" s="16" t="str">
        <f t="shared" si="91"/>
        <v>YES</v>
      </c>
    </row>
    <row r="1397" spans="1:16">
      <c r="A1397" s="5" t="s">
        <v>29</v>
      </c>
      <c r="B1397" s="5" t="s">
        <v>1487</v>
      </c>
      <c r="C1397" s="8">
        <v>46061</v>
      </c>
      <c r="D1397" s="4" t="s">
        <v>1416</v>
      </c>
      <c r="E1397" s="9">
        <v>46065</v>
      </c>
      <c r="F1397" s="4" t="s">
        <v>35</v>
      </c>
      <c r="G1397" s="4" t="s">
        <v>36</v>
      </c>
      <c r="H1397" s="4" t="s">
        <v>37</v>
      </c>
      <c r="I1397" s="4" t="s">
        <v>68</v>
      </c>
      <c r="J1397" s="15"/>
      <c r="K1397" s="13">
        <v>46057.542743055557</v>
      </c>
      <c r="L1397" s="13">
        <v>46057.712951388887</v>
      </c>
      <c r="M1397" s="11">
        <f t="shared" ref="M1397:M1460" si="92">MONTH(E1397)</f>
        <v>2</v>
      </c>
      <c r="N1397" s="12">
        <f t="shared" ref="N1397:N1460" si="93">E1397-K1397</f>
        <v>7.4572569444426335</v>
      </c>
      <c r="O1397" s="10">
        <f t="shared" ref="O1397:O1460" si="94">(L1397-K1397)*24</f>
        <v>4.0849999999045394</v>
      </c>
      <c r="P1397" s="16" t="str">
        <f t="shared" ref="P1397:P1460" si="95">IF((E1397-L1397)*24&gt;=48,"YES","NO")</f>
        <v>YES</v>
      </c>
    </row>
    <row r="1398" spans="1:16">
      <c r="A1398" s="5" t="s">
        <v>23</v>
      </c>
      <c r="B1398" s="5" t="s">
        <v>1488</v>
      </c>
      <c r="C1398" s="8">
        <v>46061</v>
      </c>
      <c r="D1398" s="4" t="s">
        <v>1416</v>
      </c>
      <c r="E1398" s="9">
        <v>46065</v>
      </c>
      <c r="F1398" s="4" t="s">
        <v>35</v>
      </c>
      <c r="G1398" s="4" t="s">
        <v>36</v>
      </c>
      <c r="H1398" s="4" t="s">
        <v>37</v>
      </c>
      <c r="I1398" s="4" t="s">
        <v>68</v>
      </c>
      <c r="J1398" s="15"/>
      <c r="K1398" s="13">
        <v>46057.542743055557</v>
      </c>
      <c r="L1398" s="13">
        <v>46057.722141203703</v>
      </c>
      <c r="M1398" s="11">
        <f t="shared" si="92"/>
        <v>2</v>
      </c>
      <c r="N1398" s="12">
        <f t="shared" si="93"/>
        <v>7.4572569444426335</v>
      </c>
      <c r="O1398" s="10">
        <f t="shared" si="94"/>
        <v>4.3055555555038154</v>
      </c>
      <c r="P1398" s="16" t="str">
        <f t="shared" si="95"/>
        <v>YES</v>
      </c>
    </row>
    <row r="1399" spans="1:16">
      <c r="A1399" s="5" t="s">
        <v>24</v>
      </c>
      <c r="B1399" s="5" t="s">
        <v>1489</v>
      </c>
      <c r="C1399" s="8">
        <v>46061</v>
      </c>
      <c r="D1399" s="4" t="s">
        <v>1416</v>
      </c>
      <c r="E1399" s="9">
        <v>46066</v>
      </c>
      <c r="F1399" s="4" t="s">
        <v>35</v>
      </c>
      <c r="G1399" s="4" t="s">
        <v>36</v>
      </c>
      <c r="H1399" s="4" t="s">
        <v>37</v>
      </c>
      <c r="I1399" s="4" t="s">
        <v>68</v>
      </c>
      <c r="J1399" s="15"/>
      <c r="K1399" s="13">
        <v>46057.542743055557</v>
      </c>
      <c r="L1399" s="13">
        <v>46057.669027777774</v>
      </c>
      <c r="M1399" s="11">
        <f t="shared" si="92"/>
        <v>2</v>
      </c>
      <c r="N1399" s="12">
        <f t="shared" si="93"/>
        <v>8.4572569444426335</v>
      </c>
      <c r="O1399" s="10">
        <f t="shared" si="94"/>
        <v>3.0308333332068287</v>
      </c>
      <c r="P1399" s="16" t="str">
        <f t="shared" si="95"/>
        <v>YES</v>
      </c>
    </row>
    <row r="1400" spans="1:16">
      <c r="A1400" s="5" t="s">
        <v>24</v>
      </c>
      <c r="B1400" s="5" t="s">
        <v>1490</v>
      </c>
      <c r="C1400" s="8">
        <v>46061</v>
      </c>
      <c r="D1400" s="4" t="s">
        <v>1416</v>
      </c>
      <c r="E1400" s="9">
        <v>46065</v>
      </c>
      <c r="F1400" s="4" t="s">
        <v>35</v>
      </c>
      <c r="G1400" s="4" t="s">
        <v>36</v>
      </c>
      <c r="H1400" s="4" t="s">
        <v>37</v>
      </c>
      <c r="I1400" s="4" t="s">
        <v>68</v>
      </c>
      <c r="J1400" s="15"/>
      <c r="K1400" s="13">
        <v>46057.542743055557</v>
      </c>
      <c r="L1400" s="13">
        <v>46057.669062499997</v>
      </c>
      <c r="M1400" s="11">
        <f t="shared" si="92"/>
        <v>2</v>
      </c>
      <c r="N1400" s="12">
        <f t="shared" si="93"/>
        <v>7.4572569444426335</v>
      </c>
      <c r="O1400" s="10">
        <f t="shared" si="94"/>
        <v>3.0316666665603407</v>
      </c>
      <c r="P1400" s="16" t="str">
        <f t="shared" si="95"/>
        <v>YES</v>
      </c>
    </row>
    <row r="1401" spans="1:16">
      <c r="A1401" s="5" t="s">
        <v>24</v>
      </c>
      <c r="B1401" s="5" t="s">
        <v>1491</v>
      </c>
      <c r="C1401" s="8">
        <v>46061</v>
      </c>
      <c r="D1401" s="4" t="s">
        <v>1416</v>
      </c>
      <c r="E1401" s="9">
        <v>46065</v>
      </c>
      <c r="F1401" s="4" t="s">
        <v>35</v>
      </c>
      <c r="G1401" s="4" t="s">
        <v>36</v>
      </c>
      <c r="H1401" s="4" t="s">
        <v>37</v>
      </c>
      <c r="I1401" s="4" t="s">
        <v>68</v>
      </c>
      <c r="J1401" s="15"/>
      <c r="K1401" s="13">
        <v>46057.542743055557</v>
      </c>
      <c r="L1401" s="13">
        <v>46057.669062499997</v>
      </c>
      <c r="M1401" s="11">
        <f t="shared" si="92"/>
        <v>2</v>
      </c>
      <c r="N1401" s="12">
        <f t="shared" si="93"/>
        <v>7.4572569444426335</v>
      </c>
      <c r="O1401" s="10">
        <f t="shared" si="94"/>
        <v>3.0316666665603407</v>
      </c>
      <c r="P1401" s="16" t="str">
        <f t="shared" si="95"/>
        <v>YES</v>
      </c>
    </row>
    <row r="1402" spans="1:16">
      <c r="A1402" s="5" t="s">
        <v>24</v>
      </c>
      <c r="B1402" s="5" t="s">
        <v>1492</v>
      </c>
      <c r="C1402" s="8">
        <v>46061</v>
      </c>
      <c r="D1402" s="4" t="s">
        <v>1416</v>
      </c>
      <c r="E1402" s="9">
        <v>46065</v>
      </c>
      <c r="F1402" s="4" t="s">
        <v>35</v>
      </c>
      <c r="G1402" s="4" t="s">
        <v>36</v>
      </c>
      <c r="H1402" s="4" t="s">
        <v>37</v>
      </c>
      <c r="I1402" s="4" t="s">
        <v>68</v>
      </c>
      <c r="J1402" s="15"/>
      <c r="K1402" s="13">
        <v>46057.542743055557</v>
      </c>
      <c r="L1402" s="13">
        <v>46057.669062499997</v>
      </c>
      <c r="M1402" s="11">
        <f t="shared" si="92"/>
        <v>2</v>
      </c>
      <c r="N1402" s="12">
        <f t="shared" si="93"/>
        <v>7.4572569444426335</v>
      </c>
      <c r="O1402" s="10">
        <f t="shared" si="94"/>
        <v>3.0316666665603407</v>
      </c>
      <c r="P1402" s="16" t="str">
        <f t="shared" si="95"/>
        <v>YES</v>
      </c>
    </row>
    <row r="1403" spans="1:16">
      <c r="A1403" s="5" t="s">
        <v>25</v>
      </c>
      <c r="B1403" s="5" t="s">
        <v>1493</v>
      </c>
      <c r="C1403" s="8">
        <v>46061</v>
      </c>
      <c r="D1403" s="4" t="s">
        <v>1416</v>
      </c>
      <c r="E1403" s="9">
        <v>46065</v>
      </c>
      <c r="F1403" s="4" t="s">
        <v>35</v>
      </c>
      <c r="G1403" s="4" t="s">
        <v>36</v>
      </c>
      <c r="H1403" s="4" t="s">
        <v>37</v>
      </c>
      <c r="I1403" s="4" t="s">
        <v>68</v>
      </c>
      <c r="J1403" s="15"/>
      <c r="K1403" s="13">
        <v>46057.542743055557</v>
      </c>
      <c r="L1403" s="13">
        <v>46057.722500000003</v>
      </c>
      <c r="M1403" s="11">
        <f t="shared" si="92"/>
        <v>2</v>
      </c>
      <c r="N1403" s="12">
        <f t="shared" si="93"/>
        <v>7.4572569444426335</v>
      </c>
      <c r="O1403" s="10">
        <f t="shared" si="94"/>
        <v>4.314166666707024</v>
      </c>
      <c r="P1403" s="16" t="str">
        <f t="shared" si="95"/>
        <v>YES</v>
      </c>
    </row>
    <row r="1404" spans="1:16">
      <c r="A1404" s="5" t="s">
        <v>25</v>
      </c>
      <c r="B1404" s="5" t="s">
        <v>1494</v>
      </c>
      <c r="C1404" s="8">
        <v>46061</v>
      </c>
      <c r="D1404" s="4" t="s">
        <v>1416</v>
      </c>
      <c r="E1404" s="9">
        <v>46065</v>
      </c>
      <c r="F1404" s="4" t="s">
        <v>35</v>
      </c>
      <c r="G1404" s="4" t="s">
        <v>36</v>
      </c>
      <c r="H1404" s="4" t="s">
        <v>37</v>
      </c>
      <c r="I1404" s="4" t="s">
        <v>68</v>
      </c>
      <c r="J1404" s="15"/>
      <c r="K1404" s="13">
        <v>46057.542743055557</v>
      </c>
      <c r="L1404" s="13">
        <v>46057.722916666666</v>
      </c>
      <c r="M1404" s="11">
        <f t="shared" si="92"/>
        <v>2</v>
      </c>
      <c r="N1404" s="12">
        <f t="shared" si="93"/>
        <v>7.4572569444426335</v>
      </c>
      <c r="O1404" s="10">
        <f t="shared" si="94"/>
        <v>4.3241666665999219</v>
      </c>
      <c r="P1404" s="16" t="str">
        <f t="shared" si="95"/>
        <v>YES</v>
      </c>
    </row>
    <row r="1405" spans="1:16">
      <c r="A1405" s="5" t="s">
        <v>25</v>
      </c>
      <c r="B1405" s="5" t="s">
        <v>1495</v>
      </c>
      <c r="C1405" s="8">
        <v>46061</v>
      </c>
      <c r="D1405" s="4" t="s">
        <v>1416</v>
      </c>
      <c r="E1405" s="9">
        <v>46066</v>
      </c>
      <c r="F1405" s="4" t="s">
        <v>35</v>
      </c>
      <c r="G1405" s="4" t="s">
        <v>36</v>
      </c>
      <c r="H1405" s="4" t="s">
        <v>37</v>
      </c>
      <c r="I1405" s="4" t="s">
        <v>68</v>
      </c>
      <c r="J1405" s="15"/>
      <c r="K1405" s="13">
        <v>46057.542743055557</v>
      </c>
      <c r="L1405" s="13">
        <v>46057.723252314812</v>
      </c>
      <c r="M1405" s="11">
        <f t="shared" si="92"/>
        <v>2</v>
      </c>
      <c r="N1405" s="12">
        <f t="shared" si="93"/>
        <v>8.4572569444426335</v>
      </c>
      <c r="O1405" s="10">
        <f t="shared" si="94"/>
        <v>4.3322222221177071</v>
      </c>
      <c r="P1405" s="16" t="str">
        <f t="shared" si="95"/>
        <v>YES</v>
      </c>
    </row>
    <row r="1406" spans="1:16">
      <c r="A1406" s="5" t="s">
        <v>25</v>
      </c>
      <c r="B1406" s="5" t="s">
        <v>1496</v>
      </c>
      <c r="C1406" s="8">
        <v>46061</v>
      </c>
      <c r="D1406" s="4" t="s">
        <v>1416</v>
      </c>
      <c r="E1406" s="9">
        <v>46065</v>
      </c>
      <c r="F1406" s="4" t="s">
        <v>35</v>
      </c>
      <c r="G1406" s="4" t="s">
        <v>36</v>
      </c>
      <c r="H1406" s="4" t="s">
        <v>37</v>
      </c>
      <c r="I1406" s="4" t="s">
        <v>68</v>
      </c>
      <c r="J1406" s="15"/>
      <c r="K1406" s="13">
        <v>46057.542743055557</v>
      </c>
      <c r="L1406" s="13">
        <v>46057.715520833335</v>
      </c>
      <c r="M1406" s="11">
        <f t="shared" si="92"/>
        <v>2</v>
      </c>
      <c r="N1406" s="12">
        <f t="shared" si="93"/>
        <v>7.4572569444426335</v>
      </c>
      <c r="O1406" s="10">
        <f t="shared" si="94"/>
        <v>4.1466666666674428</v>
      </c>
      <c r="P1406" s="16" t="str">
        <f t="shared" si="95"/>
        <v>YES</v>
      </c>
    </row>
    <row r="1407" spans="1:16">
      <c r="A1407" s="5" t="s">
        <v>25</v>
      </c>
      <c r="B1407" s="5" t="s">
        <v>1497</v>
      </c>
      <c r="C1407" s="8">
        <v>46061</v>
      </c>
      <c r="D1407" s="4" t="s">
        <v>1416</v>
      </c>
      <c r="E1407" s="9">
        <v>46065</v>
      </c>
      <c r="F1407" s="4" t="s">
        <v>35</v>
      </c>
      <c r="G1407" s="4" t="s">
        <v>36</v>
      </c>
      <c r="H1407" s="4" t="s">
        <v>37</v>
      </c>
      <c r="I1407" s="4" t="s">
        <v>68</v>
      </c>
      <c r="J1407" s="15"/>
      <c r="K1407" s="13">
        <v>46057.542743055557</v>
      </c>
      <c r="L1407" s="13">
        <v>46057.715532407405</v>
      </c>
      <c r="M1407" s="11">
        <f t="shared" si="92"/>
        <v>2</v>
      </c>
      <c r="N1407" s="12">
        <f t="shared" si="93"/>
        <v>7.4572569444426335</v>
      </c>
      <c r="O1407" s="10">
        <f t="shared" si="94"/>
        <v>4.1469444443355314</v>
      </c>
      <c r="P1407" s="16" t="str">
        <f t="shared" si="95"/>
        <v>YES</v>
      </c>
    </row>
    <row r="1408" spans="1:16">
      <c r="A1408" s="5" t="s">
        <v>25</v>
      </c>
      <c r="B1408" s="5" t="s">
        <v>1498</v>
      </c>
      <c r="C1408" s="8">
        <v>46061</v>
      </c>
      <c r="D1408" s="4" t="s">
        <v>1416</v>
      </c>
      <c r="E1408" s="9">
        <v>46065</v>
      </c>
      <c r="F1408" s="4" t="s">
        <v>35</v>
      </c>
      <c r="G1408" s="4" t="s">
        <v>36</v>
      </c>
      <c r="H1408" s="4" t="s">
        <v>37</v>
      </c>
      <c r="I1408" s="4" t="s">
        <v>68</v>
      </c>
      <c r="J1408" s="15"/>
      <c r="K1408" s="13">
        <v>46057.542743055557</v>
      </c>
      <c r="L1408" s="13">
        <v>46057.715532407405</v>
      </c>
      <c r="M1408" s="11">
        <f t="shared" si="92"/>
        <v>2</v>
      </c>
      <c r="N1408" s="12">
        <f t="shared" si="93"/>
        <v>7.4572569444426335</v>
      </c>
      <c r="O1408" s="10">
        <f t="shared" si="94"/>
        <v>4.1469444443355314</v>
      </c>
      <c r="P1408" s="16" t="str">
        <f t="shared" si="95"/>
        <v>YES</v>
      </c>
    </row>
    <row r="1409" spans="1:16">
      <c r="A1409" s="5" t="s">
        <v>25</v>
      </c>
      <c r="B1409" s="5" t="s">
        <v>1499</v>
      </c>
      <c r="C1409" s="8">
        <v>46061</v>
      </c>
      <c r="D1409" s="4" t="s">
        <v>1416</v>
      </c>
      <c r="E1409" s="9">
        <v>46066</v>
      </c>
      <c r="F1409" s="4" t="s">
        <v>35</v>
      </c>
      <c r="G1409" s="4" t="s">
        <v>36</v>
      </c>
      <c r="H1409" s="4" t="s">
        <v>37</v>
      </c>
      <c r="I1409" s="4" t="s">
        <v>68</v>
      </c>
      <c r="J1409" s="15"/>
      <c r="K1409" s="13">
        <v>46057.542743055557</v>
      </c>
      <c r="L1409" s="13">
        <v>46057.718159722222</v>
      </c>
      <c r="M1409" s="11">
        <f t="shared" si="92"/>
        <v>2</v>
      </c>
      <c r="N1409" s="12">
        <f t="shared" si="93"/>
        <v>8.4572569444426335</v>
      </c>
      <c r="O1409" s="10">
        <f t="shared" si="94"/>
        <v>4.2099999999627471</v>
      </c>
      <c r="P1409" s="16" t="str">
        <f t="shared" si="95"/>
        <v>YES</v>
      </c>
    </row>
    <row r="1410" spans="1:16">
      <c r="A1410" s="5" t="s">
        <v>25</v>
      </c>
      <c r="B1410" s="5" t="s">
        <v>1500</v>
      </c>
      <c r="C1410" s="8">
        <v>46061</v>
      </c>
      <c r="D1410" s="4" t="s">
        <v>1416</v>
      </c>
      <c r="E1410" s="9">
        <v>46065</v>
      </c>
      <c r="F1410" s="4" t="s">
        <v>35</v>
      </c>
      <c r="G1410" s="4" t="s">
        <v>36</v>
      </c>
      <c r="H1410" s="4" t="s">
        <v>37</v>
      </c>
      <c r="I1410" s="4" t="s">
        <v>68</v>
      </c>
      <c r="J1410" s="15"/>
      <c r="K1410" s="13">
        <v>46057.542743055557</v>
      </c>
      <c r="L1410" s="13">
        <v>46057.716597222221</v>
      </c>
      <c r="M1410" s="11">
        <f t="shared" si="92"/>
        <v>2</v>
      </c>
      <c r="N1410" s="12">
        <f t="shared" si="93"/>
        <v>7.4572569444426335</v>
      </c>
      <c r="O1410" s="10">
        <f t="shared" si="94"/>
        <v>4.1724999999278225</v>
      </c>
      <c r="P1410" s="16" t="str">
        <f t="shared" si="95"/>
        <v>YES</v>
      </c>
    </row>
    <row r="1411" spans="1:16">
      <c r="A1411" s="5" t="s">
        <v>25</v>
      </c>
      <c r="B1411" s="5" t="s">
        <v>1501</v>
      </c>
      <c r="C1411" s="8">
        <v>46061</v>
      </c>
      <c r="D1411" s="4" t="s">
        <v>1416</v>
      </c>
      <c r="E1411" s="9">
        <v>46065</v>
      </c>
      <c r="F1411" s="4" t="s">
        <v>35</v>
      </c>
      <c r="G1411" s="4" t="s">
        <v>36</v>
      </c>
      <c r="H1411" s="4" t="s">
        <v>37</v>
      </c>
      <c r="I1411" s="4" t="s">
        <v>68</v>
      </c>
      <c r="J1411" s="15"/>
      <c r="K1411" s="13">
        <v>46057.542743055557</v>
      </c>
      <c r="L1411" s="13">
        <v>46057.714189814818</v>
      </c>
      <c r="M1411" s="11">
        <f t="shared" si="92"/>
        <v>2</v>
      </c>
      <c r="N1411" s="12">
        <f t="shared" si="93"/>
        <v>7.4572569444426335</v>
      </c>
      <c r="O1411" s="10">
        <f t="shared" si="94"/>
        <v>4.1147222222643904</v>
      </c>
      <c r="P1411" s="16" t="str">
        <f t="shared" si="95"/>
        <v>YES</v>
      </c>
    </row>
    <row r="1412" spans="1:16">
      <c r="A1412" s="5" t="s">
        <v>25</v>
      </c>
      <c r="B1412" s="5" t="s">
        <v>1502</v>
      </c>
      <c r="C1412" s="8">
        <v>46061</v>
      </c>
      <c r="D1412" s="4" t="s">
        <v>1416</v>
      </c>
      <c r="E1412" s="9">
        <v>46065</v>
      </c>
      <c r="F1412" s="4" t="s">
        <v>35</v>
      </c>
      <c r="G1412" s="4" t="s">
        <v>36</v>
      </c>
      <c r="H1412" s="4" t="s">
        <v>37</v>
      </c>
      <c r="I1412" s="4" t="s">
        <v>68</v>
      </c>
      <c r="J1412" s="15"/>
      <c r="K1412" s="13">
        <v>46057.542743055557</v>
      </c>
      <c r="L1412" s="13">
        <v>46057.714201388888</v>
      </c>
      <c r="M1412" s="11">
        <f t="shared" si="92"/>
        <v>2</v>
      </c>
      <c r="N1412" s="12">
        <f t="shared" si="93"/>
        <v>7.4572569444426335</v>
      </c>
      <c r="O1412" s="10">
        <f t="shared" si="94"/>
        <v>4.1149999999324791</v>
      </c>
      <c r="P1412" s="16" t="str">
        <f t="shared" si="95"/>
        <v>YES</v>
      </c>
    </row>
    <row r="1413" spans="1:16">
      <c r="A1413" s="5" t="s">
        <v>25</v>
      </c>
      <c r="B1413" s="5" t="s">
        <v>1503</v>
      </c>
      <c r="C1413" s="8">
        <v>46061</v>
      </c>
      <c r="D1413" s="4" t="s">
        <v>1416</v>
      </c>
      <c r="E1413" s="9">
        <v>46066</v>
      </c>
      <c r="F1413" s="4" t="s">
        <v>35</v>
      </c>
      <c r="G1413" s="4" t="s">
        <v>36</v>
      </c>
      <c r="H1413" s="4" t="s">
        <v>37</v>
      </c>
      <c r="I1413" s="4" t="s">
        <v>68</v>
      </c>
      <c r="J1413" s="15"/>
      <c r="K1413" s="13">
        <v>46057.542743055557</v>
      </c>
      <c r="L1413" s="13">
        <v>46057.714201388888</v>
      </c>
      <c r="M1413" s="11">
        <f t="shared" si="92"/>
        <v>2</v>
      </c>
      <c r="N1413" s="12">
        <f t="shared" si="93"/>
        <v>8.4572569444426335</v>
      </c>
      <c r="O1413" s="10">
        <f t="shared" si="94"/>
        <v>4.1149999999324791</v>
      </c>
      <c r="P1413" s="16" t="str">
        <f t="shared" si="95"/>
        <v>YES</v>
      </c>
    </row>
    <row r="1414" spans="1:16">
      <c r="A1414" s="5" t="s">
        <v>25</v>
      </c>
      <c r="B1414" s="5" t="s">
        <v>1504</v>
      </c>
      <c r="C1414" s="8">
        <v>46061</v>
      </c>
      <c r="D1414" s="4" t="s">
        <v>1416</v>
      </c>
      <c r="E1414" s="9">
        <v>46066</v>
      </c>
      <c r="F1414" s="4" t="s">
        <v>35</v>
      </c>
      <c r="G1414" s="4" t="s">
        <v>36</v>
      </c>
      <c r="H1414" s="4" t="s">
        <v>37</v>
      </c>
      <c r="I1414" s="4" t="s">
        <v>68</v>
      </c>
      <c r="J1414" s="15"/>
      <c r="K1414" s="13">
        <v>46057.542743055557</v>
      </c>
      <c r="L1414" s="13">
        <v>46057.714212962965</v>
      </c>
      <c r="M1414" s="11">
        <f t="shared" si="92"/>
        <v>2</v>
      </c>
      <c r="N1414" s="12">
        <f t="shared" si="93"/>
        <v>8.4572569444426335</v>
      </c>
      <c r="O1414" s="10">
        <f t="shared" si="94"/>
        <v>4.1152777777751908</v>
      </c>
      <c r="P1414" s="16" t="str">
        <f t="shared" si="95"/>
        <v>YES</v>
      </c>
    </row>
    <row r="1415" spans="1:16">
      <c r="A1415" s="5" t="s">
        <v>25</v>
      </c>
      <c r="B1415" s="5" t="s">
        <v>1505</v>
      </c>
      <c r="C1415" s="8">
        <v>46061</v>
      </c>
      <c r="D1415" s="4" t="s">
        <v>1416</v>
      </c>
      <c r="E1415" s="9">
        <v>46065</v>
      </c>
      <c r="F1415" s="4" t="s">
        <v>35</v>
      </c>
      <c r="G1415" s="4" t="s">
        <v>36</v>
      </c>
      <c r="H1415" s="4" t="s">
        <v>37</v>
      </c>
      <c r="I1415" s="4" t="s">
        <v>68</v>
      </c>
      <c r="J1415" s="15"/>
      <c r="K1415" s="13">
        <v>46057.542743055557</v>
      </c>
      <c r="L1415" s="13">
        <v>46057.714224537034</v>
      </c>
      <c r="M1415" s="11">
        <f t="shared" si="92"/>
        <v>2</v>
      </c>
      <c r="N1415" s="12">
        <f t="shared" si="93"/>
        <v>7.4572569444426335</v>
      </c>
      <c r="O1415" s="10">
        <f t="shared" si="94"/>
        <v>4.1155555554432794</v>
      </c>
      <c r="P1415" s="16" t="str">
        <f t="shared" si="95"/>
        <v>YES</v>
      </c>
    </row>
    <row r="1416" spans="1:16">
      <c r="A1416" s="5" t="s">
        <v>25</v>
      </c>
      <c r="B1416" s="5" t="s">
        <v>1506</v>
      </c>
      <c r="C1416" s="8">
        <v>46061</v>
      </c>
      <c r="D1416" s="4" t="s">
        <v>1416</v>
      </c>
      <c r="E1416" s="9">
        <v>46065</v>
      </c>
      <c r="F1416" s="4" t="s">
        <v>35</v>
      </c>
      <c r="G1416" s="4" t="s">
        <v>36</v>
      </c>
      <c r="H1416" s="4" t="s">
        <v>37</v>
      </c>
      <c r="I1416" s="4" t="s">
        <v>68</v>
      </c>
      <c r="J1416" s="15"/>
      <c r="K1416" s="13">
        <v>46057.542743055557</v>
      </c>
      <c r="L1416" s="13">
        <v>46057.714224537034</v>
      </c>
      <c r="M1416" s="11">
        <f t="shared" si="92"/>
        <v>2</v>
      </c>
      <c r="N1416" s="12">
        <f t="shared" si="93"/>
        <v>7.4572569444426335</v>
      </c>
      <c r="O1416" s="10">
        <f t="shared" si="94"/>
        <v>4.1155555554432794</v>
      </c>
      <c r="P1416" s="16" t="str">
        <f t="shared" si="95"/>
        <v>YES</v>
      </c>
    </row>
    <row r="1417" spans="1:16">
      <c r="A1417" s="5" t="s">
        <v>25</v>
      </c>
      <c r="B1417" s="5" t="s">
        <v>1507</v>
      </c>
      <c r="C1417" s="8">
        <v>46061</v>
      </c>
      <c r="D1417" s="4" t="s">
        <v>1416</v>
      </c>
      <c r="E1417" s="9">
        <v>46065</v>
      </c>
      <c r="F1417" s="4" t="s">
        <v>35</v>
      </c>
      <c r="G1417" s="4" t="s">
        <v>36</v>
      </c>
      <c r="H1417" s="4" t="s">
        <v>37</v>
      </c>
      <c r="I1417" s="4" t="s">
        <v>68</v>
      </c>
      <c r="J1417" s="15"/>
      <c r="K1417" s="13">
        <v>46057.542743055557</v>
      </c>
      <c r="L1417" s="13">
        <v>46057.714236111111</v>
      </c>
      <c r="M1417" s="11">
        <f t="shared" si="92"/>
        <v>2</v>
      </c>
      <c r="N1417" s="12">
        <f t="shared" si="93"/>
        <v>7.4572569444426335</v>
      </c>
      <c r="O1417" s="10">
        <f t="shared" si="94"/>
        <v>4.1158333332859911</v>
      </c>
      <c r="P1417" s="16" t="str">
        <f t="shared" si="95"/>
        <v>YES</v>
      </c>
    </row>
    <row r="1418" spans="1:16">
      <c r="A1418" s="5" t="s">
        <v>25</v>
      </c>
      <c r="B1418" s="5" t="s">
        <v>1508</v>
      </c>
      <c r="C1418" s="8">
        <v>46061</v>
      </c>
      <c r="D1418" s="4" t="s">
        <v>1416</v>
      </c>
      <c r="E1418" s="9">
        <v>46065</v>
      </c>
      <c r="F1418" s="4" t="s">
        <v>35</v>
      </c>
      <c r="G1418" s="4" t="s">
        <v>36</v>
      </c>
      <c r="H1418" s="4" t="s">
        <v>37</v>
      </c>
      <c r="I1418" s="4" t="s">
        <v>68</v>
      </c>
      <c r="J1418" s="15"/>
      <c r="K1418" s="13">
        <v>46057.542743055557</v>
      </c>
      <c r="L1418" s="13">
        <v>46057.714236111111</v>
      </c>
      <c r="M1418" s="11">
        <f t="shared" si="92"/>
        <v>2</v>
      </c>
      <c r="N1418" s="12">
        <f t="shared" si="93"/>
        <v>7.4572569444426335</v>
      </c>
      <c r="O1418" s="10">
        <f t="shared" si="94"/>
        <v>4.1158333332859911</v>
      </c>
      <c r="P1418" s="16" t="str">
        <f t="shared" si="95"/>
        <v>YES</v>
      </c>
    </row>
    <row r="1419" spans="1:16">
      <c r="A1419" s="5" t="s">
        <v>25</v>
      </c>
      <c r="B1419" s="5" t="s">
        <v>1509</v>
      </c>
      <c r="C1419" s="8">
        <v>46061</v>
      </c>
      <c r="D1419" s="4" t="s">
        <v>1416</v>
      </c>
      <c r="E1419" s="9">
        <v>46065</v>
      </c>
      <c r="F1419" s="4" t="s">
        <v>35</v>
      </c>
      <c r="G1419" s="4" t="s">
        <v>36</v>
      </c>
      <c r="H1419" s="4" t="s">
        <v>37</v>
      </c>
      <c r="I1419" s="4" t="s">
        <v>68</v>
      </c>
      <c r="J1419" s="15"/>
      <c r="K1419" s="13">
        <v>46057.542743055557</v>
      </c>
      <c r="L1419" s="13">
        <v>46057.714236111111</v>
      </c>
      <c r="M1419" s="11">
        <f t="shared" si="92"/>
        <v>2</v>
      </c>
      <c r="N1419" s="12">
        <f t="shared" si="93"/>
        <v>7.4572569444426335</v>
      </c>
      <c r="O1419" s="10">
        <f t="shared" si="94"/>
        <v>4.1158333332859911</v>
      </c>
      <c r="P1419" s="16" t="str">
        <f t="shared" si="95"/>
        <v>YES</v>
      </c>
    </row>
    <row r="1420" spans="1:16">
      <c r="A1420" s="5" t="s">
        <v>25</v>
      </c>
      <c r="B1420" s="5" t="s">
        <v>1510</v>
      </c>
      <c r="C1420" s="8">
        <v>46061</v>
      </c>
      <c r="D1420" s="4" t="s">
        <v>1416</v>
      </c>
      <c r="E1420" s="9">
        <v>46066</v>
      </c>
      <c r="F1420" s="4" t="s">
        <v>35</v>
      </c>
      <c r="G1420" s="4" t="s">
        <v>36</v>
      </c>
      <c r="H1420" s="4" t="s">
        <v>37</v>
      </c>
      <c r="I1420" s="4" t="s">
        <v>68</v>
      </c>
      <c r="J1420" s="15"/>
      <c r="K1420" s="13">
        <v>46057.542743055557</v>
      </c>
      <c r="L1420" s="13">
        <v>46057.714247685188</v>
      </c>
      <c r="M1420" s="11">
        <f t="shared" si="92"/>
        <v>2</v>
      </c>
      <c r="N1420" s="12">
        <f t="shared" si="93"/>
        <v>8.4572569444426335</v>
      </c>
      <c r="O1420" s="10">
        <f t="shared" si="94"/>
        <v>4.1161111111287028</v>
      </c>
      <c r="P1420" s="16" t="str">
        <f t="shared" si="95"/>
        <v>YES</v>
      </c>
    </row>
    <row r="1421" spans="1:16">
      <c r="A1421" s="5" t="s">
        <v>32</v>
      </c>
      <c r="B1421" s="5" t="s">
        <v>1511</v>
      </c>
      <c r="C1421" s="8">
        <v>46061</v>
      </c>
      <c r="D1421" s="4" t="s">
        <v>1416</v>
      </c>
      <c r="E1421" s="9">
        <v>46065</v>
      </c>
      <c r="F1421" s="4" t="s">
        <v>35</v>
      </c>
      <c r="G1421" s="4" t="s">
        <v>36</v>
      </c>
      <c r="H1421" s="4" t="s">
        <v>37</v>
      </c>
      <c r="I1421" s="4" t="s">
        <v>68</v>
      </c>
      <c r="J1421" s="15"/>
      <c r="K1421" s="13">
        <v>46057.542743055557</v>
      </c>
      <c r="L1421" s="13">
        <v>46057.724293981482</v>
      </c>
      <c r="M1421" s="11">
        <f t="shared" si="92"/>
        <v>2</v>
      </c>
      <c r="N1421" s="12">
        <f t="shared" si="93"/>
        <v>7.4572569444426335</v>
      </c>
      <c r="O1421" s="10">
        <f t="shared" si="94"/>
        <v>4.3572222221991979</v>
      </c>
      <c r="P1421" s="16" t="str">
        <f t="shared" si="95"/>
        <v>YES</v>
      </c>
    </row>
    <row r="1422" spans="1:16">
      <c r="A1422" s="5" t="s">
        <v>23</v>
      </c>
      <c r="B1422" s="5" t="s">
        <v>1512</v>
      </c>
      <c r="C1422" s="8">
        <v>46061</v>
      </c>
      <c r="D1422" s="4" t="s">
        <v>1416</v>
      </c>
      <c r="E1422" s="9">
        <v>46065</v>
      </c>
      <c r="F1422" s="4" t="s">
        <v>35</v>
      </c>
      <c r="G1422" s="4" t="s">
        <v>36</v>
      </c>
      <c r="H1422" s="4" t="s">
        <v>37</v>
      </c>
      <c r="I1422" s="4" t="s">
        <v>68</v>
      </c>
      <c r="J1422" s="15"/>
      <c r="K1422" s="13">
        <v>46057.542743055557</v>
      </c>
      <c r="L1422" s="13">
        <v>46057.724895833337</v>
      </c>
      <c r="M1422" s="11">
        <f t="shared" si="92"/>
        <v>2</v>
      </c>
      <c r="N1422" s="12">
        <f t="shared" si="93"/>
        <v>7.4572569444426335</v>
      </c>
      <c r="O1422" s="10">
        <f t="shared" si="94"/>
        <v>4.3716666667023674</v>
      </c>
      <c r="P1422" s="16" t="str">
        <f t="shared" si="95"/>
        <v>YES</v>
      </c>
    </row>
    <row r="1423" spans="1:16">
      <c r="A1423" s="5" t="s">
        <v>25</v>
      </c>
      <c r="B1423" s="5" t="s">
        <v>1513</v>
      </c>
      <c r="C1423" s="8">
        <v>46061</v>
      </c>
      <c r="D1423" s="4" t="s">
        <v>1416</v>
      </c>
      <c r="E1423" s="9">
        <v>46065</v>
      </c>
      <c r="F1423" s="4" t="s">
        <v>66</v>
      </c>
      <c r="G1423" s="4" t="s">
        <v>36</v>
      </c>
      <c r="H1423" s="4" t="s">
        <v>37</v>
      </c>
      <c r="I1423" s="4" t="s">
        <v>68</v>
      </c>
      <c r="J1423" s="15" t="s">
        <v>69</v>
      </c>
      <c r="K1423" s="13">
        <v>46057.542743055557</v>
      </c>
      <c r="L1423" s="13">
        <v>46057.724293981482</v>
      </c>
      <c r="M1423" s="11">
        <f t="shared" si="92"/>
        <v>2</v>
      </c>
      <c r="N1423" s="12">
        <f t="shared" si="93"/>
        <v>7.4572569444426335</v>
      </c>
      <c r="O1423" s="10">
        <f t="shared" si="94"/>
        <v>4.3572222221991979</v>
      </c>
      <c r="P1423" s="16" t="str">
        <f t="shared" si="95"/>
        <v>YES</v>
      </c>
    </row>
    <row r="1424" spans="1:16">
      <c r="A1424" s="5" t="s">
        <v>25</v>
      </c>
      <c r="B1424" s="5" t="s">
        <v>1514</v>
      </c>
      <c r="C1424" s="8">
        <v>46061</v>
      </c>
      <c r="D1424" s="4" t="s">
        <v>1416</v>
      </c>
      <c r="E1424" s="9">
        <v>46066</v>
      </c>
      <c r="F1424" s="4" t="s">
        <v>35</v>
      </c>
      <c r="G1424" s="4" t="s">
        <v>36</v>
      </c>
      <c r="H1424" s="4" t="s">
        <v>37</v>
      </c>
      <c r="I1424" s="4" t="s">
        <v>68</v>
      </c>
      <c r="J1424" s="15"/>
      <c r="K1424" s="13">
        <v>46057.542743055557</v>
      </c>
      <c r="L1424" s="13">
        <v>46057.724305555559</v>
      </c>
      <c r="M1424" s="11">
        <f t="shared" si="92"/>
        <v>2</v>
      </c>
      <c r="N1424" s="12">
        <f t="shared" si="93"/>
        <v>8.4572569444426335</v>
      </c>
      <c r="O1424" s="10">
        <f t="shared" si="94"/>
        <v>4.3575000000419095</v>
      </c>
      <c r="P1424" s="16" t="str">
        <f t="shared" si="95"/>
        <v>YES</v>
      </c>
    </row>
    <row r="1425" spans="1:16">
      <c r="A1425" s="5" t="s">
        <v>31</v>
      </c>
      <c r="B1425" s="5" t="s">
        <v>1515</v>
      </c>
      <c r="C1425" s="8">
        <v>46057</v>
      </c>
      <c r="D1425" s="4" t="s">
        <v>1332</v>
      </c>
      <c r="E1425" s="9">
        <v>46062</v>
      </c>
      <c r="F1425" s="4" t="s">
        <v>1330</v>
      </c>
      <c r="G1425" s="4" t="s">
        <v>36</v>
      </c>
      <c r="H1425" s="4" t="s">
        <v>37</v>
      </c>
      <c r="I1425" s="4" t="s">
        <v>68</v>
      </c>
      <c r="J1425" s="15"/>
      <c r="K1425" s="13">
        <v>46057.650856481479</v>
      </c>
      <c r="L1425" s="13">
        <v>46057.651967592596</v>
      </c>
      <c r="M1425" s="11">
        <f t="shared" si="92"/>
        <v>2</v>
      </c>
      <c r="N1425" s="12">
        <f t="shared" si="93"/>
        <v>4.3491435185205773</v>
      </c>
      <c r="O1425" s="10">
        <f t="shared" si="94"/>
        <v>2.6666666788514704E-2</v>
      </c>
      <c r="P1425" s="16" t="str">
        <f t="shared" si="95"/>
        <v>YES</v>
      </c>
    </row>
    <row r="1426" spans="1:16">
      <c r="A1426" s="5" t="s">
        <v>31</v>
      </c>
      <c r="B1426" s="5" t="s">
        <v>1516</v>
      </c>
      <c r="C1426" s="8">
        <v>46061</v>
      </c>
      <c r="D1426" s="4" t="s">
        <v>1416</v>
      </c>
      <c r="E1426" s="9">
        <v>46065</v>
      </c>
      <c r="F1426" s="4" t="s">
        <v>1330</v>
      </c>
      <c r="G1426" s="4" t="s">
        <v>36</v>
      </c>
      <c r="H1426" s="4" t="s">
        <v>37</v>
      </c>
      <c r="I1426" s="4" t="s">
        <v>68</v>
      </c>
      <c r="J1426" s="15"/>
      <c r="K1426" s="13">
        <v>46057.699479166666</v>
      </c>
      <c r="L1426" s="13">
        <v>46057.70103009259</v>
      </c>
      <c r="M1426" s="11">
        <f t="shared" si="92"/>
        <v>2</v>
      </c>
      <c r="N1426" s="12">
        <f t="shared" si="93"/>
        <v>7.3005208333343035</v>
      </c>
      <c r="O1426" s="10">
        <f t="shared" si="94"/>
        <v>3.7222222192212939E-2</v>
      </c>
      <c r="P1426" s="16" t="str">
        <f t="shared" si="95"/>
        <v>YES</v>
      </c>
    </row>
    <row r="1427" spans="1:16">
      <c r="A1427" s="5" t="s">
        <v>31</v>
      </c>
      <c r="B1427" s="5" t="s">
        <v>1517</v>
      </c>
      <c r="C1427" s="8">
        <v>46061</v>
      </c>
      <c r="D1427" s="4" t="s">
        <v>1416</v>
      </c>
      <c r="E1427" s="9">
        <v>46064</v>
      </c>
      <c r="F1427" s="4" t="s">
        <v>1330</v>
      </c>
      <c r="G1427" s="4" t="s">
        <v>36</v>
      </c>
      <c r="H1427" s="4" t="s">
        <v>37</v>
      </c>
      <c r="I1427" s="4" t="s">
        <v>68</v>
      </c>
      <c r="J1427" s="15"/>
      <c r="K1427" s="13">
        <v>46057.699479166666</v>
      </c>
      <c r="L1427" s="13">
        <v>46057.701053240744</v>
      </c>
      <c r="M1427" s="11">
        <f t="shared" si="92"/>
        <v>2</v>
      </c>
      <c r="N1427" s="12">
        <f t="shared" si="93"/>
        <v>6.3005208333343035</v>
      </c>
      <c r="O1427" s="10">
        <f t="shared" si="94"/>
        <v>3.7777777877636254E-2</v>
      </c>
      <c r="P1427" s="16" t="str">
        <f t="shared" si="95"/>
        <v>YES</v>
      </c>
    </row>
    <row r="1428" spans="1:16">
      <c r="A1428" s="5" t="s">
        <v>31</v>
      </c>
      <c r="B1428" s="5" t="s">
        <v>1518</v>
      </c>
      <c r="C1428" s="8">
        <v>46061</v>
      </c>
      <c r="D1428" s="4" t="s">
        <v>1416</v>
      </c>
      <c r="E1428" s="9">
        <v>46064</v>
      </c>
      <c r="F1428" s="4" t="s">
        <v>1330</v>
      </c>
      <c r="G1428" s="4" t="s">
        <v>36</v>
      </c>
      <c r="H1428" s="4" t="s">
        <v>37</v>
      </c>
      <c r="I1428" s="4" t="s">
        <v>68</v>
      </c>
      <c r="J1428" s="15"/>
      <c r="K1428" s="13">
        <v>46057.699479166666</v>
      </c>
      <c r="L1428" s="13">
        <v>46057.701053240744</v>
      </c>
      <c r="M1428" s="11">
        <f t="shared" si="92"/>
        <v>2</v>
      </c>
      <c r="N1428" s="12">
        <f t="shared" si="93"/>
        <v>6.3005208333343035</v>
      </c>
      <c r="O1428" s="10">
        <f t="shared" si="94"/>
        <v>3.7777777877636254E-2</v>
      </c>
      <c r="P1428" s="16" t="str">
        <f t="shared" si="95"/>
        <v>YES</v>
      </c>
    </row>
    <row r="1429" spans="1:16">
      <c r="A1429" s="5" t="s">
        <v>31</v>
      </c>
      <c r="B1429" s="5" t="s">
        <v>1519</v>
      </c>
      <c r="C1429" s="8">
        <v>46061</v>
      </c>
      <c r="D1429" s="4" t="s">
        <v>1416</v>
      </c>
      <c r="E1429" s="9">
        <v>46064</v>
      </c>
      <c r="F1429" s="4" t="s">
        <v>1330</v>
      </c>
      <c r="G1429" s="4" t="s">
        <v>36</v>
      </c>
      <c r="H1429" s="4" t="s">
        <v>37</v>
      </c>
      <c r="I1429" s="4" t="s">
        <v>68</v>
      </c>
      <c r="J1429" s="15"/>
      <c r="K1429" s="13">
        <v>46057.699479166666</v>
      </c>
      <c r="L1429" s="13">
        <v>46057.701053240744</v>
      </c>
      <c r="M1429" s="11">
        <f t="shared" si="92"/>
        <v>2</v>
      </c>
      <c r="N1429" s="12">
        <f t="shared" si="93"/>
        <v>6.3005208333343035</v>
      </c>
      <c r="O1429" s="10">
        <f t="shared" si="94"/>
        <v>3.7777777877636254E-2</v>
      </c>
      <c r="P1429" s="16" t="str">
        <f t="shared" si="95"/>
        <v>YES</v>
      </c>
    </row>
    <row r="1430" spans="1:16">
      <c r="A1430" s="5" t="s">
        <v>31</v>
      </c>
      <c r="B1430" s="5" t="s">
        <v>1520</v>
      </c>
      <c r="C1430" s="8">
        <v>46061</v>
      </c>
      <c r="D1430" s="4" t="s">
        <v>1416</v>
      </c>
      <c r="E1430" s="9">
        <v>46065</v>
      </c>
      <c r="F1430" s="4" t="s">
        <v>1330</v>
      </c>
      <c r="G1430" s="4" t="s">
        <v>36</v>
      </c>
      <c r="H1430" s="4" t="s">
        <v>37</v>
      </c>
      <c r="I1430" s="4" t="s">
        <v>68</v>
      </c>
      <c r="J1430" s="15"/>
      <c r="K1430" s="13">
        <v>46057.699479166666</v>
      </c>
      <c r="L1430" s="13">
        <v>46058.392650462964</v>
      </c>
      <c r="M1430" s="11">
        <f t="shared" si="92"/>
        <v>2</v>
      </c>
      <c r="N1430" s="12">
        <f t="shared" si="93"/>
        <v>7.3005208333343035</v>
      </c>
      <c r="O1430" s="10">
        <f t="shared" si="94"/>
        <v>16.636111111147329</v>
      </c>
      <c r="P1430" s="16" t="str">
        <f t="shared" si="95"/>
        <v>YES</v>
      </c>
    </row>
    <row r="1431" spans="1:16">
      <c r="A1431" s="5" t="s">
        <v>31</v>
      </c>
      <c r="B1431" s="5" t="s">
        <v>1521</v>
      </c>
      <c r="C1431" s="8">
        <v>46061</v>
      </c>
      <c r="D1431" s="4" t="s">
        <v>1416</v>
      </c>
      <c r="E1431" s="9">
        <v>46066</v>
      </c>
      <c r="F1431" s="4" t="s">
        <v>1330</v>
      </c>
      <c r="G1431" s="4" t="s">
        <v>36</v>
      </c>
      <c r="H1431" s="4" t="s">
        <v>37</v>
      </c>
      <c r="I1431" s="4" t="s">
        <v>68</v>
      </c>
      <c r="J1431" s="15"/>
      <c r="K1431" s="13">
        <v>46057.699479166666</v>
      </c>
      <c r="L1431" s="13">
        <v>46058.392685185187</v>
      </c>
      <c r="M1431" s="11">
        <f t="shared" si="92"/>
        <v>2</v>
      </c>
      <c r="N1431" s="12">
        <f t="shared" si="93"/>
        <v>8.3005208333343035</v>
      </c>
      <c r="O1431" s="10">
        <f t="shared" si="94"/>
        <v>16.636944444500841</v>
      </c>
      <c r="P1431" s="16" t="str">
        <f t="shared" si="95"/>
        <v>YES</v>
      </c>
    </row>
    <row r="1432" spans="1:16">
      <c r="A1432" s="5" t="s">
        <v>31</v>
      </c>
      <c r="B1432" s="5" t="s">
        <v>1522</v>
      </c>
      <c r="C1432" s="8">
        <v>46061</v>
      </c>
      <c r="D1432" s="4" t="s">
        <v>1416</v>
      </c>
      <c r="E1432" s="9">
        <v>46065</v>
      </c>
      <c r="F1432" s="4" t="s">
        <v>1330</v>
      </c>
      <c r="G1432" s="4" t="s">
        <v>36</v>
      </c>
      <c r="H1432" s="4" t="s">
        <v>37</v>
      </c>
      <c r="I1432" s="4" t="s">
        <v>68</v>
      </c>
      <c r="J1432" s="15"/>
      <c r="K1432" s="13">
        <v>46057.699479166666</v>
      </c>
      <c r="L1432" s="13">
        <v>46058.392685185187</v>
      </c>
      <c r="M1432" s="11">
        <f t="shared" si="92"/>
        <v>2</v>
      </c>
      <c r="N1432" s="12">
        <f t="shared" si="93"/>
        <v>7.3005208333343035</v>
      </c>
      <c r="O1432" s="10">
        <f t="shared" si="94"/>
        <v>16.636944444500841</v>
      </c>
      <c r="P1432" s="16" t="str">
        <f t="shared" si="95"/>
        <v>YES</v>
      </c>
    </row>
    <row r="1433" spans="1:16">
      <c r="A1433" s="5" t="s">
        <v>31</v>
      </c>
      <c r="B1433" s="5" t="s">
        <v>1523</v>
      </c>
      <c r="C1433" s="8">
        <v>46061</v>
      </c>
      <c r="D1433" s="4" t="s">
        <v>1416</v>
      </c>
      <c r="E1433" s="9">
        <v>46065</v>
      </c>
      <c r="F1433" s="4" t="s">
        <v>1330</v>
      </c>
      <c r="G1433" s="4" t="s">
        <v>36</v>
      </c>
      <c r="H1433" s="4" t="s">
        <v>37</v>
      </c>
      <c r="I1433" s="4" t="s">
        <v>68</v>
      </c>
      <c r="J1433" s="15"/>
      <c r="K1433" s="13">
        <v>46057.699479166666</v>
      </c>
      <c r="L1433" s="13">
        <v>46058.392685185187</v>
      </c>
      <c r="M1433" s="11">
        <f t="shared" si="92"/>
        <v>2</v>
      </c>
      <c r="N1433" s="12">
        <f t="shared" si="93"/>
        <v>7.3005208333343035</v>
      </c>
      <c r="O1433" s="10">
        <f t="shared" si="94"/>
        <v>16.636944444500841</v>
      </c>
      <c r="P1433" s="16" t="str">
        <f t="shared" si="95"/>
        <v>YES</v>
      </c>
    </row>
    <row r="1434" spans="1:16">
      <c r="A1434" s="5" t="s">
        <v>31</v>
      </c>
      <c r="B1434" s="5" t="s">
        <v>1524</v>
      </c>
      <c r="C1434" s="8">
        <v>46061</v>
      </c>
      <c r="D1434" s="4" t="s">
        <v>1416</v>
      </c>
      <c r="E1434" s="9">
        <v>46065</v>
      </c>
      <c r="F1434" s="4" t="s">
        <v>1330</v>
      </c>
      <c r="G1434" s="4" t="s">
        <v>36</v>
      </c>
      <c r="H1434" s="4" t="s">
        <v>37</v>
      </c>
      <c r="I1434" s="4" t="s">
        <v>68</v>
      </c>
      <c r="J1434" s="15"/>
      <c r="K1434" s="13">
        <v>46057.699479166666</v>
      </c>
      <c r="L1434" s="13">
        <v>46058.392685185187</v>
      </c>
      <c r="M1434" s="11">
        <f t="shared" si="92"/>
        <v>2</v>
      </c>
      <c r="N1434" s="12">
        <f t="shared" si="93"/>
        <v>7.3005208333343035</v>
      </c>
      <c r="O1434" s="10">
        <f t="shared" si="94"/>
        <v>16.636944444500841</v>
      </c>
      <c r="P1434" s="16" t="str">
        <f t="shared" si="95"/>
        <v>YES</v>
      </c>
    </row>
    <row r="1435" spans="1:16">
      <c r="A1435" s="5" t="s">
        <v>31</v>
      </c>
      <c r="B1435" s="5" t="s">
        <v>1525</v>
      </c>
      <c r="C1435" s="8">
        <v>46061</v>
      </c>
      <c r="D1435" s="4" t="s">
        <v>1416</v>
      </c>
      <c r="E1435" s="9">
        <v>46065</v>
      </c>
      <c r="F1435" s="4" t="s">
        <v>1330</v>
      </c>
      <c r="G1435" s="4" t="s">
        <v>36</v>
      </c>
      <c r="H1435" s="4" t="s">
        <v>37</v>
      </c>
      <c r="I1435" s="4" t="s">
        <v>68</v>
      </c>
      <c r="J1435" s="15"/>
      <c r="K1435" s="13">
        <v>46057.699479166666</v>
      </c>
      <c r="L1435" s="13">
        <v>46058.392685185187</v>
      </c>
      <c r="M1435" s="11">
        <f t="shared" si="92"/>
        <v>2</v>
      </c>
      <c r="N1435" s="12">
        <f t="shared" si="93"/>
        <v>7.3005208333343035</v>
      </c>
      <c r="O1435" s="10">
        <f t="shared" si="94"/>
        <v>16.636944444500841</v>
      </c>
      <c r="P1435" s="16" t="str">
        <f t="shared" si="95"/>
        <v>YES</v>
      </c>
    </row>
    <row r="1436" spans="1:16">
      <c r="A1436" s="5" t="s">
        <v>31</v>
      </c>
      <c r="B1436" s="5" t="s">
        <v>1526</v>
      </c>
      <c r="C1436" s="8">
        <v>46061</v>
      </c>
      <c r="D1436" s="4" t="s">
        <v>1416</v>
      </c>
      <c r="E1436" s="9">
        <v>46065</v>
      </c>
      <c r="F1436" s="4" t="s">
        <v>1330</v>
      </c>
      <c r="G1436" s="4" t="s">
        <v>36</v>
      </c>
      <c r="H1436" s="4" t="s">
        <v>37</v>
      </c>
      <c r="I1436" s="4" t="s">
        <v>68</v>
      </c>
      <c r="J1436" s="15"/>
      <c r="K1436" s="13">
        <v>46057.699479166666</v>
      </c>
      <c r="L1436" s="13">
        <v>46058.392685185187</v>
      </c>
      <c r="M1436" s="11">
        <f t="shared" si="92"/>
        <v>2</v>
      </c>
      <c r="N1436" s="12">
        <f t="shared" si="93"/>
        <v>7.3005208333343035</v>
      </c>
      <c r="O1436" s="10">
        <f t="shared" si="94"/>
        <v>16.636944444500841</v>
      </c>
      <c r="P1436" s="16" t="str">
        <f t="shared" si="95"/>
        <v>YES</v>
      </c>
    </row>
    <row r="1437" spans="1:16">
      <c r="A1437" s="5" t="s">
        <v>31</v>
      </c>
      <c r="B1437" s="5" t="s">
        <v>1527</v>
      </c>
      <c r="C1437" s="8">
        <v>46061</v>
      </c>
      <c r="D1437" s="4" t="s">
        <v>1416</v>
      </c>
      <c r="E1437" s="9">
        <v>46065</v>
      </c>
      <c r="F1437" s="4" t="s">
        <v>1330</v>
      </c>
      <c r="G1437" s="4" t="s">
        <v>36</v>
      </c>
      <c r="H1437" s="4" t="s">
        <v>37</v>
      </c>
      <c r="I1437" s="4" t="s">
        <v>68</v>
      </c>
      <c r="J1437" s="15"/>
      <c r="K1437" s="13">
        <v>46057.699479166666</v>
      </c>
      <c r="L1437" s="13">
        <v>46058.392685185187</v>
      </c>
      <c r="M1437" s="11">
        <f t="shared" si="92"/>
        <v>2</v>
      </c>
      <c r="N1437" s="12">
        <f t="shared" si="93"/>
        <v>7.3005208333343035</v>
      </c>
      <c r="O1437" s="10">
        <f t="shared" si="94"/>
        <v>16.636944444500841</v>
      </c>
      <c r="P1437" s="16" t="str">
        <f t="shared" si="95"/>
        <v>YES</v>
      </c>
    </row>
    <row r="1438" spans="1:16">
      <c r="A1438" s="5" t="s">
        <v>31</v>
      </c>
      <c r="B1438" s="5" t="s">
        <v>1528</v>
      </c>
      <c r="C1438" s="8">
        <v>46061</v>
      </c>
      <c r="D1438" s="4" t="s">
        <v>1416</v>
      </c>
      <c r="E1438" s="9">
        <v>46066</v>
      </c>
      <c r="F1438" s="4" t="s">
        <v>1330</v>
      </c>
      <c r="G1438" s="4" t="s">
        <v>36</v>
      </c>
      <c r="H1438" s="4" t="s">
        <v>37</v>
      </c>
      <c r="I1438" s="4" t="s">
        <v>68</v>
      </c>
      <c r="J1438" s="15"/>
      <c r="K1438" s="13">
        <v>46057.699479166666</v>
      </c>
      <c r="L1438" s="13">
        <v>46057.700509259259</v>
      </c>
      <c r="M1438" s="11">
        <f t="shared" si="92"/>
        <v>2</v>
      </c>
      <c r="N1438" s="12">
        <f t="shared" si="93"/>
        <v>8.3005208333343035</v>
      </c>
      <c r="O1438" s="10">
        <f t="shared" si="94"/>
        <v>2.4722222238779068E-2</v>
      </c>
      <c r="P1438" s="16" t="str">
        <f t="shared" si="95"/>
        <v>YES</v>
      </c>
    </row>
    <row r="1439" spans="1:16">
      <c r="A1439" s="5" t="s">
        <v>31</v>
      </c>
      <c r="B1439" s="5" t="s">
        <v>1529</v>
      </c>
      <c r="C1439" s="8">
        <v>46061</v>
      </c>
      <c r="D1439" s="4" t="s">
        <v>1416</v>
      </c>
      <c r="E1439" s="9">
        <v>46065</v>
      </c>
      <c r="F1439" s="4" t="s">
        <v>1330</v>
      </c>
      <c r="G1439" s="4" t="s">
        <v>36</v>
      </c>
      <c r="H1439" s="4" t="s">
        <v>37</v>
      </c>
      <c r="I1439" s="4" t="s">
        <v>68</v>
      </c>
      <c r="J1439" s="15"/>
      <c r="K1439" s="13">
        <v>46057.699479166666</v>
      </c>
      <c r="L1439" s="13">
        <v>46057.700543981482</v>
      </c>
      <c r="M1439" s="11">
        <f t="shared" si="92"/>
        <v>2</v>
      </c>
      <c r="N1439" s="12">
        <f t="shared" si="93"/>
        <v>7.3005208333343035</v>
      </c>
      <c r="O1439" s="10">
        <f t="shared" si="94"/>
        <v>2.5555555592291057E-2</v>
      </c>
      <c r="P1439" s="16" t="str">
        <f t="shared" si="95"/>
        <v>YES</v>
      </c>
    </row>
    <row r="1440" spans="1:16">
      <c r="A1440" s="5" t="s">
        <v>31</v>
      </c>
      <c r="B1440" s="5" t="s">
        <v>1530</v>
      </c>
      <c r="C1440" s="8">
        <v>46061</v>
      </c>
      <c r="D1440" s="4" t="s">
        <v>1416</v>
      </c>
      <c r="E1440" s="9">
        <v>46065</v>
      </c>
      <c r="F1440" s="4" t="s">
        <v>1330</v>
      </c>
      <c r="G1440" s="4" t="s">
        <v>36</v>
      </c>
      <c r="H1440" s="4" t="s">
        <v>37</v>
      </c>
      <c r="I1440" s="4" t="s">
        <v>68</v>
      </c>
      <c r="J1440" s="15"/>
      <c r="K1440" s="13">
        <v>46057.699490740742</v>
      </c>
      <c r="L1440" s="13">
        <v>46057.700543981482</v>
      </c>
      <c r="M1440" s="11">
        <f t="shared" si="92"/>
        <v>2</v>
      </c>
      <c r="N1440" s="12">
        <f t="shared" si="93"/>
        <v>7.3005092592575238</v>
      </c>
      <c r="O1440" s="10">
        <f t="shared" si="94"/>
        <v>2.52777777495794E-2</v>
      </c>
      <c r="P1440" s="16" t="str">
        <f t="shared" si="95"/>
        <v>YES</v>
      </c>
    </row>
    <row r="1441" spans="1:16">
      <c r="A1441" s="5" t="s">
        <v>31</v>
      </c>
      <c r="B1441" s="5" t="s">
        <v>1531</v>
      </c>
      <c r="C1441" s="8">
        <v>46061</v>
      </c>
      <c r="D1441" s="4" t="s">
        <v>1416</v>
      </c>
      <c r="E1441" s="9">
        <v>46065</v>
      </c>
      <c r="F1441" s="4" t="s">
        <v>1330</v>
      </c>
      <c r="G1441" s="4" t="s">
        <v>36</v>
      </c>
      <c r="H1441" s="4" t="s">
        <v>37</v>
      </c>
      <c r="I1441" s="4" t="s">
        <v>68</v>
      </c>
      <c r="J1441" s="15"/>
      <c r="K1441" s="13">
        <v>46057.699490740742</v>
      </c>
      <c r="L1441" s="13">
        <v>46057.700543981482</v>
      </c>
      <c r="M1441" s="11">
        <f t="shared" si="92"/>
        <v>2</v>
      </c>
      <c r="N1441" s="12">
        <f t="shared" si="93"/>
        <v>7.3005092592575238</v>
      </c>
      <c r="O1441" s="10">
        <f t="shared" si="94"/>
        <v>2.52777777495794E-2</v>
      </c>
      <c r="P1441" s="16" t="str">
        <f t="shared" si="95"/>
        <v>YES</v>
      </c>
    </row>
    <row r="1442" spans="1:16">
      <c r="A1442" s="5" t="s">
        <v>31</v>
      </c>
      <c r="B1442" s="5" t="s">
        <v>1532</v>
      </c>
      <c r="C1442" s="8">
        <v>46061</v>
      </c>
      <c r="D1442" s="4" t="s">
        <v>1416</v>
      </c>
      <c r="E1442" s="9">
        <v>46066</v>
      </c>
      <c r="F1442" s="4" t="s">
        <v>1330</v>
      </c>
      <c r="G1442" s="4" t="s">
        <v>36</v>
      </c>
      <c r="H1442" s="4" t="s">
        <v>37</v>
      </c>
      <c r="I1442" s="4" t="s">
        <v>68</v>
      </c>
      <c r="J1442" s="15"/>
      <c r="K1442" s="13">
        <v>46057.699490740742</v>
      </c>
      <c r="L1442" s="13">
        <v>46057.700543981482</v>
      </c>
      <c r="M1442" s="11">
        <f t="shared" si="92"/>
        <v>2</v>
      </c>
      <c r="N1442" s="12">
        <f t="shared" si="93"/>
        <v>8.3005092592575238</v>
      </c>
      <c r="O1442" s="10">
        <f t="shared" si="94"/>
        <v>2.52777777495794E-2</v>
      </c>
      <c r="P1442" s="16" t="str">
        <f t="shared" si="95"/>
        <v>YES</v>
      </c>
    </row>
    <row r="1443" spans="1:16">
      <c r="A1443" s="5" t="s">
        <v>31</v>
      </c>
      <c r="B1443" s="5" t="s">
        <v>1533</v>
      </c>
      <c r="C1443" s="8">
        <v>46061</v>
      </c>
      <c r="D1443" s="4" t="s">
        <v>1416</v>
      </c>
      <c r="E1443" s="9">
        <v>46065</v>
      </c>
      <c r="F1443" s="4" t="s">
        <v>1330</v>
      </c>
      <c r="G1443" s="4" t="s">
        <v>36</v>
      </c>
      <c r="H1443" s="4" t="s">
        <v>37</v>
      </c>
      <c r="I1443" s="4" t="s">
        <v>68</v>
      </c>
      <c r="J1443" s="15"/>
      <c r="K1443" s="13">
        <v>46057.699490740742</v>
      </c>
      <c r="L1443" s="13">
        <v>46057.700543981482</v>
      </c>
      <c r="M1443" s="11">
        <f t="shared" si="92"/>
        <v>2</v>
      </c>
      <c r="N1443" s="12">
        <f t="shared" si="93"/>
        <v>7.3005092592575238</v>
      </c>
      <c r="O1443" s="10">
        <f t="shared" si="94"/>
        <v>2.52777777495794E-2</v>
      </c>
      <c r="P1443" s="16" t="str">
        <f t="shared" si="95"/>
        <v>YES</v>
      </c>
    </row>
    <row r="1444" spans="1:16">
      <c r="A1444" s="5" t="s">
        <v>31</v>
      </c>
      <c r="B1444" s="5" t="s">
        <v>1534</v>
      </c>
      <c r="C1444" s="8">
        <v>46061</v>
      </c>
      <c r="D1444" s="4" t="s">
        <v>1416</v>
      </c>
      <c r="E1444" s="9">
        <v>46065</v>
      </c>
      <c r="F1444" s="4" t="s">
        <v>1330</v>
      </c>
      <c r="G1444" s="4" t="s">
        <v>36</v>
      </c>
      <c r="H1444" s="4" t="s">
        <v>37</v>
      </c>
      <c r="I1444" s="4" t="s">
        <v>68</v>
      </c>
      <c r="J1444" s="15"/>
      <c r="K1444" s="13">
        <v>46057.699490740742</v>
      </c>
      <c r="L1444" s="13">
        <v>46057.700543981482</v>
      </c>
      <c r="M1444" s="11">
        <f t="shared" si="92"/>
        <v>2</v>
      </c>
      <c r="N1444" s="12">
        <f t="shared" si="93"/>
        <v>7.3005092592575238</v>
      </c>
      <c r="O1444" s="10">
        <f t="shared" si="94"/>
        <v>2.52777777495794E-2</v>
      </c>
      <c r="P1444" s="16" t="str">
        <f t="shared" si="95"/>
        <v>YES</v>
      </c>
    </row>
    <row r="1445" spans="1:16">
      <c r="A1445" s="5" t="s">
        <v>31</v>
      </c>
      <c r="B1445" s="5" t="s">
        <v>1535</v>
      </c>
      <c r="C1445" s="8">
        <v>46061</v>
      </c>
      <c r="D1445" s="4" t="s">
        <v>1416</v>
      </c>
      <c r="E1445" s="9">
        <v>46065</v>
      </c>
      <c r="F1445" s="4" t="s">
        <v>1330</v>
      </c>
      <c r="G1445" s="4" t="s">
        <v>36</v>
      </c>
      <c r="H1445" s="4" t="s">
        <v>37</v>
      </c>
      <c r="I1445" s="4" t="s">
        <v>68</v>
      </c>
      <c r="J1445" s="15"/>
      <c r="K1445" s="13">
        <v>46057.699490740742</v>
      </c>
      <c r="L1445" s="13">
        <v>46057.700543981482</v>
      </c>
      <c r="M1445" s="11">
        <f t="shared" si="92"/>
        <v>2</v>
      </c>
      <c r="N1445" s="12">
        <f t="shared" si="93"/>
        <v>7.3005092592575238</v>
      </c>
      <c r="O1445" s="10">
        <f t="shared" si="94"/>
        <v>2.52777777495794E-2</v>
      </c>
      <c r="P1445" s="16" t="str">
        <f t="shared" si="95"/>
        <v>YES</v>
      </c>
    </row>
    <row r="1446" spans="1:16">
      <c r="A1446" s="5" t="s">
        <v>30</v>
      </c>
      <c r="B1446" s="5" t="s">
        <v>1536</v>
      </c>
      <c r="C1446" s="8">
        <v>46061</v>
      </c>
      <c r="D1446" s="4" t="s">
        <v>1416</v>
      </c>
      <c r="E1446" s="9">
        <v>46065</v>
      </c>
      <c r="F1446" s="4" t="s">
        <v>35</v>
      </c>
      <c r="G1446" s="4" t="s">
        <v>36</v>
      </c>
      <c r="H1446" s="4" t="s">
        <v>37</v>
      </c>
      <c r="I1446" s="4" t="s">
        <v>68</v>
      </c>
      <c r="J1446" s="15" t="s">
        <v>1537</v>
      </c>
      <c r="K1446" s="13">
        <v>46058.38826388889</v>
      </c>
      <c r="L1446" s="13">
        <v>46058.470891203702</v>
      </c>
      <c r="M1446" s="11">
        <f t="shared" si="92"/>
        <v>2</v>
      </c>
      <c r="N1446" s="12">
        <f t="shared" si="93"/>
        <v>6.6117361111100763</v>
      </c>
      <c r="O1446" s="10">
        <f t="shared" si="94"/>
        <v>1.9830555554945022</v>
      </c>
      <c r="P1446" s="16" t="str">
        <f t="shared" si="95"/>
        <v>YES</v>
      </c>
    </row>
    <row r="1447" spans="1:16">
      <c r="A1447" s="5" t="s">
        <v>25</v>
      </c>
      <c r="B1447" s="5" t="s">
        <v>1538</v>
      </c>
      <c r="C1447" s="8">
        <v>46059</v>
      </c>
      <c r="D1447" s="4" t="s">
        <v>1539</v>
      </c>
      <c r="E1447" s="9">
        <v>46062.458333333336</v>
      </c>
      <c r="F1447" s="4" t="s">
        <v>35</v>
      </c>
      <c r="G1447" s="4" t="s">
        <v>224</v>
      </c>
      <c r="H1447" s="4" t="s">
        <v>40</v>
      </c>
      <c r="I1447" s="4" t="s">
        <v>68</v>
      </c>
      <c r="J1447" s="15"/>
      <c r="K1447" s="13">
        <v>46058.510034722225</v>
      </c>
      <c r="L1447" s="13">
        <v>46059.431747685187</v>
      </c>
      <c r="M1447" s="11">
        <f t="shared" si="92"/>
        <v>2</v>
      </c>
      <c r="N1447" s="12">
        <f t="shared" si="93"/>
        <v>3.9482986111106584</v>
      </c>
      <c r="O1447" s="10">
        <f t="shared" si="94"/>
        <v>22.121111111075152</v>
      </c>
      <c r="P1447" s="16" t="str">
        <f t="shared" si="95"/>
        <v>YES</v>
      </c>
    </row>
    <row r="1448" spans="1:16">
      <c r="A1448" s="5" t="s">
        <v>25</v>
      </c>
      <c r="B1448" s="5" t="s">
        <v>1540</v>
      </c>
      <c r="C1448" s="8">
        <v>46059</v>
      </c>
      <c r="D1448" s="4" t="s">
        <v>1539</v>
      </c>
      <c r="E1448" s="9">
        <v>46062.5</v>
      </c>
      <c r="F1448" s="4" t="s">
        <v>35</v>
      </c>
      <c r="G1448" s="4" t="s">
        <v>224</v>
      </c>
      <c r="H1448" s="4" t="s">
        <v>40</v>
      </c>
      <c r="I1448" s="4" t="s">
        <v>68</v>
      </c>
      <c r="J1448" s="15"/>
      <c r="K1448" s="13">
        <v>46058.510057870371</v>
      </c>
      <c r="L1448" s="13">
        <v>46059.433298611111</v>
      </c>
      <c r="M1448" s="11">
        <f t="shared" si="92"/>
        <v>2</v>
      </c>
      <c r="N1448" s="12">
        <f t="shared" si="93"/>
        <v>3.9899421296286164</v>
      </c>
      <c r="O1448" s="10">
        <f t="shared" si="94"/>
        <v>22.157777777756564</v>
      </c>
      <c r="P1448" s="16" t="str">
        <f t="shared" si="95"/>
        <v>YES</v>
      </c>
    </row>
    <row r="1449" spans="1:16">
      <c r="A1449" s="5" t="s">
        <v>25</v>
      </c>
      <c r="B1449" s="5" t="s">
        <v>1541</v>
      </c>
      <c r="C1449" s="8">
        <v>46059</v>
      </c>
      <c r="D1449" s="4" t="s">
        <v>1539</v>
      </c>
      <c r="E1449" s="9">
        <v>46062.541666666664</v>
      </c>
      <c r="F1449" s="4" t="s">
        <v>35</v>
      </c>
      <c r="G1449" s="4" t="s">
        <v>224</v>
      </c>
      <c r="H1449" s="4" t="s">
        <v>40</v>
      </c>
      <c r="I1449" s="4" t="s">
        <v>68</v>
      </c>
      <c r="J1449" s="15"/>
      <c r="K1449" s="13">
        <v>46058.510057870371</v>
      </c>
      <c r="L1449" s="13">
        <v>46059.430763888886</v>
      </c>
      <c r="M1449" s="11">
        <f t="shared" si="92"/>
        <v>2</v>
      </c>
      <c r="N1449" s="12">
        <f t="shared" si="93"/>
        <v>4.0316087962928577</v>
      </c>
      <c r="O1449" s="10">
        <f t="shared" si="94"/>
        <v>22.096944444347173</v>
      </c>
      <c r="P1449" s="16" t="str">
        <f t="shared" si="95"/>
        <v>YES</v>
      </c>
    </row>
    <row r="1450" spans="1:16">
      <c r="A1450" s="5" t="s">
        <v>27</v>
      </c>
      <c r="B1450" s="5" t="s">
        <v>1542</v>
      </c>
      <c r="C1450" s="8">
        <v>46061</v>
      </c>
      <c r="D1450" s="4" t="s">
        <v>1416</v>
      </c>
      <c r="E1450" s="9">
        <v>46063</v>
      </c>
      <c r="F1450" s="4" t="s">
        <v>128</v>
      </c>
      <c r="G1450" s="4" t="s">
        <v>36</v>
      </c>
      <c r="H1450" s="4" t="s">
        <v>37</v>
      </c>
      <c r="I1450" s="4" t="s">
        <v>68</v>
      </c>
      <c r="J1450" s="15"/>
      <c r="K1450" s="13">
        <v>46058.558854166666</v>
      </c>
      <c r="L1450" s="13">
        <v>46059.604722222219</v>
      </c>
      <c r="M1450" s="11">
        <f t="shared" si="92"/>
        <v>2</v>
      </c>
      <c r="N1450" s="12">
        <f t="shared" si="93"/>
        <v>4.4411458333343035</v>
      </c>
      <c r="O1450" s="10">
        <f t="shared" si="94"/>
        <v>25.100833333272021</v>
      </c>
      <c r="P1450" s="16" t="str">
        <f t="shared" si="95"/>
        <v>YES</v>
      </c>
    </row>
    <row r="1451" spans="1:16">
      <c r="A1451" s="5" t="s">
        <v>27</v>
      </c>
      <c r="B1451" s="5" t="s">
        <v>1543</v>
      </c>
      <c r="C1451" s="8">
        <v>46061</v>
      </c>
      <c r="D1451" s="4" t="s">
        <v>1416</v>
      </c>
      <c r="E1451" s="9">
        <v>46063</v>
      </c>
      <c r="F1451" s="4" t="s">
        <v>128</v>
      </c>
      <c r="G1451" s="4" t="s">
        <v>36</v>
      </c>
      <c r="H1451" s="4" t="s">
        <v>37</v>
      </c>
      <c r="I1451" s="4" t="s">
        <v>68</v>
      </c>
      <c r="J1451" s="15"/>
      <c r="K1451" s="13">
        <v>46058.558854166666</v>
      </c>
      <c r="L1451" s="13">
        <v>46059.604745370372</v>
      </c>
      <c r="M1451" s="11">
        <f t="shared" si="92"/>
        <v>2</v>
      </c>
      <c r="N1451" s="12">
        <f t="shared" si="93"/>
        <v>4.4411458333343035</v>
      </c>
      <c r="O1451" s="10">
        <f t="shared" si="94"/>
        <v>25.101388888957445</v>
      </c>
      <c r="P1451" s="16" t="str">
        <f t="shared" si="95"/>
        <v>YES</v>
      </c>
    </row>
    <row r="1452" spans="1:16">
      <c r="A1452" s="5" t="s">
        <v>27</v>
      </c>
      <c r="B1452" s="5" t="s">
        <v>1544</v>
      </c>
      <c r="C1452" s="8">
        <v>46061</v>
      </c>
      <c r="D1452" s="4" t="s">
        <v>1416</v>
      </c>
      <c r="E1452" s="9">
        <v>46063</v>
      </c>
      <c r="F1452" s="4" t="s">
        <v>128</v>
      </c>
      <c r="G1452" s="4" t="s">
        <v>36</v>
      </c>
      <c r="H1452" s="4" t="s">
        <v>37</v>
      </c>
      <c r="I1452" s="4" t="s">
        <v>68</v>
      </c>
      <c r="J1452" s="15"/>
      <c r="K1452" s="13">
        <v>46058.558854166666</v>
      </c>
      <c r="L1452" s="13">
        <v>46059.604745370372</v>
      </c>
      <c r="M1452" s="11">
        <f t="shared" si="92"/>
        <v>2</v>
      </c>
      <c r="N1452" s="12">
        <f t="shared" si="93"/>
        <v>4.4411458333343035</v>
      </c>
      <c r="O1452" s="10">
        <f t="shared" si="94"/>
        <v>25.101388888957445</v>
      </c>
      <c r="P1452" s="16" t="str">
        <f t="shared" si="95"/>
        <v>YES</v>
      </c>
    </row>
    <row r="1453" spans="1:16">
      <c r="A1453" s="5" t="s">
        <v>27</v>
      </c>
      <c r="B1453" s="5" t="s">
        <v>1545</v>
      </c>
      <c r="C1453" s="8">
        <v>46061</v>
      </c>
      <c r="D1453" s="4" t="s">
        <v>1416</v>
      </c>
      <c r="E1453" s="9">
        <v>46063</v>
      </c>
      <c r="F1453" s="4" t="s">
        <v>128</v>
      </c>
      <c r="G1453" s="4" t="s">
        <v>36</v>
      </c>
      <c r="H1453" s="4" t="s">
        <v>37</v>
      </c>
      <c r="I1453" s="4" t="s">
        <v>68</v>
      </c>
      <c r="J1453" s="15"/>
      <c r="K1453" s="13">
        <v>46058.558854166666</v>
      </c>
      <c r="L1453" s="13">
        <v>46059.604745370372</v>
      </c>
      <c r="M1453" s="11">
        <f t="shared" si="92"/>
        <v>2</v>
      </c>
      <c r="N1453" s="12">
        <f t="shared" si="93"/>
        <v>4.4411458333343035</v>
      </c>
      <c r="O1453" s="10">
        <f t="shared" si="94"/>
        <v>25.101388888957445</v>
      </c>
      <c r="P1453" s="16" t="str">
        <f t="shared" si="95"/>
        <v>YES</v>
      </c>
    </row>
    <row r="1454" spans="1:16">
      <c r="A1454" s="5" t="s">
        <v>27</v>
      </c>
      <c r="B1454" s="5" t="s">
        <v>1546</v>
      </c>
      <c r="C1454" s="8">
        <v>46061</v>
      </c>
      <c r="D1454" s="4" t="s">
        <v>1416</v>
      </c>
      <c r="E1454" s="9">
        <v>46063</v>
      </c>
      <c r="F1454" s="4" t="s">
        <v>128</v>
      </c>
      <c r="G1454" s="4" t="s">
        <v>36</v>
      </c>
      <c r="H1454" s="4" t="s">
        <v>37</v>
      </c>
      <c r="I1454" s="4" t="s">
        <v>68</v>
      </c>
      <c r="J1454" s="15"/>
      <c r="K1454" s="13">
        <v>46058.558854166666</v>
      </c>
      <c r="L1454" s="13">
        <v>46059.604745370372</v>
      </c>
      <c r="M1454" s="11">
        <f t="shared" si="92"/>
        <v>2</v>
      </c>
      <c r="N1454" s="12">
        <f t="shared" si="93"/>
        <v>4.4411458333343035</v>
      </c>
      <c r="O1454" s="10">
        <f t="shared" si="94"/>
        <v>25.101388888957445</v>
      </c>
      <c r="P1454" s="16" t="str">
        <f t="shared" si="95"/>
        <v>YES</v>
      </c>
    </row>
    <row r="1455" spans="1:16">
      <c r="A1455" s="5" t="s">
        <v>27</v>
      </c>
      <c r="B1455" s="5" t="s">
        <v>1547</v>
      </c>
      <c r="C1455" s="8">
        <v>46061</v>
      </c>
      <c r="D1455" s="4" t="s">
        <v>1416</v>
      </c>
      <c r="E1455" s="9">
        <v>46063</v>
      </c>
      <c r="F1455" s="4" t="s">
        <v>128</v>
      </c>
      <c r="G1455" s="4" t="s">
        <v>36</v>
      </c>
      <c r="H1455" s="4" t="s">
        <v>37</v>
      </c>
      <c r="I1455" s="4" t="s">
        <v>68</v>
      </c>
      <c r="J1455" s="15"/>
      <c r="K1455" s="13">
        <v>46058.558854166666</v>
      </c>
      <c r="L1455" s="13">
        <v>46059.604745370372</v>
      </c>
      <c r="M1455" s="11">
        <f t="shared" si="92"/>
        <v>2</v>
      </c>
      <c r="N1455" s="12">
        <f t="shared" si="93"/>
        <v>4.4411458333343035</v>
      </c>
      <c r="O1455" s="10">
        <f t="shared" si="94"/>
        <v>25.101388888957445</v>
      </c>
      <c r="P1455" s="16" t="str">
        <f t="shared" si="95"/>
        <v>YES</v>
      </c>
    </row>
    <row r="1456" spans="1:16">
      <c r="A1456" s="5" t="s">
        <v>27</v>
      </c>
      <c r="B1456" s="5" t="s">
        <v>1548</v>
      </c>
      <c r="C1456" s="8">
        <v>46061</v>
      </c>
      <c r="D1456" s="4" t="s">
        <v>1416</v>
      </c>
      <c r="E1456" s="9">
        <v>46063</v>
      </c>
      <c r="F1456" s="4" t="s">
        <v>128</v>
      </c>
      <c r="G1456" s="4" t="s">
        <v>36</v>
      </c>
      <c r="H1456" s="4" t="s">
        <v>37</v>
      </c>
      <c r="I1456" s="4" t="s">
        <v>68</v>
      </c>
      <c r="J1456" s="15"/>
      <c r="K1456" s="13">
        <v>46058.558854166666</v>
      </c>
      <c r="L1456" s="13">
        <v>46059.604745370372</v>
      </c>
      <c r="M1456" s="11">
        <f t="shared" si="92"/>
        <v>2</v>
      </c>
      <c r="N1456" s="12">
        <f t="shared" si="93"/>
        <v>4.4411458333343035</v>
      </c>
      <c r="O1456" s="10">
        <f t="shared" si="94"/>
        <v>25.101388888957445</v>
      </c>
      <c r="P1456" s="16" t="str">
        <f t="shared" si="95"/>
        <v>YES</v>
      </c>
    </row>
    <row r="1457" spans="1:16">
      <c r="A1457" s="5" t="s">
        <v>27</v>
      </c>
      <c r="B1457" s="5" t="s">
        <v>1549</v>
      </c>
      <c r="C1457" s="8">
        <v>46061</v>
      </c>
      <c r="D1457" s="4" t="s">
        <v>1416</v>
      </c>
      <c r="E1457" s="9">
        <v>46063</v>
      </c>
      <c r="F1457" s="4" t="s">
        <v>128</v>
      </c>
      <c r="G1457" s="4" t="s">
        <v>36</v>
      </c>
      <c r="H1457" s="4" t="s">
        <v>37</v>
      </c>
      <c r="I1457" s="4" t="s">
        <v>68</v>
      </c>
      <c r="J1457" s="15"/>
      <c r="K1457" s="13">
        <v>46058.558854166666</v>
      </c>
      <c r="L1457" s="13">
        <v>46059.604745370372</v>
      </c>
      <c r="M1457" s="11">
        <f t="shared" si="92"/>
        <v>2</v>
      </c>
      <c r="N1457" s="12">
        <f t="shared" si="93"/>
        <v>4.4411458333343035</v>
      </c>
      <c r="O1457" s="10">
        <f t="shared" si="94"/>
        <v>25.101388888957445</v>
      </c>
      <c r="P1457" s="16" t="str">
        <f t="shared" si="95"/>
        <v>YES</v>
      </c>
    </row>
    <row r="1458" spans="1:16">
      <c r="A1458" s="5" t="s">
        <v>27</v>
      </c>
      <c r="B1458" s="5" t="s">
        <v>1550</v>
      </c>
      <c r="C1458" s="8">
        <v>46061</v>
      </c>
      <c r="D1458" s="4" t="s">
        <v>1416</v>
      </c>
      <c r="E1458" s="9">
        <v>46063</v>
      </c>
      <c r="F1458" s="4" t="s">
        <v>128</v>
      </c>
      <c r="G1458" s="4" t="s">
        <v>36</v>
      </c>
      <c r="H1458" s="4" t="s">
        <v>37</v>
      </c>
      <c r="I1458" s="4" t="s">
        <v>68</v>
      </c>
      <c r="J1458" s="15"/>
      <c r="K1458" s="13">
        <v>46058.558854166666</v>
      </c>
      <c r="L1458" s="13">
        <v>46059.604745370372</v>
      </c>
      <c r="M1458" s="11">
        <f t="shared" si="92"/>
        <v>2</v>
      </c>
      <c r="N1458" s="12">
        <f t="shared" si="93"/>
        <v>4.4411458333343035</v>
      </c>
      <c r="O1458" s="10">
        <f t="shared" si="94"/>
        <v>25.101388888957445</v>
      </c>
      <c r="P1458" s="16" t="str">
        <f t="shared" si="95"/>
        <v>YES</v>
      </c>
    </row>
    <row r="1459" spans="1:16">
      <c r="A1459" s="5" t="s">
        <v>27</v>
      </c>
      <c r="B1459" s="5" t="s">
        <v>1551</v>
      </c>
      <c r="C1459" s="8">
        <v>46061</v>
      </c>
      <c r="D1459" s="4" t="s">
        <v>1416</v>
      </c>
      <c r="E1459" s="9">
        <v>46063</v>
      </c>
      <c r="F1459" s="4" t="s">
        <v>128</v>
      </c>
      <c r="G1459" s="4" t="s">
        <v>36</v>
      </c>
      <c r="H1459" s="4" t="s">
        <v>37</v>
      </c>
      <c r="I1459" s="4" t="s">
        <v>68</v>
      </c>
      <c r="J1459" s="15"/>
      <c r="K1459" s="13">
        <v>46058.558854166666</v>
      </c>
      <c r="L1459" s="13">
        <v>46059.606898148151</v>
      </c>
      <c r="M1459" s="11">
        <f t="shared" si="92"/>
        <v>2</v>
      </c>
      <c r="N1459" s="12">
        <f t="shared" si="93"/>
        <v>4.4411458333343035</v>
      </c>
      <c r="O1459" s="10">
        <f t="shared" si="94"/>
        <v>25.153055555652827</v>
      </c>
      <c r="P1459" s="16" t="str">
        <f t="shared" si="95"/>
        <v>YES</v>
      </c>
    </row>
    <row r="1460" spans="1:16">
      <c r="A1460" s="5" t="s">
        <v>27</v>
      </c>
      <c r="B1460" s="5" t="s">
        <v>1552</v>
      </c>
      <c r="C1460" s="8">
        <v>46061</v>
      </c>
      <c r="D1460" s="4" t="s">
        <v>1416</v>
      </c>
      <c r="E1460" s="9">
        <v>46063</v>
      </c>
      <c r="F1460" s="4" t="s">
        <v>128</v>
      </c>
      <c r="G1460" s="4" t="s">
        <v>36</v>
      </c>
      <c r="H1460" s="4" t="s">
        <v>37</v>
      </c>
      <c r="I1460" s="4" t="s">
        <v>68</v>
      </c>
      <c r="J1460" s="15"/>
      <c r="K1460" s="13">
        <v>46058.558854166666</v>
      </c>
      <c r="L1460" s="13">
        <v>46059.606909722221</v>
      </c>
      <c r="M1460" s="11">
        <f t="shared" si="92"/>
        <v>2</v>
      </c>
      <c r="N1460" s="12">
        <f t="shared" si="93"/>
        <v>4.4411458333343035</v>
      </c>
      <c r="O1460" s="10">
        <f t="shared" si="94"/>
        <v>25.153333333320916</v>
      </c>
      <c r="P1460" s="16" t="str">
        <f t="shared" si="95"/>
        <v>YES</v>
      </c>
    </row>
    <row r="1461" spans="1:16">
      <c r="A1461" s="5" t="s">
        <v>27</v>
      </c>
      <c r="B1461" s="5" t="s">
        <v>1553</v>
      </c>
      <c r="C1461" s="8">
        <v>46061</v>
      </c>
      <c r="D1461" s="4" t="s">
        <v>1416</v>
      </c>
      <c r="E1461" s="9">
        <v>46063</v>
      </c>
      <c r="F1461" s="4" t="s">
        <v>128</v>
      </c>
      <c r="G1461" s="4" t="s">
        <v>36</v>
      </c>
      <c r="H1461" s="4" t="s">
        <v>37</v>
      </c>
      <c r="I1461" s="4" t="s">
        <v>68</v>
      </c>
      <c r="J1461" s="15"/>
      <c r="K1461" s="13">
        <v>46058.558854166666</v>
      </c>
      <c r="L1461" s="13">
        <v>46059.604745370372</v>
      </c>
      <c r="M1461" s="11">
        <f t="shared" ref="M1461:M1524" si="96">MONTH(E1461)</f>
        <v>2</v>
      </c>
      <c r="N1461" s="12">
        <f t="shared" ref="N1461:N1524" si="97">E1461-K1461</f>
        <v>4.4411458333343035</v>
      </c>
      <c r="O1461" s="10">
        <f t="shared" ref="O1461:O1524" si="98">(L1461-K1461)*24</f>
        <v>25.101388888957445</v>
      </c>
      <c r="P1461" s="16" t="str">
        <f t="shared" ref="P1461:P1524" si="99">IF((E1461-L1461)*24&gt;=48,"YES","NO")</f>
        <v>YES</v>
      </c>
    </row>
    <row r="1462" spans="1:16">
      <c r="A1462" s="5" t="s">
        <v>27</v>
      </c>
      <c r="B1462" s="5" t="s">
        <v>1554</v>
      </c>
      <c r="C1462" s="8">
        <v>46061</v>
      </c>
      <c r="D1462" s="4" t="s">
        <v>1416</v>
      </c>
      <c r="E1462" s="9">
        <v>46063</v>
      </c>
      <c r="F1462" s="4" t="s">
        <v>128</v>
      </c>
      <c r="G1462" s="4" t="s">
        <v>36</v>
      </c>
      <c r="H1462" s="4" t="s">
        <v>37</v>
      </c>
      <c r="I1462" s="4" t="s">
        <v>68</v>
      </c>
      <c r="J1462" s="15"/>
      <c r="K1462" s="13">
        <v>46058.558854166666</v>
      </c>
      <c r="L1462" s="13">
        <v>46059.606944444444</v>
      </c>
      <c r="M1462" s="11">
        <f t="shared" si="96"/>
        <v>2</v>
      </c>
      <c r="N1462" s="12">
        <f t="shared" si="97"/>
        <v>4.4411458333343035</v>
      </c>
      <c r="O1462" s="10">
        <f t="shared" si="98"/>
        <v>25.154166666674428</v>
      </c>
      <c r="P1462" s="16" t="str">
        <f t="shared" si="99"/>
        <v>YES</v>
      </c>
    </row>
    <row r="1463" spans="1:16">
      <c r="A1463" s="5" t="s">
        <v>29</v>
      </c>
      <c r="B1463" s="5" t="s">
        <v>1555</v>
      </c>
      <c r="C1463" s="8">
        <v>46061</v>
      </c>
      <c r="D1463" s="4" t="s">
        <v>1416</v>
      </c>
      <c r="E1463" s="9">
        <v>46063</v>
      </c>
      <c r="F1463" s="4" t="s">
        <v>128</v>
      </c>
      <c r="G1463" s="4" t="s">
        <v>36</v>
      </c>
      <c r="H1463" s="4" t="s">
        <v>37</v>
      </c>
      <c r="I1463" s="4" t="s">
        <v>68</v>
      </c>
      <c r="J1463" s="15"/>
      <c r="K1463" s="13">
        <v>46058.558854166666</v>
      </c>
      <c r="L1463" s="13">
        <v>46059.608784722222</v>
      </c>
      <c r="M1463" s="11">
        <f t="shared" si="96"/>
        <v>2</v>
      </c>
      <c r="N1463" s="12">
        <f t="shared" si="97"/>
        <v>4.4411458333343035</v>
      </c>
      <c r="O1463" s="10">
        <f t="shared" si="98"/>
        <v>25.198333333362825</v>
      </c>
      <c r="P1463" s="16" t="str">
        <f t="shared" si="99"/>
        <v>YES</v>
      </c>
    </row>
    <row r="1464" spans="1:16">
      <c r="A1464" s="5" t="s">
        <v>27</v>
      </c>
      <c r="B1464" s="5" t="s">
        <v>1556</v>
      </c>
      <c r="C1464" s="8">
        <v>46061</v>
      </c>
      <c r="D1464" s="4" t="s">
        <v>1416</v>
      </c>
      <c r="E1464" s="9">
        <v>46063</v>
      </c>
      <c r="F1464" s="4" t="s">
        <v>128</v>
      </c>
      <c r="G1464" s="4" t="s">
        <v>36</v>
      </c>
      <c r="H1464" s="4" t="s">
        <v>37</v>
      </c>
      <c r="I1464" s="4" t="s">
        <v>68</v>
      </c>
      <c r="J1464" s="15"/>
      <c r="K1464" s="13">
        <v>46058.558854166666</v>
      </c>
      <c r="L1464" s="13">
        <v>46059.604745370372</v>
      </c>
      <c r="M1464" s="11">
        <f t="shared" si="96"/>
        <v>2</v>
      </c>
      <c r="N1464" s="12">
        <f t="shared" si="97"/>
        <v>4.4411458333343035</v>
      </c>
      <c r="O1464" s="10">
        <f t="shared" si="98"/>
        <v>25.101388888957445</v>
      </c>
      <c r="P1464" s="16" t="str">
        <f t="shared" si="99"/>
        <v>YES</v>
      </c>
    </row>
    <row r="1465" spans="1:16">
      <c r="A1465" s="5" t="s">
        <v>27</v>
      </c>
      <c r="B1465" s="5" t="s">
        <v>1557</v>
      </c>
      <c r="C1465" s="8">
        <v>46061</v>
      </c>
      <c r="D1465" s="4" t="s">
        <v>1416</v>
      </c>
      <c r="E1465" s="9">
        <v>46063</v>
      </c>
      <c r="F1465" s="4" t="s">
        <v>128</v>
      </c>
      <c r="G1465" s="4" t="s">
        <v>36</v>
      </c>
      <c r="H1465" s="4" t="s">
        <v>37</v>
      </c>
      <c r="I1465" s="4" t="s">
        <v>68</v>
      </c>
      <c r="J1465" s="15"/>
      <c r="K1465" s="13">
        <v>46058.558854166666</v>
      </c>
      <c r="L1465" s="13">
        <v>46059.604745370372</v>
      </c>
      <c r="M1465" s="11">
        <f t="shared" si="96"/>
        <v>2</v>
      </c>
      <c r="N1465" s="12">
        <f t="shared" si="97"/>
        <v>4.4411458333343035</v>
      </c>
      <c r="O1465" s="10">
        <f t="shared" si="98"/>
        <v>25.101388888957445</v>
      </c>
      <c r="P1465" s="16" t="str">
        <f t="shared" si="99"/>
        <v>YES</v>
      </c>
    </row>
    <row r="1466" spans="1:16">
      <c r="A1466" s="5" t="s">
        <v>27</v>
      </c>
      <c r="B1466" s="5" t="s">
        <v>1558</v>
      </c>
      <c r="C1466" s="8">
        <v>46061</v>
      </c>
      <c r="D1466" s="4" t="s">
        <v>1416</v>
      </c>
      <c r="E1466" s="9">
        <v>46063</v>
      </c>
      <c r="F1466" s="4" t="s">
        <v>128</v>
      </c>
      <c r="G1466" s="4" t="s">
        <v>36</v>
      </c>
      <c r="H1466" s="4" t="s">
        <v>37</v>
      </c>
      <c r="I1466" s="4" t="s">
        <v>68</v>
      </c>
      <c r="J1466" s="15"/>
      <c r="K1466" s="13">
        <v>46058.558854166666</v>
      </c>
      <c r="L1466" s="13">
        <v>46059.606956018521</v>
      </c>
      <c r="M1466" s="11">
        <f t="shared" si="96"/>
        <v>2</v>
      </c>
      <c r="N1466" s="12">
        <f t="shared" si="97"/>
        <v>4.4411458333343035</v>
      </c>
      <c r="O1466" s="10">
        <f t="shared" si="98"/>
        <v>25.154444444517139</v>
      </c>
      <c r="P1466" s="16" t="str">
        <f t="shared" si="99"/>
        <v>YES</v>
      </c>
    </row>
    <row r="1467" spans="1:16">
      <c r="A1467" s="5" t="s">
        <v>27</v>
      </c>
      <c r="B1467" s="5" t="s">
        <v>1559</v>
      </c>
      <c r="C1467" s="8">
        <v>46061</v>
      </c>
      <c r="D1467" s="4" t="s">
        <v>1416</v>
      </c>
      <c r="E1467" s="9">
        <v>46063</v>
      </c>
      <c r="F1467" s="4" t="s">
        <v>128</v>
      </c>
      <c r="G1467" s="4" t="s">
        <v>36</v>
      </c>
      <c r="H1467" s="4" t="s">
        <v>37</v>
      </c>
      <c r="I1467" s="4" t="s">
        <v>68</v>
      </c>
      <c r="J1467" s="15"/>
      <c r="K1467" s="13">
        <v>46058.558854166666</v>
      </c>
      <c r="L1467" s="13">
        <v>46059.606956018521</v>
      </c>
      <c r="M1467" s="11">
        <f t="shared" si="96"/>
        <v>2</v>
      </c>
      <c r="N1467" s="12">
        <f t="shared" si="97"/>
        <v>4.4411458333343035</v>
      </c>
      <c r="O1467" s="10">
        <f t="shared" si="98"/>
        <v>25.154444444517139</v>
      </c>
      <c r="P1467" s="16" t="str">
        <f t="shared" si="99"/>
        <v>YES</v>
      </c>
    </row>
    <row r="1468" spans="1:16">
      <c r="A1468" s="5" t="s">
        <v>27</v>
      </c>
      <c r="B1468" s="5" t="s">
        <v>1560</v>
      </c>
      <c r="C1468" s="8">
        <v>46061</v>
      </c>
      <c r="D1468" s="4" t="s">
        <v>1416</v>
      </c>
      <c r="E1468" s="9">
        <v>46063</v>
      </c>
      <c r="F1468" s="4" t="s">
        <v>128</v>
      </c>
      <c r="G1468" s="4" t="s">
        <v>36</v>
      </c>
      <c r="H1468" s="4" t="s">
        <v>37</v>
      </c>
      <c r="I1468" s="4" t="s">
        <v>68</v>
      </c>
      <c r="J1468" s="15"/>
      <c r="K1468" s="13">
        <v>46058.558854166666</v>
      </c>
      <c r="L1468" s="13">
        <v>46059.604745370372</v>
      </c>
      <c r="M1468" s="11">
        <f t="shared" si="96"/>
        <v>2</v>
      </c>
      <c r="N1468" s="12">
        <f t="shared" si="97"/>
        <v>4.4411458333343035</v>
      </c>
      <c r="O1468" s="10">
        <f t="shared" si="98"/>
        <v>25.101388888957445</v>
      </c>
      <c r="P1468" s="16" t="str">
        <f t="shared" si="99"/>
        <v>YES</v>
      </c>
    </row>
    <row r="1469" spans="1:16">
      <c r="A1469" s="5" t="s">
        <v>29</v>
      </c>
      <c r="B1469" s="5" t="s">
        <v>1561</v>
      </c>
      <c r="C1469" s="8">
        <v>46061</v>
      </c>
      <c r="D1469" s="4" t="s">
        <v>1416</v>
      </c>
      <c r="E1469" s="9">
        <v>46063</v>
      </c>
      <c r="F1469" s="4" t="s">
        <v>128</v>
      </c>
      <c r="G1469" s="4" t="s">
        <v>36</v>
      </c>
      <c r="H1469" s="4" t="s">
        <v>37</v>
      </c>
      <c r="I1469" s="4" t="s">
        <v>68</v>
      </c>
      <c r="J1469" s="15"/>
      <c r="K1469" s="13">
        <v>46058.558854166666</v>
      </c>
      <c r="L1469" s="13">
        <v>46059.608784722222</v>
      </c>
      <c r="M1469" s="11">
        <f t="shared" si="96"/>
        <v>2</v>
      </c>
      <c r="N1469" s="12">
        <f t="shared" si="97"/>
        <v>4.4411458333343035</v>
      </c>
      <c r="O1469" s="10">
        <f t="shared" si="98"/>
        <v>25.198333333362825</v>
      </c>
      <c r="P1469" s="16" t="str">
        <f t="shared" si="99"/>
        <v>YES</v>
      </c>
    </row>
    <row r="1470" spans="1:16">
      <c r="A1470" s="5" t="s">
        <v>25</v>
      </c>
      <c r="B1470" s="5" t="s">
        <v>1562</v>
      </c>
      <c r="C1470" s="8">
        <v>46061</v>
      </c>
      <c r="D1470" s="4" t="s">
        <v>1416</v>
      </c>
      <c r="E1470" s="9">
        <v>46063</v>
      </c>
      <c r="F1470" s="4" t="s">
        <v>128</v>
      </c>
      <c r="G1470" s="4" t="s">
        <v>36</v>
      </c>
      <c r="H1470" s="4" t="s">
        <v>37</v>
      </c>
      <c r="I1470" s="4" t="s">
        <v>68</v>
      </c>
      <c r="J1470" s="15"/>
      <c r="K1470" s="13">
        <v>46058.558854166666</v>
      </c>
      <c r="L1470" s="13">
        <v>46059.608541666668</v>
      </c>
      <c r="M1470" s="11">
        <f t="shared" si="96"/>
        <v>2</v>
      </c>
      <c r="N1470" s="12">
        <f t="shared" si="97"/>
        <v>4.4411458333343035</v>
      </c>
      <c r="O1470" s="10">
        <f t="shared" si="98"/>
        <v>25.192500000062864</v>
      </c>
      <c r="P1470" s="16" t="str">
        <f t="shared" si="99"/>
        <v>YES</v>
      </c>
    </row>
    <row r="1471" spans="1:16">
      <c r="A1471" s="5" t="s">
        <v>27</v>
      </c>
      <c r="B1471" s="5" t="s">
        <v>1563</v>
      </c>
      <c r="C1471" s="8">
        <v>46061</v>
      </c>
      <c r="D1471" s="4" t="s">
        <v>1416</v>
      </c>
      <c r="E1471" s="9">
        <v>46063</v>
      </c>
      <c r="F1471" s="4" t="s">
        <v>128</v>
      </c>
      <c r="G1471" s="4" t="s">
        <v>36</v>
      </c>
      <c r="H1471" s="4" t="s">
        <v>37</v>
      </c>
      <c r="I1471" s="4" t="s">
        <v>68</v>
      </c>
      <c r="J1471" s="15"/>
      <c r="K1471" s="13">
        <v>46058.558854166666</v>
      </c>
      <c r="L1471" s="13">
        <v>46059.606956018521</v>
      </c>
      <c r="M1471" s="11">
        <f t="shared" si="96"/>
        <v>2</v>
      </c>
      <c r="N1471" s="12">
        <f t="shared" si="97"/>
        <v>4.4411458333343035</v>
      </c>
      <c r="O1471" s="10">
        <f t="shared" si="98"/>
        <v>25.154444444517139</v>
      </c>
      <c r="P1471" s="16" t="str">
        <f t="shared" si="99"/>
        <v>YES</v>
      </c>
    </row>
    <row r="1472" spans="1:16">
      <c r="A1472" s="5" t="s">
        <v>25</v>
      </c>
      <c r="B1472" s="5" t="s">
        <v>1564</v>
      </c>
      <c r="C1472" s="8">
        <v>46061</v>
      </c>
      <c r="D1472" s="4" t="s">
        <v>1416</v>
      </c>
      <c r="E1472" s="9">
        <v>46063</v>
      </c>
      <c r="F1472" s="4" t="s">
        <v>128</v>
      </c>
      <c r="G1472" s="4" t="s">
        <v>36</v>
      </c>
      <c r="H1472" s="4" t="s">
        <v>37</v>
      </c>
      <c r="I1472" s="4" t="s">
        <v>68</v>
      </c>
      <c r="J1472" s="15"/>
      <c r="K1472" s="13">
        <v>46058.558854166666</v>
      </c>
      <c r="L1472" s="13">
        <v>46059.609560185185</v>
      </c>
      <c r="M1472" s="11">
        <f t="shared" si="96"/>
        <v>2</v>
      </c>
      <c r="N1472" s="12">
        <f t="shared" si="97"/>
        <v>4.4411458333343035</v>
      </c>
      <c r="O1472" s="10">
        <f t="shared" si="98"/>
        <v>25.216944444458932</v>
      </c>
      <c r="P1472" s="16" t="str">
        <f t="shared" si="99"/>
        <v>YES</v>
      </c>
    </row>
    <row r="1473" spans="1:16">
      <c r="A1473" s="5" t="s">
        <v>27</v>
      </c>
      <c r="B1473" s="5" t="s">
        <v>1565</v>
      </c>
      <c r="C1473" s="8">
        <v>46061</v>
      </c>
      <c r="D1473" s="4" t="s">
        <v>1416</v>
      </c>
      <c r="E1473" s="9">
        <v>46063</v>
      </c>
      <c r="F1473" s="4" t="s">
        <v>128</v>
      </c>
      <c r="G1473" s="4" t="s">
        <v>36</v>
      </c>
      <c r="H1473" s="4" t="s">
        <v>37</v>
      </c>
      <c r="I1473" s="4" t="s">
        <v>68</v>
      </c>
      <c r="J1473" s="15"/>
      <c r="K1473" s="13">
        <v>46058.558854166666</v>
      </c>
      <c r="L1473" s="13">
        <v>46059.604745370372</v>
      </c>
      <c r="M1473" s="11">
        <f t="shared" si="96"/>
        <v>2</v>
      </c>
      <c r="N1473" s="12">
        <f t="shared" si="97"/>
        <v>4.4411458333343035</v>
      </c>
      <c r="O1473" s="10">
        <f t="shared" si="98"/>
        <v>25.101388888957445</v>
      </c>
      <c r="P1473" s="16" t="str">
        <f t="shared" si="99"/>
        <v>YES</v>
      </c>
    </row>
    <row r="1474" spans="1:16">
      <c r="A1474" s="5" t="s">
        <v>27</v>
      </c>
      <c r="B1474" s="5" t="s">
        <v>1566</v>
      </c>
      <c r="C1474" s="8">
        <v>46061</v>
      </c>
      <c r="D1474" s="4" t="s">
        <v>1416</v>
      </c>
      <c r="E1474" s="9">
        <v>46063</v>
      </c>
      <c r="F1474" s="4" t="s">
        <v>128</v>
      </c>
      <c r="G1474" s="4" t="s">
        <v>36</v>
      </c>
      <c r="H1474" s="4" t="s">
        <v>37</v>
      </c>
      <c r="I1474" s="4" t="s">
        <v>68</v>
      </c>
      <c r="J1474" s="15"/>
      <c r="K1474" s="13">
        <v>46058.558854166666</v>
      </c>
      <c r="L1474" s="13">
        <v>46059.606956018521</v>
      </c>
      <c r="M1474" s="11">
        <f t="shared" si="96"/>
        <v>2</v>
      </c>
      <c r="N1474" s="12">
        <f t="shared" si="97"/>
        <v>4.4411458333343035</v>
      </c>
      <c r="O1474" s="10">
        <f t="shared" si="98"/>
        <v>25.154444444517139</v>
      </c>
      <c r="P1474" s="16" t="str">
        <f t="shared" si="99"/>
        <v>YES</v>
      </c>
    </row>
    <row r="1475" spans="1:16">
      <c r="A1475" s="5" t="s">
        <v>25</v>
      </c>
      <c r="B1475" s="5" t="s">
        <v>1567</v>
      </c>
      <c r="C1475" s="8">
        <v>46061</v>
      </c>
      <c r="D1475" s="4" t="s">
        <v>1416</v>
      </c>
      <c r="E1475" s="9">
        <v>46063</v>
      </c>
      <c r="F1475" s="4" t="s">
        <v>128</v>
      </c>
      <c r="G1475" s="4" t="s">
        <v>36</v>
      </c>
      <c r="H1475" s="4" t="s">
        <v>37</v>
      </c>
      <c r="I1475" s="4" t="s">
        <v>68</v>
      </c>
      <c r="J1475" s="15"/>
      <c r="K1475" s="13">
        <v>46058.558854166666</v>
      </c>
      <c r="L1475" s="13">
        <v>46059.609560185185</v>
      </c>
      <c r="M1475" s="11">
        <f t="shared" si="96"/>
        <v>2</v>
      </c>
      <c r="N1475" s="12">
        <f t="shared" si="97"/>
        <v>4.4411458333343035</v>
      </c>
      <c r="O1475" s="10">
        <f t="shared" si="98"/>
        <v>25.216944444458932</v>
      </c>
      <c r="P1475" s="16" t="str">
        <f t="shared" si="99"/>
        <v>YES</v>
      </c>
    </row>
    <row r="1476" spans="1:16">
      <c r="A1476" s="5" t="s">
        <v>27</v>
      </c>
      <c r="B1476" s="5" t="s">
        <v>1568</v>
      </c>
      <c r="C1476" s="8">
        <v>46061</v>
      </c>
      <c r="D1476" s="4" t="s">
        <v>1416</v>
      </c>
      <c r="E1476" s="9">
        <v>46063</v>
      </c>
      <c r="F1476" s="4" t="s">
        <v>128</v>
      </c>
      <c r="G1476" s="4" t="s">
        <v>36</v>
      </c>
      <c r="H1476" s="4" t="s">
        <v>37</v>
      </c>
      <c r="I1476" s="4" t="s">
        <v>68</v>
      </c>
      <c r="J1476" s="15"/>
      <c r="K1476" s="13">
        <v>46058.558854166666</v>
      </c>
      <c r="L1476" s="13">
        <v>46059.604745370372</v>
      </c>
      <c r="M1476" s="11">
        <f t="shared" si="96"/>
        <v>2</v>
      </c>
      <c r="N1476" s="12">
        <f t="shared" si="97"/>
        <v>4.4411458333343035</v>
      </c>
      <c r="O1476" s="10">
        <f t="shared" si="98"/>
        <v>25.101388888957445</v>
      </c>
      <c r="P1476" s="16" t="str">
        <f t="shared" si="99"/>
        <v>YES</v>
      </c>
    </row>
    <row r="1477" spans="1:16">
      <c r="A1477" s="5" t="s">
        <v>25</v>
      </c>
      <c r="B1477" s="5" t="s">
        <v>1569</v>
      </c>
      <c r="C1477" s="8">
        <v>46061</v>
      </c>
      <c r="D1477" s="4" t="s">
        <v>1416</v>
      </c>
      <c r="E1477" s="9">
        <v>46063</v>
      </c>
      <c r="F1477" s="4" t="s">
        <v>128</v>
      </c>
      <c r="G1477" s="4" t="s">
        <v>67</v>
      </c>
      <c r="H1477" s="4" t="s">
        <v>37</v>
      </c>
      <c r="I1477" s="4" t="s">
        <v>68</v>
      </c>
      <c r="J1477" s="15"/>
      <c r="K1477" s="13">
        <v>46058.558854166666</v>
      </c>
      <c r="L1477" s="13">
        <v>46059.613900462966</v>
      </c>
      <c r="M1477" s="11">
        <f t="shared" si="96"/>
        <v>2</v>
      </c>
      <c r="N1477" s="12">
        <f t="shared" si="97"/>
        <v>4.4411458333343035</v>
      </c>
      <c r="O1477" s="10">
        <f t="shared" si="98"/>
        <v>25.321111111203209</v>
      </c>
      <c r="P1477" s="16" t="str">
        <f t="shared" si="99"/>
        <v>YES</v>
      </c>
    </row>
    <row r="1478" spans="1:16">
      <c r="A1478" s="5" t="s">
        <v>27</v>
      </c>
      <c r="B1478" s="5" t="s">
        <v>1570</v>
      </c>
      <c r="C1478" s="8">
        <v>46061</v>
      </c>
      <c r="D1478" s="4" t="s">
        <v>1416</v>
      </c>
      <c r="E1478" s="9">
        <v>46063</v>
      </c>
      <c r="F1478" s="4" t="s">
        <v>128</v>
      </c>
      <c r="G1478" s="4" t="s">
        <v>36</v>
      </c>
      <c r="H1478" s="4" t="s">
        <v>37</v>
      </c>
      <c r="I1478" s="4" t="s">
        <v>68</v>
      </c>
      <c r="J1478" s="15"/>
      <c r="K1478" s="13">
        <v>46058.558854166666</v>
      </c>
      <c r="L1478" s="13">
        <v>46059.606956018521</v>
      </c>
      <c r="M1478" s="11">
        <f t="shared" si="96"/>
        <v>2</v>
      </c>
      <c r="N1478" s="12">
        <f t="shared" si="97"/>
        <v>4.4411458333343035</v>
      </c>
      <c r="O1478" s="10">
        <f t="shared" si="98"/>
        <v>25.154444444517139</v>
      </c>
      <c r="P1478" s="16" t="str">
        <f t="shared" si="99"/>
        <v>YES</v>
      </c>
    </row>
    <row r="1479" spans="1:16">
      <c r="A1479" s="5" t="s">
        <v>29</v>
      </c>
      <c r="B1479" s="5" t="s">
        <v>1571</v>
      </c>
      <c r="C1479" s="8">
        <v>46061</v>
      </c>
      <c r="D1479" s="4" t="s">
        <v>1416</v>
      </c>
      <c r="E1479" s="9">
        <v>46063</v>
      </c>
      <c r="F1479" s="4" t="s">
        <v>128</v>
      </c>
      <c r="G1479" s="4" t="s">
        <v>36</v>
      </c>
      <c r="H1479" s="4" t="s">
        <v>37</v>
      </c>
      <c r="I1479" s="4" t="s">
        <v>68</v>
      </c>
      <c r="J1479" s="15"/>
      <c r="K1479" s="13">
        <v>46058.558854166666</v>
      </c>
      <c r="L1479" s="13">
        <v>46059.614675925928</v>
      </c>
      <c r="M1479" s="11">
        <f t="shared" si="96"/>
        <v>2</v>
      </c>
      <c r="N1479" s="12">
        <f t="shared" si="97"/>
        <v>4.4411458333343035</v>
      </c>
      <c r="O1479" s="10">
        <f t="shared" si="98"/>
        <v>25.339722222299315</v>
      </c>
      <c r="P1479" s="16" t="str">
        <f t="shared" si="99"/>
        <v>YES</v>
      </c>
    </row>
    <row r="1480" spans="1:16">
      <c r="A1480" s="5" t="s">
        <v>27</v>
      </c>
      <c r="B1480" s="5" t="s">
        <v>1572</v>
      </c>
      <c r="C1480" s="8">
        <v>46061</v>
      </c>
      <c r="D1480" s="4" t="s">
        <v>1416</v>
      </c>
      <c r="E1480" s="9">
        <v>46063</v>
      </c>
      <c r="F1480" s="4" t="s">
        <v>128</v>
      </c>
      <c r="G1480" s="4" t="s">
        <v>36</v>
      </c>
      <c r="H1480" s="4" t="s">
        <v>37</v>
      </c>
      <c r="I1480" s="4" t="s">
        <v>68</v>
      </c>
      <c r="J1480" s="15"/>
      <c r="K1480" s="13">
        <v>46058.558854166666</v>
      </c>
      <c r="L1480" s="13">
        <v>46059.606956018521</v>
      </c>
      <c r="M1480" s="11">
        <f t="shared" si="96"/>
        <v>2</v>
      </c>
      <c r="N1480" s="12">
        <f t="shared" si="97"/>
        <v>4.4411458333343035</v>
      </c>
      <c r="O1480" s="10">
        <f t="shared" si="98"/>
        <v>25.154444444517139</v>
      </c>
      <c r="P1480" s="16" t="str">
        <f t="shared" si="99"/>
        <v>YES</v>
      </c>
    </row>
    <row r="1481" spans="1:16">
      <c r="A1481" s="5" t="s">
        <v>27</v>
      </c>
      <c r="B1481" s="5" t="s">
        <v>1573</v>
      </c>
      <c r="C1481" s="8">
        <v>46061</v>
      </c>
      <c r="D1481" s="4" t="s">
        <v>1416</v>
      </c>
      <c r="E1481" s="9">
        <v>46063</v>
      </c>
      <c r="F1481" s="4" t="s">
        <v>128</v>
      </c>
      <c r="G1481" s="4" t="s">
        <v>36</v>
      </c>
      <c r="H1481" s="4" t="s">
        <v>37</v>
      </c>
      <c r="I1481" s="4" t="s">
        <v>68</v>
      </c>
      <c r="J1481" s="15"/>
      <c r="K1481" s="13">
        <v>46058.558854166666</v>
      </c>
      <c r="L1481" s="13">
        <v>46059.606956018521</v>
      </c>
      <c r="M1481" s="11">
        <f t="shared" si="96"/>
        <v>2</v>
      </c>
      <c r="N1481" s="12">
        <f t="shared" si="97"/>
        <v>4.4411458333343035</v>
      </c>
      <c r="O1481" s="10">
        <f t="shared" si="98"/>
        <v>25.154444444517139</v>
      </c>
      <c r="P1481" s="16" t="str">
        <f t="shared" si="99"/>
        <v>YES</v>
      </c>
    </row>
    <row r="1482" spans="1:16">
      <c r="A1482" s="5" t="s">
        <v>27</v>
      </c>
      <c r="B1482" s="5" t="s">
        <v>1574</v>
      </c>
      <c r="C1482" s="8">
        <v>46061</v>
      </c>
      <c r="D1482" s="4" t="s">
        <v>1416</v>
      </c>
      <c r="E1482" s="9">
        <v>46063</v>
      </c>
      <c r="F1482" s="4" t="s">
        <v>128</v>
      </c>
      <c r="G1482" s="4" t="s">
        <v>36</v>
      </c>
      <c r="H1482" s="4" t="s">
        <v>37</v>
      </c>
      <c r="I1482" s="4" t="s">
        <v>68</v>
      </c>
      <c r="J1482" s="15"/>
      <c r="K1482" s="13">
        <v>46058.558854166666</v>
      </c>
      <c r="L1482" s="13">
        <v>46059.606956018521</v>
      </c>
      <c r="M1482" s="11">
        <f t="shared" si="96"/>
        <v>2</v>
      </c>
      <c r="N1482" s="12">
        <f t="shared" si="97"/>
        <v>4.4411458333343035</v>
      </c>
      <c r="O1482" s="10">
        <f t="shared" si="98"/>
        <v>25.154444444517139</v>
      </c>
      <c r="P1482" s="16" t="str">
        <f t="shared" si="99"/>
        <v>YES</v>
      </c>
    </row>
    <row r="1483" spans="1:16">
      <c r="A1483" s="5" t="s">
        <v>27</v>
      </c>
      <c r="B1483" s="5" t="s">
        <v>1575</v>
      </c>
      <c r="C1483" s="8">
        <v>46061</v>
      </c>
      <c r="D1483" s="4" t="s">
        <v>1416</v>
      </c>
      <c r="E1483" s="9">
        <v>46063</v>
      </c>
      <c r="F1483" s="4" t="s">
        <v>128</v>
      </c>
      <c r="G1483" s="4" t="s">
        <v>36</v>
      </c>
      <c r="H1483" s="4" t="s">
        <v>37</v>
      </c>
      <c r="I1483" s="4" t="s">
        <v>68</v>
      </c>
      <c r="J1483" s="15"/>
      <c r="K1483" s="13">
        <v>46058.558854166666</v>
      </c>
      <c r="L1483" s="13">
        <v>46059.606956018521</v>
      </c>
      <c r="M1483" s="11">
        <f t="shared" si="96"/>
        <v>2</v>
      </c>
      <c r="N1483" s="12">
        <f t="shared" si="97"/>
        <v>4.4411458333343035</v>
      </c>
      <c r="O1483" s="10">
        <f t="shared" si="98"/>
        <v>25.154444444517139</v>
      </c>
      <c r="P1483" s="16" t="str">
        <f t="shared" si="99"/>
        <v>YES</v>
      </c>
    </row>
    <row r="1484" spans="1:16">
      <c r="A1484" s="5" t="s">
        <v>29</v>
      </c>
      <c r="B1484" s="5" t="s">
        <v>1576</v>
      </c>
      <c r="C1484" s="8">
        <v>46061</v>
      </c>
      <c r="D1484" s="4" t="s">
        <v>1416</v>
      </c>
      <c r="E1484" s="9">
        <v>46063</v>
      </c>
      <c r="F1484" s="4" t="s">
        <v>128</v>
      </c>
      <c r="G1484" s="4" t="s">
        <v>36</v>
      </c>
      <c r="H1484" s="4" t="s">
        <v>37</v>
      </c>
      <c r="I1484" s="4" t="s">
        <v>68</v>
      </c>
      <c r="J1484" s="15"/>
      <c r="K1484" s="13">
        <v>46058.558854166666</v>
      </c>
      <c r="L1484" s="13">
        <v>46059.617048611108</v>
      </c>
      <c r="M1484" s="11">
        <f t="shared" si="96"/>
        <v>2</v>
      </c>
      <c r="N1484" s="12">
        <f t="shared" si="97"/>
        <v>4.4411458333343035</v>
      </c>
      <c r="O1484" s="10">
        <f t="shared" si="98"/>
        <v>25.396666666609235</v>
      </c>
      <c r="P1484" s="16" t="str">
        <f t="shared" si="99"/>
        <v>YES</v>
      </c>
    </row>
    <row r="1485" spans="1:16">
      <c r="A1485" s="5" t="s">
        <v>29</v>
      </c>
      <c r="B1485" s="5" t="s">
        <v>1577</v>
      </c>
      <c r="C1485" s="8">
        <v>46061</v>
      </c>
      <c r="D1485" s="4" t="s">
        <v>1416</v>
      </c>
      <c r="E1485" s="9">
        <v>46063</v>
      </c>
      <c r="F1485" s="4" t="s">
        <v>128</v>
      </c>
      <c r="G1485" s="4" t="s">
        <v>36</v>
      </c>
      <c r="H1485" s="4" t="s">
        <v>37</v>
      </c>
      <c r="I1485" s="4" t="s">
        <v>68</v>
      </c>
      <c r="J1485" s="15"/>
      <c r="K1485" s="13">
        <v>46058.558854166666</v>
      </c>
      <c r="L1485" s="13">
        <v>46059.617060185185</v>
      </c>
      <c r="M1485" s="11">
        <f t="shared" si="96"/>
        <v>2</v>
      </c>
      <c r="N1485" s="12">
        <f t="shared" si="97"/>
        <v>4.4411458333343035</v>
      </c>
      <c r="O1485" s="10">
        <f t="shared" si="98"/>
        <v>25.396944444451947</v>
      </c>
      <c r="P1485" s="16" t="str">
        <f t="shared" si="99"/>
        <v>YES</v>
      </c>
    </row>
    <row r="1486" spans="1:16">
      <c r="A1486" s="5" t="s">
        <v>29</v>
      </c>
      <c r="B1486" s="5" t="s">
        <v>1578</v>
      </c>
      <c r="C1486" s="8">
        <v>46061</v>
      </c>
      <c r="D1486" s="4" t="s">
        <v>1416</v>
      </c>
      <c r="E1486" s="9">
        <v>46063</v>
      </c>
      <c r="F1486" s="4" t="s">
        <v>128</v>
      </c>
      <c r="G1486" s="4" t="s">
        <v>36</v>
      </c>
      <c r="H1486" s="4" t="s">
        <v>37</v>
      </c>
      <c r="I1486" s="4" t="s">
        <v>68</v>
      </c>
      <c r="J1486" s="15"/>
      <c r="K1486" s="13">
        <v>46058.558854166666</v>
      </c>
      <c r="L1486" s="13">
        <v>46059.61787037037</v>
      </c>
      <c r="M1486" s="11">
        <f t="shared" si="96"/>
        <v>2</v>
      </c>
      <c r="N1486" s="12">
        <f t="shared" si="97"/>
        <v>4.4411458333343035</v>
      </c>
      <c r="O1486" s="10">
        <f t="shared" si="98"/>
        <v>25.416388888901565</v>
      </c>
      <c r="P1486" s="16" t="str">
        <f t="shared" si="99"/>
        <v>YES</v>
      </c>
    </row>
    <row r="1487" spans="1:16">
      <c r="A1487" s="5" t="s">
        <v>27</v>
      </c>
      <c r="B1487" s="5" t="s">
        <v>1579</v>
      </c>
      <c r="C1487" s="8">
        <v>46061</v>
      </c>
      <c r="D1487" s="4" t="s">
        <v>1416</v>
      </c>
      <c r="E1487" s="9">
        <v>46063</v>
      </c>
      <c r="F1487" s="4" t="s">
        <v>128</v>
      </c>
      <c r="G1487" s="4" t="s">
        <v>36</v>
      </c>
      <c r="H1487" s="4" t="s">
        <v>37</v>
      </c>
      <c r="I1487" s="4" t="s">
        <v>68</v>
      </c>
      <c r="J1487" s="15"/>
      <c r="K1487" s="13">
        <v>46058.558854166666</v>
      </c>
      <c r="L1487" s="13">
        <v>46059.606956018521</v>
      </c>
      <c r="M1487" s="11">
        <f t="shared" si="96"/>
        <v>2</v>
      </c>
      <c r="N1487" s="12">
        <f t="shared" si="97"/>
        <v>4.4411458333343035</v>
      </c>
      <c r="O1487" s="10">
        <f t="shared" si="98"/>
        <v>25.154444444517139</v>
      </c>
      <c r="P1487" s="16" t="str">
        <f t="shared" si="99"/>
        <v>YES</v>
      </c>
    </row>
    <row r="1488" spans="1:16">
      <c r="A1488" s="5" t="s">
        <v>25</v>
      </c>
      <c r="B1488" s="5" t="s">
        <v>1580</v>
      </c>
      <c r="C1488" s="8">
        <v>46061</v>
      </c>
      <c r="D1488" s="4" t="s">
        <v>1416</v>
      </c>
      <c r="E1488" s="9">
        <v>46063</v>
      </c>
      <c r="F1488" s="4" t="s">
        <v>128</v>
      </c>
      <c r="G1488" s="4" t="s">
        <v>36</v>
      </c>
      <c r="H1488" s="4" t="s">
        <v>37</v>
      </c>
      <c r="I1488" s="4" t="s">
        <v>68</v>
      </c>
      <c r="J1488" s="15"/>
      <c r="K1488" s="13">
        <v>46058.558854166666</v>
      </c>
      <c r="L1488" s="13">
        <v>46059.617881944447</v>
      </c>
      <c r="M1488" s="11">
        <f t="shared" si="96"/>
        <v>2</v>
      </c>
      <c r="N1488" s="12">
        <f t="shared" si="97"/>
        <v>4.4411458333343035</v>
      </c>
      <c r="O1488" s="10">
        <f t="shared" si="98"/>
        <v>25.416666666744277</v>
      </c>
      <c r="P1488" s="16" t="str">
        <f t="shared" si="99"/>
        <v>YES</v>
      </c>
    </row>
    <row r="1489" spans="1:16">
      <c r="A1489" s="5" t="s">
        <v>25</v>
      </c>
      <c r="B1489" s="5" t="s">
        <v>1581</v>
      </c>
      <c r="C1489" s="8">
        <v>46061</v>
      </c>
      <c r="D1489" s="4" t="s">
        <v>1416</v>
      </c>
      <c r="E1489" s="9">
        <v>46063</v>
      </c>
      <c r="F1489" s="4" t="s">
        <v>128</v>
      </c>
      <c r="G1489" s="4" t="s">
        <v>67</v>
      </c>
      <c r="H1489" s="4" t="s">
        <v>37</v>
      </c>
      <c r="I1489" s="4" t="s">
        <v>68</v>
      </c>
      <c r="J1489" s="15"/>
      <c r="K1489" s="13">
        <v>46058.558854166666</v>
      </c>
      <c r="L1489" s="13">
        <v>46059.619155092594</v>
      </c>
      <c r="M1489" s="11">
        <f t="shared" si="96"/>
        <v>2</v>
      </c>
      <c r="N1489" s="12">
        <f t="shared" si="97"/>
        <v>4.4411458333343035</v>
      </c>
      <c r="O1489" s="10">
        <f t="shared" si="98"/>
        <v>25.447222222283017</v>
      </c>
      <c r="P1489" s="16" t="str">
        <f t="shared" si="99"/>
        <v>YES</v>
      </c>
    </row>
    <row r="1490" spans="1:16">
      <c r="A1490" s="5" t="s">
        <v>27</v>
      </c>
      <c r="B1490" s="5" t="s">
        <v>1582</v>
      </c>
      <c r="C1490" s="8">
        <v>46061</v>
      </c>
      <c r="D1490" s="4" t="s">
        <v>1416</v>
      </c>
      <c r="E1490" s="9">
        <v>46063</v>
      </c>
      <c r="F1490" s="4" t="s">
        <v>128</v>
      </c>
      <c r="G1490" s="4" t="s">
        <v>36</v>
      </c>
      <c r="H1490" s="4" t="s">
        <v>37</v>
      </c>
      <c r="I1490" s="4" t="s">
        <v>68</v>
      </c>
      <c r="J1490" s="15"/>
      <c r="K1490" s="13">
        <v>46058.558854166666</v>
      </c>
      <c r="L1490" s="13">
        <v>46059.606956018521</v>
      </c>
      <c r="M1490" s="11">
        <f t="shared" si="96"/>
        <v>2</v>
      </c>
      <c r="N1490" s="12">
        <f t="shared" si="97"/>
        <v>4.4411458333343035</v>
      </c>
      <c r="O1490" s="10">
        <f t="shared" si="98"/>
        <v>25.154444444517139</v>
      </c>
      <c r="P1490" s="16" t="str">
        <f t="shared" si="99"/>
        <v>YES</v>
      </c>
    </row>
    <row r="1491" spans="1:16">
      <c r="A1491" s="5" t="s">
        <v>27</v>
      </c>
      <c r="B1491" s="5" t="s">
        <v>1583</v>
      </c>
      <c r="C1491" s="8">
        <v>46061</v>
      </c>
      <c r="D1491" s="4" t="s">
        <v>1416</v>
      </c>
      <c r="E1491" s="9">
        <v>46063</v>
      </c>
      <c r="F1491" s="4" t="s">
        <v>128</v>
      </c>
      <c r="G1491" s="4" t="s">
        <v>36</v>
      </c>
      <c r="H1491" s="4" t="s">
        <v>37</v>
      </c>
      <c r="I1491" s="4" t="s">
        <v>68</v>
      </c>
      <c r="J1491" s="15"/>
      <c r="K1491" s="13">
        <v>46058.558854166666</v>
      </c>
      <c r="L1491" s="13">
        <v>46059.60696759259</v>
      </c>
      <c r="M1491" s="11">
        <f t="shared" si="96"/>
        <v>2</v>
      </c>
      <c r="N1491" s="12">
        <f t="shared" si="97"/>
        <v>4.4411458333343035</v>
      </c>
      <c r="O1491" s="10">
        <f t="shared" si="98"/>
        <v>25.154722222185228</v>
      </c>
      <c r="P1491" s="16" t="str">
        <f t="shared" si="99"/>
        <v>YES</v>
      </c>
    </row>
    <row r="1492" spans="1:16">
      <c r="A1492" s="5" t="s">
        <v>25</v>
      </c>
      <c r="B1492" s="5" t="s">
        <v>1584</v>
      </c>
      <c r="C1492" s="8">
        <v>46061</v>
      </c>
      <c r="D1492" s="4" t="s">
        <v>1416</v>
      </c>
      <c r="E1492" s="9">
        <v>46063</v>
      </c>
      <c r="F1492" s="4" t="s">
        <v>128</v>
      </c>
      <c r="G1492" s="4" t="s">
        <v>67</v>
      </c>
      <c r="H1492" s="4" t="s">
        <v>37</v>
      </c>
      <c r="I1492" s="4" t="s">
        <v>68</v>
      </c>
      <c r="J1492" s="15"/>
      <c r="K1492" s="13">
        <v>46058.558854166666</v>
      </c>
      <c r="L1492" s="13">
        <v>46059.619166666664</v>
      </c>
      <c r="M1492" s="11">
        <f t="shared" si="96"/>
        <v>2</v>
      </c>
      <c r="N1492" s="12">
        <f t="shared" si="97"/>
        <v>4.4411458333343035</v>
      </c>
      <c r="O1492" s="10">
        <f t="shared" si="98"/>
        <v>25.447499999951106</v>
      </c>
      <c r="P1492" s="16" t="str">
        <f t="shared" si="99"/>
        <v>YES</v>
      </c>
    </row>
    <row r="1493" spans="1:16">
      <c r="A1493" s="5" t="s">
        <v>27</v>
      </c>
      <c r="B1493" s="5" t="s">
        <v>1585</v>
      </c>
      <c r="C1493" s="8">
        <v>46061</v>
      </c>
      <c r="D1493" s="4" t="s">
        <v>1416</v>
      </c>
      <c r="E1493" s="9">
        <v>46063</v>
      </c>
      <c r="F1493" s="4" t="s">
        <v>128</v>
      </c>
      <c r="G1493" s="4" t="s">
        <v>36</v>
      </c>
      <c r="H1493" s="4" t="s">
        <v>37</v>
      </c>
      <c r="I1493" s="4" t="s">
        <v>68</v>
      </c>
      <c r="J1493" s="15"/>
      <c r="K1493" s="13">
        <v>46058.558854166666</v>
      </c>
      <c r="L1493" s="13">
        <v>46059.604745370372</v>
      </c>
      <c r="M1493" s="11">
        <f t="shared" si="96"/>
        <v>2</v>
      </c>
      <c r="N1493" s="12">
        <f t="shared" si="97"/>
        <v>4.4411458333343035</v>
      </c>
      <c r="O1493" s="10">
        <f t="shared" si="98"/>
        <v>25.101388888957445</v>
      </c>
      <c r="P1493" s="16" t="str">
        <f t="shared" si="99"/>
        <v>YES</v>
      </c>
    </row>
    <row r="1494" spans="1:16">
      <c r="A1494" s="5" t="s">
        <v>27</v>
      </c>
      <c r="B1494" s="5" t="s">
        <v>1586</v>
      </c>
      <c r="C1494" s="8">
        <v>46061</v>
      </c>
      <c r="D1494" s="4" t="s">
        <v>1416</v>
      </c>
      <c r="E1494" s="9">
        <v>46063</v>
      </c>
      <c r="F1494" s="4" t="s">
        <v>128</v>
      </c>
      <c r="G1494" s="4" t="s">
        <v>36</v>
      </c>
      <c r="H1494" s="4" t="s">
        <v>37</v>
      </c>
      <c r="I1494" s="4" t="s">
        <v>68</v>
      </c>
      <c r="J1494" s="15"/>
      <c r="K1494" s="13">
        <v>46058.558854166666</v>
      </c>
      <c r="L1494" s="13">
        <v>46059.604745370372</v>
      </c>
      <c r="M1494" s="11">
        <f t="shared" si="96"/>
        <v>2</v>
      </c>
      <c r="N1494" s="12">
        <f t="shared" si="97"/>
        <v>4.4411458333343035</v>
      </c>
      <c r="O1494" s="10">
        <f t="shared" si="98"/>
        <v>25.101388888957445</v>
      </c>
      <c r="P1494" s="16" t="str">
        <f t="shared" si="99"/>
        <v>YES</v>
      </c>
    </row>
    <row r="1495" spans="1:16">
      <c r="A1495" s="5" t="s">
        <v>25</v>
      </c>
      <c r="B1495" s="5" t="s">
        <v>1587</v>
      </c>
      <c r="C1495" s="8">
        <v>46061</v>
      </c>
      <c r="D1495" s="4" t="s">
        <v>1416</v>
      </c>
      <c r="E1495" s="9">
        <v>46063</v>
      </c>
      <c r="F1495" s="4" t="s">
        <v>128</v>
      </c>
      <c r="G1495" s="4" t="s">
        <v>67</v>
      </c>
      <c r="H1495" s="4" t="s">
        <v>37</v>
      </c>
      <c r="I1495" s="4" t="s">
        <v>68</v>
      </c>
      <c r="J1495" s="15"/>
      <c r="K1495" s="13">
        <v>46058.558854166666</v>
      </c>
      <c r="L1495" s="13">
        <v>46059.619166666664</v>
      </c>
      <c r="M1495" s="11">
        <f t="shared" si="96"/>
        <v>2</v>
      </c>
      <c r="N1495" s="12">
        <f t="shared" si="97"/>
        <v>4.4411458333343035</v>
      </c>
      <c r="O1495" s="10">
        <f t="shared" si="98"/>
        <v>25.447499999951106</v>
      </c>
      <c r="P1495" s="16" t="str">
        <f t="shared" si="99"/>
        <v>YES</v>
      </c>
    </row>
    <row r="1496" spans="1:16">
      <c r="A1496" s="5" t="s">
        <v>25</v>
      </c>
      <c r="B1496" s="5" t="s">
        <v>1588</v>
      </c>
      <c r="C1496" s="8">
        <v>46061</v>
      </c>
      <c r="D1496" s="4" t="s">
        <v>1416</v>
      </c>
      <c r="E1496" s="9">
        <v>46063</v>
      </c>
      <c r="F1496" s="4" t="s">
        <v>128</v>
      </c>
      <c r="G1496" s="4" t="s">
        <v>67</v>
      </c>
      <c r="H1496" s="4" t="s">
        <v>37</v>
      </c>
      <c r="I1496" s="4" t="s">
        <v>68</v>
      </c>
      <c r="J1496" s="15"/>
      <c r="K1496" s="13">
        <v>46058.558854166666</v>
      </c>
      <c r="L1496" s="13">
        <v>46059.619131944448</v>
      </c>
      <c r="M1496" s="11">
        <f t="shared" si="96"/>
        <v>2</v>
      </c>
      <c r="N1496" s="12">
        <f t="shared" si="97"/>
        <v>4.4411458333343035</v>
      </c>
      <c r="O1496" s="10">
        <f t="shared" si="98"/>
        <v>25.446666666772217</v>
      </c>
      <c r="P1496" s="16" t="str">
        <f t="shared" si="99"/>
        <v>YES</v>
      </c>
    </row>
    <row r="1497" spans="1:16">
      <c r="A1497" s="5" t="s">
        <v>27</v>
      </c>
      <c r="B1497" s="5" t="s">
        <v>1589</v>
      </c>
      <c r="C1497" s="8">
        <v>46061</v>
      </c>
      <c r="D1497" s="4" t="s">
        <v>1416</v>
      </c>
      <c r="E1497" s="9">
        <v>46063</v>
      </c>
      <c r="F1497" s="4" t="s">
        <v>128</v>
      </c>
      <c r="G1497" s="4" t="s">
        <v>36</v>
      </c>
      <c r="H1497" s="4" t="s">
        <v>37</v>
      </c>
      <c r="I1497" s="4" t="s">
        <v>68</v>
      </c>
      <c r="J1497" s="15"/>
      <c r="K1497" s="13">
        <v>46058.558854166666</v>
      </c>
      <c r="L1497" s="13">
        <v>46059.604745370372</v>
      </c>
      <c r="M1497" s="11">
        <f t="shared" si="96"/>
        <v>2</v>
      </c>
      <c r="N1497" s="12">
        <f t="shared" si="97"/>
        <v>4.4411458333343035</v>
      </c>
      <c r="O1497" s="10">
        <f t="shared" si="98"/>
        <v>25.101388888957445</v>
      </c>
      <c r="P1497" s="16" t="str">
        <f t="shared" si="99"/>
        <v>YES</v>
      </c>
    </row>
    <row r="1498" spans="1:16">
      <c r="A1498" s="5" t="s">
        <v>29</v>
      </c>
      <c r="B1498" s="5" t="s">
        <v>1590</v>
      </c>
      <c r="C1498" s="8">
        <v>46061</v>
      </c>
      <c r="D1498" s="4" t="s">
        <v>1416</v>
      </c>
      <c r="E1498" s="9">
        <v>46063</v>
      </c>
      <c r="F1498" s="4" t="s">
        <v>128</v>
      </c>
      <c r="G1498" s="4" t="s">
        <v>36</v>
      </c>
      <c r="H1498" s="4" t="s">
        <v>37</v>
      </c>
      <c r="I1498" s="4" t="s">
        <v>68</v>
      </c>
      <c r="J1498" s="15"/>
      <c r="K1498" s="13">
        <v>46058.558854166666</v>
      </c>
      <c r="L1498" s="13">
        <v>46059.620578703703</v>
      </c>
      <c r="M1498" s="11">
        <f t="shared" si="96"/>
        <v>2</v>
      </c>
      <c r="N1498" s="12">
        <f t="shared" si="97"/>
        <v>4.4411458333343035</v>
      </c>
      <c r="O1498" s="10">
        <f t="shared" si="98"/>
        <v>25.481388888903894</v>
      </c>
      <c r="P1498" s="16" t="str">
        <f t="shared" si="99"/>
        <v>YES</v>
      </c>
    </row>
    <row r="1499" spans="1:16">
      <c r="A1499" s="5" t="s">
        <v>27</v>
      </c>
      <c r="B1499" s="5" t="s">
        <v>1591</v>
      </c>
      <c r="C1499" s="8">
        <v>46061</v>
      </c>
      <c r="D1499" s="4" t="s">
        <v>1416</v>
      </c>
      <c r="E1499" s="9">
        <v>46063</v>
      </c>
      <c r="F1499" s="4" t="s">
        <v>128</v>
      </c>
      <c r="G1499" s="4" t="s">
        <v>36</v>
      </c>
      <c r="H1499" s="4" t="s">
        <v>37</v>
      </c>
      <c r="I1499" s="4" t="s">
        <v>68</v>
      </c>
      <c r="J1499" s="15"/>
      <c r="K1499" s="13">
        <v>46058.558854166666</v>
      </c>
      <c r="L1499" s="13">
        <v>46059.60696759259</v>
      </c>
      <c r="M1499" s="11">
        <f t="shared" si="96"/>
        <v>2</v>
      </c>
      <c r="N1499" s="12">
        <f t="shared" si="97"/>
        <v>4.4411458333343035</v>
      </c>
      <c r="O1499" s="10">
        <f t="shared" si="98"/>
        <v>25.154722222185228</v>
      </c>
      <c r="P1499" s="16" t="str">
        <f t="shared" si="99"/>
        <v>YES</v>
      </c>
    </row>
    <row r="1500" spans="1:16">
      <c r="A1500" s="5" t="s">
        <v>25</v>
      </c>
      <c r="B1500" s="5" t="s">
        <v>1592</v>
      </c>
      <c r="C1500" s="8">
        <v>46061</v>
      </c>
      <c r="D1500" s="4" t="s">
        <v>1416</v>
      </c>
      <c r="E1500" s="9">
        <v>46063</v>
      </c>
      <c r="F1500" s="4" t="s">
        <v>128</v>
      </c>
      <c r="G1500" s="4" t="s">
        <v>36</v>
      </c>
      <c r="H1500" s="4" t="s">
        <v>37</v>
      </c>
      <c r="I1500" s="4" t="s">
        <v>68</v>
      </c>
      <c r="J1500" s="15"/>
      <c r="K1500" s="13">
        <v>46058.558854166666</v>
      </c>
      <c r="L1500" s="13">
        <v>46059.620578703703</v>
      </c>
      <c r="M1500" s="11">
        <f t="shared" si="96"/>
        <v>2</v>
      </c>
      <c r="N1500" s="12">
        <f t="shared" si="97"/>
        <v>4.4411458333343035</v>
      </c>
      <c r="O1500" s="10">
        <f t="shared" si="98"/>
        <v>25.481388888903894</v>
      </c>
      <c r="P1500" s="16" t="str">
        <f t="shared" si="99"/>
        <v>YES</v>
      </c>
    </row>
    <row r="1501" spans="1:16">
      <c r="A1501" s="5" t="s">
        <v>29</v>
      </c>
      <c r="B1501" s="5" t="s">
        <v>1593</v>
      </c>
      <c r="C1501" s="8">
        <v>46061</v>
      </c>
      <c r="D1501" s="4" t="s">
        <v>1416</v>
      </c>
      <c r="E1501" s="9">
        <v>46063</v>
      </c>
      <c r="F1501" s="4" t="s">
        <v>128</v>
      </c>
      <c r="G1501" s="4" t="s">
        <v>36</v>
      </c>
      <c r="H1501" s="4" t="s">
        <v>37</v>
      </c>
      <c r="I1501" s="4" t="s">
        <v>68</v>
      </c>
      <c r="J1501" s="15"/>
      <c r="K1501" s="13">
        <v>46058.558854166666</v>
      </c>
      <c r="L1501" s="13">
        <v>46059.620578703703</v>
      </c>
      <c r="M1501" s="11">
        <f t="shared" si="96"/>
        <v>2</v>
      </c>
      <c r="N1501" s="12">
        <f t="shared" si="97"/>
        <v>4.4411458333343035</v>
      </c>
      <c r="O1501" s="10">
        <f t="shared" si="98"/>
        <v>25.481388888903894</v>
      </c>
      <c r="P1501" s="16" t="str">
        <f t="shared" si="99"/>
        <v>YES</v>
      </c>
    </row>
    <row r="1502" spans="1:16">
      <c r="A1502" s="5" t="s">
        <v>27</v>
      </c>
      <c r="B1502" s="5" t="s">
        <v>1594</v>
      </c>
      <c r="C1502" s="8">
        <v>46061</v>
      </c>
      <c r="D1502" s="4" t="s">
        <v>1416</v>
      </c>
      <c r="E1502" s="9">
        <v>46063</v>
      </c>
      <c r="F1502" s="4" t="s">
        <v>128</v>
      </c>
      <c r="G1502" s="4" t="s">
        <v>36</v>
      </c>
      <c r="H1502" s="4" t="s">
        <v>37</v>
      </c>
      <c r="I1502" s="4" t="s">
        <v>68</v>
      </c>
      <c r="J1502" s="15"/>
      <c r="K1502" s="13">
        <v>46058.558854166666</v>
      </c>
      <c r="L1502" s="13">
        <v>46059.60696759259</v>
      </c>
      <c r="M1502" s="11">
        <f t="shared" si="96"/>
        <v>2</v>
      </c>
      <c r="N1502" s="12">
        <f t="shared" si="97"/>
        <v>4.4411458333343035</v>
      </c>
      <c r="O1502" s="10">
        <f t="shared" si="98"/>
        <v>25.154722222185228</v>
      </c>
      <c r="P1502" s="16" t="str">
        <f t="shared" si="99"/>
        <v>YES</v>
      </c>
    </row>
    <row r="1503" spans="1:16">
      <c r="A1503" s="5" t="s">
        <v>1223</v>
      </c>
      <c r="B1503" s="5" t="s">
        <v>1595</v>
      </c>
      <c r="C1503" s="8">
        <v>46061</v>
      </c>
      <c r="D1503" s="4" t="s">
        <v>1416</v>
      </c>
      <c r="E1503" s="9">
        <v>46063</v>
      </c>
      <c r="F1503" s="4" t="s">
        <v>128</v>
      </c>
      <c r="G1503" s="4" t="s">
        <v>36</v>
      </c>
      <c r="H1503" s="4" t="s">
        <v>37</v>
      </c>
      <c r="I1503" s="4" t="s">
        <v>68</v>
      </c>
      <c r="J1503" s="15"/>
      <c r="K1503" s="13">
        <v>46058.558854166666</v>
      </c>
      <c r="L1503" s="13">
        <v>46059.620578703703</v>
      </c>
      <c r="M1503" s="11">
        <f t="shared" si="96"/>
        <v>2</v>
      </c>
      <c r="N1503" s="12">
        <f t="shared" si="97"/>
        <v>4.4411458333343035</v>
      </c>
      <c r="O1503" s="10">
        <f t="shared" si="98"/>
        <v>25.481388888903894</v>
      </c>
      <c r="P1503" s="16" t="str">
        <f t="shared" si="99"/>
        <v>YES</v>
      </c>
    </row>
    <row r="1504" spans="1:16">
      <c r="A1504" s="5" t="s">
        <v>27</v>
      </c>
      <c r="B1504" s="5" t="s">
        <v>1596</v>
      </c>
      <c r="C1504" s="8">
        <v>46061</v>
      </c>
      <c r="D1504" s="4" t="s">
        <v>1416</v>
      </c>
      <c r="E1504" s="9">
        <v>46063</v>
      </c>
      <c r="F1504" s="4" t="s">
        <v>128</v>
      </c>
      <c r="G1504" s="4" t="s">
        <v>36</v>
      </c>
      <c r="H1504" s="4" t="s">
        <v>37</v>
      </c>
      <c r="I1504" s="4" t="s">
        <v>68</v>
      </c>
      <c r="J1504" s="15"/>
      <c r="K1504" s="13">
        <v>46058.558854166666</v>
      </c>
      <c r="L1504" s="13">
        <v>46059.604756944442</v>
      </c>
      <c r="M1504" s="11">
        <f t="shared" si="96"/>
        <v>2</v>
      </c>
      <c r="N1504" s="12">
        <f t="shared" si="97"/>
        <v>4.4411458333343035</v>
      </c>
      <c r="O1504" s="10">
        <f t="shared" si="98"/>
        <v>25.101666666625533</v>
      </c>
      <c r="P1504" s="16" t="str">
        <f t="shared" si="99"/>
        <v>YES</v>
      </c>
    </row>
    <row r="1505" spans="1:16">
      <c r="A1505" s="5" t="s">
        <v>25</v>
      </c>
      <c r="B1505" s="5" t="s">
        <v>1597</v>
      </c>
      <c r="C1505" s="8">
        <v>46061</v>
      </c>
      <c r="D1505" s="4" t="s">
        <v>1416</v>
      </c>
      <c r="E1505" s="9">
        <v>46063</v>
      </c>
      <c r="F1505" s="4" t="s">
        <v>128</v>
      </c>
      <c r="G1505" s="4" t="s">
        <v>36</v>
      </c>
      <c r="H1505" s="4" t="s">
        <v>37</v>
      </c>
      <c r="I1505" s="4" t="s">
        <v>170</v>
      </c>
      <c r="J1505" s="15" t="s">
        <v>1598</v>
      </c>
      <c r="K1505" s="13">
        <v>46058.558854166666</v>
      </c>
      <c r="L1505" s="13">
        <v>46062.359351851854</v>
      </c>
      <c r="M1505" s="11">
        <f t="shared" si="96"/>
        <v>2</v>
      </c>
      <c r="N1505" s="12">
        <f t="shared" si="97"/>
        <v>4.4411458333343035</v>
      </c>
      <c r="O1505" s="10">
        <f t="shared" si="98"/>
        <v>91.211944444512483</v>
      </c>
      <c r="P1505" s="16" t="str">
        <f t="shared" si="99"/>
        <v>NO</v>
      </c>
    </row>
    <row r="1506" spans="1:16">
      <c r="A1506" s="5" t="s">
        <v>27</v>
      </c>
      <c r="B1506" s="5" t="s">
        <v>1599</v>
      </c>
      <c r="C1506" s="8">
        <v>46061</v>
      </c>
      <c r="D1506" s="4" t="s">
        <v>1416</v>
      </c>
      <c r="E1506" s="9">
        <v>46063</v>
      </c>
      <c r="F1506" s="4" t="s">
        <v>128</v>
      </c>
      <c r="G1506" s="4" t="s">
        <v>36</v>
      </c>
      <c r="H1506" s="4" t="s">
        <v>37</v>
      </c>
      <c r="I1506" s="4" t="s">
        <v>68</v>
      </c>
      <c r="J1506" s="15"/>
      <c r="K1506" s="13">
        <v>46058.558854166666</v>
      </c>
      <c r="L1506" s="13">
        <v>46059.604756944442</v>
      </c>
      <c r="M1506" s="11">
        <f t="shared" si="96"/>
        <v>2</v>
      </c>
      <c r="N1506" s="12">
        <f t="shared" si="97"/>
        <v>4.4411458333343035</v>
      </c>
      <c r="O1506" s="10">
        <f t="shared" si="98"/>
        <v>25.101666666625533</v>
      </c>
      <c r="P1506" s="16" t="str">
        <f t="shared" si="99"/>
        <v>YES</v>
      </c>
    </row>
    <row r="1507" spans="1:16">
      <c r="A1507" s="5" t="s">
        <v>27</v>
      </c>
      <c r="B1507" s="5" t="s">
        <v>1600</v>
      </c>
      <c r="C1507" s="8">
        <v>46061</v>
      </c>
      <c r="D1507" s="4" t="s">
        <v>1416</v>
      </c>
      <c r="E1507" s="9">
        <v>46063</v>
      </c>
      <c r="F1507" s="4" t="s">
        <v>128</v>
      </c>
      <c r="G1507" s="4" t="s">
        <v>36</v>
      </c>
      <c r="H1507" s="4" t="s">
        <v>37</v>
      </c>
      <c r="I1507" s="4" t="s">
        <v>68</v>
      </c>
      <c r="J1507" s="15"/>
      <c r="K1507" s="13">
        <v>46058.558854166666</v>
      </c>
      <c r="L1507" s="13">
        <v>46059.604756944442</v>
      </c>
      <c r="M1507" s="11">
        <f t="shared" si="96"/>
        <v>2</v>
      </c>
      <c r="N1507" s="12">
        <f t="shared" si="97"/>
        <v>4.4411458333343035</v>
      </c>
      <c r="O1507" s="10">
        <f t="shared" si="98"/>
        <v>25.101666666625533</v>
      </c>
      <c r="P1507" s="16" t="str">
        <f t="shared" si="99"/>
        <v>YES</v>
      </c>
    </row>
    <row r="1508" spans="1:16">
      <c r="A1508" s="5" t="s">
        <v>25</v>
      </c>
      <c r="B1508" s="5" t="s">
        <v>1601</v>
      </c>
      <c r="C1508" s="8">
        <v>46061</v>
      </c>
      <c r="D1508" s="4" t="s">
        <v>1416</v>
      </c>
      <c r="E1508" s="9">
        <v>46065</v>
      </c>
      <c r="F1508" s="4" t="s">
        <v>35</v>
      </c>
      <c r="G1508" s="4" t="s">
        <v>36</v>
      </c>
      <c r="H1508" s="4" t="s">
        <v>37</v>
      </c>
      <c r="I1508" s="4" t="s">
        <v>68</v>
      </c>
      <c r="J1508" s="15"/>
      <c r="K1508" s="13">
        <v>46059.366840277777</v>
      </c>
      <c r="L1508" s="13">
        <v>46059.621249999997</v>
      </c>
      <c r="M1508" s="11">
        <f t="shared" si="96"/>
        <v>2</v>
      </c>
      <c r="N1508" s="12">
        <f t="shared" si="97"/>
        <v>5.633159722223354</v>
      </c>
      <c r="O1508" s="10">
        <f t="shared" si="98"/>
        <v>6.1058333332766779</v>
      </c>
      <c r="P1508" s="16" t="str">
        <f t="shared" si="99"/>
        <v>YES</v>
      </c>
    </row>
    <row r="1509" spans="1:16">
      <c r="A1509" s="5" t="s">
        <v>25</v>
      </c>
      <c r="B1509" s="5" t="s">
        <v>1602</v>
      </c>
      <c r="C1509" s="8">
        <v>46057</v>
      </c>
      <c r="D1509" s="4" t="s">
        <v>1332</v>
      </c>
      <c r="E1509" s="9">
        <v>46062</v>
      </c>
      <c r="F1509" s="4" t="s">
        <v>45</v>
      </c>
      <c r="G1509" s="4" t="s">
        <v>36</v>
      </c>
      <c r="H1509" s="4" t="s">
        <v>37</v>
      </c>
      <c r="I1509" s="4" t="s">
        <v>68</v>
      </c>
      <c r="J1509" s="15"/>
      <c r="K1509" s="13">
        <v>46059.479166666664</v>
      </c>
      <c r="L1509" s="13">
        <v>46059.479861111111</v>
      </c>
      <c r="M1509" s="11">
        <f t="shared" si="96"/>
        <v>2</v>
      </c>
      <c r="N1509" s="12">
        <f t="shared" si="97"/>
        <v>2.5208333333357587</v>
      </c>
      <c r="O1509" s="10">
        <f t="shared" si="98"/>
        <v>1.6666666720993817E-2</v>
      </c>
      <c r="P1509" s="16" t="str">
        <f t="shared" si="99"/>
        <v>YES</v>
      </c>
    </row>
    <row r="1510" spans="1:16">
      <c r="A1510" s="5" t="s">
        <v>30</v>
      </c>
      <c r="B1510" s="5" t="s">
        <v>1603</v>
      </c>
      <c r="C1510" s="8">
        <v>46061</v>
      </c>
      <c r="D1510" s="4" t="s">
        <v>1604</v>
      </c>
      <c r="E1510" s="9">
        <v>46064</v>
      </c>
      <c r="F1510" s="4" t="s">
        <v>35</v>
      </c>
      <c r="G1510" s="4" t="s">
        <v>36</v>
      </c>
      <c r="H1510" s="4" t="s">
        <v>37</v>
      </c>
      <c r="I1510" s="4" t="s">
        <v>68</v>
      </c>
      <c r="J1510" s="15"/>
      <c r="K1510" s="13">
        <v>46062.42114583333</v>
      </c>
      <c r="L1510" s="13">
        <v>46062.421539351853</v>
      </c>
      <c r="M1510" s="11">
        <f t="shared" si="96"/>
        <v>2</v>
      </c>
      <c r="N1510" s="12">
        <f t="shared" si="97"/>
        <v>1.5788541666697711</v>
      </c>
      <c r="O1510" s="10">
        <f t="shared" si="98"/>
        <v>9.4444445567205548E-3</v>
      </c>
      <c r="P1510" s="16" t="str">
        <f t="shared" si="99"/>
        <v>NO</v>
      </c>
    </row>
    <row r="1511" spans="1:16">
      <c r="A1511" s="5" t="s">
        <v>25</v>
      </c>
      <c r="B1511" s="5" t="s">
        <v>1605</v>
      </c>
      <c r="C1511" s="8">
        <v>46063</v>
      </c>
      <c r="D1511" s="4" t="s">
        <v>1416</v>
      </c>
      <c r="E1511" s="9">
        <v>46064</v>
      </c>
      <c r="F1511" s="4" t="s">
        <v>45</v>
      </c>
      <c r="G1511" s="4" t="s">
        <v>36</v>
      </c>
      <c r="H1511" s="4" t="s">
        <v>37</v>
      </c>
      <c r="I1511" s="4" t="s">
        <v>68</v>
      </c>
      <c r="J1511" s="15"/>
      <c r="K1511" s="13">
        <v>46062.726018518515</v>
      </c>
      <c r="L1511" s="13">
        <v>46062.727465277778</v>
      </c>
      <c r="M1511" s="11">
        <f t="shared" si="96"/>
        <v>2</v>
      </c>
      <c r="N1511" s="12">
        <f t="shared" si="97"/>
        <v>1.2739814814849524</v>
      </c>
      <c r="O1511" s="10">
        <f t="shared" si="98"/>
        <v>3.4722222306299955E-2</v>
      </c>
      <c r="P1511" s="16" t="str">
        <f t="shared" si="99"/>
        <v>NO</v>
      </c>
    </row>
    <row r="1512" spans="1:16">
      <c r="A1512" s="5" t="s">
        <v>23</v>
      </c>
      <c r="B1512" s="5" t="s">
        <v>1606</v>
      </c>
      <c r="C1512" s="8">
        <v>46063</v>
      </c>
      <c r="D1512" s="4" t="s">
        <v>1416</v>
      </c>
      <c r="E1512" s="9">
        <v>46065</v>
      </c>
      <c r="F1512" s="4" t="s">
        <v>66</v>
      </c>
      <c r="G1512" s="4" t="s">
        <v>36</v>
      </c>
      <c r="H1512" s="4" t="s">
        <v>37</v>
      </c>
      <c r="I1512" s="4" t="s">
        <v>68</v>
      </c>
      <c r="J1512" s="15" t="s">
        <v>69</v>
      </c>
      <c r="K1512" s="13">
        <v>46064.526388888888</v>
      </c>
      <c r="L1512" s="13">
        <v>46064.527083333334</v>
      </c>
      <c r="M1512" s="11">
        <f t="shared" si="96"/>
        <v>2</v>
      </c>
      <c r="N1512" s="12">
        <f t="shared" si="97"/>
        <v>0.47361111111240461</v>
      </c>
      <c r="O1512" s="10">
        <f t="shared" si="98"/>
        <v>1.6666666720993817E-2</v>
      </c>
      <c r="P1512" s="16" t="str">
        <f t="shared" si="99"/>
        <v>NO</v>
      </c>
    </row>
    <row r="1513" spans="1:16">
      <c r="A1513" s="5" t="s">
        <v>23</v>
      </c>
      <c r="B1513" s="5" t="s">
        <v>1607</v>
      </c>
      <c r="C1513" s="8">
        <v>46063</v>
      </c>
      <c r="D1513" s="4" t="s">
        <v>1416</v>
      </c>
      <c r="E1513" s="9">
        <v>46065</v>
      </c>
      <c r="F1513" s="4" t="s">
        <v>66</v>
      </c>
      <c r="G1513" s="4" t="s">
        <v>36</v>
      </c>
      <c r="H1513" s="4" t="s">
        <v>37</v>
      </c>
      <c r="I1513" s="4" t="s">
        <v>68</v>
      </c>
      <c r="J1513" s="15" t="s">
        <v>69</v>
      </c>
      <c r="K1513" s="13">
        <v>46064.526388888888</v>
      </c>
      <c r="L1513" s="13">
        <v>46064.527083333334</v>
      </c>
      <c r="M1513" s="11">
        <f t="shared" si="96"/>
        <v>2</v>
      </c>
      <c r="N1513" s="12">
        <f t="shared" si="97"/>
        <v>0.47361111111240461</v>
      </c>
      <c r="O1513" s="10">
        <f t="shared" si="98"/>
        <v>1.6666666720993817E-2</v>
      </c>
      <c r="P1513" s="16" t="str">
        <f t="shared" si="99"/>
        <v>NO</v>
      </c>
    </row>
    <row r="1514" spans="1:16">
      <c r="A1514" s="5" t="s">
        <v>23</v>
      </c>
      <c r="B1514" s="5" t="s">
        <v>1608</v>
      </c>
      <c r="C1514" s="8">
        <v>46063</v>
      </c>
      <c r="D1514" s="4" t="s">
        <v>1416</v>
      </c>
      <c r="E1514" s="9">
        <v>46065</v>
      </c>
      <c r="F1514" s="4" t="s">
        <v>66</v>
      </c>
      <c r="G1514" s="4" t="s">
        <v>36</v>
      </c>
      <c r="H1514" s="4" t="s">
        <v>37</v>
      </c>
      <c r="I1514" s="4" t="s">
        <v>68</v>
      </c>
      <c r="J1514" s="15" t="s">
        <v>69</v>
      </c>
      <c r="K1514" s="13">
        <v>46064.526388888888</v>
      </c>
      <c r="L1514" s="13">
        <v>46064.527083333334</v>
      </c>
      <c r="M1514" s="11">
        <f t="shared" si="96"/>
        <v>2</v>
      </c>
      <c r="N1514" s="12">
        <f t="shared" si="97"/>
        <v>0.47361111111240461</v>
      </c>
      <c r="O1514" s="10">
        <f t="shared" si="98"/>
        <v>1.6666666720993817E-2</v>
      </c>
      <c r="P1514" s="16" t="str">
        <f t="shared" si="99"/>
        <v>NO</v>
      </c>
    </row>
    <row r="1515" spans="1:16">
      <c r="A1515" s="5" t="s">
        <v>23</v>
      </c>
      <c r="B1515" s="5" t="s">
        <v>1609</v>
      </c>
      <c r="C1515" s="8">
        <v>46063</v>
      </c>
      <c r="D1515" s="4" t="s">
        <v>1416</v>
      </c>
      <c r="E1515" s="9">
        <v>46065</v>
      </c>
      <c r="F1515" s="4" t="s">
        <v>66</v>
      </c>
      <c r="G1515" s="4" t="s">
        <v>36</v>
      </c>
      <c r="H1515" s="4" t="s">
        <v>37</v>
      </c>
      <c r="I1515" s="4" t="s">
        <v>68</v>
      </c>
      <c r="J1515" s="15" t="s">
        <v>69</v>
      </c>
      <c r="K1515" s="13">
        <v>46064.526388888888</v>
      </c>
      <c r="L1515" s="13">
        <v>46064.527083333334</v>
      </c>
      <c r="M1515" s="11">
        <f t="shared" si="96"/>
        <v>2</v>
      </c>
      <c r="N1515" s="12">
        <f t="shared" si="97"/>
        <v>0.47361111111240461</v>
      </c>
      <c r="O1515" s="10">
        <f t="shared" si="98"/>
        <v>1.6666666720993817E-2</v>
      </c>
      <c r="P1515" s="16" t="str">
        <f t="shared" si="99"/>
        <v>NO</v>
      </c>
    </row>
    <row r="1516" spans="1:16">
      <c r="A1516" s="5" t="s">
        <v>30</v>
      </c>
      <c r="B1516" s="5" t="s">
        <v>1610</v>
      </c>
      <c r="C1516" s="8">
        <v>46067</v>
      </c>
      <c r="D1516" s="4" t="s">
        <v>1416</v>
      </c>
      <c r="E1516" s="9">
        <v>46068.666666666664</v>
      </c>
      <c r="F1516" s="4" t="s">
        <v>35</v>
      </c>
      <c r="G1516" s="4" t="s">
        <v>36</v>
      </c>
      <c r="H1516" s="4" t="s">
        <v>40</v>
      </c>
      <c r="I1516" s="4" t="s">
        <v>68</v>
      </c>
      <c r="J1516" s="15"/>
      <c r="K1516" s="13">
        <v>46064.613194444442</v>
      </c>
      <c r="L1516" s="13">
        <v>46065.428784722222</v>
      </c>
      <c r="M1516" s="11">
        <f t="shared" si="96"/>
        <v>2</v>
      </c>
      <c r="N1516" s="12">
        <f t="shared" si="97"/>
        <v>4.0534722222218988</v>
      </c>
      <c r="O1516" s="10">
        <f t="shared" si="98"/>
        <v>19.574166666716337</v>
      </c>
      <c r="P1516" s="16" t="str">
        <f t="shared" si="99"/>
        <v>YES</v>
      </c>
    </row>
    <row r="1517" spans="1:16">
      <c r="A1517" s="5" t="s">
        <v>30</v>
      </c>
      <c r="B1517" s="5" t="s">
        <v>1611</v>
      </c>
      <c r="C1517" s="8">
        <v>46067</v>
      </c>
      <c r="D1517" s="4" t="s">
        <v>1416</v>
      </c>
      <c r="E1517" s="9">
        <v>46068.666666666664</v>
      </c>
      <c r="F1517" s="4" t="s">
        <v>35</v>
      </c>
      <c r="G1517" s="4" t="s">
        <v>36</v>
      </c>
      <c r="H1517" s="4" t="s">
        <v>40</v>
      </c>
      <c r="I1517" s="4" t="s">
        <v>68</v>
      </c>
      <c r="J1517" s="15"/>
      <c r="K1517" s="13">
        <v>46064.613194444442</v>
      </c>
      <c r="L1517" s="13">
        <v>46065.428784722222</v>
      </c>
      <c r="M1517" s="11">
        <f t="shared" si="96"/>
        <v>2</v>
      </c>
      <c r="N1517" s="12">
        <f t="shared" si="97"/>
        <v>4.0534722222218988</v>
      </c>
      <c r="O1517" s="10">
        <f t="shared" si="98"/>
        <v>19.574166666716337</v>
      </c>
      <c r="P1517" s="16" t="str">
        <f t="shared" si="99"/>
        <v>YES</v>
      </c>
    </row>
    <row r="1518" spans="1:16">
      <c r="A1518" s="5" t="s">
        <v>25</v>
      </c>
      <c r="B1518" s="5" t="s">
        <v>1612</v>
      </c>
      <c r="C1518" s="8">
        <v>46067</v>
      </c>
      <c r="D1518" s="4" t="s">
        <v>1416</v>
      </c>
      <c r="E1518" s="9">
        <v>46068.75</v>
      </c>
      <c r="F1518" s="4" t="s">
        <v>35</v>
      </c>
      <c r="G1518" s="4" t="s">
        <v>36</v>
      </c>
      <c r="H1518" s="4" t="s">
        <v>40</v>
      </c>
      <c r="I1518" s="4" t="s">
        <v>68</v>
      </c>
      <c r="J1518" s="15"/>
      <c r="K1518" s="13">
        <v>46064.613194444442</v>
      </c>
      <c r="L1518" s="13">
        <v>46065.429837962962</v>
      </c>
      <c r="M1518" s="11">
        <f t="shared" si="96"/>
        <v>2</v>
      </c>
      <c r="N1518" s="12">
        <f t="shared" si="97"/>
        <v>4.1368055555576575</v>
      </c>
      <c r="O1518" s="10">
        <f t="shared" si="98"/>
        <v>19.599444444465917</v>
      </c>
      <c r="P1518" s="16" t="str">
        <f t="shared" si="99"/>
        <v>YES</v>
      </c>
    </row>
    <row r="1519" spans="1:16">
      <c r="A1519" s="5" t="s">
        <v>30</v>
      </c>
      <c r="B1519" s="5" t="s">
        <v>1613</v>
      </c>
      <c r="C1519" s="8">
        <v>46067</v>
      </c>
      <c r="D1519" s="4" t="s">
        <v>1416</v>
      </c>
      <c r="E1519" s="9">
        <v>46068.833333333336</v>
      </c>
      <c r="F1519" s="4" t="s">
        <v>35</v>
      </c>
      <c r="G1519" s="4" t="s">
        <v>36</v>
      </c>
      <c r="H1519" s="4" t="s">
        <v>40</v>
      </c>
      <c r="I1519" s="4" t="s">
        <v>68</v>
      </c>
      <c r="J1519" s="15"/>
      <c r="K1519" s="13">
        <v>46064.613194444442</v>
      </c>
      <c r="L1519" s="13">
        <v>46065.428796296299</v>
      </c>
      <c r="M1519" s="11">
        <f t="shared" si="96"/>
        <v>2</v>
      </c>
      <c r="N1519" s="12">
        <f t="shared" si="97"/>
        <v>4.2201388888934162</v>
      </c>
      <c r="O1519" s="10">
        <f t="shared" si="98"/>
        <v>19.574444444559049</v>
      </c>
      <c r="P1519" s="16" t="str">
        <f t="shared" si="99"/>
        <v>YES</v>
      </c>
    </row>
    <row r="1520" spans="1:16">
      <c r="A1520" s="5" t="s">
        <v>25</v>
      </c>
      <c r="B1520" s="5" t="s">
        <v>1614</v>
      </c>
      <c r="C1520" s="8">
        <v>46067</v>
      </c>
      <c r="D1520" s="4" t="s">
        <v>1416</v>
      </c>
      <c r="E1520" s="9">
        <v>46068.875</v>
      </c>
      <c r="F1520" s="4" t="s">
        <v>35</v>
      </c>
      <c r="G1520" s="4" t="s">
        <v>36</v>
      </c>
      <c r="H1520" s="4" t="s">
        <v>40</v>
      </c>
      <c r="I1520" s="4" t="s">
        <v>68</v>
      </c>
      <c r="J1520" s="15"/>
      <c r="K1520" s="13">
        <v>46064.613194444442</v>
      </c>
      <c r="L1520" s="13">
        <v>46065.430289351854</v>
      </c>
      <c r="M1520" s="11">
        <f t="shared" si="96"/>
        <v>2</v>
      </c>
      <c r="N1520" s="12">
        <f t="shared" si="97"/>
        <v>4.2618055555576575</v>
      </c>
      <c r="O1520" s="10">
        <f t="shared" si="98"/>
        <v>19.610277777886949</v>
      </c>
      <c r="P1520" s="16" t="str">
        <f t="shared" si="99"/>
        <v>YES</v>
      </c>
    </row>
    <row r="1521" spans="1:16">
      <c r="A1521" s="5" t="s">
        <v>30</v>
      </c>
      <c r="B1521" s="5" t="s">
        <v>1615</v>
      </c>
      <c r="C1521" s="8">
        <v>46067</v>
      </c>
      <c r="D1521" s="4" t="s">
        <v>1416</v>
      </c>
      <c r="E1521" s="9">
        <v>46068.916666666664</v>
      </c>
      <c r="F1521" s="4" t="s">
        <v>35</v>
      </c>
      <c r="G1521" s="4" t="s">
        <v>36</v>
      </c>
      <c r="H1521" s="4" t="s">
        <v>40</v>
      </c>
      <c r="I1521" s="4" t="s">
        <v>68</v>
      </c>
      <c r="J1521" s="15"/>
      <c r="K1521" s="13">
        <v>46064.613194444442</v>
      </c>
      <c r="L1521" s="13">
        <v>46065.430879629632</v>
      </c>
      <c r="M1521" s="11">
        <f t="shared" si="96"/>
        <v>2</v>
      </c>
      <c r="N1521" s="12">
        <f t="shared" si="97"/>
        <v>4.3034722222218988</v>
      </c>
      <c r="O1521" s="10">
        <f t="shared" si="98"/>
        <v>19.624444444547407</v>
      </c>
      <c r="P1521" s="16" t="str">
        <f t="shared" si="99"/>
        <v>YES</v>
      </c>
    </row>
    <row r="1522" spans="1:16">
      <c r="A1522" s="5" t="s">
        <v>23</v>
      </c>
      <c r="B1522" s="5" t="s">
        <v>1616</v>
      </c>
      <c r="C1522" s="8">
        <v>46051</v>
      </c>
      <c r="D1522" s="4" t="s">
        <v>1067</v>
      </c>
      <c r="E1522" s="9">
        <v>46066</v>
      </c>
      <c r="F1522" s="4" t="s">
        <v>35</v>
      </c>
      <c r="G1522" s="4" t="s">
        <v>67</v>
      </c>
      <c r="H1522" s="4" t="s">
        <v>37</v>
      </c>
      <c r="I1522" s="4" t="s">
        <v>68</v>
      </c>
      <c r="J1522" s="15"/>
      <c r="K1522" s="13">
        <v>46065.632349537038</v>
      </c>
      <c r="L1522" s="13">
        <v>46065.635416666664</v>
      </c>
      <c r="M1522" s="11">
        <f t="shared" si="96"/>
        <v>2</v>
      </c>
      <c r="N1522" s="12">
        <f t="shared" si="97"/>
        <v>0.36765046296204673</v>
      </c>
      <c r="O1522" s="10">
        <f t="shared" si="98"/>
        <v>7.3611111030913889E-2</v>
      </c>
      <c r="P1522" s="16" t="str">
        <f t="shared" si="99"/>
        <v>NO</v>
      </c>
    </row>
    <row r="1523" spans="1:16">
      <c r="A1523" s="5" t="s">
        <v>25</v>
      </c>
      <c r="B1523" s="5" t="s">
        <v>1617</v>
      </c>
      <c r="C1523" s="8">
        <v>46066</v>
      </c>
      <c r="D1523" s="4" t="s">
        <v>943</v>
      </c>
      <c r="E1523" s="9">
        <v>46070</v>
      </c>
      <c r="F1523" s="4" t="s">
        <v>35</v>
      </c>
      <c r="G1523" s="4" t="s">
        <v>224</v>
      </c>
      <c r="H1523" s="4" t="s">
        <v>40</v>
      </c>
      <c r="I1523" s="4" t="s">
        <v>68</v>
      </c>
      <c r="J1523" s="15"/>
      <c r="K1523" s="13">
        <v>46065.637986111113</v>
      </c>
      <c r="L1523" s="13">
        <v>46066.379525462966</v>
      </c>
      <c r="M1523" s="11">
        <f t="shared" si="96"/>
        <v>2</v>
      </c>
      <c r="N1523" s="12">
        <f t="shared" si="97"/>
        <v>4.3620138888873043</v>
      </c>
      <c r="O1523" s="10">
        <f t="shared" si="98"/>
        <v>17.79694444447523</v>
      </c>
      <c r="P1523" s="16" t="str">
        <f t="shared" si="99"/>
        <v>YES</v>
      </c>
    </row>
    <row r="1524" spans="1:16">
      <c r="A1524" s="5" t="s">
        <v>25</v>
      </c>
      <c r="B1524" s="5" t="s">
        <v>1618</v>
      </c>
      <c r="C1524" s="8">
        <v>46066</v>
      </c>
      <c r="D1524" s="4" t="s">
        <v>943</v>
      </c>
      <c r="E1524" s="9">
        <v>46069</v>
      </c>
      <c r="F1524" s="4" t="s">
        <v>35</v>
      </c>
      <c r="G1524" s="4" t="s">
        <v>224</v>
      </c>
      <c r="H1524" s="4" t="s">
        <v>40</v>
      </c>
      <c r="I1524" s="4" t="s">
        <v>68</v>
      </c>
      <c r="J1524" s="15"/>
      <c r="K1524" s="13">
        <v>46066.375775462962</v>
      </c>
      <c r="L1524" s="13">
        <v>46066.37976851852</v>
      </c>
      <c r="M1524" s="11">
        <f t="shared" si="96"/>
        <v>2</v>
      </c>
      <c r="N1524" s="12">
        <f t="shared" si="97"/>
        <v>2.6242245370376622</v>
      </c>
      <c r="O1524" s="10">
        <f t="shared" si="98"/>
        <v>9.5833333383779973E-2</v>
      </c>
      <c r="P1524" s="16" t="str">
        <f t="shared" si="99"/>
        <v>YES</v>
      </c>
    </row>
    <row r="1525" spans="1:16">
      <c r="A1525" s="5" t="s">
        <v>29</v>
      </c>
      <c r="B1525" s="5" t="s">
        <v>1619</v>
      </c>
      <c r="C1525" s="8">
        <v>46069</v>
      </c>
      <c r="D1525" s="4" t="s">
        <v>1416</v>
      </c>
      <c r="E1525" s="9">
        <v>46069</v>
      </c>
      <c r="F1525" s="4" t="s">
        <v>128</v>
      </c>
      <c r="G1525" s="4" t="s">
        <v>36</v>
      </c>
      <c r="H1525" s="4" t="s">
        <v>40</v>
      </c>
      <c r="I1525" s="4" t="s">
        <v>68</v>
      </c>
      <c r="J1525" s="15"/>
      <c r="K1525" s="13">
        <v>46066.462071759262</v>
      </c>
      <c r="L1525" s="13">
        <v>46066.463634259257</v>
      </c>
      <c r="M1525" s="11">
        <f t="shared" ref="M1525:M1588" si="100">MONTH(E1525)</f>
        <v>2</v>
      </c>
      <c r="N1525" s="12">
        <f t="shared" ref="N1525:N1588" si="101">E1525-K1525</f>
        <v>2.5379282407375285</v>
      </c>
      <c r="O1525" s="10">
        <f t="shared" ref="O1525:O1588" si="102">(L1525-K1525)*24</f>
        <v>3.7499999860301614E-2</v>
      </c>
      <c r="P1525" s="16" t="str">
        <f t="shared" ref="P1525:P1588" si="103">IF((E1525-L1525)*24&gt;=48,"YES","NO")</f>
        <v>YES</v>
      </c>
    </row>
    <row r="1526" spans="1:16">
      <c r="A1526" s="5" t="s">
        <v>25</v>
      </c>
      <c r="B1526" s="5" t="s">
        <v>1620</v>
      </c>
      <c r="C1526" s="8">
        <v>46069</v>
      </c>
      <c r="D1526" s="4" t="s">
        <v>1416</v>
      </c>
      <c r="E1526" s="9">
        <v>46069</v>
      </c>
      <c r="F1526" s="4" t="s">
        <v>128</v>
      </c>
      <c r="G1526" s="4" t="s">
        <v>36</v>
      </c>
      <c r="H1526" s="4" t="s">
        <v>40</v>
      </c>
      <c r="I1526" s="4" t="s">
        <v>68</v>
      </c>
      <c r="J1526" s="15"/>
      <c r="K1526" s="13">
        <v>46066.462071759262</v>
      </c>
      <c r="L1526" s="13">
        <v>46066.464004629626</v>
      </c>
      <c r="M1526" s="11">
        <f t="shared" si="100"/>
        <v>2</v>
      </c>
      <c r="N1526" s="12">
        <f t="shared" si="101"/>
        <v>2.5379282407375285</v>
      </c>
      <c r="O1526" s="10">
        <f t="shared" si="102"/>
        <v>4.6388888731598854E-2</v>
      </c>
      <c r="P1526" s="16" t="str">
        <f t="shared" si="103"/>
        <v>YES</v>
      </c>
    </row>
    <row r="1527" spans="1:16">
      <c r="A1527" s="5" t="s">
        <v>1223</v>
      </c>
      <c r="B1527" s="5" t="s">
        <v>1621</v>
      </c>
      <c r="C1527" s="8">
        <v>46069</v>
      </c>
      <c r="D1527" s="4" t="s">
        <v>1416</v>
      </c>
      <c r="E1527" s="9">
        <v>46070</v>
      </c>
      <c r="F1527" s="4" t="s">
        <v>128</v>
      </c>
      <c r="G1527" s="4" t="s">
        <v>36</v>
      </c>
      <c r="H1527" s="4" t="s">
        <v>40</v>
      </c>
      <c r="I1527" s="4" t="s">
        <v>68</v>
      </c>
      <c r="J1527" s="15"/>
      <c r="K1527" s="13">
        <v>46066.462071759262</v>
      </c>
      <c r="L1527" s="13">
        <v>46066.564745370371</v>
      </c>
      <c r="M1527" s="11">
        <f t="shared" si="100"/>
        <v>2</v>
      </c>
      <c r="N1527" s="12">
        <f t="shared" si="101"/>
        <v>3.5379282407375285</v>
      </c>
      <c r="O1527" s="10">
        <f t="shared" si="102"/>
        <v>2.4641666666138917</v>
      </c>
      <c r="P1527" s="16" t="str">
        <f t="shared" si="103"/>
        <v>YES</v>
      </c>
    </row>
    <row r="1528" spans="1:16">
      <c r="A1528" s="5" t="s">
        <v>1223</v>
      </c>
      <c r="B1528" s="5" t="s">
        <v>1622</v>
      </c>
      <c r="C1528" s="8">
        <v>46069</v>
      </c>
      <c r="D1528" s="4" t="s">
        <v>1416</v>
      </c>
      <c r="E1528" s="9">
        <v>46070</v>
      </c>
      <c r="F1528" s="4" t="s">
        <v>128</v>
      </c>
      <c r="G1528" s="4" t="s">
        <v>36</v>
      </c>
      <c r="H1528" s="4" t="s">
        <v>40</v>
      </c>
      <c r="I1528" s="4" t="s">
        <v>68</v>
      </c>
      <c r="J1528" s="15"/>
      <c r="K1528" s="13">
        <v>46066.462071759262</v>
      </c>
      <c r="L1528" s="13">
        <v>46066.565243055556</v>
      </c>
      <c r="M1528" s="11">
        <f t="shared" si="100"/>
        <v>2</v>
      </c>
      <c r="N1528" s="12">
        <f t="shared" si="101"/>
        <v>3.5379282407375285</v>
      </c>
      <c r="O1528" s="10">
        <f t="shared" si="102"/>
        <v>2.4761111110565253</v>
      </c>
      <c r="P1528" s="16" t="str">
        <f t="shared" si="103"/>
        <v>YES</v>
      </c>
    </row>
    <row r="1529" spans="1:16">
      <c r="A1529" s="5" t="s">
        <v>1223</v>
      </c>
      <c r="B1529" s="5" t="s">
        <v>1623</v>
      </c>
      <c r="C1529" s="8">
        <v>46069</v>
      </c>
      <c r="D1529" s="4" t="s">
        <v>1416</v>
      </c>
      <c r="E1529" s="9">
        <v>46070</v>
      </c>
      <c r="F1529" s="4" t="s">
        <v>128</v>
      </c>
      <c r="G1529" s="4" t="s">
        <v>36</v>
      </c>
      <c r="H1529" s="4" t="s">
        <v>40</v>
      </c>
      <c r="I1529" s="4" t="s">
        <v>68</v>
      </c>
      <c r="J1529" s="15"/>
      <c r="K1529" s="13">
        <v>46066.462071759262</v>
      </c>
      <c r="L1529" s="13">
        <v>46066.565254629626</v>
      </c>
      <c r="M1529" s="11">
        <f t="shared" si="100"/>
        <v>2</v>
      </c>
      <c r="N1529" s="12">
        <f t="shared" si="101"/>
        <v>3.5379282407375285</v>
      </c>
      <c r="O1529" s="10">
        <f t="shared" si="102"/>
        <v>2.4763888887246139</v>
      </c>
      <c r="P1529" s="16" t="str">
        <f t="shared" si="103"/>
        <v>YES</v>
      </c>
    </row>
    <row r="1530" spans="1:16">
      <c r="A1530" s="5" t="s">
        <v>1223</v>
      </c>
      <c r="B1530" s="5" t="s">
        <v>1624</v>
      </c>
      <c r="C1530" s="8">
        <v>46069</v>
      </c>
      <c r="D1530" s="4" t="s">
        <v>1416</v>
      </c>
      <c r="E1530" s="9">
        <v>46070</v>
      </c>
      <c r="F1530" s="4" t="s">
        <v>128</v>
      </c>
      <c r="G1530" s="4" t="s">
        <v>36</v>
      </c>
      <c r="H1530" s="4" t="s">
        <v>40</v>
      </c>
      <c r="I1530" s="4" t="s">
        <v>68</v>
      </c>
      <c r="J1530" s="15"/>
      <c r="K1530" s="13">
        <v>46066.462071759262</v>
      </c>
      <c r="L1530" s="13">
        <v>46066.565578703703</v>
      </c>
      <c r="M1530" s="11">
        <f t="shared" si="100"/>
        <v>2</v>
      </c>
      <c r="N1530" s="12">
        <f t="shared" si="101"/>
        <v>3.5379282407375285</v>
      </c>
      <c r="O1530" s="10">
        <f t="shared" si="102"/>
        <v>2.4841666665743105</v>
      </c>
      <c r="P1530" s="16" t="str">
        <f t="shared" si="103"/>
        <v>YES</v>
      </c>
    </row>
    <row r="1531" spans="1:16">
      <c r="A1531" s="5" t="s">
        <v>25</v>
      </c>
      <c r="B1531" s="5" t="s">
        <v>1625</v>
      </c>
      <c r="C1531" s="8">
        <v>46069</v>
      </c>
      <c r="D1531" s="4" t="s">
        <v>1416</v>
      </c>
      <c r="E1531" s="9">
        <v>46070</v>
      </c>
      <c r="F1531" s="4" t="s">
        <v>128</v>
      </c>
      <c r="G1531" s="4" t="s">
        <v>36</v>
      </c>
      <c r="H1531" s="4" t="s">
        <v>40</v>
      </c>
      <c r="I1531" s="4" t="s">
        <v>68</v>
      </c>
      <c r="J1531" s="15"/>
      <c r="K1531" s="13">
        <v>46066.462071759262</v>
      </c>
      <c r="L1531" s="13">
        <v>46066.464004629626</v>
      </c>
      <c r="M1531" s="11">
        <f t="shared" si="100"/>
        <v>2</v>
      </c>
      <c r="N1531" s="12">
        <f t="shared" si="101"/>
        <v>3.5379282407375285</v>
      </c>
      <c r="O1531" s="10">
        <f t="shared" si="102"/>
        <v>4.6388888731598854E-2</v>
      </c>
      <c r="P1531" s="16" t="str">
        <f t="shared" si="103"/>
        <v>YES</v>
      </c>
    </row>
    <row r="1532" spans="1:16">
      <c r="A1532" s="5" t="s">
        <v>29</v>
      </c>
      <c r="B1532" s="5" t="s">
        <v>1626</v>
      </c>
      <c r="C1532" s="8">
        <v>46069</v>
      </c>
      <c r="D1532" s="4" t="s">
        <v>1416</v>
      </c>
      <c r="E1532" s="9">
        <v>46070.583333333336</v>
      </c>
      <c r="F1532" s="4" t="s">
        <v>128</v>
      </c>
      <c r="G1532" s="4" t="s">
        <v>36</v>
      </c>
      <c r="H1532" s="4" t="s">
        <v>40</v>
      </c>
      <c r="I1532" s="4" t="s">
        <v>1627</v>
      </c>
      <c r="J1532" s="15"/>
      <c r="K1532" s="13">
        <v>46066.484548611108</v>
      </c>
      <c r="L1532" s="13">
        <v>46066.56695601852</v>
      </c>
      <c r="M1532" s="11">
        <f t="shared" si="100"/>
        <v>2</v>
      </c>
      <c r="N1532" s="12">
        <f t="shared" si="101"/>
        <v>4.0987847222277196</v>
      </c>
      <c r="O1532" s="10">
        <f t="shared" si="102"/>
        <v>1.9777777778799646</v>
      </c>
      <c r="P1532" s="16" t="str">
        <f t="shared" si="103"/>
        <v>YES</v>
      </c>
    </row>
    <row r="1533" spans="1:16">
      <c r="A1533" s="5" t="s">
        <v>24</v>
      </c>
      <c r="B1533" s="5" t="s">
        <v>1628</v>
      </c>
      <c r="C1533" s="8">
        <v>46069</v>
      </c>
      <c r="D1533" s="4" t="s">
        <v>1416</v>
      </c>
      <c r="E1533" s="9">
        <v>46070.583333333336</v>
      </c>
      <c r="F1533" s="4" t="s">
        <v>128</v>
      </c>
      <c r="G1533" s="4" t="s">
        <v>36</v>
      </c>
      <c r="H1533" s="4" t="s">
        <v>40</v>
      </c>
      <c r="I1533" s="4" t="s">
        <v>1627</v>
      </c>
      <c r="J1533" s="15"/>
      <c r="K1533" s="13">
        <v>46066.484548611108</v>
      </c>
      <c r="L1533" s="13">
        <v>46066.568078703705</v>
      </c>
      <c r="M1533" s="11">
        <f t="shared" si="100"/>
        <v>2</v>
      </c>
      <c r="N1533" s="12">
        <f t="shared" si="101"/>
        <v>4.0987847222277196</v>
      </c>
      <c r="O1533" s="10">
        <f t="shared" si="102"/>
        <v>2.0047222223365679</v>
      </c>
      <c r="P1533" s="16" t="str">
        <f t="shared" si="103"/>
        <v>YES</v>
      </c>
    </row>
    <row r="1534" spans="1:16">
      <c r="A1534" s="5" t="s">
        <v>24</v>
      </c>
      <c r="B1534" s="5" t="s">
        <v>1629</v>
      </c>
      <c r="C1534" s="8">
        <v>46069</v>
      </c>
      <c r="D1534" s="4" t="s">
        <v>1416</v>
      </c>
      <c r="E1534" s="9">
        <v>46070.583333333336</v>
      </c>
      <c r="F1534" s="4" t="s">
        <v>128</v>
      </c>
      <c r="G1534" s="4" t="s">
        <v>36</v>
      </c>
      <c r="H1534" s="4" t="s">
        <v>40</v>
      </c>
      <c r="I1534" s="4" t="s">
        <v>1627</v>
      </c>
      <c r="J1534" s="15"/>
      <c r="K1534" s="13">
        <v>46066.484548611108</v>
      </c>
      <c r="L1534" s="13">
        <v>46066.569560185184</v>
      </c>
      <c r="M1534" s="11">
        <f t="shared" si="100"/>
        <v>2</v>
      </c>
      <c r="N1534" s="12">
        <f t="shared" si="101"/>
        <v>4.0987847222277196</v>
      </c>
      <c r="O1534" s="10">
        <f t="shared" si="102"/>
        <v>2.0402777778217569</v>
      </c>
      <c r="P1534" s="16" t="str">
        <f t="shared" si="103"/>
        <v>YES</v>
      </c>
    </row>
    <row r="1535" spans="1:16">
      <c r="A1535" s="5" t="s">
        <v>24</v>
      </c>
      <c r="B1535" s="5" t="s">
        <v>1630</v>
      </c>
      <c r="C1535" s="8">
        <v>46069</v>
      </c>
      <c r="D1535" s="4" t="s">
        <v>1416</v>
      </c>
      <c r="E1535" s="9">
        <v>46070.583333333336</v>
      </c>
      <c r="F1535" s="4" t="s">
        <v>128</v>
      </c>
      <c r="G1535" s="4" t="s">
        <v>36</v>
      </c>
      <c r="H1535" s="4" t="s">
        <v>40</v>
      </c>
      <c r="I1535" s="4" t="s">
        <v>1627</v>
      </c>
      <c r="J1535" s="15"/>
      <c r="K1535" s="13">
        <v>46066.484548611108</v>
      </c>
      <c r="L1535" s="13">
        <v>46066.570138888892</v>
      </c>
      <c r="M1535" s="11">
        <f t="shared" si="100"/>
        <v>2</v>
      </c>
      <c r="N1535" s="12">
        <f t="shared" si="101"/>
        <v>4.0987847222277196</v>
      </c>
      <c r="O1535" s="10">
        <f t="shared" si="102"/>
        <v>2.0541666668141261</v>
      </c>
      <c r="P1535" s="16" t="str">
        <f t="shared" si="103"/>
        <v>YES</v>
      </c>
    </row>
    <row r="1536" spans="1:16">
      <c r="A1536" s="5" t="s">
        <v>29</v>
      </c>
      <c r="B1536" s="5" t="s">
        <v>1631</v>
      </c>
      <c r="C1536" s="8">
        <v>46069</v>
      </c>
      <c r="D1536" s="4" t="s">
        <v>1416</v>
      </c>
      <c r="E1536" s="9">
        <v>46070.625</v>
      </c>
      <c r="F1536" s="4" t="s">
        <v>128</v>
      </c>
      <c r="G1536" s="4" t="s">
        <v>36</v>
      </c>
      <c r="H1536" s="4" t="s">
        <v>40</v>
      </c>
      <c r="I1536" s="4" t="s">
        <v>1627</v>
      </c>
      <c r="J1536" s="15"/>
      <c r="K1536" s="13">
        <v>46066.484548611108</v>
      </c>
      <c r="L1536" s="13">
        <v>46066.566990740743</v>
      </c>
      <c r="M1536" s="11">
        <f t="shared" si="100"/>
        <v>2</v>
      </c>
      <c r="N1536" s="12">
        <f t="shared" si="101"/>
        <v>4.140451388891961</v>
      </c>
      <c r="O1536" s="10">
        <f t="shared" si="102"/>
        <v>1.9786111112334765</v>
      </c>
      <c r="P1536" s="16" t="str">
        <f t="shared" si="103"/>
        <v>YES</v>
      </c>
    </row>
    <row r="1537" spans="1:16">
      <c r="A1537" s="5" t="s">
        <v>25</v>
      </c>
      <c r="B1537" s="5" t="s">
        <v>1632</v>
      </c>
      <c r="C1537" s="8">
        <v>46069</v>
      </c>
      <c r="D1537" s="4" t="s">
        <v>1416</v>
      </c>
      <c r="E1537" s="9">
        <v>46070.625</v>
      </c>
      <c r="F1537" s="4" t="s">
        <v>128</v>
      </c>
      <c r="G1537" s="4" t="s">
        <v>36</v>
      </c>
      <c r="H1537" s="4" t="s">
        <v>40</v>
      </c>
      <c r="I1537" s="4" t="s">
        <v>1627</v>
      </c>
      <c r="J1537" s="15"/>
      <c r="K1537" s="13">
        <v>46066.484548611108</v>
      </c>
      <c r="L1537" s="13">
        <v>46066.571793981479</v>
      </c>
      <c r="M1537" s="11">
        <f t="shared" si="100"/>
        <v>2</v>
      </c>
      <c r="N1537" s="12">
        <f t="shared" si="101"/>
        <v>4.140451388891961</v>
      </c>
      <c r="O1537" s="10">
        <f t="shared" si="102"/>
        <v>2.093888888892252</v>
      </c>
      <c r="P1537" s="16" t="str">
        <f t="shared" si="103"/>
        <v>YES</v>
      </c>
    </row>
    <row r="1538" spans="1:16">
      <c r="A1538" s="5" t="s">
        <v>29</v>
      </c>
      <c r="B1538" s="5" t="s">
        <v>1633</v>
      </c>
      <c r="C1538" s="8">
        <v>46069</v>
      </c>
      <c r="D1538" s="4" t="s">
        <v>1416</v>
      </c>
      <c r="E1538" s="9">
        <v>46070.666666666664</v>
      </c>
      <c r="F1538" s="4" t="s">
        <v>128</v>
      </c>
      <c r="G1538" s="4" t="s">
        <v>36</v>
      </c>
      <c r="H1538" s="4" t="s">
        <v>40</v>
      </c>
      <c r="I1538" s="4" t="s">
        <v>1627</v>
      </c>
      <c r="J1538" s="15"/>
      <c r="K1538" s="13">
        <v>46066.484548611108</v>
      </c>
      <c r="L1538" s="13">
        <v>46066.567002314812</v>
      </c>
      <c r="M1538" s="11">
        <f t="shared" si="100"/>
        <v>2</v>
      </c>
      <c r="N1538" s="12">
        <f t="shared" si="101"/>
        <v>4.1821180555562023</v>
      </c>
      <c r="O1538" s="10">
        <f t="shared" si="102"/>
        <v>1.9788888889015652</v>
      </c>
      <c r="P1538" s="16" t="str">
        <f t="shared" si="103"/>
        <v>YES</v>
      </c>
    </row>
    <row r="1539" spans="1:16">
      <c r="A1539" s="5" t="s">
        <v>29</v>
      </c>
      <c r="B1539" s="5" t="s">
        <v>1634</v>
      </c>
      <c r="C1539" s="8">
        <v>46069</v>
      </c>
      <c r="D1539" s="4" t="s">
        <v>1416</v>
      </c>
      <c r="E1539" s="9">
        <v>46070.708333333336</v>
      </c>
      <c r="F1539" s="4" t="s">
        <v>128</v>
      </c>
      <c r="G1539" s="4" t="s">
        <v>36</v>
      </c>
      <c r="H1539" s="4" t="s">
        <v>40</v>
      </c>
      <c r="I1539" s="4" t="s">
        <v>1627</v>
      </c>
      <c r="J1539" s="15"/>
      <c r="K1539" s="13">
        <v>46066.484548611108</v>
      </c>
      <c r="L1539" s="13">
        <v>46066.57271990741</v>
      </c>
      <c r="M1539" s="11">
        <f t="shared" si="100"/>
        <v>2</v>
      </c>
      <c r="N1539" s="12">
        <f t="shared" si="101"/>
        <v>4.2237847222277196</v>
      </c>
      <c r="O1539" s="10">
        <f t="shared" si="102"/>
        <v>2.1161111112451181</v>
      </c>
      <c r="P1539" s="16" t="str">
        <f t="shared" si="103"/>
        <v>YES</v>
      </c>
    </row>
    <row r="1540" spans="1:16">
      <c r="A1540" s="5" t="s">
        <v>29</v>
      </c>
      <c r="B1540" s="5" t="s">
        <v>1635</v>
      </c>
      <c r="C1540" s="8">
        <v>46069</v>
      </c>
      <c r="D1540" s="4" t="s">
        <v>1416</v>
      </c>
      <c r="E1540" s="9">
        <v>46070.75</v>
      </c>
      <c r="F1540" s="4" t="s">
        <v>128</v>
      </c>
      <c r="G1540" s="4" t="s">
        <v>36</v>
      </c>
      <c r="H1540" s="4" t="s">
        <v>40</v>
      </c>
      <c r="I1540" s="4" t="s">
        <v>1627</v>
      </c>
      <c r="J1540" s="15"/>
      <c r="K1540" s="13">
        <v>46066.484548611108</v>
      </c>
      <c r="L1540" s="13">
        <v>46066.573460648149</v>
      </c>
      <c r="M1540" s="11">
        <f t="shared" si="100"/>
        <v>2</v>
      </c>
      <c r="N1540" s="12">
        <f t="shared" si="101"/>
        <v>4.265451388891961</v>
      </c>
      <c r="O1540" s="10">
        <f t="shared" si="102"/>
        <v>2.1338888889877126</v>
      </c>
      <c r="P1540" s="16" t="str">
        <f t="shared" si="103"/>
        <v>YES</v>
      </c>
    </row>
    <row r="1541" spans="1:16">
      <c r="A1541" s="5" t="s">
        <v>29</v>
      </c>
      <c r="B1541" s="5" t="s">
        <v>1636</v>
      </c>
      <c r="C1541" s="8">
        <v>46069</v>
      </c>
      <c r="D1541" s="4" t="s">
        <v>1416</v>
      </c>
      <c r="E1541" s="9">
        <v>46070.75</v>
      </c>
      <c r="F1541" s="4" t="s">
        <v>128</v>
      </c>
      <c r="G1541" s="4" t="s">
        <v>36</v>
      </c>
      <c r="H1541" s="4" t="s">
        <v>40</v>
      </c>
      <c r="I1541" s="4" t="s">
        <v>1627</v>
      </c>
      <c r="J1541" s="15"/>
      <c r="K1541" s="13">
        <v>46066.484548611108</v>
      </c>
      <c r="L1541" s="13">
        <v>46066.573784722219</v>
      </c>
      <c r="M1541" s="11">
        <f t="shared" si="100"/>
        <v>2</v>
      </c>
      <c r="N1541" s="12">
        <f t="shared" si="101"/>
        <v>4.265451388891961</v>
      </c>
      <c r="O1541" s="10">
        <f t="shared" si="102"/>
        <v>2.1416666666627862</v>
      </c>
      <c r="P1541" s="16" t="str">
        <f t="shared" si="103"/>
        <v>YES</v>
      </c>
    </row>
    <row r="1542" spans="1:16">
      <c r="A1542" s="5" t="s">
        <v>24</v>
      </c>
      <c r="B1542" s="5" t="s">
        <v>1637</v>
      </c>
      <c r="C1542" s="8">
        <v>46069</v>
      </c>
      <c r="D1542" s="4" t="s">
        <v>1416</v>
      </c>
      <c r="E1542" s="9">
        <v>46070.75</v>
      </c>
      <c r="F1542" s="4" t="s">
        <v>128</v>
      </c>
      <c r="G1542" s="4" t="s">
        <v>36</v>
      </c>
      <c r="H1542" s="4" t="s">
        <v>40</v>
      </c>
      <c r="I1542" s="4" t="s">
        <v>1627</v>
      </c>
      <c r="J1542" s="15"/>
      <c r="K1542" s="13">
        <v>46066.484548611108</v>
      </c>
      <c r="L1542" s="13">
        <v>46066.57471064815</v>
      </c>
      <c r="M1542" s="11">
        <f t="shared" si="100"/>
        <v>2</v>
      </c>
      <c r="N1542" s="12">
        <f t="shared" si="101"/>
        <v>4.265451388891961</v>
      </c>
      <c r="O1542" s="10">
        <f t="shared" si="102"/>
        <v>2.1638888890156522</v>
      </c>
      <c r="P1542" s="16" t="str">
        <f t="shared" si="103"/>
        <v>YES</v>
      </c>
    </row>
    <row r="1543" spans="1:16">
      <c r="A1543" s="5" t="s">
        <v>24</v>
      </c>
      <c r="B1543" s="5" t="s">
        <v>1638</v>
      </c>
      <c r="C1543" s="8">
        <v>46069</v>
      </c>
      <c r="D1543" s="4" t="s">
        <v>1416</v>
      </c>
      <c r="E1543" s="9">
        <v>46071.25</v>
      </c>
      <c r="F1543" s="4" t="s">
        <v>128</v>
      </c>
      <c r="G1543" s="4" t="s">
        <v>36</v>
      </c>
      <c r="H1543" s="4" t="s">
        <v>40</v>
      </c>
      <c r="I1543" s="4" t="s">
        <v>68</v>
      </c>
      <c r="J1543" s="15"/>
      <c r="K1543" s="13">
        <v>46066.484548611108</v>
      </c>
      <c r="L1543" s="13">
        <v>46069.49722222222</v>
      </c>
      <c r="M1543" s="11">
        <f t="shared" si="100"/>
        <v>2</v>
      </c>
      <c r="N1543" s="12">
        <f t="shared" si="101"/>
        <v>4.765451388891961</v>
      </c>
      <c r="O1543" s="10">
        <f t="shared" si="102"/>
        <v>72.304166666697711</v>
      </c>
      <c r="P1543" s="16" t="str">
        <f t="shared" si="103"/>
        <v>NO</v>
      </c>
    </row>
    <row r="1544" spans="1:16">
      <c r="A1544" s="5" t="s">
        <v>24</v>
      </c>
      <c r="B1544" s="5" t="s">
        <v>1639</v>
      </c>
      <c r="C1544" s="8">
        <v>46069</v>
      </c>
      <c r="D1544" s="4" t="s">
        <v>1416</v>
      </c>
      <c r="E1544" s="9">
        <v>46071.25</v>
      </c>
      <c r="F1544" s="4" t="s">
        <v>128</v>
      </c>
      <c r="G1544" s="4" t="s">
        <v>36</v>
      </c>
      <c r="H1544" s="4" t="s">
        <v>40</v>
      </c>
      <c r="I1544" s="4" t="s">
        <v>68</v>
      </c>
      <c r="J1544" s="15"/>
      <c r="K1544" s="13">
        <v>46066.484548611108</v>
      </c>
      <c r="L1544" s="13">
        <v>46069.49726851852</v>
      </c>
      <c r="M1544" s="11">
        <f t="shared" si="100"/>
        <v>2</v>
      </c>
      <c r="N1544" s="12">
        <f t="shared" si="101"/>
        <v>4.765451388891961</v>
      </c>
      <c r="O1544" s="10">
        <f t="shared" si="102"/>
        <v>72.305277777893934</v>
      </c>
      <c r="P1544" s="16" t="str">
        <f t="shared" si="103"/>
        <v>NO</v>
      </c>
    </row>
    <row r="1545" spans="1:16">
      <c r="A1545" s="5" t="s">
        <v>25</v>
      </c>
      <c r="B1545" s="5" t="s">
        <v>1640</v>
      </c>
      <c r="C1545" s="8">
        <v>46069</v>
      </c>
      <c r="D1545" s="4" t="s">
        <v>1416</v>
      </c>
      <c r="E1545" s="9">
        <v>46071.291666666664</v>
      </c>
      <c r="F1545" s="4" t="s">
        <v>128</v>
      </c>
      <c r="G1545" s="4" t="s">
        <v>36</v>
      </c>
      <c r="H1545" s="4" t="s">
        <v>40</v>
      </c>
      <c r="I1545" s="4" t="s">
        <v>68</v>
      </c>
      <c r="J1545" s="15"/>
      <c r="K1545" s="13">
        <v>46066.484548611108</v>
      </c>
      <c r="L1545" s="13">
        <v>46069.504641203705</v>
      </c>
      <c r="M1545" s="11">
        <f t="shared" si="100"/>
        <v>2</v>
      </c>
      <c r="N1545" s="12">
        <f t="shared" si="101"/>
        <v>4.8071180555562023</v>
      </c>
      <c r="O1545" s="10">
        <f t="shared" si="102"/>
        <v>72.482222222315613</v>
      </c>
      <c r="P1545" s="16" t="str">
        <f t="shared" si="103"/>
        <v>NO</v>
      </c>
    </row>
    <row r="1546" spans="1:16">
      <c r="A1546" s="5" t="s">
        <v>25</v>
      </c>
      <c r="B1546" s="5" t="s">
        <v>1641</v>
      </c>
      <c r="C1546" s="8">
        <v>46069</v>
      </c>
      <c r="D1546" s="4" t="s">
        <v>1416</v>
      </c>
      <c r="E1546" s="9">
        <v>46071.291666666664</v>
      </c>
      <c r="F1546" s="4" t="s">
        <v>128</v>
      </c>
      <c r="G1546" s="4" t="s">
        <v>36</v>
      </c>
      <c r="H1546" s="4" t="s">
        <v>40</v>
      </c>
      <c r="I1546" s="4" t="s">
        <v>68</v>
      </c>
      <c r="J1546" s="15"/>
      <c r="K1546" s="13">
        <v>46066.484548611108</v>
      </c>
      <c r="L1546" s="13">
        <v>46069.504652777781</v>
      </c>
      <c r="M1546" s="11">
        <f t="shared" si="100"/>
        <v>2</v>
      </c>
      <c r="N1546" s="12">
        <f t="shared" si="101"/>
        <v>4.8071180555562023</v>
      </c>
      <c r="O1546" s="10">
        <f t="shared" si="102"/>
        <v>72.482500000158325</v>
      </c>
      <c r="P1546" s="16" t="str">
        <f t="shared" si="103"/>
        <v>NO</v>
      </c>
    </row>
    <row r="1547" spans="1:16">
      <c r="A1547" s="5" t="s">
        <v>24</v>
      </c>
      <c r="B1547" s="5" t="s">
        <v>1642</v>
      </c>
      <c r="C1547" s="8">
        <v>46069</v>
      </c>
      <c r="D1547" s="4" t="s">
        <v>1416</v>
      </c>
      <c r="E1547" s="9">
        <v>46071.291666666664</v>
      </c>
      <c r="F1547" s="4" t="s">
        <v>128</v>
      </c>
      <c r="G1547" s="4" t="s">
        <v>36</v>
      </c>
      <c r="H1547" s="4" t="s">
        <v>40</v>
      </c>
      <c r="I1547" s="4" t="s">
        <v>68</v>
      </c>
      <c r="J1547" s="15"/>
      <c r="K1547" s="13">
        <v>46066.484548611108</v>
      </c>
      <c r="L1547" s="13">
        <v>46069.49726851852</v>
      </c>
      <c r="M1547" s="11">
        <f t="shared" si="100"/>
        <v>2</v>
      </c>
      <c r="N1547" s="12">
        <f t="shared" si="101"/>
        <v>4.8071180555562023</v>
      </c>
      <c r="O1547" s="10">
        <f t="shared" si="102"/>
        <v>72.305277777893934</v>
      </c>
      <c r="P1547" s="16" t="str">
        <f t="shared" si="103"/>
        <v>NO</v>
      </c>
    </row>
    <row r="1548" spans="1:16">
      <c r="A1548" s="5" t="s">
        <v>25</v>
      </c>
      <c r="B1548" s="5" t="s">
        <v>1643</v>
      </c>
      <c r="C1548" s="8">
        <v>46069</v>
      </c>
      <c r="D1548" s="4" t="s">
        <v>1416</v>
      </c>
      <c r="E1548" s="9">
        <v>46071.333333333336</v>
      </c>
      <c r="F1548" s="4" t="s">
        <v>128</v>
      </c>
      <c r="G1548" s="4" t="s">
        <v>36</v>
      </c>
      <c r="H1548" s="4" t="s">
        <v>40</v>
      </c>
      <c r="I1548" s="4" t="s">
        <v>68</v>
      </c>
      <c r="J1548" s="15"/>
      <c r="K1548" s="13">
        <v>46066.484548611108</v>
      </c>
      <c r="L1548" s="13">
        <v>46069.504756944443</v>
      </c>
      <c r="M1548" s="11">
        <f t="shared" si="100"/>
        <v>2</v>
      </c>
      <c r="N1548" s="12">
        <f t="shared" si="101"/>
        <v>4.8487847222277196</v>
      </c>
      <c r="O1548" s="10">
        <f t="shared" si="102"/>
        <v>72.485000000044238</v>
      </c>
      <c r="P1548" s="16" t="str">
        <f t="shared" si="103"/>
        <v>NO</v>
      </c>
    </row>
    <row r="1549" spans="1:16">
      <c r="A1549" s="5" t="s">
        <v>29</v>
      </c>
      <c r="B1549" s="5" t="s">
        <v>1644</v>
      </c>
      <c r="C1549" s="8">
        <v>46069</v>
      </c>
      <c r="D1549" s="4" t="s">
        <v>1416</v>
      </c>
      <c r="E1549" s="9">
        <v>46071.458333333336</v>
      </c>
      <c r="F1549" s="4" t="s">
        <v>128</v>
      </c>
      <c r="G1549" s="4" t="s">
        <v>36</v>
      </c>
      <c r="H1549" s="4" t="s">
        <v>40</v>
      </c>
      <c r="I1549" s="4" t="s">
        <v>68</v>
      </c>
      <c r="J1549" s="15"/>
      <c r="K1549" s="13">
        <v>46066.484548611108</v>
      </c>
      <c r="L1549" s="13">
        <v>46069.506828703707</v>
      </c>
      <c r="M1549" s="11">
        <f t="shared" si="100"/>
        <v>2</v>
      </c>
      <c r="N1549" s="12">
        <f t="shared" si="101"/>
        <v>4.9737847222277196</v>
      </c>
      <c r="O1549" s="10">
        <f t="shared" si="102"/>
        <v>72.534722222364508</v>
      </c>
      <c r="P1549" s="16" t="str">
        <f t="shared" si="103"/>
        <v>NO</v>
      </c>
    </row>
    <row r="1550" spans="1:16">
      <c r="A1550" s="5" t="s">
        <v>29</v>
      </c>
      <c r="B1550" s="5" t="s">
        <v>1645</v>
      </c>
      <c r="C1550" s="8">
        <v>46069</v>
      </c>
      <c r="D1550" s="4" t="s">
        <v>1416</v>
      </c>
      <c r="E1550" s="9">
        <v>46071.458333333336</v>
      </c>
      <c r="F1550" s="4" t="s">
        <v>128</v>
      </c>
      <c r="G1550" s="4" t="s">
        <v>36</v>
      </c>
      <c r="H1550" s="4" t="s">
        <v>40</v>
      </c>
      <c r="I1550" s="4" t="s">
        <v>68</v>
      </c>
      <c r="J1550" s="15"/>
      <c r="K1550" s="13">
        <v>46066.484548611108</v>
      </c>
      <c r="L1550" s="13">
        <v>46069.506840277776</v>
      </c>
      <c r="M1550" s="11">
        <f t="shared" si="100"/>
        <v>2</v>
      </c>
      <c r="N1550" s="12">
        <f t="shared" si="101"/>
        <v>4.9737847222277196</v>
      </c>
      <c r="O1550" s="10">
        <f t="shared" si="102"/>
        <v>72.535000000032596</v>
      </c>
      <c r="P1550" s="16" t="str">
        <f t="shared" si="103"/>
        <v>NO</v>
      </c>
    </row>
    <row r="1551" spans="1:16">
      <c r="A1551" s="5" t="s">
        <v>29</v>
      </c>
      <c r="B1551" s="5" t="s">
        <v>1646</v>
      </c>
      <c r="C1551" s="8">
        <v>46069</v>
      </c>
      <c r="D1551" s="4" t="s">
        <v>1416</v>
      </c>
      <c r="E1551" s="9">
        <v>46071.5</v>
      </c>
      <c r="F1551" s="4" t="s">
        <v>128</v>
      </c>
      <c r="G1551" s="4" t="s">
        <v>36</v>
      </c>
      <c r="H1551" s="4" t="s">
        <v>40</v>
      </c>
      <c r="I1551" s="4" t="s">
        <v>68</v>
      </c>
      <c r="J1551" s="15"/>
      <c r="K1551" s="13">
        <v>46066.484548611108</v>
      </c>
      <c r="L1551" s="13">
        <v>46069.513761574075</v>
      </c>
      <c r="M1551" s="11">
        <f t="shared" si="100"/>
        <v>2</v>
      </c>
      <c r="N1551" s="12">
        <f t="shared" si="101"/>
        <v>5.015451388891961</v>
      </c>
      <c r="O1551" s="10">
        <f t="shared" si="102"/>
        <v>72.701111111207865</v>
      </c>
      <c r="P1551" s="16" t="str">
        <f t="shared" si="103"/>
        <v>NO</v>
      </c>
    </row>
    <row r="1552" spans="1:16">
      <c r="A1552" s="5" t="s">
        <v>29</v>
      </c>
      <c r="B1552" s="5" t="s">
        <v>1647</v>
      </c>
      <c r="C1552" s="8">
        <v>46069</v>
      </c>
      <c r="D1552" s="4" t="s">
        <v>1416</v>
      </c>
      <c r="E1552" s="9">
        <v>46071.5</v>
      </c>
      <c r="F1552" s="4" t="s">
        <v>128</v>
      </c>
      <c r="G1552" s="4" t="s">
        <v>36</v>
      </c>
      <c r="H1552" s="4" t="s">
        <v>40</v>
      </c>
      <c r="I1552" s="4" t="s">
        <v>68</v>
      </c>
      <c r="J1552" s="15"/>
      <c r="K1552" s="13">
        <v>46066.484548611108</v>
      </c>
      <c r="L1552" s="13">
        <v>46069.506863425922</v>
      </c>
      <c r="M1552" s="11">
        <f t="shared" si="100"/>
        <v>2</v>
      </c>
      <c r="N1552" s="12">
        <f t="shared" si="101"/>
        <v>5.015451388891961</v>
      </c>
      <c r="O1552" s="10">
        <f t="shared" si="102"/>
        <v>72.535555555543397</v>
      </c>
      <c r="P1552" s="16" t="str">
        <f t="shared" si="103"/>
        <v>NO</v>
      </c>
    </row>
    <row r="1553" spans="1:16">
      <c r="A1553" s="5" t="s">
        <v>29</v>
      </c>
      <c r="B1553" s="5" t="s">
        <v>1648</v>
      </c>
      <c r="C1553" s="8">
        <v>46069</v>
      </c>
      <c r="D1553" s="4" t="s">
        <v>1416</v>
      </c>
      <c r="E1553" s="9">
        <v>46071.541666666664</v>
      </c>
      <c r="F1553" s="4" t="s">
        <v>128</v>
      </c>
      <c r="G1553" s="4" t="s">
        <v>36</v>
      </c>
      <c r="H1553" s="4" t="s">
        <v>40</v>
      </c>
      <c r="I1553" s="4" t="s">
        <v>68</v>
      </c>
      <c r="J1553" s="15"/>
      <c r="K1553" s="13">
        <v>46066.484548611108</v>
      </c>
      <c r="L1553" s="13">
        <v>46069.511782407404</v>
      </c>
      <c r="M1553" s="11">
        <f t="shared" si="100"/>
        <v>2</v>
      </c>
      <c r="N1553" s="12">
        <f t="shared" si="101"/>
        <v>5.0571180555562023</v>
      </c>
      <c r="O1553" s="10">
        <f t="shared" si="102"/>
        <v>72.65361111110542</v>
      </c>
      <c r="P1553" s="16" t="str">
        <f t="shared" si="103"/>
        <v>YES</v>
      </c>
    </row>
    <row r="1554" spans="1:16">
      <c r="A1554" s="5" t="s">
        <v>29</v>
      </c>
      <c r="B1554" s="5" t="s">
        <v>1649</v>
      </c>
      <c r="C1554" s="8">
        <v>46069</v>
      </c>
      <c r="D1554" s="4" t="s">
        <v>1416</v>
      </c>
      <c r="E1554" s="9">
        <v>46071.541666666664</v>
      </c>
      <c r="F1554" s="4" t="s">
        <v>128</v>
      </c>
      <c r="G1554" s="4" t="s">
        <v>36</v>
      </c>
      <c r="H1554" s="4" t="s">
        <v>40</v>
      </c>
      <c r="I1554" s="4" t="s">
        <v>68</v>
      </c>
      <c r="J1554" s="15"/>
      <c r="K1554" s="13">
        <v>46066.484548611108</v>
      </c>
      <c r="L1554" s="13">
        <v>46069.511805555558</v>
      </c>
      <c r="M1554" s="11">
        <f t="shared" si="100"/>
        <v>2</v>
      </c>
      <c r="N1554" s="12">
        <f t="shared" si="101"/>
        <v>5.0571180555562023</v>
      </c>
      <c r="O1554" s="10">
        <f t="shared" si="102"/>
        <v>72.654166666790843</v>
      </c>
      <c r="P1554" s="16" t="str">
        <f t="shared" si="103"/>
        <v>YES</v>
      </c>
    </row>
    <row r="1555" spans="1:16">
      <c r="A1555" s="5" t="s">
        <v>24</v>
      </c>
      <c r="B1555" s="5" t="s">
        <v>1650</v>
      </c>
      <c r="C1555" s="8">
        <v>46069</v>
      </c>
      <c r="D1555" s="4" t="s">
        <v>1416</v>
      </c>
      <c r="E1555" s="9">
        <v>46071.583333333336</v>
      </c>
      <c r="F1555" s="4" t="s">
        <v>128</v>
      </c>
      <c r="G1555" s="4" t="s">
        <v>67</v>
      </c>
      <c r="H1555" s="4" t="s">
        <v>40</v>
      </c>
      <c r="I1555" s="4" t="s">
        <v>68</v>
      </c>
      <c r="J1555" s="15"/>
      <c r="K1555" s="13">
        <v>46066.484548611108</v>
      </c>
      <c r="L1555" s="13">
        <v>46069.682638888888</v>
      </c>
      <c r="M1555" s="11">
        <f t="shared" si="100"/>
        <v>2</v>
      </c>
      <c r="N1555" s="12">
        <f t="shared" si="101"/>
        <v>5.0987847222277196</v>
      </c>
      <c r="O1555" s="10">
        <f t="shared" si="102"/>
        <v>76.754166666709352</v>
      </c>
      <c r="P1555" s="16" t="str">
        <f t="shared" si="103"/>
        <v>NO</v>
      </c>
    </row>
    <row r="1556" spans="1:16">
      <c r="A1556" s="5" t="s">
        <v>24</v>
      </c>
      <c r="B1556" s="5" t="s">
        <v>1651</v>
      </c>
      <c r="C1556" s="8">
        <v>46069</v>
      </c>
      <c r="D1556" s="4" t="s">
        <v>1416</v>
      </c>
      <c r="E1556" s="9">
        <v>46072.25</v>
      </c>
      <c r="F1556" s="4" t="s">
        <v>128</v>
      </c>
      <c r="G1556" s="4" t="s">
        <v>36</v>
      </c>
      <c r="H1556" s="4" t="s">
        <v>40</v>
      </c>
      <c r="I1556" s="4" t="s">
        <v>68</v>
      </c>
      <c r="J1556" s="15"/>
      <c r="K1556" s="13">
        <v>46066.484548611108</v>
      </c>
      <c r="L1556" s="13">
        <v>46069.49728009259</v>
      </c>
      <c r="M1556" s="11">
        <f t="shared" si="100"/>
        <v>2</v>
      </c>
      <c r="N1556" s="12">
        <f t="shared" si="101"/>
        <v>5.765451388891961</v>
      </c>
      <c r="O1556" s="10">
        <f t="shared" si="102"/>
        <v>72.305555555562023</v>
      </c>
      <c r="P1556" s="16" t="str">
        <f t="shared" si="103"/>
        <v>YES</v>
      </c>
    </row>
    <row r="1557" spans="1:16">
      <c r="A1557" s="5" t="s">
        <v>25</v>
      </c>
      <c r="B1557" s="5" t="s">
        <v>1652</v>
      </c>
      <c r="C1557" s="8">
        <v>46069</v>
      </c>
      <c r="D1557" s="4" t="s">
        <v>1416</v>
      </c>
      <c r="E1557" s="9">
        <v>46072.291666666664</v>
      </c>
      <c r="F1557" s="4" t="s">
        <v>128</v>
      </c>
      <c r="G1557" s="4" t="s">
        <v>36</v>
      </c>
      <c r="H1557" s="4" t="s">
        <v>40</v>
      </c>
      <c r="I1557" s="4" t="s">
        <v>68</v>
      </c>
      <c r="J1557" s="15"/>
      <c r="K1557" s="13">
        <v>46066.484548611108</v>
      </c>
      <c r="L1557" s="13">
        <v>46069.504780092589</v>
      </c>
      <c r="M1557" s="11">
        <f t="shared" si="100"/>
        <v>2</v>
      </c>
      <c r="N1557" s="12">
        <f t="shared" si="101"/>
        <v>5.8071180555562023</v>
      </c>
      <c r="O1557" s="10">
        <f t="shared" si="102"/>
        <v>72.485555555555038</v>
      </c>
      <c r="P1557" s="16" t="str">
        <f t="shared" si="103"/>
        <v>YES</v>
      </c>
    </row>
    <row r="1558" spans="1:16">
      <c r="A1558" s="5" t="s">
        <v>25</v>
      </c>
      <c r="B1558" s="5" t="s">
        <v>1653</v>
      </c>
      <c r="C1558" s="8">
        <v>46069</v>
      </c>
      <c r="D1558" s="4" t="s">
        <v>1416</v>
      </c>
      <c r="E1558" s="9">
        <v>46072.333333333336</v>
      </c>
      <c r="F1558" s="4" t="s">
        <v>128</v>
      </c>
      <c r="G1558" s="4" t="s">
        <v>36</v>
      </c>
      <c r="H1558" s="4" t="s">
        <v>40</v>
      </c>
      <c r="I1558" s="4" t="s">
        <v>68</v>
      </c>
      <c r="J1558" s="15"/>
      <c r="K1558" s="13">
        <v>46066.484548611108</v>
      </c>
      <c r="L1558" s="13">
        <v>46069.504780092589</v>
      </c>
      <c r="M1558" s="11">
        <f t="shared" si="100"/>
        <v>2</v>
      </c>
      <c r="N1558" s="12">
        <f t="shared" si="101"/>
        <v>5.8487847222277196</v>
      </c>
      <c r="O1558" s="10">
        <f t="shared" si="102"/>
        <v>72.485555555555038</v>
      </c>
      <c r="P1558" s="16" t="str">
        <f t="shared" si="103"/>
        <v>YES</v>
      </c>
    </row>
    <row r="1559" spans="1:16">
      <c r="A1559" s="5" t="s">
        <v>29</v>
      </c>
      <c r="B1559" s="5" t="s">
        <v>1654</v>
      </c>
      <c r="C1559" s="8">
        <v>46069</v>
      </c>
      <c r="D1559" s="4" t="s">
        <v>1416</v>
      </c>
      <c r="E1559" s="9">
        <v>46070.583333333336</v>
      </c>
      <c r="F1559" s="4" t="s">
        <v>35</v>
      </c>
      <c r="G1559" s="4" t="s">
        <v>36</v>
      </c>
      <c r="H1559" s="4" t="s">
        <v>40</v>
      </c>
      <c r="I1559" s="4" t="s">
        <v>1627</v>
      </c>
      <c r="J1559" s="15"/>
      <c r="K1559" s="13">
        <v>46066.554166666669</v>
      </c>
      <c r="L1559" s="13">
        <v>46066.575671296298</v>
      </c>
      <c r="M1559" s="11">
        <f t="shared" si="100"/>
        <v>2</v>
      </c>
      <c r="N1559" s="12">
        <f t="shared" si="101"/>
        <v>4.0291666666671517</v>
      </c>
      <c r="O1559" s="10">
        <f t="shared" si="102"/>
        <v>0.51611111109377816</v>
      </c>
      <c r="P1559" s="16" t="str">
        <f t="shared" si="103"/>
        <v>YES</v>
      </c>
    </row>
    <row r="1560" spans="1:16">
      <c r="A1560" s="5" t="s">
        <v>29</v>
      </c>
      <c r="B1560" s="5" t="s">
        <v>1655</v>
      </c>
      <c r="C1560" s="8">
        <v>46069</v>
      </c>
      <c r="D1560" s="4" t="s">
        <v>1416</v>
      </c>
      <c r="E1560" s="9">
        <v>46070.625</v>
      </c>
      <c r="F1560" s="4" t="s">
        <v>35</v>
      </c>
      <c r="G1560" s="4" t="s">
        <v>36</v>
      </c>
      <c r="H1560" s="4" t="s">
        <v>40</v>
      </c>
      <c r="I1560" s="4" t="s">
        <v>1627</v>
      </c>
      <c r="J1560" s="15"/>
      <c r="K1560" s="13">
        <v>46066.554166666669</v>
      </c>
      <c r="L1560" s="13">
        <v>46066.57534722222</v>
      </c>
      <c r="M1560" s="11">
        <f t="shared" si="100"/>
        <v>2</v>
      </c>
      <c r="N1560" s="12">
        <f t="shared" si="101"/>
        <v>4.0708333333313931</v>
      </c>
      <c r="O1560" s="10">
        <f t="shared" si="102"/>
        <v>0.50833333324408159</v>
      </c>
      <c r="P1560" s="16" t="str">
        <f t="shared" si="103"/>
        <v>YES</v>
      </c>
    </row>
    <row r="1561" spans="1:16">
      <c r="A1561" s="5" t="s">
        <v>29</v>
      </c>
      <c r="B1561" s="5" t="s">
        <v>1656</v>
      </c>
      <c r="C1561" s="8">
        <v>46069</v>
      </c>
      <c r="D1561" s="4" t="s">
        <v>1416</v>
      </c>
      <c r="E1561" s="9">
        <v>46070.75</v>
      </c>
      <c r="F1561" s="4" t="s">
        <v>35</v>
      </c>
      <c r="G1561" s="4" t="s">
        <v>36</v>
      </c>
      <c r="H1561" s="4" t="s">
        <v>40</v>
      </c>
      <c r="I1561" s="4" t="s">
        <v>1627</v>
      </c>
      <c r="J1561" s="15"/>
      <c r="K1561" s="13">
        <v>46066.554166666669</v>
      </c>
      <c r="L1561" s="13">
        <v>46066.57603009259</v>
      </c>
      <c r="M1561" s="11">
        <f t="shared" si="100"/>
        <v>2</v>
      </c>
      <c r="N1561" s="12">
        <f t="shared" si="101"/>
        <v>4.1958333333313931</v>
      </c>
      <c r="O1561" s="10">
        <f t="shared" si="102"/>
        <v>0.52472222212236375</v>
      </c>
      <c r="P1561" s="16" t="str">
        <f t="shared" si="103"/>
        <v>YES</v>
      </c>
    </row>
    <row r="1562" spans="1:16">
      <c r="A1562" s="5" t="s">
        <v>25</v>
      </c>
      <c r="B1562" s="5" t="s">
        <v>1657</v>
      </c>
      <c r="C1562" s="8">
        <v>46069</v>
      </c>
      <c r="D1562" s="4" t="s">
        <v>1416</v>
      </c>
      <c r="E1562" s="9">
        <v>46071.333333333336</v>
      </c>
      <c r="F1562" s="4" t="s">
        <v>35</v>
      </c>
      <c r="G1562" s="4" t="s">
        <v>36</v>
      </c>
      <c r="H1562" s="4" t="s">
        <v>40</v>
      </c>
      <c r="I1562" s="4" t="s">
        <v>68</v>
      </c>
      <c r="J1562" s="15"/>
      <c r="K1562" s="13">
        <v>46066.554166666669</v>
      </c>
      <c r="L1562" s="13">
        <v>46069.501562500001</v>
      </c>
      <c r="M1562" s="11">
        <f t="shared" si="100"/>
        <v>2</v>
      </c>
      <c r="N1562" s="12">
        <f t="shared" si="101"/>
        <v>4.7791666666671517</v>
      </c>
      <c r="O1562" s="10">
        <f t="shared" si="102"/>
        <v>70.737499999988358</v>
      </c>
      <c r="P1562" s="16" t="str">
        <f t="shared" si="103"/>
        <v>NO</v>
      </c>
    </row>
    <row r="1563" spans="1:16">
      <c r="A1563" s="5" t="s">
        <v>25</v>
      </c>
      <c r="B1563" s="5" t="s">
        <v>1658</v>
      </c>
      <c r="C1563" s="8">
        <v>46069</v>
      </c>
      <c r="D1563" s="4" t="s">
        <v>1416</v>
      </c>
      <c r="E1563" s="9">
        <v>46071.416666666664</v>
      </c>
      <c r="F1563" s="4" t="s">
        <v>35</v>
      </c>
      <c r="G1563" s="4" t="s">
        <v>36</v>
      </c>
      <c r="H1563" s="4" t="s">
        <v>40</v>
      </c>
      <c r="I1563" s="4" t="s">
        <v>68</v>
      </c>
      <c r="J1563" s="15"/>
      <c r="K1563" s="13">
        <v>46066.554166666669</v>
      </c>
      <c r="L1563" s="13">
        <v>46069.501597222225</v>
      </c>
      <c r="M1563" s="11">
        <f t="shared" si="100"/>
        <v>2</v>
      </c>
      <c r="N1563" s="12">
        <f t="shared" si="101"/>
        <v>4.8624999999956344</v>
      </c>
      <c r="O1563" s="10">
        <f t="shared" si="102"/>
        <v>70.73833333334187</v>
      </c>
      <c r="P1563" s="16" t="str">
        <f t="shared" si="103"/>
        <v>NO</v>
      </c>
    </row>
    <row r="1564" spans="1:16">
      <c r="A1564" s="5" t="s">
        <v>25</v>
      </c>
      <c r="B1564" s="5" t="s">
        <v>1659</v>
      </c>
      <c r="C1564" s="8">
        <v>46069</v>
      </c>
      <c r="D1564" s="4" t="s">
        <v>1416</v>
      </c>
      <c r="E1564" s="9">
        <v>46071.5</v>
      </c>
      <c r="F1564" s="4" t="s">
        <v>35</v>
      </c>
      <c r="G1564" s="4" t="s">
        <v>36</v>
      </c>
      <c r="H1564" s="4" t="s">
        <v>40</v>
      </c>
      <c r="I1564" s="4" t="s">
        <v>68</v>
      </c>
      <c r="J1564" s="15"/>
      <c r="K1564" s="13">
        <v>46066.554166666669</v>
      </c>
      <c r="L1564" s="13">
        <v>46069.515208333331</v>
      </c>
      <c r="M1564" s="11">
        <f t="shared" si="100"/>
        <v>2</v>
      </c>
      <c r="N1564" s="12">
        <f t="shared" si="101"/>
        <v>4.9458333333313931</v>
      </c>
      <c r="O1564" s="10">
        <f t="shared" si="102"/>
        <v>71.064999999885913</v>
      </c>
      <c r="P1564" s="16" t="str">
        <f t="shared" si="103"/>
        <v>NO</v>
      </c>
    </row>
    <row r="1565" spans="1:16">
      <c r="A1565" s="5" t="s">
        <v>25</v>
      </c>
      <c r="B1565" s="5" t="s">
        <v>1660</v>
      </c>
      <c r="C1565" s="8">
        <v>46069</v>
      </c>
      <c r="D1565" s="4" t="s">
        <v>1416</v>
      </c>
      <c r="E1565" s="9">
        <v>46071.708333333336</v>
      </c>
      <c r="F1565" s="4" t="s">
        <v>35</v>
      </c>
      <c r="G1565" s="4" t="s">
        <v>36</v>
      </c>
      <c r="H1565" s="4" t="s">
        <v>40</v>
      </c>
      <c r="I1565" s="4" t="s">
        <v>68</v>
      </c>
      <c r="J1565" s="15"/>
      <c r="K1565" s="13">
        <v>46066.554166666669</v>
      </c>
      <c r="L1565" s="13">
        <v>46069.515219907407</v>
      </c>
      <c r="M1565" s="11">
        <f t="shared" si="100"/>
        <v>2</v>
      </c>
      <c r="N1565" s="12">
        <f t="shared" si="101"/>
        <v>5.1541666666671517</v>
      </c>
      <c r="O1565" s="10">
        <f t="shared" si="102"/>
        <v>71.065277777728625</v>
      </c>
      <c r="P1565" s="16" t="str">
        <f t="shared" si="103"/>
        <v>YES</v>
      </c>
    </row>
    <row r="1566" spans="1:16">
      <c r="A1566" s="5" t="s">
        <v>24</v>
      </c>
      <c r="B1566" s="5" t="s">
        <v>1661</v>
      </c>
      <c r="C1566" s="8">
        <v>46069</v>
      </c>
      <c r="D1566" s="4" t="s">
        <v>1416</v>
      </c>
      <c r="E1566" s="9">
        <v>46072.291666666664</v>
      </c>
      <c r="F1566" s="4" t="s">
        <v>35</v>
      </c>
      <c r="G1566" s="4" t="s">
        <v>36</v>
      </c>
      <c r="H1566" s="4" t="s">
        <v>40</v>
      </c>
      <c r="I1566" s="4" t="s">
        <v>68</v>
      </c>
      <c r="J1566" s="15"/>
      <c r="K1566" s="13">
        <v>46066.554166666669</v>
      </c>
      <c r="L1566" s="13">
        <v>46069.515659722223</v>
      </c>
      <c r="M1566" s="11">
        <f t="shared" si="100"/>
        <v>2</v>
      </c>
      <c r="N1566" s="12">
        <f t="shared" si="101"/>
        <v>5.7374999999956344</v>
      </c>
      <c r="O1566" s="10">
        <f t="shared" si="102"/>
        <v>71.075833333306946</v>
      </c>
      <c r="P1566" s="16" t="str">
        <f t="shared" si="103"/>
        <v>YES</v>
      </c>
    </row>
    <row r="1567" spans="1:16">
      <c r="A1567" s="5" t="s">
        <v>25</v>
      </c>
      <c r="B1567" s="5" t="s">
        <v>1662</v>
      </c>
      <c r="C1567" s="8">
        <v>46069</v>
      </c>
      <c r="D1567" s="4" t="s">
        <v>1416</v>
      </c>
      <c r="E1567" s="9">
        <v>46072.333333333336</v>
      </c>
      <c r="F1567" s="4" t="s">
        <v>35</v>
      </c>
      <c r="G1567" s="4" t="s">
        <v>36</v>
      </c>
      <c r="H1567" s="4" t="s">
        <v>40</v>
      </c>
      <c r="I1567" s="4" t="s">
        <v>68</v>
      </c>
      <c r="J1567" s="15"/>
      <c r="K1567" s="13">
        <v>46066.554166666669</v>
      </c>
      <c r="L1567" s="13">
        <v>46069.501620370371</v>
      </c>
      <c r="M1567" s="11">
        <f t="shared" si="100"/>
        <v>2</v>
      </c>
      <c r="N1567" s="12">
        <f t="shared" si="101"/>
        <v>5.7791666666671517</v>
      </c>
      <c r="O1567" s="10">
        <f t="shared" si="102"/>
        <v>70.738888888852671</v>
      </c>
      <c r="P1567" s="16" t="str">
        <f t="shared" si="103"/>
        <v>YES</v>
      </c>
    </row>
    <row r="1568" spans="1:16">
      <c r="A1568" s="5" t="s">
        <v>25</v>
      </c>
      <c r="B1568" s="5" t="s">
        <v>1663</v>
      </c>
      <c r="C1568" s="8">
        <v>46069</v>
      </c>
      <c r="D1568" s="4" t="s">
        <v>1416</v>
      </c>
      <c r="E1568" s="9">
        <v>46072.333333333336</v>
      </c>
      <c r="F1568" s="4" t="s">
        <v>35</v>
      </c>
      <c r="G1568" s="4" t="s">
        <v>36</v>
      </c>
      <c r="H1568" s="4" t="s">
        <v>40</v>
      </c>
      <c r="I1568" s="4" t="s">
        <v>68</v>
      </c>
      <c r="J1568" s="15"/>
      <c r="K1568" s="13">
        <v>46066.554166666669</v>
      </c>
      <c r="L1568" s="13">
        <v>46069.501620370371</v>
      </c>
      <c r="M1568" s="11">
        <f t="shared" si="100"/>
        <v>2</v>
      </c>
      <c r="N1568" s="12">
        <f t="shared" si="101"/>
        <v>5.7791666666671517</v>
      </c>
      <c r="O1568" s="10">
        <f t="shared" si="102"/>
        <v>70.738888888852671</v>
      </c>
      <c r="P1568" s="16" t="str">
        <f t="shared" si="103"/>
        <v>YES</v>
      </c>
    </row>
    <row r="1569" spans="1:16">
      <c r="A1569" s="5" t="s">
        <v>25</v>
      </c>
      <c r="B1569" s="5" t="s">
        <v>1664</v>
      </c>
      <c r="C1569" s="8">
        <v>46069</v>
      </c>
      <c r="D1569" s="4" t="s">
        <v>1416</v>
      </c>
      <c r="E1569" s="9">
        <v>46070.583333333336</v>
      </c>
      <c r="F1569" s="4" t="s">
        <v>196</v>
      </c>
      <c r="G1569" s="4" t="s">
        <v>36</v>
      </c>
      <c r="H1569" s="4" t="s">
        <v>40</v>
      </c>
      <c r="I1569" s="4" t="s">
        <v>1627</v>
      </c>
      <c r="J1569" s="15"/>
      <c r="K1569" s="13">
        <v>46066.554166666669</v>
      </c>
      <c r="L1569" s="13">
        <v>46066.583333333336</v>
      </c>
      <c r="M1569" s="11">
        <f t="shared" si="100"/>
        <v>2</v>
      </c>
      <c r="N1569" s="12">
        <f t="shared" si="101"/>
        <v>4.0291666666671517</v>
      </c>
      <c r="O1569" s="10">
        <f t="shared" si="102"/>
        <v>0.70000000001164153</v>
      </c>
      <c r="P1569" s="16" t="str">
        <f t="shared" si="103"/>
        <v>YES</v>
      </c>
    </row>
    <row r="1570" spans="1:16">
      <c r="A1570" s="5" t="s">
        <v>25</v>
      </c>
      <c r="B1570" s="5" t="s">
        <v>1665</v>
      </c>
      <c r="C1570" s="8">
        <v>46069</v>
      </c>
      <c r="D1570" s="4" t="s">
        <v>1416</v>
      </c>
      <c r="E1570" s="9">
        <v>46070.666666666664</v>
      </c>
      <c r="F1570" s="4" t="s">
        <v>196</v>
      </c>
      <c r="G1570" s="4" t="s">
        <v>36</v>
      </c>
      <c r="H1570" s="4" t="s">
        <v>40</v>
      </c>
      <c r="I1570" s="4" t="s">
        <v>1627</v>
      </c>
      <c r="J1570" s="15"/>
      <c r="K1570" s="13">
        <v>46066.554166666669</v>
      </c>
      <c r="L1570" s="13">
        <v>46066.583333333336</v>
      </c>
      <c r="M1570" s="11">
        <f t="shared" si="100"/>
        <v>2</v>
      </c>
      <c r="N1570" s="12">
        <f t="shared" si="101"/>
        <v>4.1124999999956344</v>
      </c>
      <c r="O1570" s="10">
        <f t="shared" si="102"/>
        <v>0.70000000001164153</v>
      </c>
      <c r="P1570" s="16" t="str">
        <f t="shared" si="103"/>
        <v>YES</v>
      </c>
    </row>
    <row r="1571" spans="1:16">
      <c r="A1571" s="5" t="s">
        <v>25</v>
      </c>
      <c r="B1571" s="5" t="s">
        <v>1666</v>
      </c>
      <c r="C1571" s="8">
        <v>46069</v>
      </c>
      <c r="D1571" s="4" t="s">
        <v>1416</v>
      </c>
      <c r="E1571" s="9">
        <v>46070.708333333336</v>
      </c>
      <c r="F1571" s="4" t="s">
        <v>196</v>
      </c>
      <c r="G1571" s="4" t="s">
        <v>36</v>
      </c>
      <c r="H1571" s="4" t="s">
        <v>40</v>
      </c>
      <c r="I1571" s="4" t="s">
        <v>1627</v>
      </c>
      <c r="J1571" s="15"/>
      <c r="K1571" s="13">
        <v>46066.554166666669</v>
      </c>
      <c r="L1571" s="13">
        <v>46066.583333333336</v>
      </c>
      <c r="M1571" s="11">
        <f t="shared" si="100"/>
        <v>2</v>
      </c>
      <c r="N1571" s="12">
        <f t="shared" si="101"/>
        <v>4.1541666666671517</v>
      </c>
      <c r="O1571" s="10">
        <f t="shared" si="102"/>
        <v>0.70000000001164153</v>
      </c>
      <c r="P1571" s="16" t="str">
        <f t="shared" si="103"/>
        <v>YES</v>
      </c>
    </row>
    <row r="1572" spans="1:16">
      <c r="A1572" s="5" t="s">
        <v>29</v>
      </c>
      <c r="B1572" s="5" t="s">
        <v>1667</v>
      </c>
      <c r="C1572" s="8">
        <v>46069</v>
      </c>
      <c r="D1572" s="4" t="s">
        <v>1416</v>
      </c>
      <c r="E1572" s="9">
        <v>46071.375</v>
      </c>
      <c r="F1572" s="4" t="s">
        <v>196</v>
      </c>
      <c r="G1572" s="4" t="s">
        <v>36</v>
      </c>
      <c r="H1572" s="4" t="s">
        <v>40</v>
      </c>
      <c r="I1572" s="4" t="s">
        <v>68</v>
      </c>
      <c r="J1572" s="15"/>
      <c r="K1572" s="13">
        <v>46066.554166666669</v>
      </c>
      <c r="L1572" s="13">
        <v>46069.516261574077</v>
      </c>
      <c r="M1572" s="11">
        <f t="shared" si="100"/>
        <v>2</v>
      </c>
      <c r="N1572" s="12">
        <f t="shared" si="101"/>
        <v>4.8208333333313931</v>
      </c>
      <c r="O1572" s="10">
        <f t="shared" si="102"/>
        <v>71.090277777810115</v>
      </c>
      <c r="P1572" s="16" t="str">
        <f t="shared" si="103"/>
        <v>NO</v>
      </c>
    </row>
    <row r="1573" spans="1:16">
      <c r="A1573" s="5" t="s">
        <v>30</v>
      </c>
      <c r="B1573" s="5" t="s">
        <v>1668</v>
      </c>
      <c r="C1573" s="8">
        <v>46069</v>
      </c>
      <c r="D1573" s="4" t="s">
        <v>1416</v>
      </c>
      <c r="E1573" s="9">
        <v>46071.416666666664</v>
      </c>
      <c r="F1573" s="4" t="s">
        <v>196</v>
      </c>
      <c r="G1573" s="4" t="s">
        <v>36</v>
      </c>
      <c r="H1573" s="4" t="s">
        <v>40</v>
      </c>
      <c r="I1573" s="4" t="s">
        <v>68</v>
      </c>
      <c r="J1573" s="15"/>
      <c r="K1573" s="13">
        <v>46066.554166666669</v>
      </c>
      <c r="L1573" s="13">
        <v>46069.717627314814</v>
      </c>
      <c r="M1573" s="11">
        <f t="shared" si="100"/>
        <v>2</v>
      </c>
      <c r="N1573" s="12">
        <f t="shared" si="101"/>
        <v>4.8624999999956344</v>
      </c>
      <c r="O1573" s="10">
        <f t="shared" si="102"/>
        <v>75.92305555549683</v>
      </c>
      <c r="P1573" s="16" t="str">
        <f t="shared" si="103"/>
        <v>NO</v>
      </c>
    </row>
    <row r="1574" spans="1:16">
      <c r="A1574" s="5" t="s">
        <v>24</v>
      </c>
      <c r="B1574" s="5" t="s">
        <v>1669</v>
      </c>
      <c r="C1574" s="8">
        <v>46069</v>
      </c>
      <c r="D1574" s="4" t="s">
        <v>1416</v>
      </c>
      <c r="E1574" s="9">
        <v>46070.583333333336</v>
      </c>
      <c r="F1574" s="4" t="s">
        <v>42</v>
      </c>
      <c r="G1574" s="4" t="s">
        <v>36</v>
      </c>
      <c r="H1574" s="4" t="s">
        <v>40</v>
      </c>
      <c r="I1574" s="4" t="s">
        <v>1627</v>
      </c>
      <c r="J1574" s="15"/>
      <c r="K1574" s="13">
        <v>46066.559027777781</v>
      </c>
      <c r="L1574" s="13">
        <v>46066.570729166669</v>
      </c>
      <c r="M1574" s="11">
        <f t="shared" si="100"/>
        <v>2</v>
      </c>
      <c r="N1574" s="12">
        <f t="shared" si="101"/>
        <v>4.0243055555547471</v>
      </c>
      <c r="O1574" s="10">
        <f t="shared" si="102"/>
        <v>0.28083333332324401</v>
      </c>
      <c r="P1574" s="16" t="str">
        <f t="shared" si="103"/>
        <v>YES</v>
      </c>
    </row>
    <row r="1575" spans="1:16">
      <c r="A1575" s="5" t="s">
        <v>24</v>
      </c>
      <c r="B1575" s="5" t="s">
        <v>1670</v>
      </c>
      <c r="C1575" s="8">
        <v>46069</v>
      </c>
      <c r="D1575" s="4" t="s">
        <v>1416</v>
      </c>
      <c r="E1575" s="9">
        <v>46070.583333333336</v>
      </c>
      <c r="F1575" s="4" t="s">
        <v>42</v>
      </c>
      <c r="G1575" s="4" t="s">
        <v>36</v>
      </c>
      <c r="H1575" s="4" t="s">
        <v>40</v>
      </c>
      <c r="I1575" s="4" t="s">
        <v>1627</v>
      </c>
      <c r="J1575" s="15"/>
      <c r="K1575" s="13">
        <v>46066.559027777781</v>
      </c>
      <c r="L1575" s="13">
        <v>46066.583333333336</v>
      </c>
      <c r="M1575" s="11">
        <f t="shared" si="100"/>
        <v>2</v>
      </c>
      <c r="N1575" s="12">
        <f t="shared" si="101"/>
        <v>4.0243055555547471</v>
      </c>
      <c r="O1575" s="10">
        <f t="shared" si="102"/>
        <v>0.58333333331393078</v>
      </c>
      <c r="P1575" s="16" t="str">
        <f t="shared" si="103"/>
        <v>YES</v>
      </c>
    </row>
    <row r="1576" spans="1:16">
      <c r="A1576" s="5" t="s">
        <v>24</v>
      </c>
      <c r="B1576" s="5" t="s">
        <v>1671</v>
      </c>
      <c r="C1576" s="8">
        <v>46069</v>
      </c>
      <c r="D1576" s="4" t="s">
        <v>1416</v>
      </c>
      <c r="E1576" s="9">
        <v>46070.583333333336</v>
      </c>
      <c r="F1576" s="4" t="s">
        <v>42</v>
      </c>
      <c r="G1576" s="4" t="s">
        <v>36</v>
      </c>
      <c r="H1576" s="4" t="s">
        <v>40</v>
      </c>
      <c r="I1576" s="4" t="s">
        <v>1627</v>
      </c>
      <c r="J1576" s="15"/>
      <c r="K1576" s="13">
        <v>46066.559027777781</v>
      </c>
      <c r="L1576" s="13">
        <v>46066.583333333336</v>
      </c>
      <c r="M1576" s="11">
        <f t="shared" si="100"/>
        <v>2</v>
      </c>
      <c r="N1576" s="12">
        <f t="shared" si="101"/>
        <v>4.0243055555547471</v>
      </c>
      <c r="O1576" s="10">
        <f t="shared" si="102"/>
        <v>0.58333333331393078</v>
      </c>
      <c r="P1576" s="16" t="str">
        <f t="shared" si="103"/>
        <v>YES</v>
      </c>
    </row>
    <row r="1577" spans="1:16">
      <c r="A1577" s="5" t="s">
        <v>25</v>
      </c>
      <c r="B1577" s="5" t="s">
        <v>1672</v>
      </c>
      <c r="C1577" s="8">
        <v>46069</v>
      </c>
      <c r="D1577" s="4" t="s">
        <v>1416</v>
      </c>
      <c r="E1577" s="9">
        <v>46070.583333333336</v>
      </c>
      <c r="F1577" s="4" t="s">
        <v>42</v>
      </c>
      <c r="G1577" s="4" t="s">
        <v>36</v>
      </c>
      <c r="H1577" s="4" t="s">
        <v>40</v>
      </c>
      <c r="I1577" s="4" t="s">
        <v>1627</v>
      </c>
      <c r="J1577" s="15"/>
      <c r="K1577" s="13">
        <v>46066.559027777781</v>
      </c>
      <c r="L1577" s="13">
        <v>46066.583333333336</v>
      </c>
      <c r="M1577" s="11">
        <f t="shared" si="100"/>
        <v>2</v>
      </c>
      <c r="N1577" s="12">
        <f t="shared" si="101"/>
        <v>4.0243055555547471</v>
      </c>
      <c r="O1577" s="10">
        <f t="shared" si="102"/>
        <v>0.58333333331393078</v>
      </c>
      <c r="P1577" s="16" t="str">
        <f t="shared" si="103"/>
        <v>YES</v>
      </c>
    </row>
    <row r="1578" spans="1:16">
      <c r="A1578" s="5" t="s">
        <v>25</v>
      </c>
      <c r="B1578" s="5" t="s">
        <v>1673</v>
      </c>
      <c r="C1578" s="8">
        <v>46069</v>
      </c>
      <c r="D1578" s="4" t="s">
        <v>1416</v>
      </c>
      <c r="E1578" s="9">
        <v>46070.625</v>
      </c>
      <c r="F1578" s="4" t="s">
        <v>42</v>
      </c>
      <c r="G1578" s="4" t="s">
        <v>36</v>
      </c>
      <c r="H1578" s="4" t="s">
        <v>40</v>
      </c>
      <c r="I1578" s="4" t="s">
        <v>1627</v>
      </c>
      <c r="J1578" s="15"/>
      <c r="K1578" s="13">
        <v>46066.559027777781</v>
      </c>
      <c r="L1578" s="13">
        <v>46066.583333333336</v>
      </c>
      <c r="M1578" s="11">
        <f t="shared" si="100"/>
        <v>2</v>
      </c>
      <c r="N1578" s="12">
        <f t="shared" si="101"/>
        <v>4.0659722222189885</v>
      </c>
      <c r="O1578" s="10">
        <f t="shared" si="102"/>
        <v>0.58333333331393078</v>
      </c>
      <c r="P1578" s="16" t="str">
        <f t="shared" si="103"/>
        <v>YES</v>
      </c>
    </row>
    <row r="1579" spans="1:16">
      <c r="A1579" s="5" t="s">
        <v>24</v>
      </c>
      <c r="B1579" s="5" t="s">
        <v>1674</v>
      </c>
      <c r="C1579" s="8">
        <v>46069</v>
      </c>
      <c r="D1579" s="4" t="s">
        <v>1416</v>
      </c>
      <c r="E1579" s="9">
        <v>46070.75</v>
      </c>
      <c r="F1579" s="4" t="s">
        <v>42</v>
      </c>
      <c r="G1579" s="4" t="s">
        <v>36</v>
      </c>
      <c r="H1579" s="4" t="s">
        <v>40</v>
      </c>
      <c r="I1579" s="4" t="s">
        <v>1627</v>
      </c>
      <c r="J1579" s="15"/>
      <c r="K1579" s="13">
        <v>46066.559027777781</v>
      </c>
      <c r="L1579" s="13">
        <v>46066.583333333336</v>
      </c>
      <c r="M1579" s="11">
        <f t="shared" si="100"/>
        <v>2</v>
      </c>
      <c r="N1579" s="12">
        <f t="shared" si="101"/>
        <v>4.1909722222189885</v>
      </c>
      <c r="O1579" s="10">
        <f t="shared" si="102"/>
        <v>0.58333333331393078</v>
      </c>
      <c r="P1579" s="16" t="str">
        <f t="shared" si="103"/>
        <v>YES</v>
      </c>
    </row>
    <row r="1580" spans="1:16">
      <c r="A1580" s="5" t="s">
        <v>25</v>
      </c>
      <c r="B1580" s="5" t="s">
        <v>1675</v>
      </c>
      <c r="C1580" s="8">
        <v>46069</v>
      </c>
      <c r="D1580" s="4" t="s">
        <v>1416</v>
      </c>
      <c r="E1580" s="9">
        <v>46070.75</v>
      </c>
      <c r="F1580" s="4" t="s">
        <v>42</v>
      </c>
      <c r="G1580" s="4" t="s">
        <v>36</v>
      </c>
      <c r="H1580" s="4" t="s">
        <v>40</v>
      </c>
      <c r="I1580" s="4" t="s">
        <v>1627</v>
      </c>
      <c r="J1580" s="15"/>
      <c r="K1580" s="13">
        <v>46066.559027777781</v>
      </c>
      <c r="L1580" s="13">
        <v>46066.583333333336</v>
      </c>
      <c r="M1580" s="11">
        <f t="shared" si="100"/>
        <v>2</v>
      </c>
      <c r="N1580" s="12">
        <f t="shared" si="101"/>
        <v>4.1909722222189885</v>
      </c>
      <c r="O1580" s="10">
        <f t="shared" si="102"/>
        <v>0.58333333331393078</v>
      </c>
      <c r="P1580" s="16" t="str">
        <f t="shared" si="103"/>
        <v>YES</v>
      </c>
    </row>
    <row r="1581" spans="1:16">
      <c r="A1581" s="5" t="s">
        <v>25</v>
      </c>
      <c r="B1581" s="5" t="s">
        <v>1676</v>
      </c>
      <c r="C1581" s="8">
        <v>46069</v>
      </c>
      <c r="D1581" s="4" t="s">
        <v>1416</v>
      </c>
      <c r="E1581" s="9">
        <v>46070.75</v>
      </c>
      <c r="F1581" s="4" t="s">
        <v>42</v>
      </c>
      <c r="G1581" s="4" t="s">
        <v>36</v>
      </c>
      <c r="H1581" s="4" t="s">
        <v>40</v>
      </c>
      <c r="I1581" s="4" t="s">
        <v>1627</v>
      </c>
      <c r="J1581" s="15"/>
      <c r="K1581" s="13">
        <v>46066.559027777781</v>
      </c>
      <c r="L1581" s="13">
        <v>46066.583333333336</v>
      </c>
      <c r="M1581" s="11">
        <f t="shared" si="100"/>
        <v>2</v>
      </c>
      <c r="N1581" s="12">
        <f t="shared" si="101"/>
        <v>4.1909722222189885</v>
      </c>
      <c r="O1581" s="10">
        <f t="shared" si="102"/>
        <v>0.58333333331393078</v>
      </c>
      <c r="P1581" s="16" t="str">
        <f t="shared" si="103"/>
        <v>YES</v>
      </c>
    </row>
    <row r="1582" spans="1:16">
      <c r="A1582" s="5" t="s">
        <v>24</v>
      </c>
      <c r="B1582" s="5" t="s">
        <v>1677</v>
      </c>
      <c r="C1582" s="8">
        <v>46069</v>
      </c>
      <c r="D1582" s="4" t="s">
        <v>1416</v>
      </c>
      <c r="E1582" s="9">
        <v>46070.791666666664</v>
      </c>
      <c r="F1582" s="4" t="s">
        <v>42</v>
      </c>
      <c r="G1582" s="4" t="s">
        <v>36</v>
      </c>
      <c r="H1582" s="4" t="s">
        <v>40</v>
      </c>
      <c r="I1582" s="4" t="s">
        <v>1627</v>
      </c>
      <c r="J1582" s="15"/>
      <c r="K1582" s="13">
        <v>46066.559027777781</v>
      </c>
      <c r="L1582" s="13">
        <v>46066.583333333336</v>
      </c>
      <c r="M1582" s="11">
        <f t="shared" si="100"/>
        <v>2</v>
      </c>
      <c r="N1582" s="12">
        <f t="shared" si="101"/>
        <v>4.2326388888832298</v>
      </c>
      <c r="O1582" s="10">
        <f t="shared" si="102"/>
        <v>0.58333333331393078</v>
      </c>
      <c r="P1582" s="16" t="str">
        <f t="shared" si="103"/>
        <v>YES</v>
      </c>
    </row>
    <row r="1583" spans="1:16">
      <c r="A1583" s="5" t="s">
        <v>25</v>
      </c>
      <c r="B1583" s="5" t="s">
        <v>1678</v>
      </c>
      <c r="C1583" s="8">
        <v>46069</v>
      </c>
      <c r="D1583" s="4" t="s">
        <v>1416</v>
      </c>
      <c r="E1583" s="9">
        <v>46071.333333333336</v>
      </c>
      <c r="F1583" s="4" t="s">
        <v>42</v>
      </c>
      <c r="G1583" s="4" t="s">
        <v>36</v>
      </c>
      <c r="H1583" s="4" t="s">
        <v>40</v>
      </c>
      <c r="I1583" s="4" t="s">
        <v>68</v>
      </c>
      <c r="J1583" s="15"/>
      <c r="K1583" s="13">
        <v>46066.559027777781</v>
      </c>
      <c r="L1583" s="13">
        <v>46069.499374999999</v>
      </c>
      <c r="M1583" s="11">
        <f t="shared" si="100"/>
        <v>2</v>
      </c>
      <c r="N1583" s="12">
        <f t="shared" si="101"/>
        <v>4.7743055555547471</v>
      </c>
      <c r="O1583" s="10">
        <f t="shared" si="102"/>
        <v>70.568333333241753</v>
      </c>
      <c r="P1583" s="16" t="str">
        <f t="shared" si="103"/>
        <v>NO</v>
      </c>
    </row>
    <row r="1584" spans="1:16">
      <c r="A1584" s="5" t="s">
        <v>25</v>
      </c>
      <c r="B1584" s="5" t="s">
        <v>1679</v>
      </c>
      <c r="C1584" s="8">
        <v>46069</v>
      </c>
      <c r="D1584" s="4" t="s">
        <v>1416</v>
      </c>
      <c r="E1584" s="9">
        <v>46071.375</v>
      </c>
      <c r="F1584" s="4" t="s">
        <v>42</v>
      </c>
      <c r="G1584" s="4" t="s">
        <v>36</v>
      </c>
      <c r="H1584" s="4" t="s">
        <v>40</v>
      </c>
      <c r="I1584" s="4" t="s">
        <v>68</v>
      </c>
      <c r="J1584" s="15"/>
      <c r="K1584" s="13">
        <v>46066.559027777781</v>
      </c>
      <c r="L1584" s="13">
        <v>46069.499421296299</v>
      </c>
      <c r="M1584" s="11">
        <f t="shared" si="100"/>
        <v>2</v>
      </c>
      <c r="N1584" s="12">
        <f t="shared" si="101"/>
        <v>4.8159722222189885</v>
      </c>
      <c r="O1584" s="10">
        <f t="shared" si="102"/>
        <v>70.569444444437977</v>
      </c>
      <c r="P1584" s="16" t="str">
        <f t="shared" si="103"/>
        <v>NO</v>
      </c>
    </row>
    <row r="1585" spans="1:16">
      <c r="A1585" s="5" t="s">
        <v>24</v>
      </c>
      <c r="B1585" s="5" t="s">
        <v>1680</v>
      </c>
      <c r="C1585" s="8">
        <v>46069</v>
      </c>
      <c r="D1585" s="4" t="s">
        <v>1416</v>
      </c>
      <c r="E1585" s="9">
        <v>46071.416666666664</v>
      </c>
      <c r="F1585" s="4" t="s">
        <v>42</v>
      </c>
      <c r="G1585" s="4" t="s">
        <v>36</v>
      </c>
      <c r="H1585" s="4" t="s">
        <v>40</v>
      </c>
      <c r="I1585" s="4" t="s">
        <v>68</v>
      </c>
      <c r="J1585" s="15"/>
      <c r="K1585" s="13">
        <v>46066.559027777781</v>
      </c>
      <c r="L1585" s="13">
        <v>46069.49728009259</v>
      </c>
      <c r="M1585" s="11">
        <f t="shared" si="100"/>
        <v>2</v>
      </c>
      <c r="N1585" s="12">
        <f t="shared" si="101"/>
        <v>4.8576388888832298</v>
      </c>
      <c r="O1585" s="10">
        <f t="shared" si="102"/>
        <v>70.518055555410683</v>
      </c>
      <c r="P1585" s="16" t="str">
        <f t="shared" si="103"/>
        <v>NO</v>
      </c>
    </row>
    <row r="1586" spans="1:16">
      <c r="A1586" s="5" t="s">
        <v>25</v>
      </c>
      <c r="B1586" s="5" t="s">
        <v>1681</v>
      </c>
      <c r="C1586" s="8">
        <v>46069</v>
      </c>
      <c r="D1586" s="4" t="s">
        <v>1416</v>
      </c>
      <c r="E1586" s="9">
        <v>46071.458333333336</v>
      </c>
      <c r="F1586" s="4" t="s">
        <v>42</v>
      </c>
      <c r="G1586" s="4" t="s">
        <v>36</v>
      </c>
      <c r="H1586" s="4" t="s">
        <v>40</v>
      </c>
      <c r="I1586" s="4" t="s">
        <v>68</v>
      </c>
      <c r="J1586" s="15"/>
      <c r="K1586" s="13">
        <v>46066.559027777781</v>
      </c>
      <c r="L1586" s="13">
        <v>46069.499432870369</v>
      </c>
      <c r="M1586" s="11">
        <f t="shared" si="100"/>
        <v>2</v>
      </c>
      <c r="N1586" s="12">
        <f t="shared" si="101"/>
        <v>4.8993055555547471</v>
      </c>
      <c r="O1586" s="10">
        <f t="shared" si="102"/>
        <v>70.569722222106066</v>
      </c>
      <c r="P1586" s="16" t="str">
        <f t="shared" si="103"/>
        <v>NO</v>
      </c>
    </row>
    <row r="1587" spans="1:16">
      <c r="A1587" s="5" t="s">
        <v>24</v>
      </c>
      <c r="B1587" s="5" t="s">
        <v>1682</v>
      </c>
      <c r="C1587" s="8">
        <v>46069</v>
      </c>
      <c r="D1587" s="4" t="s">
        <v>1416</v>
      </c>
      <c r="E1587" s="9">
        <v>46071.541666666664</v>
      </c>
      <c r="F1587" s="4" t="s">
        <v>42</v>
      </c>
      <c r="G1587" s="4" t="s">
        <v>36</v>
      </c>
      <c r="H1587" s="4" t="s">
        <v>40</v>
      </c>
      <c r="I1587" s="4" t="s">
        <v>68</v>
      </c>
      <c r="J1587" s="15"/>
      <c r="K1587" s="13">
        <v>46066.559027777781</v>
      </c>
      <c r="L1587" s="13">
        <v>46069.49728009259</v>
      </c>
      <c r="M1587" s="11">
        <f t="shared" si="100"/>
        <v>2</v>
      </c>
      <c r="N1587" s="12">
        <f t="shared" si="101"/>
        <v>4.9826388888832298</v>
      </c>
      <c r="O1587" s="10">
        <f t="shared" si="102"/>
        <v>70.518055555410683</v>
      </c>
      <c r="P1587" s="16" t="str">
        <f t="shared" si="103"/>
        <v>YES</v>
      </c>
    </row>
    <row r="1588" spans="1:16">
      <c r="A1588" s="5" t="s">
        <v>25</v>
      </c>
      <c r="B1588" s="5" t="s">
        <v>1683</v>
      </c>
      <c r="C1588" s="8">
        <v>46069</v>
      </c>
      <c r="D1588" s="4" t="s">
        <v>1416</v>
      </c>
      <c r="E1588" s="9">
        <v>46071.625</v>
      </c>
      <c r="F1588" s="4" t="s">
        <v>42</v>
      </c>
      <c r="G1588" s="4" t="s">
        <v>36</v>
      </c>
      <c r="H1588" s="4" t="s">
        <v>40</v>
      </c>
      <c r="I1588" s="4" t="s">
        <v>68</v>
      </c>
      <c r="J1588" s="15"/>
      <c r="K1588" s="13">
        <v>46066.559027777781</v>
      </c>
      <c r="L1588" s="13">
        <v>46069.515231481484</v>
      </c>
      <c r="M1588" s="11">
        <f t="shared" si="100"/>
        <v>2</v>
      </c>
      <c r="N1588" s="12">
        <f t="shared" si="101"/>
        <v>5.0659722222189885</v>
      </c>
      <c r="O1588" s="10">
        <f t="shared" si="102"/>
        <v>70.948888888873626</v>
      </c>
      <c r="P1588" s="16" t="str">
        <f t="shared" si="103"/>
        <v>YES</v>
      </c>
    </row>
    <row r="1589" spans="1:16">
      <c r="A1589" s="5" t="s">
        <v>24</v>
      </c>
      <c r="B1589" s="5" t="s">
        <v>1684</v>
      </c>
      <c r="C1589" s="8">
        <v>46069</v>
      </c>
      <c r="D1589" s="4" t="s">
        <v>1416</v>
      </c>
      <c r="E1589" s="9">
        <v>46071.666666666664</v>
      </c>
      <c r="F1589" s="4" t="s">
        <v>42</v>
      </c>
      <c r="G1589" s="4" t="s">
        <v>36</v>
      </c>
      <c r="H1589" s="4" t="s">
        <v>40</v>
      </c>
      <c r="I1589" s="4" t="s">
        <v>68</v>
      </c>
      <c r="J1589" s="15"/>
      <c r="K1589" s="13">
        <v>46066.559027777781</v>
      </c>
      <c r="L1589" s="13">
        <v>46069.49728009259</v>
      </c>
      <c r="M1589" s="11">
        <f t="shared" ref="M1589:M1652" si="104">MONTH(E1589)</f>
        <v>2</v>
      </c>
      <c r="N1589" s="12">
        <f t="shared" ref="N1589:N1652" si="105">E1589-K1589</f>
        <v>5.1076388888832298</v>
      </c>
      <c r="O1589" s="10">
        <f t="shared" ref="O1589:O1652" si="106">(L1589-K1589)*24</f>
        <v>70.518055555410683</v>
      </c>
      <c r="P1589" s="16" t="str">
        <f t="shared" ref="P1589:P1652" si="107">IF((E1589-L1589)*24&gt;=48,"YES","NO")</f>
        <v>YES</v>
      </c>
    </row>
    <row r="1590" spans="1:16">
      <c r="A1590" s="5" t="s">
        <v>24</v>
      </c>
      <c r="B1590" s="5" t="s">
        <v>1685</v>
      </c>
      <c r="C1590" s="8">
        <v>46069</v>
      </c>
      <c r="D1590" s="4" t="s">
        <v>1416</v>
      </c>
      <c r="E1590" s="9">
        <v>46071.333333333336</v>
      </c>
      <c r="F1590" s="4" t="s">
        <v>42</v>
      </c>
      <c r="G1590" s="4" t="s">
        <v>67</v>
      </c>
      <c r="H1590" s="4" t="s">
        <v>40</v>
      </c>
      <c r="I1590" s="4" t="s">
        <v>68</v>
      </c>
      <c r="J1590" s="15"/>
      <c r="K1590" s="13">
        <v>46066.5862037037</v>
      </c>
      <c r="L1590" s="13">
        <v>46069.682638888888</v>
      </c>
      <c r="M1590" s="11">
        <f t="shared" si="104"/>
        <v>2</v>
      </c>
      <c r="N1590" s="12">
        <f t="shared" si="105"/>
        <v>4.7471296296353103</v>
      </c>
      <c r="O1590" s="10">
        <f t="shared" si="106"/>
        <v>74.314444444491528</v>
      </c>
      <c r="P1590" s="16" t="str">
        <f t="shared" si="107"/>
        <v>NO</v>
      </c>
    </row>
    <row r="1591" spans="1:16">
      <c r="A1591" s="5" t="s">
        <v>24</v>
      </c>
      <c r="B1591" s="5" t="s">
        <v>1686</v>
      </c>
      <c r="C1591" s="8">
        <v>46069</v>
      </c>
      <c r="D1591" s="4" t="s">
        <v>1416</v>
      </c>
      <c r="E1591" s="9">
        <v>46071.416666666664</v>
      </c>
      <c r="F1591" s="4" t="s">
        <v>42</v>
      </c>
      <c r="G1591" s="4" t="s">
        <v>67</v>
      </c>
      <c r="H1591" s="4" t="s">
        <v>40</v>
      </c>
      <c r="I1591" s="4" t="s">
        <v>68</v>
      </c>
      <c r="J1591" s="15"/>
      <c r="K1591" s="13">
        <v>46066.586215277777</v>
      </c>
      <c r="L1591" s="13">
        <v>46069.517326388886</v>
      </c>
      <c r="M1591" s="11">
        <f t="shared" si="104"/>
        <v>2</v>
      </c>
      <c r="N1591" s="12">
        <f t="shared" si="105"/>
        <v>4.8304513888870133</v>
      </c>
      <c r="O1591" s="10">
        <f t="shared" si="106"/>
        <v>70.346666666620877</v>
      </c>
      <c r="P1591" s="16" t="str">
        <f t="shared" si="107"/>
        <v>NO</v>
      </c>
    </row>
    <row r="1592" spans="1:16">
      <c r="A1592" s="5" t="s">
        <v>23</v>
      </c>
      <c r="B1592" s="5" t="s">
        <v>1687</v>
      </c>
      <c r="C1592" s="8">
        <v>46072</v>
      </c>
      <c r="D1592" s="4" t="s">
        <v>1688</v>
      </c>
      <c r="E1592" s="9">
        <v>46073</v>
      </c>
      <c r="F1592" s="4" t="s">
        <v>66</v>
      </c>
      <c r="G1592" s="4" t="s">
        <v>36</v>
      </c>
      <c r="H1592" s="4" t="s">
        <v>37</v>
      </c>
      <c r="I1592" s="4" t="s">
        <v>68</v>
      </c>
      <c r="J1592" s="15" t="s">
        <v>69</v>
      </c>
      <c r="K1592" s="13">
        <v>46069.509027777778</v>
      </c>
      <c r="L1592" s="13">
        <v>46069.525555555556</v>
      </c>
      <c r="M1592" s="11">
        <f t="shared" si="104"/>
        <v>2</v>
      </c>
      <c r="N1592" s="12">
        <f t="shared" si="105"/>
        <v>3.4909722222218988</v>
      </c>
      <c r="O1592" s="10">
        <f t="shared" si="106"/>
        <v>0.39666666666744277</v>
      </c>
      <c r="P1592" s="16" t="str">
        <f t="shared" si="107"/>
        <v>YES</v>
      </c>
    </row>
    <row r="1593" spans="1:16">
      <c r="A1593" s="5" t="s">
        <v>23</v>
      </c>
      <c r="B1593" s="5" t="s">
        <v>1689</v>
      </c>
      <c r="C1593" s="8">
        <v>46072</v>
      </c>
      <c r="D1593" s="4" t="s">
        <v>1688</v>
      </c>
      <c r="E1593" s="9">
        <v>46077</v>
      </c>
      <c r="F1593" s="4" t="s">
        <v>35</v>
      </c>
      <c r="G1593" s="4" t="s">
        <v>36</v>
      </c>
      <c r="H1593" s="4" t="s">
        <v>37</v>
      </c>
      <c r="I1593" s="4" t="s">
        <v>170</v>
      </c>
      <c r="J1593" s="15"/>
      <c r="K1593" s="13">
        <v>46072.575694444444</v>
      </c>
      <c r="L1593" s="13">
        <v>46072.577476851853</v>
      </c>
      <c r="M1593" s="11">
        <f t="shared" si="104"/>
        <v>2</v>
      </c>
      <c r="N1593" s="12">
        <f t="shared" si="105"/>
        <v>4.4243055555562023</v>
      </c>
      <c r="O1593" s="10">
        <f t="shared" si="106"/>
        <v>4.2777777824085206E-2</v>
      </c>
      <c r="P1593" s="16" t="str">
        <f t="shared" si="107"/>
        <v>YES</v>
      </c>
    </row>
    <row r="1594" spans="1:16">
      <c r="A1594" s="5" t="s">
        <v>25</v>
      </c>
      <c r="B1594" s="5" t="s">
        <v>1690</v>
      </c>
      <c r="C1594" s="8">
        <v>46072</v>
      </c>
      <c r="D1594" s="4" t="s">
        <v>1688</v>
      </c>
      <c r="E1594" s="9">
        <v>46073</v>
      </c>
      <c r="F1594" s="4" t="s">
        <v>66</v>
      </c>
      <c r="G1594" s="4" t="s">
        <v>67</v>
      </c>
      <c r="H1594" s="4" t="s">
        <v>37</v>
      </c>
      <c r="I1594" s="4" t="s">
        <v>68</v>
      </c>
      <c r="J1594" s="15" t="s">
        <v>69</v>
      </c>
      <c r="K1594" s="13">
        <v>46069.509027777778</v>
      </c>
      <c r="L1594" s="13">
        <v>46070.445127314815</v>
      </c>
      <c r="M1594" s="11">
        <f t="shared" si="104"/>
        <v>2</v>
      </c>
      <c r="N1594" s="12">
        <f t="shared" si="105"/>
        <v>3.4909722222218988</v>
      </c>
      <c r="O1594" s="10">
        <f t="shared" si="106"/>
        <v>22.466388888889924</v>
      </c>
      <c r="P1594" s="16" t="str">
        <f t="shared" si="107"/>
        <v>YES</v>
      </c>
    </row>
    <row r="1595" spans="1:16">
      <c r="A1595" s="5" t="s">
        <v>25</v>
      </c>
      <c r="B1595" s="5" t="s">
        <v>1691</v>
      </c>
      <c r="C1595" s="8">
        <v>46072</v>
      </c>
      <c r="D1595" s="4" t="s">
        <v>1688</v>
      </c>
      <c r="E1595" s="9">
        <v>46073</v>
      </c>
      <c r="F1595" s="4" t="s">
        <v>66</v>
      </c>
      <c r="G1595" s="4" t="s">
        <v>67</v>
      </c>
      <c r="H1595" s="4" t="s">
        <v>37</v>
      </c>
      <c r="I1595" s="4" t="s">
        <v>68</v>
      </c>
      <c r="J1595" s="15" t="s">
        <v>69</v>
      </c>
      <c r="K1595" s="13">
        <v>46069.509027777778</v>
      </c>
      <c r="L1595" s="13">
        <v>46070.445162037038</v>
      </c>
      <c r="M1595" s="11">
        <f t="shared" si="104"/>
        <v>2</v>
      </c>
      <c r="N1595" s="12">
        <f t="shared" si="105"/>
        <v>3.4909722222218988</v>
      </c>
      <c r="O1595" s="10">
        <f t="shared" si="106"/>
        <v>22.467222222243436</v>
      </c>
      <c r="P1595" s="16" t="str">
        <f t="shared" si="107"/>
        <v>YES</v>
      </c>
    </row>
    <row r="1596" spans="1:16">
      <c r="A1596" s="5" t="s">
        <v>25</v>
      </c>
      <c r="B1596" s="5" t="s">
        <v>1692</v>
      </c>
      <c r="C1596" s="8">
        <v>46072</v>
      </c>
      <c r="D1596" s="4" t="s">
        <v>1688</v>
      </c>
      <c r="E1596" s="9">
        <v>46073</v>
      </c>
      <c r="F1596" s="4" t="s">
        <v>66</v>
      </c>
      <c r="G1596" s="4" t="s">
        <v>67</v>
      </c>
      <c r="H1596" s="4" t="s">
        <v>37</v>
      </c>
      <c r="I1596" s="4" t="s">
        <v>68</v>
      </c>
      <c r="J1596" s="15" t="s">
        <v>69</v>
      </c>
      <c r="K1596" s="13">
        <v>46069.509027777778</v>
      </c>
      <c r="L1596" s="13">
        <v>46070.445162037038</v>
      </c>
      <c r="M1596" s="11">
        <f t="shared" si="104"/>
        <v>2</v>
      </c>
      <c r="N1596" s="12">
        <f t="shared" si="105"/>
        <v>3.4909722222218988</v>
      </c>
      <c r="O1596" s="10">
        <f t="shared" si="106"/>
        <v>22.467222222243436</v>
      </c>
      <c r="P1596" s="16" t="str">
        <f t="shared" si="107"/>
        <v>YES</v>
      </c>
    </row>
    <row r="1597" spans="1:16">
      <c r="A1597" s="5" t="s">
        <v>23</v>
      </c>
      <c r="B1597" s="5" t="s">
        <v>1693</v>
      </c>
      <c r="C1597" s="8">
        <v>46072</v>
      </c>
      <c r="D1597" s="4" t="s">
        <v>1688</v>
      </c>
      <c r="E1597" s="9">
        <v>46073</v>
      </c>
      <c r="F1597" s="4" t="s">
        <v>35</v>
      </c>
      <c r="G1597" s="4" t="s">
        <v>36</v>
      </c>
      <c r="H1597" s="4" t="s">
        <v>37</v>
      </c>
      <c r="I1597" s="4" t="s">
        <v>68</v>
      </c>
      <c r="J1597" s="15"/>
      <c r="K1597" s="13">
        <v>46069.509027777778</v>
      </c>
      <c r="L1597" s="13">
        <v>46069.529305555552</v>
      </c>
      <c r="M1597" s="11">
        <f t="shared" si="104"/>
        <v>2</v>
      </c>
      <c r="N1597" s="12">
        <f t="shared" si="105"/>
        <v>3.4909722222218988</v>
      </c>
      <c r="O1597" s="10">
        <f t="shared" si="106"/>
        <v>0.48666666657663882</v>
      </c>
      <c r="P1597" s="16" t="str">
        <f t="shared" si="107"/>
        <v>YES</v>
      </c>
    </row>
    <row r="1598" spans="1:16">
      <c r="A1598" s="5" t="s">
        <v>25</v>
      </c>
      <c r="B1598" s="5" t="s">
        <v>1694</v>
      </c>
      <c r="C1598" s="8">
        <v>46072</v>
      </c>
      <c r="D1598" s="4" t="s">
        <v>1688</v>
      </c>
      <c r="E1598" s="9">
        <v>46073</v>
      </c>
      <c r="F1598" s="4" t="s">
        <v>66</v>
      </c>
      <c r="G1598" s="4" t="s">
        <v>67</v>
      </c>
      <c r="H1598" s="4" t="s">
        <v>37</v>
      </c>
      <c r="I1598" s="4" t="s">
        <v>68</v>
      </c>
      <c r="J1598" s="15" t="s">
        <v>69</v>
      </c>
      <c r="K1598" s="13">
        <v>46069.509027777778</v>
      </c>
      <c r="L1598" s="13">
        <v>46070.445439814815</v>
      </c>
      <c r="M1598" s="11">
        <f t="shared" si="104"/>
        <v>2</v>
      </c>
      <c r="N1598" s="12">
        <f t="shared" si="105"/>
        <v>3.4909722222218988</v>
      </c>
      <c r="O1598" s="10">
        <f t="shared" si="106"/>
        <v>22.473888888896909</v>
      </c>
      <c r="P1598" s="16" t="str">
        <f t="shared" si="107"/>
        <v>YES</v>
      </c>
    </row>
    <row r="1599" spans="1:16">
      <c r="A1599" s="5" t="s">
        <v>25</v>
      </c>
      <c r="B1599" s="5" t="s">
        <v>1695</v>
      </c>
      <c r="C1599" s="8">
        <v>46072</v>
      </c>
      <c r="D1599" s="4" t="s">
        <v>1688</v>
      </c>
      <c r="E1599" s="9">
        <v>46076</v>
      </c>
      <c r="F1599" s="4" t="s">
        <v>35</v>
      </c>
      <c r="G1599" s="4" t="s">
        <v>67</v>
      </c>
      <c r="H1599" s="4" t="s">
        <v>37</v>
      </c>
      <c r="I1599" s="4" t="s">
        <v>68</v>
      </c>
      <c r="J1599" s="15"/>
      <c r="K1599" s="13">
        <v>46069.509027777778</v>
      </c>
      <c r="L1599" s="13">
        <v>46070.446331018517</v>
      </c>
      <c r="M1599" s="11">
        <f t="shared" si="104"/>
        <v>2</v>
      </c>
      <c r="N1599" s="12">
        <f t="shared" si="105"/>
        <v>6.4909722222218988</v>
      </c>
      <c r="O1599" s="10">
        <f t="shared" si="106"/>
        <v>22.49527777772164</v>
      </c>
      <c r="P1599" s="16" t="str">
        <f t="shared" si="107"/>
        <v>YES</v>
      </c>
    </row>
    <row r="1600" spans="1:16">
      <c r="A1600" s="5" t="s">
        <v>25</v>
      </c>
      <c r="B1600" s="5" t="s">
        <v>1696</v>
      </c>
      <c r="C1600" s="8">
        <v>46072</v>
      </c>
      <c r="D1600" s="4" t="s">
        <v>1688</v>
      </c>
      <c r="E1600" s="9">
        <v>46073</v>
      </c>
      <c r="F1600" s="4" t="s">
        <v>66</v>
      </c>
      <c r="G1600" s="4" t="s">
        <v>36</v>
      </c>
      <c r="H1600" s="4" t="s">
        <v>37</v>
      </c>
      <c r="I1600" s="4" t="s">
        <v>170</v>
      </c>
      <c r="J1600" s="15" t="s">
        <v>69</v>
      </c>
      <c r="K1600" s="13">
        <v>46069.509027777778</v>
      </c>
      <c r="L1600" s="13">
        <v>46069.530092592591</v>
      </c>
      <c r="M1600" s="11">
        <f t="shared" si="104"/>
        <v>2</v>
      </c>
      <c r="N1600" s="12">
        <f t="shared" si="105"/>
        <v>3.4909722222218988</v>
      </c>
      <c r="O1600" s="10">
        <f t="shared" si="106"/>
        <v>0.50555555551545694</v>
      </c>
      <c r="P1600" s="16" t="str">
        <f t="shared" si="107"/>
        <v>YES</v>
      </c>
    </row>
    <row r="1601" spans="1:16">
      <c r="A1601" s="5" t="s">
        <v>25</v>
      </c>
      <c r="B1601" s="5" t="s">
        <v>1697</v>
      </c>
      <c r="C1601" s="8">
        <v>46072</v>
      </c>
      <c r="D1601" s="4" t="s">
        <v>1688</v>
      </c>
      <c r="E1601" s="9">
        <v>46076</v>
      </c>
      <c r="F1601" s="4" t="s">
        <v>35</v>
      </c>
      <c r="G1601" s="4" t="s">
        <v>36</v>
      </c>
      <c r="H1601" s="4" t="s">
        <v>37</v>
      </c>
      <c r="I1601" s="4" t="s">
        <v>170</v>
      </c>
      <c r="J1601" s="15"/>
      <c r="K1601" s="13">
        <v>46069.509027777778</v>
      </c>
      <c r="L1601" s="13">
        <v>46069.654513888891</v>
      </c>
      <c r="M1601" s="11">
        <f t="shared" si="104"/>
        <v>2</v>
      </c>
      <c r="N1601" s="12">
        <f t="shared" si="105"/>
        <v>6.4909722222218988</v>
      </c>
      <c r="O1601" s="10">
        <f t="shared" si="106"/>
        <v>3.4916666666977108</v>
      </c>
      <c r="P1601" s="16" t="str">
        <f t="shared" si="107"/>
        <v>YES</v>
      </c>
    </row>
    <row r="1602" spans="1:16">
      <c r="A1602" s="5" t="s">
        <v>25</v>
      </c>
      <c r="B1602" s="5" t="s">
        <v>1698</v>
      </c>
      <c r="C1602" s="8">
        <v>46072</v>
      </c>
      <c r="D1602" s="4" t="s">
        <v>1688</v>
      </c>
      <c r="E1602" s="9">
        <v>46073</v>
      </c>
      <c r="F1602" s="4" t="s">
        <v>66</v>
      </c>
      <c r="G1602" s="4" t="s">
        <v>36</v>
      </c>
      <c r="H1602" s="4" t="s">
        <v>37</v>
      </c>
      <c r="I1602" s="4" t="s">
        <v>68</v>
      </c>
      <c r="J1602" s="15" t="s">
        <v>69</v>
      </c>
      <c r="K1602" s="13">
        <v>46069.509027777778</v>
      </c>
      <c r="L1602" s="13">
        <v>46069.530324074076</v>
      </c>
      <c r="M1602" s="11">
        <f t="shared" si="104"/>
        <v>2</v>
      </c>
      <c r="N1602" s="12">
        <f t="shared" si="105"/>
        <v>3.4909722222218988</v>
      </c>
      <c r="O1602" s="10">
        <f t="shared" si="106"/>
        <v>0.51111111114732921</v>
      </c>
      <c r="P1602" s="16" t="str">
        <f t="shared" si="107"/>
        <v>YES</v>
      </c>
    </row>
    <row r="1603" spans="1:16">
      <c r="A1603" s="5" t="s">
        <v>25</v>
      </c>
      <c r="B1603" s="5" t="s">
        <v>1699</v>
      </c>
      <c r="C1603" s="8">
        <v>46072</v>
      </c>
      <c r="D1603" s="4" t="s">
        <v>1688</v>
      </c>
      <c r="E1603" s="9">
        <v>46073</v>
      </c>
      <c r="F1603" s="4" t="s">
        <v>66</v>
      </c>
      <c r="G1603" s="4" t="s">
        <v>36</v>
      </c>
      <c r="H1603" s="4" t="s">
        <v>37</v>
      </c>
      <c r="I1603" s="4" t="s">
        <v>170</v>
      </c>
      <c r="J1603" s="15" t="s">
        <v>69</v>
      </c>
      <c r="K1603" s="13">
        <v>46069.509027777778</v>
      </c>
      <c r="L1603" s="13">
        <v>46069.526250000003</v>
      </c>
      <c r="M1603" s="11">
        <f t="shared" si="104"/>
        <v>2</v>
      </c>
      <c r="N1603" s="12">
        <f t="shared" si="105"/>
        <v>3.4909722222218988</v>
      </c>
      <c r="O1603" s="10">
        <f t="shared" si="106"/>
        <v>0.41333333338843659</v>
      </c>
      <c r="P1603" s="16" t="str">
        <f t="shared" si="107"/>
        <v>YES</v>
      </c>
    </row>
    <row r="1604" spans="1:16">
      <c r="A1604" s="5" t="s">
        <v>23</v>
      </c>
      <c r="B1604" s="5" t="s">
        <v>1700</v>
      </c>
      <c r="C1604" s="8">
        <v>46072</v>
      </c>
      <c r="D1604" s="4" t="s">
        <v>1688</v>
      </c>
      <c r="E1604" s="9">
        <v>46073</v>
      </c>
      <c r="F1604" s="4" t="s">
        <v>66</v>
      </c>
      <c r="G1604" s="4" t="s">
        <v>36</v>
      </c>
      <c r="H1604" s="4" t="s">
        <v>37</v>
      </c>
      <c r="I1604" s="4" t="s">
        <v>68</v>
      </c>
      <c r="J1604" s="15" t="s">
        <v>69</v>
      </c>
      <c r="K1604" s="13">
        <v>46069.509027777778</v>
      </c>
      <c r="L1604" s="13">
        <v>46069.525567129633</v>
      </c>
      <c r="M1604" s="11">
        <f t="shared" si="104"/>
        <v>2</v>
      </c>
      <c r="N1604" s="12">
        <f t="shared" si="105"/>
        <v>3.4909722222218988</v>
      </c>
      <c r="O1604" s="10">
        <f t="shared" si="106"/>
        <v>0.39694444451015443</v>
      </c>
      <c r="P1604" s="16" t="str">
        <f t="shared" si="107"/>
        <v>YES</v>
      </c>
    </row>
    <row r="1605" spans="1:16">
      <c r="A1605" s="5" t="s">
        <v>23</v>
      </c>
      <c r="B1605" s="5" t="s">
        <v>1701</v>
      </c>
      <c r="C1605" s="8">
        <v>46072</v>
      </c>
      <c r="D1605" s="4" t="s">
        <v>1688</v>
      </c>
      <c r="E1605" s="9">
        <v>46073</v>
      </c>
      <c r="F1605" s="4" t="s">
        <v>66</v>
      </c>
      <c r="G1605" s="4" t="s">
        <v>36</v>
      </c>
      <c r="H1605" s="4" t="s">
        <v>37</v>
      </c>
      <c r="I1605" s="4" t="s">
        <v>68</v>
      </c>
      <c r="J1605" s="15" t="s">
        <v>69</v>
      </c>
      <c r="K1605" s="13">
        <v>46069.509027777778</v>
      </c>
      <c r="L1605" s="13">
        <v>46069.525578703702</v>
      </c>
      <c r="M1605" s="11">
        <f t="shared" si="104"/>
        <v>2</v>
      </c>
      <c r="N1605" s="12">
        <f t="shared" si="105"/>
        <v>3.4909722222218988</v>
      </c>
      <c r="O1605" s="10">
        <f t="shared" si="106"/>
        <v>0.3972222221782431</v>
      </c>
      <c r="P1605" s="16" t="str">
        <f t="shared" si="107"/>
        <v>YES</v>
      </c>
    </row>
    <row r="1606" spans="1:16">
      <c r="A1606" s="5" t="s">
        <v>25</v>
      </c>
      <c r="B1606" s="5" t="s">
        <v>1702</v>
      </c>
      <c r="C1606" s="8">
        <v>46072</v>
      </c>
      <c r="D1606" s="4" t="s">
        <v>1688</v>
      </c>
      <c r="E1606" s="9">
        <v>46073</v>
      </c>
      <c r="F1606" s="4" t="s">
        <v>66</v>
      </c>
      <c r="G1606" s="4" t="s">
        <v>36</v>
      </c>
      <c r="H1606" s="4" t="s">
        <v>37</v>
      </c>
      <c r="I1606" s="4" t="s">
        <v>68</v>
      </c>
      <c r="J1606" s="15" t="s">
        <v>69</v>
      </c>
      <c r="K1606" s="13">
        <v>46069.509027777778</v>
      </c>
      <c r="L1606" s="13">
        <v>46069.530868055554</v>
      </c>
      <c r="M1606" s="11">
        <f t="shared" si="104"/>
        <v>2</v>
      </c>
      <c r="N1606" s="12">
        <f t="shared" si="105"/>
        <v>3.4909722222218988</v>
      </c>
      <c r="O1606" s="10">
        <f t="shared" si="106"/>
        <v>0.52416666661156341</v>
      </c>
      <c r="P1606" s="16" t="str">
        <f t="shared" si="107"/>
        <v>YES</v>
      </c>
    </row>
    <row r="1607" spans="1:16">
      <c r="A1607" s="5" t="s">
        <v>25</v>
      </c>
      <c r="B1607" s="5" t="s">
        <v>1703</v>
      </c>
      <c r="C1607" s="8">
        <v>46072</v>
      </c>
      <c r="D1607" s="4" t="s">
        <v>1688</v>
      </c>
      <c r="E1607" s="9">
        <v>46073</v>
      </c>
      <c r="F1607" s="4" t="s">
        <v>66</v>
      </c>
      <c r="G1607" s="4" t="s">
        <v>36</v>
      </c>
      <c r="H1607" s="4" t="s">
        <v>37</v>
      </c>
      <c r="I1607" s="4" t="s">
        <v>170</v>
      </c>
      <c r="J1607" s="15" t="s">
        <v>69</v>
      </c>
      <c r="K1607" s="13">
        <v>46069.509027777778</v>
      </c>
      <c r="L1607" s="13">
        <v>46069.527812499997</v>
      </c>
      <c r="M1607" s="11">
        <f t="shared" si="104"/>
        <v>2</v>
      </c>
      <c r="N1607" s="12">
        <f t="shared" si="105"/>
        <v>3.4909722222218988</v>
      </c>
      <c r="O1607" s="10">
        <f t="shared" si="106"/>
        <v>0.4508333332487382</v>
      </c>
      <c r="P1607" s="16" t="str">
        <f t="shared" si="107"/>
        <v>YES</v>
      </c>
    </row>
    <row r="1608" spans="1:16">
      <c r="A1608" s="5" t="s">
        <v>25</v>
      </c>
      <c r="B1608" s="5" t="s">
        <v>1704</v>
      </c>
      <c r="C1608" s="8">
        <v>46072</v>
      </c>
      <c r="D1608" s="4" t="s">
        <v>1688</v>
      </c>
      <c r="E1608" s="9">
        <v>46073</v>
      </c>
      <c r="F1608" s="4" t="s">
        <v>66</v>
      </c>
      <c r="G1608" s="4" t="s">
        <v>36</v>
      </c>
      <c r="H1608" s="4" t="s">
        <v>37</v>
      </c>
      <c r="I1608" s="4" t="s">
        <v>170</v>
      </c>
      <c r="J1608" s="15" t="s">
        <v>69</v>
      </c>
      <c r="K1608" s="13">
        <v>46069.509027777778</v>
      </c>
      <c r="L1608" s="13">
        <v>46069.526828703703</v>
      </c>
      <c r="M1608" s="11">
        <f t="shared" si="104"/>
        <v>2</v>
      </c>
      <c r="N1608" s="12">
        <f t="shared" si="105"/>
        <v>3.4909722222218988</v>
      </c>
      <c r="O1608" s="10">
        <f t="shared" si="106"/>
        <v>0.42722222220618278</v>
      </c>
      <c r="P1608" s="16" t="str">
        <f t="shared" si="107"/>
        <v>YES</v>
      </c>
    </row>
    <row r="1609" spans="1:16">
      <c r="A1609" s="5" t="s">
        <v>25</v>
      </c>
      <c r="B1609" s="5" t="s">
        <v>1705</v>
      </c>
      <c r="C1609" s="8">
        <v>46072</v>
      </c>
      <c r="D1609" s="4" t="s">
        <v>1688</v>
      </c>
      <c r="E1609" s="9">
        <v>46073</v>
      </c>
      <c r="F1609" s="4" t="s">
        <v>66</v>
      </c>
      <c r="G1609" s="4" t="s">
        <v>36</v>
      </c>
      <c r="H1609" s="4" t="s">
        <v>37</v>
      </c>
      <c r="I1609" s="4" t="s">
        <v>170</v>
      </c>
      <c r="J1609" s="15" t="s">
        <v>69</v>
      </c>
      <c r="K1609" s="13">
        <v>46069.509027777778</v>
      </c>
      <c r="L1609" s="13">
        <v>46069.526261574072</v>
      </c>
      <c r="M1609" s="11">
        <f t="shared" si="104"/>
        <v>2</v>
      </c>
      <c r="N1609" s="12">
        <f t="shared" si="105"/>
        <v>3.4909722222218988</v>
      </c>
      <c r="O1609" s="10">
        <f t="shared" si="106"/>
        <v>0.41361111105652526</v>
      </c>
      <c r="P1609" s="16" t="str">
        <f t="shared" si="107"/>
        <v>YES</v>
      </c>
    </row>
    <row r="1610" spans="1:16">
      <c r="A1610" s="5" t="s">
        <v>23</v>
      </c>
      <c r="B1610" s="5" t="s">
        <v>1706</v>
      </c>
      <c r="C1610" s="8">
        <v>46072</v>
      </c>
      <c r="D1610" s="4" t="s">
        <v>1688</v>
      </c>
      <c r="E1610" s="9">
        <v>46077</v>
      </c>
      <c r="F1610" s="4" t="s">
        <v>35</v>
      </c>
      <c r="G1610" s="4" t="s">
        <v>36</v>
      </c>
      <c r="H1610" s="4" t="s">
        <v>37</v>
      </c>
      <c r="I1610" s="4" t="s">
        <v>68</v>
      </c>
      <c r="J1610" s="15"/>
      <c r="K1610" s="13">
        <v>46069.509027777778</v>
      </c>
      <c r="L1610" s="13">
        <v>46069.525590277779</v>
      </c>
      <c r="M1610" s="11">
        <f t="shared" si="104"/>
        <v>2</v>
      </c>
      <c r="N1610" s="12">
        <f t="shared" si="105"/>
        <v>7.4909722222218988</v>
      </c>
      <c r="O1610" s="10">
        <f t="shared" si="106"/>
        <v>0.39750000002095476</v>
      </c>
      <c r="P1610" s="16" t="str">
        <f t="shared" si="107"/>
        <v>YES</v>
      </c>
    </row>
    <row r="1611" spans="1:16">
      <c r="A1611" s="5" t="s">
        <v>25</v>
      </c>
      <c r="B1611" s="5" t="s">
        <v>1707</v>
      </c>
      <c r="C1611" s="8">
        <v>46072</v>
      </c>
      <c r="D1611" s="4" t="s">
        <v>1688</v>
      </c>
      <c r="E1611" s="9">
        <v>46073</v>
      </c>
      <c r="F1611" s="4" t="s">
        <v>66</v>
      </c>
      <c r="G1611" s="4" t="s">
        <v>36</v>
      </c>
      <c r="H1611" s="4" t="s">
        <v>37</v>
      </c>
      <c r="I1611" s="4" t="s">
        <v>170</v>
      </c>
      <c r="J1611" s="15" t="s">
        <v>69</v>
      </c>
      <c r="K1611" s="13">
        <v>46069.509027777778</v>
      </c>
      <c r="L1611" s="13">
        <v>46069.526284722226</v>
      </c>
      <c r="M1611" s="11">
        <f t="shared" si="104"/>
        <v>2</v>
      </c>
      <c r="N1611" s="12">
        <f t="shared" si="105"/>
        <v>3.4909722222218988</v>
      </c>
      <c r="O1611" s="10">
        <f t="shared" si="106"/>
        <v>0.41416666674194857</v>
      </c>
      <c r="P1611" s="16" t="str">
        <f t="shared" si="107"/>
        <v>YES</v>
      </c>
    </row>
    <row r="1612" spans="1:16">
      <c r="A1612" s="5" t="s">
        <v>25</v>
      </c>
      <c r="B1612" s="5" t="s">
        <v>1708</v>
      </c>
      <c r="C1612" s="8">
        <v>46072</v>
      </c>
      <c r="D1612" s="4" t="s">
        <v>1688</v>
      </c>
      <c r="E1612" s="9">
        <v>46073</v>
      </c>
      <c r="F1612" s="4" t="s">
        <v>66</v>
      </c>
      <c r="G1612" s="4" t="s">
        <v>36</v>
      </c>
      <c r="H1612" s="4" t="s">
        <v>37</v>
      </c>
      <c r="I1612" s="4" t="s">
        <v>170</v>
      </c>
      <c r="J1612" s="15" t="s">
        <v>69</v>
      </c>
      <c r="K1612" s="13">
        <v>46069.509027777778</v>
      </c>
      <c r="L1612" s="13">
        <v>46069.52784722222</v>
      </c>
      <c r="M1612" s="11">
        <f t="shared" si="104"/>
        <v>2</v>
      </c>
      <c r="N1612" s="12">
        <f t="shared" si="105"/>
        <v>3.4909722222218988</v>
      </c>
      <c r="O1612" s="10">
        <f t="shared" si="106"/>
        <v>0.45166666660225019</v>
      </c>
      <c r="P1612" s="16" t="str">
        <f t="shared" si="107"/>
        <v>YES</v>
      </c>
    </row>
    <row r="1613" spans="1:16">
      <c r="A1613" s="5" t="s">
        <v>25</v>
      </c>
      <c r="B1613" s="5" t="s">
        <v>1709</v>
      </c>
      <c r="C1613" s="8">
        <v>46072</v>
      </c>
      <c r="D1613" s="4" t="s">
        <v>1688</v>
      </c>
      <c r="E1613" s="9">
        <v>46073</v>
      </c>
      <c r="F1613" s="4" t="s">
        <v>66</v>
      </c>
      <c r="G1613" s="4" t="s">
        <v>36</v>
      </c>
      <c r="H1613" s="4" t="s">
        <v>37</v>
      </c>
      <c r="I1613" s="4" t="s">
        <v>170</v>
      </c>
      <c r="J1613" s="15" t="s">
        <v>69</v>
      </c>
      <c r="K1613" s="13">
        <v>46069.509027777778</v>
      </c>
      <c r="L1613" s="13">
        <v>46069.527870370373</v>
      </c>
      <c r="M1613" s="11">
        <f t="shared" si="104"/>
        <v>2</v>
      </c>
      <c r="N1613" s="12">
        <f t="shared" si="105"/>
        <v>3.4909722222218988</v>
      </c>
      <c r="O1613" s="10">
        <f t="shared" si="106"/>
        <v>0.4522222222876735</v>
      </c>
      <c r="P1613" s="16" t="str">
        <f t="shared" si="107"/>
        <v>YES</v>
      </c>
    </row>
    <row r="1614" spans="1:16">
      <c r="A1614" s="5" t="s">
        <v>25</v>
      </c>
      <c r="B1614" s="5" t="s">
        <v>1710</v>
      </c>
      <c r="C1614" s="8">
        <v>46072</v>
      </c>
      <c r="D1614" s="4" t="s">
        <v>1688</v>
      </c>
      <c r="E1614" s="9">
        <v>46073</v>
      </c>
      <c r="F1614" s="4" t="s">
        <v>66</v>
      </c>
      <c r="G1614" s="4" t="s">
        <v>36</v>
      </c>
      <c r="H1614" s="4" t="s">
        <v>37</v>
      </c>
      <c r="I1614" s="4" t="s">
        <v>170</v>
      </c>
      <c r="J1614" s="15" t="s">
        <v>69</v>
      </c>
      <c r="K1614" s="13">
        <v>46069.509027777778</v>
      </c>
      <c r="L1614" s="13">
        <v>46069.527905092589</v>
      </c>
      <c r="M1614" s="11">
        <f t="shared" si="104"/>
        <v>2</v>
      </c>
      <c r="N1614" s="12">
        <f t="shared" si="105"/>
        <v>3.4909722222218988</v>
      </c>
      <c r="O1614" s="10">
        <f t="shared" si="106"/>
        <v>0.45305555546656251</v>
      </c>
      <c r="P1614" s="16" t="str">
        <f t="shared" si="107"/>
        <v>YES</v>
      </c>
    </row>
    <row r="1615" spans="1:16">
      <c r="A1615" s="5" t="s">
        <v>23</v>
      </c>
      <c r="B1615" s="5" t="s">
        <v>1711</v>
      </c>
      <c r="C1615" s="8">
        <v>46072</v>
      </c>
      <c r="D1615" s="4" t="s">
        <v>1688</v>
      </c>
      <c r="E1615" s="9">
        <v>46073</v>
      </c>
      <c r="F1615" s="4" t="s">
        <v>66</v>
      </c>
      <c r="G1615" s="4" t="s">
        <v>36</v>
      </c>
      <c r="H1615" s="4" t="s">
        <v>37</v>
      </c>
      <c r="I1615" s="4" t="s">
        <v>68</v>
      </c>
      <c r="J1615" s="15" t="s">
        <v>69</v>
      </c>
      <c r="K1615" s="13">
        <v>46069.509027777778</v>
      </c>
      <c r="L1615" s="13">
        <v>46069.529363425929</v>
      </c>
      <c r="M1615" s="11">
        <f t="shared" si="104"/>
        <v>2</v>
      </c>
      <c r="N1615" s="12">
        <f t="shared" si="105"/>
        <v>3.4909722222218988</v>
      </c>
      <c r="O1615" s="10">
        <f t="shared" si="106"/>
        <v>0.48805555561557412</v>
      </c>
      <c r="P1615" s="16" t="str">
        <f t="shared" si="107"/>
        <v>YES</v>
      </c>
    </row>
    <row r="1616" spans="1:16">
      <c r="A1616" s="5" t="s">
        <v>25</v>
      </c>
      <c r="B1616" s="5" t="s">
        <v>1712</v>
      </c>
      <c r="C1616" s="8">
        <v>46072</v>
      </c>
      <c r="D1616" s="4" t="s">
        <v>1688</v>
      </c>
      <c r="E1616" s="9">
        <v>46073</v>
      </c>
      <c r="F1616" s="4" t="s">
        <v>66</v>
      </c>
      <c r="G1616" s="4" t="s">
        <v>67</v>
      </c>
      <c r="H1616" s="4" t="s">
        <v>37</v>
      </c>
      <c r="I1616" s="4" t="s">
        <v>68</v>
      </c>
      <c r="J1616" s="15" t="s">
        <v>69</v>
      </c>
      <c r="K1616" s="13">
        <v>46069.509027777778</v>
      </c>
      <c r="L1616" s="13">
        <v>46070.446655092594</v>
      </c>
      <c r="M1616" s="11">
        <f t="shared" si="104"/>
        <v>2</v>
      </c>
      <c r="N1616" s="12">
        <f t="shared" si="105"/>
        <v>3.4909722222218988</v>
      </c>
      <c r="O1616" s="10">
        <f t="shared" si="106"/>
        <v>22.503055555571336</v>
      </c>
      <c r="P1616" s="16" t="str">
        <f t="shared" si="107"/>
        <v>YES</v>
      </c>
    </row>
    <row r="1617" spans="1:16">
      <c r="A1617" s="5" t="s">
        <v>25</v>
      </c>
      <c r="B1617" s="5" t="s">
        <v>1713</v>
      </c>
      <c r="C1617" s="8">
        <v>46072</v>
      </c>
      <c r="D1617" s="4" t="s">
        <v>1688</v>
      </c>
      <c r="E1617" s="9">
        <v>46073</v>
      </c>
      <c r="F1617" s="4" t="s">
        <v>66</v>
      </c>
      <c r="G1617" s="4" t="s">
        <v>67</v>
      </c>
      <c r="H1617" s="4" t="s">
        <v>37</v>
      </c>
      <c r="I1617" s="4" t="s">
        <v>68</v>
      </c>
      <c r="J1617" s="15" t="s">
        <v>69</v>
      </c>
      <c r="K1617" s="13">
        <v>46069.509027777778</v>
      </c>
      <c r="L1617" s="13">
        <v>46070.446909722225</v>
      </c>
      <c r="M1617" s="11">
        <f t="shared" si="104"/>
        <v>2</v>
      </c>
      <c r="N1617" s="12">
        <f t="shared" si="105"/>
        <v>3.4909722222218988</v>
      </c>
      <c r="O1617" s="10">
        <f t="shared" si="106"/>
        <v>22.509166666714009</v>
      </c>
      <c r="P1617" s="16" t="str">
        <f t="shared" si="107"/>
        <v>YES</v>
      </c>
    </row>
    <row r="1618" spans="1:16">
      <c r="A1618" s="5" t="s">
        <v>25</v>
      </c>
      <c r="B1618" s="5" t="s">
        <v>1714</v>
      </c>
      <c r="C1618" s="8">
        <v>46072</v>
      </c>
      <c r="D1618" s="4" t="s">
        <v>1688</v>
      </c>
      <c r="E1618" s="9">
        <v>46076</v>
      </c>
      <c r="F1618" s="4" t="s">
        <v>35</v>
      </c>
      <c r="G1618" s="4" t="s">
        <v>67</v>
      </c>
      <c r="H1618" s="4" t="s">
        <v>37</v>
      </c>
      <c r="I1618" s="4" t="s">
        <v>170</v>
      </c>
      <c r="J1618" s="15"/>
      <c r="K1618" s="13">
        <v>46069.649305555555</v>
      </c>
      <c r="L1618" s="13">
        <v>46070.483310185184</v>
      </c>
      <c r="M1618" s="11">
        <f t="shared" si="104"/>
        <v>2</v>
      </c>
      <c r="N1618" s="12">
        <f t="shared" si="105"/>
        <v>6.3506944444452529</v>
      </c>
      <c r="O1618" s="10">
        <f t="shared" si="106"/>
        <v>20.016111111093778</v>
      </c>
      <c r="P1618" s="16" t="str">
        <f t="shared" si="107"/>
        <v>YES</v>
      </c>
    </row>
    <row r="1619" spans="1:16">
      <c r="A1619" s="5" t="s">
        <v>25</v>
      </c>
      <c r="B1619" s="5" t="s">
        <v>1715</v>
      </c>
      <c r="C1619" s="8">
        <v>46072</v>
      </c>
      <c r="D1619" s="4" t="s">
        <v>1688</v>
      </c>
      <c r="E1619" s="9">
        <v>46076</v>
      </c>
      <c r="F1619" s="4" t="s">
        <v>35</v>
      </c>
      <c r="G1619" s="4" t="s">
        <v>36</v>
      </c>
      <c r="H1619" s="4" t="s">
        <v>37</v>
      </c>
      <c r="I1619" s="4" t="s">
        <v>68</v>
      </c>
      <c r="J1619" s="15"/>
      <c r="K1619" s="13">
        <v>46069.649305555555</v>
      </c>
      <c r="L1619" s="13">
        <v>46070.467094907406</v>
      </c>
      <c r="M1619" s="11">
        <f t="shared" si="104"/>
        <v>2</v>
      </c>
      <c r="N1619" s="12">
        <f t="shared" si="105"/>
        <v>6.3506944444452529</v>
      </c>
      <c r="O1619" s="10">
        <f t="shared" si="106"/>
        <v>19.62694444443332</v>
      </c>
      <c r="P1619" s="16" t="str">
        <f t="shared" si="107"/>
        <v>YES</v>
      </c>
    </row>
    <row r="1620" spans="1:16">
      <c r="A1620" s="5" t="s">
        <v>24</v>
      </c>
      <c r="B1620" s="5" t="s">
        <v>1716</v>
      </c>
      <c r="C1620" s="8">
        <v>46072</v>
      </c>
      <c r="D1620" s="4" t="s">
        <v>1688</v>
      </c>
      <c r="E1620" s="9">
        <v>46077</v>
      </c>
      <c r="F1620" s="4" t="s">
        <v>35</v>
      </c>
      <c r="G1620" s="4" t="s">
        <v>36</v>
      </c>
      <c r="H1620" s="4" t="s">
        <v>37</v>
      </c>
      <c r="I1620" s="4" t="s">
        <v>68</v>
      </c>
      <c r="J1620" s="15"/>
      <c r="K1620" s="13">
        <v>46069.649305555555</v>
      </c>
      <c r="L1620" s="13">
        <v>46070.478159722225</v>
      </c>
      <c r="M1620" s="11">
        <f t="shared" si="104"/>
        <v>2</v>
      </c>
      <c r="N1620" s="12">
        <f t="shared" si="105"/>
        <v>7.3506944444452529</v>
      </c>
      <c r="O1620" s="10">
        <f t="shared" si="106"/>
        <v>19.892500000074506</v>
      </c>
      <c r="P1620" s="16" t="str">
        <f t="shared" si="107"/>
        <v>YES</v>
      </c>
    </row>
    <row r="1621" spans="1:16">
      <c r="A1621" s="5" t="s">
        <v>25</v>
      </c>
      <c r="B1621" s="5" t="s">
        <v>1717</v>
      </c>
      <c r="C1621" s="8">
        <v>46072</v>
      </c>
      <c r="D1621" s="4" t="s">
        <v>1688</v>
      </c>
      <c r="E1621" s="9">
        <v>46076</v>
      </c>
      <c r="F1621" s="4" t="s">
        <v>35</v>
      </c>
      <c r="G1621" s="4" t="s">
        <v>36</v>
      </c>
      <c r="H1621" s="4" t="s">
        <v>37</v>
      </c>
      <c r="I1621" s="4" t="s">
        <v>68</v>
      </c>
      <c r="J1621" s="15"/>
      <c r="K1621" s="13">
        <v>46069.649305555555</v>
      </c>
      <c r="L1621" s="13">
        <v>46070.467164351852</v>
      </c>
      <c r="M1621" s="11">
        <f t="shared" si="104"/>
        <v>2</v>
      </c>
      <c r="N1621" s="12">
        <f t="shared" si="105"/>
        <v>6.3506944444452529</v>
      </c>
      <c r="O1621" s="10">
        <f t="shared" si="106"/>
        <v>19.628611111140344</v>
      </c>
      <c r="P1621" s="16" t="str">
        <f t="shared" si="107"/>
        <v>YES</v>
      </c>
    </row>
    <row r="1622" spans="1:16">
      <c r="A1622" s="5" t="s">
        <v>29</v>
      </c>
      <c r="B1622" s="5" t="s">
        <v>1718</v>
      </c>
      <c r="C1622" s="8">
        <v>46072</v>
      </c>
      <c r="D1622" s="4" t="s">
        <v>1688</v>
      </c>
      <c r="E1622" s="9">
        <v>46073</v>
      </c>
      <c r="F1622" s="4" t="s">
        <v>35</v>
      </c>
      <c r="G1622" s="4" t="s">
        <v>36</v>
      </c>
      <c r="H1622" s="4" t="s">
        <v>37</v>
      </c>
      <c r="I1622" s="4" t="s">
        <v>68</v>
      </c>
      <c r="J1622" s="15"/>
      <c r="K1622" s="13">
        <v>46069.649305555555</v>
      </c>
      <c r="L1622" s="13">
        <v>46070.468564814815</v>
      </c>
      <c r="M1622" s="11">
        <f t="shared" si="104"/>
        <v>2</v>
      </c>
      <c r="N1622" s="12">
        <f t="shared" si="105"/>
        <v>3.3506944444452529</v>
      </c>
      <c r="O1622" s="10">
        <f t="shared" si="106"/>
        <v>19.662222222250421</v>
      </c>
      <c r="P1622" s="16" t="str">
        <f t="shared" si="107"/>
        <v>YES</v>
      </c>
    </row>
    <row r="1623" spans="1:16">
      <c r="A1623" s="5" t="s">
        <v>25</v>
      </c>
      <c r="B1623" s="5" t="s">
        <v>1719</v>
      </c>
      <c r="C1623" s="8">
        <v>46072</v>
      </c>
      <c r="D1623" s="4" t="s">
        <v>1688</v>
      </c>
      <c r="E1623" s="9">
        <v>46073</v>
      </c>
      <c r="F1623" s="4" t="s">
        <v>35</v>
      </c>
      <c r="G1623" s="4" t="s">
        <v>36</v>
      </c>
      <c r="H1623" s="4" t="s">
        <v>37</v>
      </c>
      <c r="I1623" s="4" t="s">
        <v>68</v>
      </c>
      <c r="J1623" s="15"/>
      <c r="K1623" s="13">
        <v>46069.649305555555</v>
      </c>
      <c r="L1623" s="13">
        <v>46070.465995370374</v>
      </c>
      <c r="M1623" s="11">
        <f t="shared" si="104"/>
        <v>2</v>
      </c>
      <c r="N1623" s="12">
        <f t="shared" si="105"/>
        <v>3.3506944444452529</v>
      </c>
      <c r="O1623" s="10">
        <f t="shared" si="106"/>
        <v>19.60055555566214</v>
      </c>
      <c r="P1623" s="16" t="str">
        <f t="shared" si="107"/>
        <v>YES</v>
      </c>
    </row>
    <row r="1624" spans="1:16">
      <c r="A1624" s="5" t="s">
        <v>25</v>
      </c>
      <c r="B1624" s="5" t="s">
        <v>1720</v>
      </c>
      <c r="C1624" s="8">
        <v>46072</v>
      </c>
      <c r="D1624" s="4" t="s">
        <v>1688</v>
      </c>
      <c r="E1624" s="9">
        <v>46073</v>
      </c>
      <c r="F1624" s="4" t="s">
        <v>35</v>
      </c>
      <c r="G1624" s="4" t="s">
        <v>36</v>
      </c>
      <c r="H1624" s="4" t="s">
        <v>37</v>
      </c>
      <c r="I1624" s="4" t="s">
        <v>68</v>
      </c>
      <c r="J1624" s="15"/>
      <c r="K1624" s="13">
        <v>46069.649305555555</v>
      </c>
      <c r="L1624" s="13">
        <v>46070.46603009259</v>
      </c>
      <c r="M1624" s="11">
        <f t="shared" si="104"/>
        <v>2</v>
      </c>
      <c r="N1624" s="12">
        <f t="shared" si="105"/>
        <v>3.3506944444452529</v>
      </c>
      <c r="O1624" s="10">
        <f t="shared" si="106"/>
        <v>19.601388888841029</v>
      </c>
      <c r="P1624" s="16" t="str">
        <f t="shared" si="107"/>
        <v>YES</v>
      </c>
    </row>
    <row r="1625" spans="1:16">
      <c r="A1625" s="5" t="s">
        <v>23</v>
      </c>
      <c r="B1625" s="5" t="s">
        <v>1721</v>
      </c>
      <c r="C1625" s="8">
        <v>46072</v>
      </c>
      <c r="D1625" s="4" t="s">
        <v>1688</v>
      </c>
      <c r="E1625" s="9">
        <v>46073</v>
      </c>
      <c r="F1625" s="4" t="s">
        <v>35</v>
      </c>
      <c r="G1625" s="4" t="s">
        <v>36</v>
      </c>
      <c r="H1625" s="4" t="s">
        <v>37</v>
      </c>
      <c r="I1625" s="4" t="s">
        <v>68</v>
      </c>
      <c r="J1625" s="15"/>
      <c r="K1625" s="13">
        <v>46069.649305555555</v>
      </c>
      <c r="L1625" s="13">
        <v>46070.470243055555</v>
      </c>
      <c r="M1625" s="11">
        <f t="shared" si="104"/>
        <v>2</v>
      </c>
      <c r="N1625" s="12">
        <f t="shared" si="105"/>
        <v>3.3506944444452529</v>
      </c>
      <c r="O1625" s="10">
        <f t="shared" si="106"/>
        <v>19.70250000001397</v>
      </c>
      <c r="P1625" s="16" t="str">
        <f t="shared" si="107"/>
        <v>YES</v>
      </c>
    </row>
    <row r="1626" spans="1:16">
      <c r="A1626" s="5" t="s">
        <v>25</v>
      </c>
      <c r="B1626" s="5" t="s">
        <v>1722</v>
      </c>
      <c r="C1626" s="8">
        <v>46072</v>
      </c>
      <c r="D1626" s="4" t="s">
        <v>1688</v>
      </c>
      <c r="E1626" s="9">
        <v>46076</v>
      </c>
      <c r="F1626" s="4" t="s">
        <v>35</v>
      </c>
      <c r="G1626" s="4" t="s">
        <v>36</v>
      </c>
      <c r="H1626" s="4" t="s">
        <v>37</v>
      </c>
      <c r="I1626" s="4" t="s">
        <v>68</v>
      </c>
      <c r="J1626" s="15"/>
      <c r="K1626" s="13">
        <v>46069.649305555555</v>
      </c>
      <c r="L1626" s="13">
        <v>46070.478819444441</v>
      </c>
      <c r="M1626" s="11">
        <f t="shared" si="104"/>
        <v>2</v>
      </c>
      <c r="N1626" s="12">
        <f t="shared" si="105"/>
        <v>6.3506944444452529</v>
      </c>
      <c r="O1626" s="10">
        <f t="shared" si="106"/>
        <v>19.908333333267365</v>
      </c>
      <c r="P1626" s="16" t="str">
        <f t="shared" si="107"/>
        <v>YES</v>
      </c>
    </row>
    <row r="1627" spans="1:16">
      <c r="A1627" s="5" t="s">
        <v>25</v>
      </c>
      <c r="B1627" s="5" t="s">
        <v>1723</v>
      </c>
      <c r="C1627" s="8">
        <v>46072</v>
      </c>
      <c r="D1627" s="4" t="s">
        <v>1688</v>
      </c>
      <c r="E1627" s="9">
        <v>46073</v>
      </c>
      <c r="F1627" s="4" t="s">
        <v>35</v>
      </c>
      <c r="G1627" s="4" t="s">
        <v>36</v>
      </c>
      <c r="H1627" s="4" t="s">
        <v>37</v>
      </c>
      <c r="I1627" s="4" t="s">
        <v>68</v>
      </c>
      <c r="J1627" s="15"/>
      <c r="K1627" s="13">
        <v>46069.649305555555</v>
      </c>
      <c r="L1627" s="13">
        <v>46070.470925925925</v>
      </c>
      <c r="M1627" s="11">
        <f t="shared" si="104"/>
        <v>2</v>
      </c>
      <c r="N1627" s="12">
        <f t="shared" si="105"/>
        <v>3.3506944444452529</v>
      </c>
      <c r="O1627" s="10">
        <f t="shared" si="106"/>
        <v>19.718888888892252</v>
      </c>
      <c r="P1627" s="16" t="str">
        <f t="shared" si="107"/>
        <v>YES</v>
      </c>
    </row>
    <row r="1628" spans="1:16">
      <c r="A1628" s="5" t="s">
        <v>25</v>
      </c>
      <c r="B1628" s="5" t="s">
        <v>1724</v>
      </c>
      <c r="C1628" s="8">
        <v>46072</v>
      </c>
      <c r="D1628" s="4" t="s">
        <v>1688</v>
      </c>
      <c r="E1628" s="9">
        <v>46073</v>
      </c>
      <c r="F1628" s="4" t="s">
        <v>35</v>
      </c>
      <c r="G1628" s="4" t="s">
        <v>36</v>
      </c>
      <c r="H1628" s="4" t="s">
        <v>37</v>
      </c>
      <c r="I1628" s="4" t="s">
        <v>68</v>
      </c>
      <c r="J1628" s="15"/>
      <c r="K1628" s="13">
        <v>46069.649305555555</v>
      </c>
      <c r="L1628" s="13">
        <v>46070.470949074072</v>
      </c>
      <c r="M1628" s="11">
        <f t="shared" si="104"/>
        <v>2</v>
      </c>
      <c r="N1628" s="12">
        <f t="shared" si="105"/>
        <v>3.3506944444452529</v>
      </c>
      <c r="O1628" s="10">
        <f t="shared" si="106"/>
        <v>19.719444444403052</v>
      </c>
      <c r="P1628" s="16" t="str">
        <f t="shared" si="107"/>
        <v>YES</v>
      </c>
    </row>
    <row r="1629" spans="1:16">
      <c r="A1629" s="5" t="s">
        <v>30</v>
      </c>
      <c r="B1629" s="5" t="s">
        <v>1725</v>
      </c>
      <c r="C1629" s="8">
        <v>46072</v>
      </c>
      <c r="D1629" s="4" t="s">
        <v>1688</v>
      </c>
      <c r="E1629" s="9">
        <v>46073</v>
      </c>
      <c r="F1629" s="4" t="s">
        <v>35</v>
      </c>
      <c r="G1629" s="4" t="s">
        <v>36</v>
      </c>
      <c r="H1629" s="4" t="s">
        <v>37</v>
      </c>
      <c r="I1629" s="4" t="s">
        <v>170</v>
      </c>
      <c r="J1629" s="15"/>
      <c r="K1629" s="13">
        <v>46069.649305555555</v>
      </c>
      <c r="L1629" s="13">
        <v>46070.477141203701</v>
      </c>
      <c r="M1629" s="11">
        <f t="shared" si="104"/>
        <v>2</v>
      </c>
      <c r="N1629" s="12">
        <f t="shared" si="105"/>
        <v>3.3506944444452529</v>
      </c>
      <c r="O1629" s="10">
        <f t="shared" si="106"/>
        <v>19.868055555503815</v>
      </c>
      <c r="P1629" s="16" t="str">
        <f t="shared" si="107"/>
        <v>YES</v>
      </c>
    </row>
    <row r="1630" spans="1:16">
      <c r="A1630" s="5" t="s">
        <v>25</v>
      </c>
      <c r="B1630" s="5" t="s">
        <v>1726</v>
      </c>
      <c r="C1630" s="8">
        <v>46072</v>
      </c>
      <c r="D1630" s="4" t="s">
        <v>1688</v>
      </c>
      <c r="E1630" s="9">
        <v>46076</v>
      </c>
      <c r="F1630" s="4" t="s">
        <v>35</v>
      </c>
      <c r="G1630" s="4" t="s">
        <v>36</v>
      </c>
      <c r="H1630" s="4" t="s">
        <v>37</v>
      </c>
      <c r="I1630" s="4" t="s">
        <v>68</v>
      </c>
      <c r="J1630" s="15"/>
      <c r="K1630" s="13">
        <v>46069.649305555555</v>
      </c>
      <c r="L1630" s="13">
        <v>46070.720243055555</v>
      </c>
      <c r="M1630" s="11">
        <f t="shared" si="104"/>
        <v>2</v>
      </c>
      <c r="N1630" s="12">
        <f t="shared" si="105"/>
        <v>6.3506944444452529</v>
      </c>
      <c r="O1630" s="10">
        <f t="shared" si="106"/>
        <v>25.70250000001397</v>
      </c>
      <c r="P1630" s="16" t="str">
        <f t="shared" si="107"/>
        <v>YES</v>
      </c>
    </row>
    <row r="1631" spans="1:16">
      <c r="A1631" s="5" t="s">
        <v>25</v>
      </c>
      <c r="B1631" s="5" t="s">
        <v>1727</v>
      </c>
      <c r="C1631" s="8">
        <v>46072</v>
      </c>
      <c r="D1631" s="4" t="s">
        <v>1688</v>
      </c>
      <c r="E1631" s="9">
        <v>46073</v>
      </c>
      <c r="F1631" s="4" t="s">
        <v>35</v>
      </c>
      <c r="G1631" s="4" t="s">
        <v>36</v>
      </c>
      <c r="H1631" s="4" t="s">
        <v>37</v>
      </c>
      <c r="I1631" s="4" t="s">
        <v>68</v>
      </c>
      <c r="J1631" s="15"/>
      <c r="K1631" s="13">
        <v>46069.649305555555</v>
      </c>
      <c r="L1631" s="13">
        <v>46070.47184027778</v>
      </c>
      <c r="M1631" s="11">
        <f t="shared" si="104"/>
        <v>2</v>
      </c>
      <c r="N1631" s="12">
        <f t="shared" si="105"/>
        <v>3.3506944444452529</v>
      </c>
      <c r="O1631" s="10">
        <f t="shared" si="106"/>
        <v>19.740833333402406</v>
      </c>
      <c r="P1631" s="16" t="str">
        <f t="shared" si="107"/>
        <v>YES</v>
      </c>
    </row>
    <row r="1632" spans="1:16">
      <c r="A1632" s="5" t="s">
        <v>25</v>
      </c>
      <c r="B1632" s="5" t="s">
        <v>1728</v>
      </c>
      <c r="C1632" s="8">
        <v>46072</v>
      </c>
      <c r="D1632" s="4" t="s">
        <v>1688</v>
      </c>
      <c r="E1632" s="9">
        <v>46073</v>
      </c>
      <c r="F1632" s="4" t="s">
        <v>35</v>
      </c>
      <c r="G1632" s="4" t="s">
        <v>36</v>
      </c>
      <c r="H1632" s="4" t="s">
        <v>37</v>
      </c>
      <c r="I1632" s="4" t="s">
        <v>68</v>
      </c>
      <c r="J1632" s="15"/>
      <c r="K1632" s="13">
        <v>46069.649305555555</v>
      </c>
      <c r="L1632" s="13">
        <v>46070.472604166665</v>
      </c>
      <c r="M1632" s="11">
        <f t="shared" si="104"/>
        <v>2</v>
      </c>
      <c r="N1632" s="12">
        <f t="shared" si="105"/>
        <v>3.3506944444452529</v>
      </c>
      <c r="O1632" s="10">
        <f t="shared" si="106"/>
        <v>19.759166666655801</v>
      </c>
      <c r="P1632" s="16" t="str">
        <f t="shared" si="107"/>
        <v>YES</v>
      </c>
    </row>
    <row r="1633" spans="1:16">
      <c r="A1633" s="5" t="s">
        <v>25</v>
      </c>
      <c r="B1633" s="5" t="s">
        <v>1729</v>
      </c>
      <c r="C1633" s="8">
        <v>46072</v>
      </c>
      <c r="D1633" s="4" t="s">
        <v>1688</v>
      </c>
      <c r="E1633" s="9">
        <v>46076</v>
      </c>
      <c r="F1633" s="4" t="s">
        <v>35</v>
      </c>
      <c r="G1633" s="4" t="s">
        <v>36</v>
      </c>
      <c r="H1633" s="4" t="s">
        <v>37</v>
      </c>
      <c r="I1633" s="4" t="s">
        <v>68</v>
      </c>
      <c r="J1633" s="15"/>
      <c r="K1633" s="13">
        <v>46069.649305555555</v>
      </c>
      <c r="L1633" s="13">
        <v>46070.467175925929</v>
      </c>
      <c r="M1633" s="11">
        <f t="shared" si="104"/>
        <v>2</v>
      </c>
      <c r="N1633" s="12">
        <f t="shared" si="105"/>
        <v>6.3506944444452529</v>
      </c>
      <c r="O1633" s="10">
        <f t="shared" si="106"/>
        <v>19.628888888983056</v>
      </c>
      <c r="P1633" s="16" t="str">
        <f t="shared" si="107"/>
        <v>YES</v>
      </c>
    </row>
    <row r="1634" spans="1:16">
      <c r="A1634" s="5" t="s">
        <v>25</v>
      </c>
      <c r="B1634" s="5" t="s">
        <v>1730</v>
      </c>
      <c r="C1634" s="8">
        <v>46072</v>
      </c>
      <c r="D1634" s="4" t="s">
        <v>1688</v>
      </c>
      <c r="E1634" s="9">
        <v>46073</v>
      </c>
      <c r="F1634" s="4" t="s">
        <v>35</v>
      </c>
      <c r="G1634" s="4" t="s">
        <v>36</v>
      </c>
      <c r="H1634" s="4" t="s">
        <v>37</v>
      </c>
      <c r="I1634" s="4" t="s">
        <v>68</v>
      </c>
      <c r="J1634" s="15"/>
      <c r="K1634" s="13">
        <v>46069.649305555555</v>
      </c>
      <c r="L1634" s="13">
        <v>46070.46603009259</v>
      </c>
      <c r="M1634" s="11">
        <f t="shared" si="104"/>
        <v>2</v>
      </c>
      <c r="N1634" s="12">
        <f t="shared" si="105"/>
        <v>3.3506944444452529</v>
      </c>
      <c r="O1634" s="10">
        <f t="shared" si="106"/>
        <v>19.601388888841029</v>
      </c>
      <c r="P1634" s="16" t="str">
        <f t="shared" si="107"/>
        <v>YES</v>
      </c>
    </row>
    <row r="1635" spans="1:16">
      <c r="A1635" s="5" t="s">
        <v>25</v>
      </c>
      <c r="B1635" s="5" t="s">
        <v>1731</v>
      </c>
      <c r="C1635" s="8">
        <v>46072</v>
      </c>
      <c r="D1635" s="4" t="s">
        <v>1688</v>
      </c>
      <c r="E1635" s="9">
        <v>46073</v>
      </c>
      <c r="F1635" s="4" t="s">
        <v>35</v>
      </c>
      <c r="G1635" s="4" t="s">
        <v>36</v>
      </c>
      <c r="H1635" s="4" t="s">
        <v>37</v>
      </c>
      <c r="I1635" s="4" t="s">
        <v>68</v>
      </c>
      <c r="J1635" s="15"/>
      <c r="K1635" s="13">
        <v>46069.649305555555</v>
      </c>
      <c r="L1635" s="13">
        <v>46070.474212962959</v>
      </c>
      <c r="M1635" s="11">
        <f t="shared" si="104"/>
        <v>2</v>
      </c>
      <c r="N1635" s="12">
        <f t="shared" si="105"/>
        <v>3.3506944444452529</v>
      </c>
      <c r="O1635" s="10">
        <f t="shared" si="106"/>
        <v>19.797777777712326</v>
      </c>
      <c r="P1635" s="16" t="str">
        <f t="shared" si="107"/>
        <v>YES</v>
      </c>
    </row>
    <row r="1636" spans="1:16">
      <c r="A1636" s="5" t="s">
        <v>25</v>
      </c>
      <c r="B1636" s="5" t="s">
        <v>1732</v>
      </c>
      <c r="C1636" s="8">
        <v>46072</v>
      </c>
      <c r="D1636" s="4" t="s">
        <v>1688</v>
      </c>
      <c r="E1636" s="9">
        <v>46079</v>
      </c>
      <c r="F1636" s="4" t="s">
        <v>35</v>
      </c>
      <c r="G1636" s="4" t="s">
        <v>36</v>
      </c>
      <c r="H1636" s="4" t="s">
        <v>37</v>
      </c>
      <c r="I1636" s="4" t="s">
        <v>170</v>
      </c>
      <c r="J1636" s="15"/>
      <c r="K1636" s="13">
        <v>46069.649305555555</v>
      </c>
      <c r="L1636" s="13">
        <v>46070.473020833335</v>
      </c>
      <c r="M1636" s="11">
        <f t="shared" si="104"/>
        <v>2</v>
      </c>
      <c r="N1636" s="12">
        <f t="shared" si="105"/>
        <v>9.3506944444452529</v>
      </c>
      <c r="O1636" s="10">
        <f t="shared" si="106"/>
        <v>19.769166666723322</v>
      </c>
      <c r="P1636" s="16" t="str">
        <f t="shared" si="107"/>
        <v>YES</v>
      </c>
    </row>
    <row r="1637" spans="1:16">
      <c r="A1637" s="5" t="s">
        <v>25</v>
      </c>
      <c r="B1637" s="5" t="s">
        <v>1733</v>
      </c>
      <c r="C1637" s="8">
        <v>46072</v>
      </c>
      <c r="D1637" s="4" t="s">
        <v>1688</v>
      </c>
      <c r="E1637" s="9">
        <v>46073</v>
      </c>
      <c r="F1637" s="4" t="s">
        <v>35</v>
      </c>
      <c r="G1637" s="4" t="s">
        <v>36</v>
      </c>
      <c r="H1637" s="4" t="s">
        <v>37</v>
      </c>
      <c r="I1637" s="4" t="s">
        <v>68</v>
      </c>
      <c r="J1637" s="15"/>
      <c r="K1637" s="13">
        <v>46069.649305555555</v>
      </c>
      <c r="L1637" s="13">
        <v>46070.46603009259</v>
      </c>
      <c r="M1637" s="11">
        <f t="shared" si="104"/>
        <v>2</v>
      </c>
      <c r="N1637" s="12">
        <f t="shared" si="105"/>
        <v>3.3506944444452529</v>
      </c>
      <c r="O1637" s="10">
        <f t="shared" si="106"/>
        <v>19.601388888841029</v>
      </c>
      <c r="P1637" s="16" t="str">
        <f t="shared" si="107"/>
        <v>YES</v>
      </c>
    </row>
    <row r="1638" spans="1:16">
      <c r="A1638" s="5" t="s">
        <v>25</v>
      </c>
      <c r="B1638" s="5" t="s">
        <v>1734</v>
      </c>
      <c r="C1638" s="8">
        <v>46072</v>
      </c>
      <c r="D1638" s="4" t="s">
        <v>1688</v>
      </c>
      <c r="E1638" s="9">
        <v>46076</v>
      </c>
      <c r="F1638" s="4" t="s">
        <v>35</v>
      </c>
      <c r="G1638" s="4" t="s">
        <v>36</v>
      </c>
      <c r="H1638" s="4" t="s">
        <v>37</v>
      </c>
      <c r="I1638" s="4" t="s">
        <v>68</v>
      </c>
      <c r="J1638" s="15"/>
      <c r="K1638" s="13">
        <v>46069.649305555555</v>
      </c>
      <c r="L1638" s="13">
        <v>46070.467222222222</v>
      </c>
      <c r="M1638" s="11">
        <f t="shared" si="104"/>
        <v>2</v>
      </c>
      <c r="N1638" s="12">
        <f t="shared" si="105"/>
        <v>6.3506944444452529</v>
      </c>
      <c r="O1638" s="10">
        <f t="shared" si="106"/>
        <v>19.630000000004657</v>
      </c>
      <c r="P1638" s="16" t="str">
        <f t="shared" si="107"/>
        <v>YES</v>
      </c>
    </row>
    <row r="1639" spans="1:16">
      <c r="A1639" s="5" t="s">
        <v>25</v>
      </c>
      <c r="B1639" s="5" t="s">
        <v>1735</v>
      </c>
      <c r="C1639" s="8">
        <v>46072</v>
      </c>
      <c r="D1639" s="4" t="s">
        <v>1688</v>
      </c>
      <c r="E1639" s="9">
        <v>46073</v>
      </c>
      <c r="F1639" s="4" t="s">
        <v>35</v>
      </c>
      <c r="G1639" s="4" t="s">
        <v>36</v>
      </c>
      <c r="H1639" s="4" t="s">
        <v>37</v>
      </c>
      <c r="I1639" s="4" t="s">
        <v>68</v>
      </c>
      <c r="J1639" s="15"/>
      <c r="K1639" s="13">
        <v>46069.649305555555</v>
      </c>
      <c r="L1639" s="13">
        <v>46070.46603009259</v>
      </c>
      <c r="M1639" s="11">
        <f t="shared" si="104"/>
        <v>2</v>
      </c>
      <c r="N1639" s="12">
        <f t="shared" si="105"/>
        <v>3.3506944444452529</v>
      </c>
      <c r="O1639" s="10">
        <f t="shared" si="106"/>
        <v>19.601388888841029</v>
      </c>
      <c r="P1639" s="16" t="str">
        <f t="shared" si="107"/>
        <v>YES</v>
      </c>
    </row>
    <row r="1640" spans="1:16">
      <c r="A1640" s="5" t="s">
        <v>25</v>
      </c>
      <c r="B1640" s="5" t="s">
        <v>1736</v>
      </c>
      <c r="C1640" s="8">
        <v>46072</v>
      </c>
      <c r="D1640" s="4" t="s">
        <v>1688</v>
      </c>
      <c r="E1640" s="9">
        <v>46073</v>
      </c>
      <c r="F1640" s="4" t="s">
        <v>35</v>
      </c>
      <c r="G1640" s="4" t="s">
        <v>36</v>
      </c>
      <c r="H1640" s="4" t="s">
        <v>37</v>
      </c>
      <c r="I1640" s="4" t="s">
        <v>68</v>
      </c>
      <c r="J1640" s="15"/>
      <c r="K1640" s="13">
        <v>46069.649305555555</v>
      </c>
      <c r="L1640" s="13">
        <v>46070.472650462965</v>
      </c>
      <c r="M1640" s="11">
        <f t="shared" si="104"/>
        <v>2</v>
      </c>
      <c r="N1640" s="12">
        <f t="shared" si="105"/>
        <v>3.3506944444452529</v>
      </c>
      <c r="O1640" s="10">
        <f t="shared" si="106"/>
        <v>19.760277777852025</v>
      </c>
      <c r="P1640" s="16" t="str">
        <f t="shared" si="107"/>
        <v>YES</v>
      </c>
    </row>
    <row r="1641" spans="1:16">
      <c r="A1641" s="5" t="s">
        <v>25</v>
      </c>
      <c r="B1641" s="5" t="s">
        <v>1737</v>
      </c>
      <c r="C1641" s="8">
        <v>46072</v>
      </c>
      <c r="D1641" s="4" t="s">
        <v>1688</v>
      </c>
      <c r="E1641" s="9">
        <v>46076</v>
      </c>
      <c r="F1641" s="4" t="s">
        <v>35</v>
      </c>
      <c r="G1641" s="4" t="s">
        <v>36</v>
      </c>
      <c r="H1641" s="4" t="s">
        <v>37</v>
      </c>
      <c r="I1641" s="4" t="s">
        <v>68</v>
      </c>
      <c r="J1641" s="15"/>
      <c r="K1641" s="13">
        <v>46069.649305555555</v>
      </c>
      <c r="L1641" s="13">
        <v>46070.467222222222</v>
      </c>
      <c r="M1641" s="11">
        <f t="shared" si="104"/>
        <v>2</v>
      </c>
      <c r="N1641" s="12">
        <f t="shared" si="105"/>
        <v>6.3506944444452529</v>
      </c>
      <c r="O1641" s="10">
        <f t="shared" si="106"/>
        <v>19.630000000004657</v>
      </c>
      <c r="P1641" s="16" t="str">
        <f t="shared" si="107"/>
        <v>YES</v>
      </c>
    </row>
    <row r="1642" spans="1:16">
      <c r="A1642" s="5" t="s">
        <v>25</v>
      </c>
      <c r="B1642" s="5" t="s">
        <v>1738</v>
      </c>
      <c r="C1642" s="8">
        <v>46072</v>
      </c>
      <c r="D1642" s="4" t="s">
        <v>1688</v>
      </c>
      <c r="E1642" s="9">
        <v>46073</v>
      </c>
      <c r="F1642" s="4" t="s">
        <v>35</v>
      </c>
      <c r="G1642" s="4" t="s">
        <v>36</v>
      </c>
      <c r="H1642" s="4" t="s">
        <v>37</v>
      </c>
      <c r="I1642" s="4" t="s">
        <v>68</v>
      </c>
      <c r="J1642" s="15"/>
      <c r="K1642" s="13">
        <v>46069.649305555555</v>
      </c>
      <c r="L1642" s="13">
        <v>46070.46603009259</v>
      </c>
      <c r="M1642" s="11">
        <f t="shared" si="104"/>
        <v>2</v>
      </c>
      <c r="N1642" s="12">
        <f t="shared" si="105"/>
        <v>3.3506944444452529</v>
      </c>
      <c r="O1642" s="10">
        <f t="shared" si="106"/>
        <v>19.601388888841029</v>
      </c>
      <c r="P1642" s="16" t="str">
        <f t="shared" si="107"/>
        <v>YES</v>
      </c>
    </row>
    <row r="1643" spans="1:16">
      <c r="A1643" s="5" t="s">
        <v>25</v>
      </c>
      <c r="B1643" s="5" t="s">
        <v>1739</v>
      </c>
      <c r="C1643" s="8">
        <v>46072</v>
      </c>
      <c r="D1643" s="4" t="s">
        <v>1688</v>
      </c>
      <c r="E1643" s="9">
        <v>46073</v>
      </c>
      <c r="F1643" s="4" t="s">
        <v>35</v>
      </c>
      <c r="G1643" s="4" t="s">
        <v>36</v>
      </c>
      <c r="H1643" s="4" t="s">
        <v>37</v>
      </c>
      <c r="I1643" s="4" t="s">
        <v>170</v>
      </c>
      <c r="J1643" s="15"/>
      <c r="K1643" s="13">
        <v>46069.649305555555</v>
      </c>
      <c r="L1643" s="13">
        <v>46070.473599537036</v>
      </c>
      <c r="M1643" s="11">
        <f t="shared" si="104"/>
        <v>2</v>
      </c>
      <c r="N1643" s="12">
        <f t="shared" si="105"/>
        <v>3.3506944444452529</v>
      </c>
      <c r="O1643" s="10">
        <f t="shared" si="106"/>
        <v>19.783055555541068</v>
      </c>
      <c r="P1643" s="16" t="str">
        <f t="shared" si="107"/>
        <v>YES</v>
      </c>
    </row>
    <row r="1644" spans="1:16">
      <c r="A1644" s="5" t="s">
        <v>25</v>
      </c>
      <c r="B1644" s="5" t="s">
        <v>1740</v>
      </c>
      <c r="C1644" s="8">
        <v>46072</v>
      </c>
      <c r="D1644" s="4" t="s">
        <v>1688</v>
      </c>
      <c r="E1644" s="9">
        <v>46074</v>
      </c>
      <c r="F1644" s="4" t="s">
        <v>35</v>
      </c>
      <c r="G1644" s="4" t="s">
        <v>36</v>
      </c>
      <c r="H1644" s="4" t="s">
        <v>37</v>
      </c>
      <c r="I1644" s="4" t="s">
        <v>170</v>
      </c>
      <c r="J1644" s="15"/>
      <c r="K1644" s="13">
        <v>46069.649305555555</v>
      </c>
      <c r="L1644" s="13">
        <v>46070.475185185183</v>
      </c>
      <c r="M1644" s="11">
        <f t="shared" si="104"/>
        <v>2</v>
      </c>
      <c r="N1644" s="12">
        <f t="shared" si="105"/>
        <v>4.3506944444452529</v>
      </c>
      <c r="O1644" s="10">
        <f t="shared" si="106"/>
        <v>19.821111111086793</v>
      </c>
      <c r="P1644" s="16" t="str">
        <f t="shared" si="107"/>
        <v>YES</v>
      </c>
    </row>
    <row r="1645" spans="1:16">
      <c r="A1645" s="5" t="s">
        <v>25</v>
      </c>
      <c r="B1645" s="5" t="s">
        <v>1741</v>
      </c>
      <c r="C1645" s="8">
        <v>46072</v>
      </c>
      <c r="D1645" s="4" t="s">
        <v>1688</v>
      </c>
      <c r="E1645" s="9">
        <v>46073</v>
      </c>
      <c r="F1645" s="4" t="s">
        <v>35</v>
      </c>
      <c r="G1645" s="4" t="s">
        <v>36</v>
      </c>
      <c r="H1645" s="4" t="s">
        <v>37</v>
      </c>
      <c r="I1645" s="4" t="s">
        <v>68</v>
      </c>
      <c r="J1645" s="15"/>
      <c r="K1645" s="13">
        <v>46069.649305555555</v>
      </c>
      <c r="L1645" s="13">
        <v>46070.472662037035</v>
      </c>
      <c r="M1645" s="11">
        <f t="shared" si="104"/>
        <v>2</v>
      </c>
      <c r="N1645" s="12">
        <f t="shared" si="105"/>
        <v>3.3506944444452529</v>
      </c>
      <c r="O1645" s="10">
        <f t="shared" si="106"/>
        <v>19.760555555520114</v>
      </c>
      <c r="P1645" s="16" t="str">
        <f t="shared" si="107"/>
        <v>YES</v>
      </c>
    </row>
    <row r="1646" spans="1:16">
      <c r="A1646" s="5" t="s">
        <v>25</v>
      </c>
      <c r="B1646" s="5" t="s">
        <v>1742</v>
      </c>
      <c r="C1646" s="8">
        <v>46072</v>
      </c>
      <c r="D1646" s="4" t="s">
        <v>1688</v>
      </c>
      <c r="E1646" s="9">
        <v>46076</v>
      </c>
      <c r="F1646" s="4" t="s">
        <v>35</v>
      </c>
      <c r="G1646" s="4" t="s">
        <v>36</v>
      </c>
      <c r="H1646" s="4" t="s">
        <v>37</v>
      </c>
      <c r="I1646" s="4" t="s">
        <v>68</v>
      </c>
      <c r="J1646" s="15"/>
      <c r="K1646" s="13">
        <v>46069.649305555555</v>
      </c>
      <c r="L1646" s="13">
        <v>46070.467222222222</v>
      </c>
      <c r="M1646" s="11">
        <f t="shared" si="104"/>
        <v>2</v>
      </c>
      <c r="N1646" s="12">
        <f t="shared" si="105"/>
        <v>6.3506944444452529</v>
      </c>
      <c r="O1646" s="10">
        <f t="shared" si="106"/>
        <v>19.630000000004657</v>
      </c>
      <c r="P1646" s="16" t="str">
        <f t="shared" si="107"/>
        <v>YES</v>
      </c>
    </row>
    <row r="1647" spans="1:16">
      <c r="A1647" s="5" t="s">
        <v>24</v>
      </c>
      <c r="B1647" s="5" t="s">
        <v>1743</v>
      </c>
      <c r="C1647" s="8">
        <v>46072</v>
      </c>
      <c r="D1647" s="4" t="s">
        <v>1688</v>
      </c>
      <c r="E1647" s="9">
        <v>46076</v>
      </c>
      <c r="F1647" s="4" t="s">
        <v>35</v>
      </c>
      <c r="G1647" s="4" t="s">
        <v>36</v>
      </c>
      <c r="H1647" s="4" t="s">
        <v>37</v>
      </c>
      <c r="I1647" s="4" t="s">
        <v>68</v>
      </c>
      <c r="J1647" s="15"/>
      <c r="K1647" s="13">
        <v>46069.649305555555</v>
      </c>
      <c r="L1647" s="13">
        <v>46070.478217592594</v>
      </c>
      <c r="M1647" s="11">
        <f t="shared" si="104"/>
        <v>2</v>
      </c>
      <c r="N1647" s="12">
        <f t="shared" si="105"/>
        <v>6.3506944444452529</v>
      </c>
      <c r="O1647" s="10">
        <f t="shared" si="106"/>
        <v>19.893888888938818</v>
      </c>
      <c r="P1647" s="16" t="str">
        <f t="shared" si="107"/>
        <v>YES</v>
      </c>
    </row>
    <row r="1648" spans="1:16">
      <c r="A1648" s="5" t="s">
        <v>29</v>
      </c>
      <c r="B1648" s="5" t="s">
        <v>1744</v>
      </c>
      <c r="C1648" s="8">
        <v>46072</v>
      </c>
      <c r="D1648" s="4" t="s">
        <v>1688</v>
      </c>
      <c r="E1648" s="9">
        <v>46078</v>
      </c>
      <c r="F1648" s="4" t="s">
        <v>35</v>
      </c>
      <c r="G1648" s="4" t="s">
        <v>36</v>
      </c>
      <c r="H1648" s="4" t="s">
        <v>37</v>
      </c>
      <c r="I1648" s="4" t="s">
        <v>68</v>
      </c>
      <c r="J1648" s="15"/>
      <c r="K1648" s="13">
        <v>46069.649305555555</v>
      </c>
      <c r="L1648" s="13">
        <v>46070.468634259261</v>
      </c>
      <c r="M1648" s="11">
        <f t="shared" si="104"/>
        <v>2</v>
      </c>
      <c r="N1648" s="12">
        <f t="shared" si="105"/>
        <v>8.3506944444452529</v>
      </c>
      <c r="O1648" s="10">
        <f t="shared" si="106"/>
        <v>19.663888888957445</v>
      </c>
      <c r="P1648" s="16" t="str">
        <f t="shared" si="107"/>
        <v>YES</v>
      </c>
    </row>
    <row r="1649" spans="1:16">
      <c r="A1649" s="5" t="s">
        <v>23</v>
      </c>
      <c r="B1649" s="5" t="s">
        <v>1745</v>
      </c>
      <c r="C1649" s="8">
        <v>46072</v>
      </c>
      <c r="D1649" s="4" t="s">
        <v>1688</v>
      </c>
      <c r="E1649" s="9">
        <v>46074</v>
      </c>
      <c r="F1649" s="4" t="s">
        <v>35</v>
      </c>
      <c r="G1649" s="4" t="s">
        <v>36</v>
      </c>
      <c r="H1649" s="4" t="s">
        <v>37</v>
      </c>
      <c r="I1649" s="4" t="s">
        <v>68</v>
      </c>
      <c r="J1649" s="15"/>
      <c r="K1649" s="13">
        <v>46069.649305555555</v>
      </c>
      <c r="L1649" s="13">
        <v>46070.479328703703</v>
      </c>
      <c r="M1649" s="11">
        <f t="shared" si="104"/>
        <v>2</v>
      </c>
      <c r="N1649" s="12">
        <f t="shared" si="105"/>
        <v>4.3506944444452529</v>
      </c>
      <c r="O1649" s="10">
        <f t="shared" si="106"/>
        <v>19.92055555555271</v>
      </c>
      <c r="P1649" s="16" t="str">
        <f t="shared" si="107"/>
        <v>YES</v>
      </c>
    </row>
    <row r="1650" spans="1:16">
      <c r="A1650" s="5" t="s">
        <v>23</v>
      </c>
      <c r="B1650" s="5" t="s">
        <v>1746</v>
      </c>
      <c r="C1650" s="8">
        <v>46072</v>
      </c>
      <c r="D1650" s="4" t="s">
        <v>1688</v>
      </c>
      <c r="E1650" s="9">
        <v>46076</v>
      </c>
      <c r="F1650" s="4" t="s">
        <v>35</v>
      </c>
      <c r="G1650" s="4" t="s">
        <v>36</v>
      </c>
      <c r="H1650" s="4" t="s">
        <v>37</v>
      </c>
      <c r="I1650" s="4" t="s">
        <v>68</v>
      </c>
      <c r="J1650" s="15"/>
      <c r="K1650" s="13">
        <v>46069.649305555555</v>
      </c>
      <c r="L1650" s="13">
        <v>46070.479733796295</v>
      </c>
      <c r="M1650" s="11">
        <f t="shared" si="104"/>
        <v>2</v>
      </c>
      <c r="N1650" s="12">
        <f t="shared" si="105"/>
        <v>6.3506944444452529</v>
      </c>
      <c r="O1650" s="10">
        <f t="shared" si="106"/>
        <v>19.930277777777519</v>
      </c>
      <c r="P1650" s="16" t="str">
        <f t="shared" si="107"/>
        <v>YES</v>
      </c>
    </row>
    <row r="1651" spans="1:16">
      <c r="A1651" s="5" t="s">
        <v>25</v>
      </c>
      <c r="B1651" s="5" t="s">
        <v>1747</v>
      </c>
      <c r="C1651" s="8">
        <v>46072</v>
      </c>
      <c r="D1651" s="4" t="s">
        <v>1688</v>
      </c>
      <c r="E1651" s="9">
        <v>46079</v>
      </c>
      <c r="F1651" s="4" t="s">
        <v>35</v>
      </c>
      <c r="G1651" s="4" t="s">
        <v>36</v>
      </c>
      <c r="H1651" s="4" t="s">
        <v>37</v>
      </c>
      <c r="I1651" s="4" t="s">
        <v>68</v>
      </c>
      <c r="J1651" s="15"/>
      <c r="K1651" s="13">
        <v>46069.649305555555</v>
      </c>
      <c r="L1651" s="13">
        <v>46070.48232638889</v>
      </c>
      <c r="M1651" s="11">
        <f t="shared" si="104"/>
        <v>2</v>
      </c>
      <c r="N1651" s="12">
        <f t="shared" si="105"/>
        <v>9.3506944444452529</v>
      </c>
      <c r="O1651" s="10">
        <f t="shared" si="106"/>
        <v>19.992500000051223</v>
      </c>
      <c r="P1651" s="16" t="str">
        <f t="shared" si="107"/>
        <v>YES</v>
      </c>
    </row>
    <row r="1652" spans="1:16">
      <c r="A1652" s="5" t="s">
        <v>25</v>
      </c>
      <c r="B1652" s="5" t="s">
        <v>1748</v>
      </c>
      <c r="C1652" s="8">
        <v>46072</v>
      </c>
      <c r="D1652" s="4" t="s">
        <v>1688</v>
      </c>
      <c r="E1652" s="9">
        <v>46073</v>
      </c>
      <c r="F1652" s="4" t="s">
        <v>35</v>
      </c>
      <c r="G1652" s="4" t="s">
        <v>36</v>
      </c>
      <c r="H1652" s="4" t="s">
        <v>37</v>
      </c>
      <c r="I1652" s="4" t="s">
        <v>68</v>
      </c>
      <c r="J1652" s="15"/>
      <c r="K1652" s="13">
        <v>46069.649305555555</v>
      </c>
      <c r="L1652" s="13">
        <v>46070.481817129628</v>
      </c>
      <c r="M1652" s="11">
        <f t="shared" si="104"/>
        <v>2</v>
      </c>
      <c r="N1652" s="12">
        <f t="shared" si="105"/>
        <v>3.3506944444452529</v>
      </c>
      <c r="O1652" s="10">
        <f t="shared" si="106"/>
        <v>19.980277777765878</v>
      </c>
      <c r="P1652" s="16" t="str">
        <f t="shared" si="107"/>
        <v>YES</v>
      </c>
    </row>
    <row r="1653" spans="1:16">
      <c r="A1653" s="5" t="s">
        <v>25</v>
      </c>
      <c r="B1653" s="5" t="s">
        <v>1749</v>
      </c>
      <c r="C1653" s="8">
        <v>46072</v>
      </c>
      <c r="D1653" s="4" t="s">
        <v>1688</v>
      </c>
      <c r="E1653" s="9">
        <v>46073</v>
      </c>
      <c r="F1653" s="4" t="s">
        <v>35</v>
      </c>
      <c r="G1653" s="4" t="s">
        <v>36</v>
      </c>
      <c r="H1653" s="4" t="s">
        <v>37</v>
      </c>
      <c r="I1653" s="4" t="s">
        <v>68</v>
      </c>
      <c r="J1653" s="15"/>
      <c r="K1653" s="13">
        <v>46069.649305555555</v>
      </c>
      <c r="L1653" s="13">
        <v>46070.46603009259</v>
      </c>
      <c r="M1653" s="11">
        <f t="shared" ref="M1653:M1716" si="108">MONTH(E1653)</f>
        <v>2</v>
      </c>
      <c r="N1653" s="12">
        <f t="shared" ref="N1653:N1716" si="109">E1653-K1653</f>
        <v>3.3506944444452529</v>
      </c>
      <c r="O1653" s="10">
        <f t="shared" ref="O1653:O1716" si="110">(L1653-K1653)*24</f>
        <v>19.601388888841029</v>
      </c>
      <c r="P1653" s="16" t="str">
        <f t="shared" ref="P1653:P1716" si="111">IF((E1653-L1653)*24&gt;=48,"YES","NO")</f>
        <v>YES</v>
      </c>
    </row>
    <row r="1654" spans="1:16">
      <c r="A1654" s="5" t="s">
        <v>30</v>
      </c>
      <c r="B1654" s="5" t="s">
        <v>1750</v>
      </c>
      <c r="C1654" s="8">
        <v>46072</v>
      </c>
      <c r="D1654" s="4" t="s">
        <v>1688</v>
      </c>
      <c r="E1654" s="9">
        <v>46073</v>
      </c>
      <c r="F1654" s="4" t="s">
        <v>35</v>
      </c>
      <c r="G1654" s="4" t="s">
        <v>36</v>
      </c>
      <c r="H1654" s="4" t="s">
        <v>37</v>
      </c>
      <c r="I1654" s="4" t="s">
        <v>170</v>
      </c>
      <c r="J1654" s="15"/>
      <c r="K1654" s="13">
        <v>46069.649305555555</v>
      </c>
      <c r="L1654" s="13">
        <v>46070.477152777778</v>
      </c>
      <c r="M1654" s="11">
        <f t="shared" si="108"/>
        <v>2</v>
      </c>
      <c r="N1654" s="12">
        <f t="shared" si="109"/>
        <v>3.3506944444452529</v>
      </c>
      <c r="O1654" s="10">
        <f t="shared" si="110"/>
        <v>19.868333333346527</v>
      </c>
      <c r="P1654" s="16" t="str">
        <f t="shared" si="111"/>
        <v>YES</v>
      </c>
    </row>
    <row r="1655" spans="1:16">
      <c r="A1655" s="5" t="s">
        <v>23</v>
      </c>
      <c r="B1655" s="5" t="s">
        <v>1751</v>
      </c>
      <c r="C1655" s="8">
        <v>46072</v>
      </c>
      <c r="D1655" s="4" t="s">
        <v>1688</v>
      </c>
      <c r="E1655" s="9">
        <v>46073</v>
      </c>
      <c r="F1655" s="4" t="s">
        <v>35</v>
      </c>
      <c r="G1655" s="4" t="s">
        <v>36</v>
      </c>
      <c r="H1655" s="4" t="s">
        <v>37</v>
      </c>
      <c r="I1655" s="4" t="s">
        <v>68</v>
      </c>
      <c r="J1655" s="15"/>
      <c r="K1655" s="13">
        <v>46069.649305555555</v>
      </c>
      <c r="L1655" s="13">
        <v>46070.470266203702</v>
      </c>
      <c r="M1655" s="11">
        <f t="shared" si="108"/>
        <v>2</v>
      </c>
      <c r="N1655" s="12">
        <f t="shared" si="109"/>
        <v>3.3506944444452529</v>
      </c>
      <c r="O1655" s="10">
        <f t="shared" si="110"/>
        <v>19.70305555552477</v>
      </c>
      <c r="P1655" s="16" t="str">
        <f t="shared" si="111"/>
        <v>YES</v>
      </c>
    </row>
    <row r="1656" spans="1:16">
      <c r="A1656" s="5" t="s">
        <v>24</v>
      </c>
      <c r="B1656" s="5" t="s">
        <v>1752</v>
      </c>
      <c r="C1656" s="8">
        <v>46072</v>
      </c>
      <c r="D1656" s="4" t="s">
        <v>1688</v>
      </c>
      <c r="E1656" s="9">
        <v>46076</v>
      </c>
      <c r="F1656" s="4" t="s">
        <v>35</v>
      </c>
      <c r="G1656" s="4" t="s">
        <v>36</v>
      </c>
      <c r="H1656" s="4" t="s">
        <v>37</v>
      </c>
      <c r="I1656" s="4" t="s">
        <v>68</v>
      </c>
      <c r="J1656" s="15"/>
      <c r="K1656" s="13">
        <v>46069.649305555555</v>
      </c>
      <c r="L1656" s="13">
        <v>46070.720219907409</v>
      </c>
      <c r="M1656" s="11">
        <f t="shared" si="108"/>
        <v>2</v>
      </c>
      <c r="N1656" s="12">
        <f t="shared" si="109"/>
        <v>6.3506944444452529</v>
      </c>
      <c r="O1656" s="10">
        <f t="shared" si="110"/>
        <v>25.70194444450317</v>
      </c>
      <c r="P1656" s="16" t="str">
        <f t="shared" si="111"/>
        <v>YES</v>
      </c>
    </row>
    <row r="1657" spans="1:16">
      <c r="A1657" s="5" t="s">
        <v>24</v>
      </c>
      <c r="B1657" s="5" t="s">
        <v>1753</v>
      </c>
      <c r="C1657" s="8">
        <v>46072</v>
      </c>
      <c r="D1657" s="4" t="s">
        <v>1688</v>
      </c>
      <c r="E1657" s="9">
        <v>46076</v>
      </c>
      <c r="F1657" s="4" t="s">
        <v>35</v>
      </c>
      <c r="G1657" s="4" t="s">
        <v>36</v>
      </c>
      <c r="H1657" s="4" t="s">
        <v>37</v>
      </c>
      <c r="I1657" s="4" t="s">
        <v>68</v>
      </c>
      <c r="J1657" s="15"/>
      <c r="K1657" s="13">
        <v>46069.649305555555</v>
      </c>
      <c r="L1657" s="13">
        <v>46070.720706018517</v>
      </c>
      <c r="M1657" s="11">
        <f t="shared" si="108"/>
        <v>2</v>
      </c>
      <c r="N1657" s="12">
        <f t="shared" si="109"/>
        <v>6.3506944444452529</v>
      </c>
      <c r="O1657" s="10">
        <f t="shared" si="110"/>
        <v>25.713611111103091</v>
      </c>
      <c r="P1657" s="16" t="str">
        <f t="shared" si="111"/>
        <v>YES</v>
      </c>
    </row>
    <row r="1658" spans="1:16">
      <c r="A1658" s="5" t="s">
        <v>24</v>
      </c>
      <c r="B1658" s="5" t="s">
        <v>1754</v>
      </c>
      <c r="C1658" s="8">
        <v>46072</v>
      </c>
      <c r="D1658" s="4" t="s">
        <v>1688</v>
      </c>
      <c r="E1658" s="9">
        <v>46076</v>
      </c>
      <c r="F1658" s="4" t="s">
        <v>35</v>
      </c>
      <c r="G1658" s="4" t="s">
        <v>36</v>
      </c>
      <c r="H1658" s="4" t="s">
        <v>37</v>
      </c>
      <c r="I1658" s="4" t="s">
        <v>68</v>
      </c>
      <c r="J1658" s="15"/>
      <c r="K1658" s="13">
        <v>46069.649305555555</v>
      </c>
      <c r="L1658" s="13">
        <v>46070.720706018517</v>
      </c>
      <c r="M1658" s="11">
        <f t="shared" si="108"/>
        <v>2</v>
      </c>
      <c r="N1658" s="12">
        <f t="shared" si="109"/>
        <v>6.3506944444452529</v>
      </c>
      <c r="O1658" s="10">
        <f t="shared" si="110"/>
        <v>25.713611111103091</v>
      </c>
      <c r="P1658" s="16" t="str">
        <f t="shared" si="111"/>
        <v>YES</v>
      </c>
    </row>
    <row r="1659" spans="1:16">
      <c r="A1659" s="5" t="s">
        <v>25</v>
      </c>
      <c r="B1659" s="5" t="s">
        <v>1755</v>
      </c>
      <c r="C1659" s="8">
        <v>46063</v>
      </c>
      <c r="D1659" s="4" t="s">
        <v>1416</v>
      </c>
      <c r="E1659" s="9">
        <v>46070</v>
      </c>
      <c r="F1659" s="4" t="s">
        <v>35</v>
      </c>
      <c r="G1659" s="4" t="s">
        <v>36</v>
      </c>
      <c r="H1659" s="4" t="s">
        <v>37</v>
      </c>
      <c r="I1659" s="4" t="s">
        <v>68</v>
      </c>
      <c r="J1659" s="15"/>
      <c r="K1659" s="13">
        <v>46069.708796296298</v>
      </c>
      <c r="L1659" s="13">
        <v>46069.71471064815</v>
      </c>
      <c r="M1659" s="11">
        <f t="shared" si="108"/>
        <v>2</v>
      </c>
      <c r="N1659" s="12">
        <f t="shared" si="109"/>
        <v>0.29120370370219462</v>
      </c>
      <c r="O1659" s="10">
        <f t="shared" si="110"/>
        <v>0.14194444444729015</v>
      </c>
      <c r="P1659" s="16" t="str">
        <f t="shared" si="111"/>
        <v>NO</v>
      </c>
    </row>
    <row r="1660" spans="1:16">
      <c r="A1660" s="5" t="s">
        <v>25</v>
      </c>
      <c r="B1660" s="5" t="s">
        <v>1756</v>
      </c>
      <c r="C1660" s="8">
        <v>46063</v>
      </c>
      <c r="D1660" s="4" t="s">
        <v>1416</v>
      </c>
      <c r="E1660" s="9">
        <v>46070</v>
      </c>
      <c r="F1660" s="4" t="s">
        <v>35</v>
      </c>
      <c r="G1660" s="4" t="s">
        <v>36</v>
      </c>
      <c r="H1660" s="4" t="s">
        <v>37</v>
      </c>
      <c r="I1660" s="4" t="s">
        <v>68</v>
      </c>
      <c r="J1660" s="15"/>
      <c r="K1660" s="13">
        <v>46069.70890046296</v>
      </c>
      <c r="L1660" s="13">
        <v>46069.714733796296</v>
      </c>
      <c r="M1660" s="11">
        <f t="shared" si="108"/>
        <v>2</v>
      </c>
      <c r="N1660" s="12">
        <f t="shared" si="109"/>
        <v>0.29109953704028158</v>
      </c>
      <c r="O1660" s="10">
        <f t="shared" si="110"/>
        <v>0.1400000000721775</v>
      </c>
      <c r="P1660" s="16" t="str">
        <f t="shared" si="111"/>
        <v>NO</v>
      </c>
    </row>
    <row r="1661" spans="1:16">
      <c r="A1661" s="5" t="s">
        <v>25</v>
      </c>
      <c r="B1661" s="5" t="s">
        <v>1757</v>
      </c>
      <c r="C1661" s="8">
        <v>46072</v>
      </c>
      <c r="D1661" s="4" t="s">
        <v>1688</v>
      </c>
      <c r="E1661" s="9">
        <v>46073</v>
      </c>
      <c r="F1661" s="4" t="s">
        <v>66</v>
      </c>
      <c r="G1661" s="4" t="s">
        <v>36</v>
      </c>
      <c r="H1661" s="4" t="s">
        <v>37</v>
      </c>
      <c r="I1661" s="4" t="s">
        <v>68</v>
      </c>
      <c r="J1661" s="15" t="s">
        <v>69</v>
      </c>
      <c r="K1661" s="13">
        <v>46071.414131944446</v>
      </c>
      <c r="L1661" s="13">
        <v>46071.41710648148</v>
      </c>
      <c r="M1661" s="11">
        <f t="shared" si="108"/>
        <v>2</v>
      </c>
      <c r="N1661" s="12">
        <f t="shared" si="109"/>
        <v>1.585868055553874</v>
      </c>
      <c r="O1661" s="10">
        <f t="shared" si="110"/>
        <v>7.1388888813089579E-2</v>
      </c>
      <c r="P1661" s="16" t="str">
        <f t="shared" si="111"/>
        <v>NO</v>
      </c>
    </row>
    <row r="1662" spans="1:16">
      <c r="A1662" s="5" t="s">
        <v>25</v>
      </c>
      <c r="B1662" s="5" t="s">
        <v>1758</v>
      </c>
      <c r="C1662" s="8">
        <v>46072</v>
      </c>
      <c r="D1662" s="4" t="s">
        <v>1688</v>
      </c>
      <c r="E1662" s="9">
        <v>46073</v>
      </c>
      <c r="F1662" s="4" t="s">
        <v>66</v>
      </c>
      <c r="G1662" s="4" t="s">
        <v>36</v>
      </c>
      <c r="H1662" s="4" t="s">
        <v>37</v>
      </c>
      <c r="I1662" s="4" t="s">
        <v>68</v>
      </c>
      <c r="J1662" s="15" t="s">
        <v>69</v>
      </c>
      <c r="K1662" s="13">
        <v>46071.414085648146</v>
      </c>
      <c r="L1662" s="13">
        <v>46071.417812500003</v>
      </c>
      <c r="M1662" s="11">
        <f t="shared" si="108"/>
        <v>2</v>
      </c>
      <c r="N1662" s="12">
        <f t="shared" si="109"/>
        <v>1.5859143518537167</v>
      </c>
      <c r="O1662" s="10">
        <f t="shared" si="110"/>
        <v>8.94444445730187E-2</v>
      </c>
      <c r="P1662" s="16" t="str">
        <f t="shared" si="111"/>
        <v>NO</v>
      </c>
    </row>
    <row r="1663" spans="1:16">
      <c r="A1663" s="5" t="s">
        <v>25</v>
      </c>
      <c r="B1663" s="5" t="s">
        <v>1759</v>
      </c>
      <c r="C1663" s="8">
        <v>46072</v>
      </c>
      <c r="D1663" s="4" t="s">
        <v>1688</v>
      </c>
      <c r="E1663" s="9">
        <v>46078</v>
      </c>
      <c r="F1663" s="4" t="s">
        <v>35</v>
      </c>
      <c r="G1663" s="4" t="s">
        <v>36</v>
      </c>
      <c r="H1663" s="4" t="s">
        <v>37</v>
      </c>
      <c r="I1663" s="4" t="s">
        <v>170</v>
      </c>
      <c r="J1663" s="15"/>
      <c r="K1663" s="13">
        <v>46071.414085648146</v>
      </c>
      <c r="L1663" s="13">
        <v>46071.417812500003</v>
      </c>
      <c r="M1663" s="11">
        <f t="shared" si="108"/>
        <v>2</v>
      </c>
      <c r="N1663" s="12">
        <f t="shared" si="109"/>
        <v>6.5859143518537167</v>
      </c>
      <c r="O1663" s="10">
        <f t="shared" si="110"/>
        <v>8.94444445730187E-2</v>
      </c>
      <c r="P1663" s="16" t="str">
        <f t="shared" si="111"/>
        <v>YES</v>
      </c>
    </row>
    <row r="1664" spans="1:16">
      <c r="A1664" s="5" t="s">
        <v>25</v>
      </c>
      <c r="B1664" s="5" t="s">
        <v>1760</v>
      </c>
      <c r="C1664" s="8">
        <v>46072</v>
      </c>
      <c r="D1664" s="4" t="s">
        <v>1688</v>
      </c>
      <c r="E1664" s="9">
        <v>46078</v>
      </c>
      <c r="F1664" s="4" t="s">
        <v>35</v>
      </c>
      <c r="G1664" s="4" t="s">
        <v>36</v>
      </c>
      <c r="H1664" s="4" t="s">
        <v>37</v>
      </c>
      <c r="I1664" s="4" t="s">
        <v>170</v>
      </c>
      <c r="J1664" s="15"/>
      <c r="K1664" s="13">
        <v>46072.575694444444</v>
      </c>
      <c r="L1664" s="13">
        <v>46072.706655092596</v>
      </c>
      <c r="M1664" s="11">
        <f t="shared" si="108"/>
        <v>2</v>
      </c>
      <c r="N1664" s="12">
        <f t="shared" si="109"/>
        <v>5.4243055555562023</v>
      </c>
      <c r="O1664" s="10">
        <f t="shared" si="110"/>
        <v>3.1430555556435138</v>
      </c>
      <c r="P1664" s="16" t="str">
        <f t="shared" si="111"/>
        <v>YES</v>
      </c>
    </row>
    <row r="1665" spans="1:16">
      <c r="A1665" s="5" t="s">
        <v>25</v>
      </c>
      <c r="B1665" s="5" t="s">
        <v>1761</v>
      </c>
      <c r="C1665" s="8">
        <v>46072</v>
      </c>
      <c r="D1665" s="4" t="s">
        <v>1688</v>
      </c>
      <c r="E1665" s="9">
        <v>46078</v>
      </c>
      <c r="F1665" s="4" t="s">
        <v>66</v>
      </c>
      <c r="G1665" s="4" t="s">
        <v>36</v>
      </c>
      <c r="H1665" s="4" t="s">
        <v>37</v>
      </c>
      <c r="I1665" s="4" t="s">
        <v>68</v>
      </c>
      <c r="J1665" s="15"/>
      <c r="K1665" s="13">
        <v>46071.414085648146</v>
      </c>
      <c r="L1665" s="13">
        <v>46076.51085648148</v>
      </c>
      <c r="M1665" s="11">
        <f t="shared" si="108"/>
        <v>2</v>
      </c>
      <c r="N1665" s="12">
        <f t="shared" si="109"/>
        <v>6.5859143518537167</v>
      </c>
      <c r="O1665" s="10">
        <f t="shared" si="110"/>
        <v>122.32250000000931</v>
      </c>
      <c r="P1665" s="16" t="str">
        <f t="shared" si="111"/>
        <v>NO</v>
      </c>
    </row>
    <row r="1666" spans="1:16">
      <c r="A1666" s="5" t="s">
        <v>25</v>
      </c>
      <c r="B1666" s="5" t="s">
        <v>1762</v>
      </c>
      <c r="C1666" s="8">
        <v>46072</v>
      </c>
      <c r="D1666" s="4" t="s">
        <v>1688</v>
      </c>
      <c r="E1666" s="9">
        <v>46073</v>
      </c>
      <c r="F1666" s="4" t="s">
        <v>66</v>
      </c>
      <c r="G1666" s="4" t="s">
        <v>67</v>
      </c>
      <c r="H1666" s="4" t="s">
        <v>37</v>
      </c>
      <c r="I1666" s="4" t="s">
        <v>68</v>
      </c>
      <c r="J1666" s="15" t="s">
        <v>69</v>
      </c>
      <c r="K1666" s="13">
        <v>46071.414085648146</v>
      </c>
      <c r="L1666" s="13">
        <v>46071.422939814816</v>
      </c>
      <c r="M1666" s="11">
        <f t="shared" si="108"/>
        <v>2</v>
      </c>
      <c r="N1666" s="12">
        <f t="shared" si="109"/>
        <v>1.5859143518537167</v>
      </c>
      <c r="O1666" s="10">
        <f t="shared" si="110"/>
        <v>0.21250000008149073</v>
      </c>
      <c r="P1666" s="16" t="str">
        <f t="shared" si="111"/>
        <v>NO</v>
      </c>
    </row>
    <row r="1667" spans="1:16">
      <c r="A1667" s="5" t="s">
        <v>25</v>
      </c>
      <c r="B1667" s="5" t="s">
        <v>1763</v>
      </c>
      <c r="C1667" s="8">
        <v>46072</v>
      </c>
      <c r="D1667" s="4" t="s">
        <v>1688</v>
      </c>
      <c r="E1667" s="9">
        <v>46073</v>
      </c>
      <c r="F1667" s="4" t="s">
        <v>66</v>
      </c>
      <c r="G1667" s="4" t="s">
        <v>67</v>
      </c>
      <c r="H1667" s="4" t="s">
        <v>37</v>
      </c>
      <c r="I1667" s="4" t="s">
        <v>68</v>
      </c>
      <c r="J1667" s="15" t="s">
        <v>69</v>
      </c>
      <c r="K1667" s="13">
        <v>46071.414085648146</v>
      </c>
      <c r="L1667" s="13">
        <v>46071.422951388886</v>
      </c>
      <c r="M1667" s="11">
        <f t="shared" si="108"/>
        <v>2</v>
      </c>
      <c r="N1667" s="12">
        <f t="shared" si="109"/>
        <v>1.5859143518537167</v>
      </c>
      <c r="O1667" s="10">
        <f t="shared" si="110"/>
        <v>0.2127777777495794</v>
      </c>
      <c r="P1667" s="16" t="str">
        <f t="shared" si="111"/>
        <v>NO</v>
      </c>
    </row>
    <row r="1668" spans="1:16">
      <c r="A1668" s="5" t="s">
        <v>25</v>
      </c>
      <c r="B1668" s="5" t="s">
        <v>1764</v>
      </c>
      <c r="C1668" s="8">
        <v>46072</v>
      </c>
      <c r="D1668" s="4" t="s">
        <v>1688</v>
      </c>
      <c r="E1668" s="9">
        <v>46073</v>
      </c>
      <c r="F1668" s="4" t="s">
        <v>66</v>
      </c>
      <c r="G1668" s="4" t="s">
        <v>67</v>
      </c>
      <c r="H1668" s="4" t="s">
        <v>37</v>
      </c>
      <c r="I1668" s="4" t="s">
        <v>68</v>
      </c>
      <c r="J1668" s="15" t="s">
        <v>69</v>
      </c>
      <c r="K1668" s="13">
        <v>46071.414085648146</v>
      </c>
      <c r="L1668" s="13">
        <v>46071.422951388886</v>
      </c>
      <c r="M1668" s="11">
        <f t="shared" si="108"/>
        <v>2</v>
      </c>
      <c r="N1668" s="12">
        <f t="shared" si="109"/>
        <v>1.5859143518537167</v>
      </c>
      <c r="O1668" s="10">
        <f t="shared" si="110"/>
        <v>0.2127777777495794</v>
      </c>
      <c r="P1668" s="16" t="str">
        <f t="shared" si="111"/>
        <v>NO</v>
      </c>
    </row>
    <row r="1669" spans="1:16">
      <c r="A1669" s="5" t="s">
        <v>25</v>
      </c>
      <c r="B1669" s="5" t="s">
        <v>1765</v>
      </c>
      <c r="C1669" s="8">
        <v>46072</v>
      </c>
      <c r="D1669" s="4" t="s">
        <v>1688</v>
      </c>
      <c r="E1669" s="9">
        <v>46078</v>
      </c>
      <c r="F1669" s="4" t="s">
        <v>35</v>
      </c>
      <c r="G1669" s="4" t="s">
        <v>36</v>
      </c>
      <c r="H1669" s="4" t="s">
        <v>37</v>
      </c>
      <c r="I1669" s="4" t="s">
        <v>68</v>
      </c>
      <c r="J1669" s="15"/>
      <c r="K1669" s="13">
        <v>46072.575694444444</v>
      </c>
      <c r="L1669" s="13">
        <v>46072.706643518519</v>
      </c>
      <c r="M1669" s="11">
        <f t="shared" si="108"/>
        <v>2</v>
      </c>
      <c r="N1669" s="12">
        <f t="shared" si="109"/>
        <v>5.4243055555562023</v>
      </c>
      <c r="O1669" s="10">
        <f t="shared" si="110"/>
        <v>3.1427777778008021</v>
      </c>
      <c r="P1669" s="16" t="str">
        <f t="shared" si="111"/>
        <v>YES</v>
      </c>
    </row>
    <row r="1670" spans="1:16">
      <c r="A1670" s="5" t="s">
        <v>31</v>
      </c>
      <c r="B1670" s="5" t="s">
        <v>1766</v>
      </c>
      <c r="C1670" s="8">
        <v>46076</v>
      </c>
      <c r="D1670" s="4" t="s">
        <v>1688</v>
      </c>
      <c r="E1670" s="9">
        <v>46076</v>
      </c>
      <c r="F1670" s="4" t="s">
        <v>128</v>
      </c>
      <c r="G1670" s="4" t="s">
        <v>36</v>
      </c>
      <c r="H1670" s="4" t="s">
        <v>40</v>
      </c>
      <c r="I1670" s="4" t="s">
        <v>68</v>
      </c>
      <c r="J1670" s="15"/>
      <c r="K1670" s="13">
        <v>46071.572997685187</v>
      </c>
      <c r="L1670" s="13">
        <v>46076.401817129627</v>
      </c>
      <c r="M1670" s="11">
        <f t="shared" si="108"/>
        <v>2</v>
      </c>
      <c r="N1670" s="12">
        <f t="shared" si="109"/>
        <v>4.427002314812853</v>
      </c>
      <c r="O1670" s="10">
        <f t="shared" si="110"/>
        <v>115.89166666654637</v>
      </c>
      <c r="P1670" s="16" t="str">
        <f t="shared" si="111"/>
        <v>NO</v>
      </c>
    </row>
    <row r="1671" spans="1:16">
      <c r="A1671" s="5" t="s">
        <v>31</v>
      </c>
      <c r="B1671" s="5" t="s">
        <v>1767</v>
      </c>
      <c r="C1671" s="8">
        <v>46072</v>
      </c>
      <c r="D1671" s="4" t="s">
        <v>1688</v>
      </c>
      <c r="E1671" s="9">
        <v>46076</v>
      </c>
      <c r="F1671" s="4" t="s">
        <v>128</v>
      </c>
      <c r="G1671" s="4" t="s">
        <v>36</v>
      </c>
      <c r="H1671" s="4" t="s">
        <v>37</v>
      </c>
      <c r="I1671" s="4" t="s">
        <v>68</v>
      </c>
      <c r="J1671" s="15"/>
      <c r="K1671" s="13">
        <v>46071.572997685187</v>
      </c>
      <c r="L1671" s="13">
        <v>46072.488402777781</v>
      </c>
      <c r="M1671" s="11">
        <f t="shared" si="108"/>
        <v>2</v>
      </c>
      <c r="N1671" s="12">
        <f t="shared" si="109"/>
        <v>4.427002314812853</v>
      </c>
      <c r="O1671" s="10">
        <f t="shared" si="110"/>
        <v>21.969722222245764</v>
      </c>
      <c r="P1671" s="16" t="str">
        <f t="shared" si="111"/>
        <v>YES</v>
      </c>
    </row>
    <row r="1672" spans="1:16">
      <c r="A1672" s="5" t="s">
        <v>31</v>
      </c>
      <c r="B1672" s="5" t="s">
        <v>1768</v>
      </c>
      <c r="C1672" s="8">
        <v>46072</v>
      </c>
      <c r="D1672" s="4" t="s">
        <v>1688</v>
      </c>
      <c r="E1672" s="9">
        <v>46076</v>
      </c>
      <c r="F1672" s="4" t="s">
        <v>128</v>
      </c>
      <c r="G1672" s="4" t="s">
        <v>36</v>
      </c>
      <c r="H1672" s="4" t="s">
        <v>37</v>
      </c>
      <c r="I1672" s="4" t="s">
        <v>68</v>
      </c>
      <c r="J1672" s="15"/>
      <c r="K1672" s="13">
        <v>46071.572997685187</v>
      </c>
      <c r="L1672" s="13">
        <v>46072.488449074073</v>
      </c>
      <c r="M1672" s="11">
        <f t="shared" si="108"/>
        <v>2</v>
      </c>
      <c r="N1672" s="12">
        <f t="shared" si="109"/>
        <v>4.427002314812853</v>
      </c>
      <c r="O1672" s="10">
        <f t="shared" si="110"/>
        <v>21.970833333267365</v>
      </c>
      <c r="P1672" s="16" t="str">
        <f t="shared" si="111"/>
        <v>YES</v>
      </c>
    </row>
    <row r="1673" spans="1:16">
      <c r="A1673" s="5" t="s">
        <v>31</v>
      </c>
      <c r="B1673" s="5" t="s">
        <v>1769</v>
      </c>
      <c r="C1673" s="8">
        <v>46072</v>
      </c>
      <c r="D1673" s="4" t="s">
        <v>1688</v>
      </c>
      <c r="E1673" s="9">
        <v>46076</v>
      </c>
      <c r="F1673" s="4" t="s">
        <v>128</v>
      </c>
      <c r="G1673" s="4" t="s">
        <v>36</v>
      </c>
      <c r="H1673" s="4" t="s">
        <v>37</v>
      </c>
      <c r="I1673" s="4" t="s">
        <v>68</v>
      </c>
      <c r="J1673" s="15"/>
      <c r="K1673" s="13">
        <v>46071.572997685187</v>
      </c>
      <c r="L1673" s="13">
        <v>46072.490960648145</v>
      </c>
      <c r="M1673" s="11">
        <f t="shared" si="108"/>
        <v>2</v>
      </c>
      <c r="N1673" s="12">
        <f t="shared" si="109"/>
        <v>4.427002314812853</v>
      </c>
      <c r="O1673" s="10">
        <f t="shared" si="110"/>
        <v>22.031111110991333</v>
      </c>
      <c r="P1673" s="16" t="str">
        <f t="shared" si="111"/>
        <v>YES</v>
      </c>
    </row>
    <row r="1674" spans="1:16">
      <c r="A1674" s="5" t="s">
        <v>31</v>
      </c>
      <c r="B1674" s="5" t="s">
        <v>1770</v>
      </c>
      <c r="C1674" s="8">
        <v>46072</v>
      </c>
      <c r="D1674" s="4" t="s">
        <v>1688</v>
      </c>
      <c r="E1674" s="9">
        <v>46076</v>
      </c>
      <c r="F1674" s="4" t="s">
        <v>128</v>
      </c>
      <c r="G1674" s="4" t="s">
        <v>36</v>
      </c>
      <c r="H1674" s="4" t="s">
        <v>37</v>
      </c>
      <c r="I1674" s="4" t="s">
        <v>68</v>
      </c>
      <c r="J1674" s="15"/>
      <c r="K1674" s="13">
        <v>46071.572997685187</v>
      </c>
      <c r="L1674" s="13">
        <v>46072.496504629627</v>
      </c>
      <c r="M1674" s="11">
        <f t="shared" si="108"/>
        <v>2</v>
      </c>
      <c r="N1674" s="12">
        <f t="shared" si="109"/>
        <v>4.427002314812853</v>
      </c>
      <c r="O1674" s="10">
        <f t="shared" si="110"/>
        <v>22.164166666567326</v>
      </c>
      <c r="P1674" s="16" t="str">
        <f t="shared" si="111"/>
        <v>YES</v>
      </c>
    </row>
    <row r="1675" spans="1:16">
      <c r="A1675" s="5" t="s">
        <v>31</v>
      </c>
      <c r="B1675" s="5" t="s">
        <v>1771</v>
      </c>
      <c r="C1675" s="8">
        <v>46072</v>
      </c>
      <c r="D1675" s="4" t="s">
        <v>1688</v>
      </c>
      <c r="E1675" s="9">
        <v>46076</v>
      </c>
      <c r="F1675" s="4" t="s">
        <v>128</v>
      </c>
      <c r="G1675" s="4" t="s">
        <v>36</v>
      </c>
      <c r="H1675" s="4" t="s">
        <v>37</v>
      </c>
      <c r="I1675" s="4" t="s">
        <v>68</v>
      </c>
      <c r="J1675" s="15"/>
      <c r="K1675" s="13">
        <v>46071.572997685187</v>
      </c>
      <c r="L1675" s="13">
        <v>46072.488449074073</v>
      </c>
      <c r="M1675" s="11">
        <f t="shared" si="108"/>
        <v>2</v>
      </c>
      <c r="N1675" s="12">
        <f t="shared" si="109"/>
        <v>4.427002314812853</v>
      </c>
      <c r="O1675" s="10">
        <f t="shared" si="110"/>
        <v>21.970833333267365</v>
      </c>
      <c r="P1675" s="16" t="str">
        <f t="shared" si="111"/>
        <v>YES</v>
      </c>
    </row>
    <row r="1676" spans="1:16">
      <c r="A1676" s="5" t="s">
        <v>31</v>
      </c>
      <c r="B1676" s="5" t="s">
        <v>1772</v>
      </c>
      <c r="C1676" s="8">
        <v>46072</v>
      </c>
      <c r="D1676" s="4" t="s">
        <v>1688</v>
      </c>
      <c r="E1676" s="9">
        <v>46076</v>
      </c>
      <c r="F1676" s="4" t="s">
        <v>1330</v>
      </c>
      <c r="G1676" s="4" t="s">
        <v>36</v>
      </c>
      <c r="H1676" s="4" t="s">
        <v>37</v>
      </c>
      <c r="I1676" s="4" t="s">
        <v>68</v>
      </c>
      <c r="J1676" s="15"/>
      <c r="K1676" s="13">
        <v>46071.572997685187</v>
      </c>
      <c r="L1676" s="13">
        <v>46072.490185185183</v>
      </c>
      <c r="M1676" s="11">
        <f t="shared" si="108"/>
        <v>2</v>
      </c>
      <c r="N1676" s="12">
        <f t="shared" si="109"/>
        <v>4.427002314812853</v>
      </c>
      <c r="O1676" s="10">
        <f t="shared" si="110"/>
        <v>22.012499999895226</v>
      </c>
      <c r="P1676" s="16" t="str">
        <f t="shared" si="111"/>
        <v>YES</v>
      </c>
    </row>
    <row r="1677" spans="1:16">
      <c r="A1677" s="5" t="s">
        <v>31</v>
      </c>
      <c r="B1677" s="5" t="s">
        <v>1773</v>
      </c>
      <c r="C1677" s="8">
        <v>46072</v>
      </c>
      <c r="D1677" s="4" t="s">
        <v>1688</v>
      </c>
      <c r="E1677" s="9">
        <v>46076</v>
      </c>
      <c r="F1677" s="4" t="s">
        <v>128</v>
      </c>
      <c r="G1677" s="4" t="s">
        <v>36</v>
      </c>
      <c r="H1677" s="4" t="s">
        <v>37</v>
      </c>
      <c r="I1677" s="4" t="s">
        <v>68</v>
      </c>
      <c r="J1677" s="15"/>
      <c r="K1677" s="13">
        <v>46071.572997685187</v>
      </c>
      <c r="L1677" s="13">
        <v>46072.490972222222</v>
      </c>
      <c r="M1677" s="11">
        <f t="shared" si="108"/>
        <v>2</v>
      </c>
      <c r="N1677" s="12">
        <f t="shared" si="109"/>
        <v>4.427002314812853</v>
      </c>
      <c r="O1677" s="10">
        <f t="shared" si="110"/>
        <v>22.031388888834044</v>
      </c>
      <c r="P1677" s="16" t="str">
        <f t="shared" si="111"/>
        <v>YES</v>
      </c>
    </row>
    <row r="1678" spans="1:16">
      <c r="A1678" s="5" t="s">
        <v>31</v>
      </c>
      <c r="B1678" s="5" t="s">
        <v>1774</v>
      </c>
      <c r="C1678" s="8">
        <v>46072</v>
      </c>
      <c r="D1678" s="4" t="s">
        <v>1688</v>
      </c>
      <c r="E1678" s="9">
        <v>46076</v>
      </c>
      <c r="F1678" s="4" t="s">
        <v>1330</v>
      </c>
      <c r="G1678" s="4" t="s">
        <v>36</v>
      </c>
      <c r="H1678" s="4" t="s">
        <v>37</v>
      </c>
      <c r="I1678" s="4" t="s">
        <v>68</v>
      </c>
      <c r="J1678" s="15"/>
      <c r="K1678" s="13">
        <v>46071.572997685187</v>
      </c>
      <c r="L1678" s="13">
        <v>46072.495682870373</v>
      </c>
      <c r="M1678" s="11">
        <f t="shared" si="108"/>
        <v>2</v>
      </c>
      <c r="N1678" s="12">
        <f t="shared" si="109"/>
        <v>4.427002314812853</v>
      </c>
      <c r="O1678" s="10">
        <f t="shared" si="110"/>
        <v>22.144444444449618</v>
      </c>
      <c r="P1678" s="16" t="str">
        <f t="shared" si="111"/>
        <v>YES</v>
      </c>
    </row>
    <row r="1679" spans="1:16">
      <c r="A1679" s="5" t="s">
        <v>31</v>
      </c>
      <c r="B1679" s="5" t="s">
        <v>1775</v>
      </c>
      <c r="C1679" s="8">
        <v>46072</v>
      </c>
      <c r="D1679" s="4" t="s">
        <v>1688</v>
      </c>
      <c r="E1679" s="9">
        <v>46076</v>
      </c>
      <c r="F1679" s="4" t="s">
        <v>128</v>
      </c>
      <c r="G1679" s="4" t="s">
        <v>36</v>
      </c>
      <c r="H1679" s="4" t="s">
        <v>37</v>
      </c>
      <c r="I1679" s="4" t="s">
        <v>68</v>
      </c>
      <c r="J1679" s="15"/>
      <c r="K1679" s="13">
        <v>46071.572997685187</v>
      </c>
      <c r="L1679" s="13">
        <v>46072.490972222222</v>
      </c>
      <c r="M1679" s="11">
        <f t="shared" si="108"/>
        <v>2</v>
      </c>
      <c r="N1679" s="12">
        <f t="shared" si="109"/>
        <v>4.427002314812853</v>
      </c>
      <c r="O1679" s="10">
        <f t="shared" si="110"/>
        <v>22.031388888834044</v>
      </c>
      <c r="P1679" s="16" t="str">
        <f t="shared" si="111"/>
        <v>YES</v>
      </c>
    </row>
    <row r="1680" spans="1:16">
      <c r="A1680" s="5" t="s">
        <v>31</v>
      </c>
      <c r="B1680" s="5" t="s">
        <v>1776</v>
      </c>
      <c r="C1680" s="8">
        <v>46072</v>
      </c>
      <c r="D1680" s="4" t="s">
        <v>1688</v>
      </c>
      <c r="E1680" s="9">
        <v>46073</v>
      </c>
      <c r="F1680" s="4" t="s">
        <v>128</v>
      </c>
      <c r="G1680" s="4" t="s">
        <v>36</v>
      </c>
      <c r="H1680" s="4" t="s">
        <v>37</v>
      </c>
      <c r="I1680" s="4" t="s">
        <v>68</v>
      </c>
      <c r="J1680" s="15"/>
      <c r="K1680" s="13">
        <v>46071.572997685187</v>
      </c>
      <c r="L1680" s="13">
        <v>46072.366493055553</v>
      </c>
      <c r="M1680" s="11">
        <f t="shared" si="108"/>
        <v>2</v>
      </c>
      <c r="N1680" s="12">
        <f t="shared" si="109"/>
        <v>1.427002314812853</v>
      </c>
      <c r="O1680" s="10">
        <f t="shared" si="110"/>
        <v>19.043888888787478</v>
      </c>
      <c r="P1680" s="16" t="str">
        <f t="shared" si="111"/>
        <v>NO</v>
      </c>
    </row>
    <row r="1681" spans="1:16">
      <c r="A1681" s="5" t="s">
        <v>31</v>
      </c>
      <c r="B1681" s="5" t="s">
        <v>1777</v>
      </c>
      <c r="C1681" s="8">
        <v>46072</v>
      </c>
      <c r="D1681" s="4" t="s">
        <v>1688</v>
      </c>
      <c r="E1681" s="9">
        <v>46073</v>
      </c>
      <c r="F1681" s="4" t="s">
        <v>1330</v>
      </c>
      <c r="G1681" s="4" t="s">
        <v>36</v>
      </c>
      <c r="H1681" s="4" t="s">
        <v>37</v>
      </c>
      <c r="I1681" s="4" t="s">
        <v>68</v>
      </c>
      <c r="J1681" s="15"/>
      <c r="K1681" s="13">
        <v>46071.572997685187</v>
      </c>
      <c r="L1681" s="13">
        <v>46072.370358796295</v>
      </c>
      <c r="M1681" s="11">
        <f t="shared" si="108"/>
        <v>2</v>
      </c>
      <c r="N1681" s="12">
        <f t="shared" si="109"/>
        <v>1.427002314812853</v>
      </c>
      <c r="O1681" s="10">
        <f t="shared" si="110"/>
        <v>19.136666666599922</v>
      </c>
      <c r="P1681" s="16" t="str">
        <f t="shared" si="111"/>
        <v>NO</v>
      </c>
    </row>
    <row r="1682" spans="1:16">
      <c r="A1682" s="5" t="s">
        <v>31</v>
      </c>
      <c r="B1682" s="5" t="s">
        <v>1778</v>
      </c>
      <c r="C1682" s="8">
        <v>46072</v>
      </c>
      <c r="D1682" s="4" t="s">
        <v>1688</v>
      </c>
      <c r="E1682" s="9">
        <v>46073</v>
      </c>
      <c r="F1682" s="4" t="s">
        <v>1330</v>
      </c>
      <c r="G1682" s="4" t="s">
        <v>36</v>
      </c>
      <c r="H1682" s="4" t="s">
        <v>37</v>
      </c>
      <c r="I1682" s="4" t="s">
        <v>68</v>
      </c>
      <c r="J1682" s="15"/>
      <c r="K1682" s="13">
        <v>46071.572997685187</v>
      </c>
      <c r="L1682" s="13">
        <v>46072.3674537037</v>
      </c>
      <c r="M1682" s="11">
        <f t="shared" si="108"/>
        <v>2</v>
      </c>
      <c r="N1682" s="12">
        <f t="shared" si="109"/>
        <v>1.427002314812853</v>
      </c>
      <c r="O1682" s="10">
        <f t="shared" si="110"/>
        <v>19.066944444319233</v>
      </c>
      <c r="P1682" s="16" t="str">
        <f t="shared" si="111"/>
        <v>NO</v>
      </c>
    </row>
    <row r="1683" spans="1:16">
      <c r="A1683" s="5" t="s">
        <v>31</v>
      </c>
      <c r="B1683" s="5" t="s">
        <v>1779</v>
      </c>
      <c r="C1683" s="8">
        <v>46072</v>
      </c>
      <c r="D1683" s="4" t="s">
        <v>1688</v>
      </c>
      <c r="E1683" s="9">
        <v>46076</v>
      </c>
      <c r="F1683" s="4" t="s">
        <v>128</v>
      </c>
      <c r="G1683" s="4" t="s">
        <v>36</v>
      </c>
      <c r="H1683" s="4" t="s">
        <v>37</v>
      </c>
      <c r="I1683" s="4" t="s">
        <v>68</v>
      </c>
      <c r="J1683" s="15"/>
      <c r="K1683" s="13">
        <v>46071.572997685187</v>
      </c>
      <c r="L1683" s="13">
        <v>46072.490983796299</v>
      </c>
      <c r="M1683" s="11">
        <f t="shared" si="108"/>
        <v>2</v>
      </c>
      <c r="N1683" s="12">
        <f t="shared" si="109"/>
        <v>4.427002314812853</v>
      </c>
      <c r="O1683" s="10">
        <f t="shared" si="110"/>
        <v>22.031666666676756</v>
      </c>
      <c r="P1683" s="16" t="str">
        <f t="shared" si="111"/>
        <v>YES</v>
      </c>
    </row>
    <row r="1684" spans="1:16">
      <c r="A1684" s="5" t="s">
        <v>31</v>
      </c>
      <c r="B1684" s="5" t="s">
        <v>1780</v>
      </c>
      <c r="C1684" s="8">
        <v>46072</v>
      </c>
      <c r="D1684" s="4" t="s">
        <v>1688</v>
      </c>
      <c r="E1684" s="9">
        <v>46076</v>
      </c>
      <c r="F1684" s="4" t="s">
        <v>128</v>
      </c>
      <c r="G1684" s="4" t="s">
        <v>36</v>
      </c>
      <c r="H1684" s="4" t="s">
        <v>37</v>
      </c>
      <c r="I1684" s="4" t="s">
        <v>68</v>
      </c>
      <c r="J1684" s="15"/>
      <c r="K1684" s="13">
        <v>46071.572997685187</v>
      </c>
      <c r="L1684" s="13">
        <v>46072.49019675926</v>
      </c>
      <c r="M1684" s="11">
        <f t="shared" si="108"/>
        <v>2</v>
      </c>
      <c r="N1684" s="12">
        <f t="shared" si="109"/>
        <v>4.427002314812853</v>
      </c>
      <c r="O1684" s="10">
        <f t="shared" si="110"/>
        <v>22.012777777737938</v>
      </c>
      <c r="P1684" s="16" t="str">
        <f t="shared" si="111"/>
        <v>YES</v>
      </c>
    </row>
    <row r="1685" spans="1:16">
      <c r="A1685" s="5" t="s">
        <v>31</v>
      </c>
      <c r="B1685" s="5" t="s">
        <v>1781</v>
      </c>
      <c r="C1685" s="8">
        <v>46072</v>
      </c>
      <c r="D1685" s="4" t="s">
        <v>1688</v>
      </c>
      <c r="E1685" s="9">
        <v>46073</v>
      </c>
      <c r="F1685" s="4" t="s">
        <v>128</v>
      </c>
      <c r="G1685" s="4" t="s">
        <v>36</v>
      </c>
      <c r="H1685" s="4" t="s">
        <v>37</v>
      </c>
      <c r="I1685" s="4" t="s">
        <v>68</v>
      </c>
      <c r="J1685" s="15"/>
      <c r="K1685" s="13">
        <v>46071.572997685187</v>
      </c>
      <c r="L1685" s="13">
        <v>46072.369363425925</v>
      </c>
      <c r="M1685" s="11">
        <f t="shared" si="108"/>
        <v>2</v>
      </c>
      <c r="N1685" s="12">
        <f t="shared" si="109"/>
        <v>1.427002314812853</v>
      </c>
      <c r="O1685" s="10">
        <f t="shared" si="110"/>
        <v>19.112777777714655</v>
      </c>
      <c r="P1685" s="16" t="str">
        <f t="shared" si="111"/>
        <v>NO</v>
      </c>
    </row>
    <row r="1686" spans="1:16">
      <c r="A1686" s="5" t="s">
        <v>31</v>
      </c>
      <c r="B1686" s="5" t="s">
        <v>1782</v>
      </c>
      <c r="C1686" s="8">
        <v>46072</v>
      </c>
      <c r="D1686" s="4" t="s">
        <v>1688</v>
      </c>
      <c r="E1686" s="9">
        <v>46073</v>
      </c>
      <c r="F1686" s="4" t="s">
        <v>128</v>
      </c>
      <c r="G1686" s="4" t="s">
        <v>36</v>
      </c>
      <c r="H1686" s="4" t="s">
        <v>37</v>
      </c>
      <c r="I1686" s="4" t="s">
        <v>68</v>
      </c>
      <c r="J1686" s="15"/>
      <c r="K1686" s="13">
        <v>46071.572997685187</v>
      </c>
      <c r="L1686" s="13">
        <v>46072.369363425925</v>
      </c>
      <c r="M1686" s="11">
        <f t="shared" si="108"/>
        <v>2</v>
      </c>
      <c r="N1686" s="12">
        <f t="shared" si="109"/>
        <v>1.427002314812853</v>
      </c>
      <c r="O1686" s="10">
        <f t="shared" si="110"/>
        <v>19.112777777714655</v>
      </c>
      <c r="P1686" s="16" t="str">
        <f t="shared" si="111"/>
        <v>NO</v>
      </c>
    </row>
    <row r="1687" spans="1:16">
      <c r="A1687" s="5" t="s">
        <v>31</v>
      </c>
      <c r="B1687" s="5" t="s">
        <v>1783</v>
      </c>
      <c r="C1687" s="8">
        <v>46072</v>
      </c>
      <c r="D1687" s="4" t="s">
        <v>1688</v>
      </c>
      <c r="E1687" s="9">
        <v>46073</v>
      </c>
      <c r="F1687" s="4" t="s">
        <v>128</v>
      </c>
      <c r="G1687" s="4" t="s">
        <v>67</v>
      </c>
      <c r="H1687" s="4" t="s">
        <v>37</v>
      </c>
      <c r="I1687" s="4" t="s">
        <v>68</v>
      </c>
      <c r="J1687" s="15"/>
      <c r="K1687" s="13">
        <v>46071.572997685187</v>
      </c>
      <c r="L1687" s="13">
        <v>46072.370798611111</v>
      </c>
      <c r="M1687" s="11">
        <f t="shared" si="108"/>
        <v>2</v>
      </c>
      <c r="N1687" s="12">
        <f t="shared" si="109"/>
        <v>1.427002314812853</v>
      </c>
      <c r="O1687" s="10">
        <f t="shared" si="110"/>
        <v>19.147222222178243</v>
      </c>
      <c r="P1687" s="16" t="str">
        <f t="shared" si="111"/>
        <v>NO</v>
      </c>
    </row>
    <row r="1688" spans="1:16">
      <c r="A1688" s="5" t="s">
        <v>31</v>
      </c>
      <c r="B1688" s="5" t="s">
        <v>1784</v>
      </c>
      <c r="C1688" s="8">
        <v>46072</v>
      </c>
      <c r="D1688" s="4" t="s">
        <v>1688</v>
      </c>
      <c r="E1688" s="9">
        <v>46073</v>
      </c>
      <c r="F1688" s="4" t="s">
        <v>1330</v>
      </c>
      <c r="G1688" s="4" t="s">
        <v>36</v>
      </c>
      <c r="H1688" s="4" t="s">
        <v>37</v>
      </c>
      <c r="I1688" s="4" t="s">
        <v>68</v>
      </c>
      <c r="J1688" s="15"/>
      <c r="K1688" s="13">
        <v>46071.572997685187</v>
      </c>
      <c r="L1688" s="13">
        <v>46072.36577546296</v>
      </c>
      <c r="M1688" s="11">
        <f t="shared" si="108"/>
        <v>2</v>
      </c>
      <c r="N1688" s="12">
        <f t="shared" si="109"/>
        <v>1.427002314812853</v>
      </c>
      <c r="O1688" s="10">
        <f t="shared" si="110"/>
        <v>19.026666666555684</v>
      </c>
      <c r="P1688" s="16" t="str">
        <f t="shared" si="111"/>
        <v>NO</v>
      </c>
    </row>
    <row r="1689" spans="1:16">
      <c r="A1689" s="5" t="s">
        <v>31</v>
      </c>
      <c r="B1689" s="5" t="s">
        <v>1785</v>
      </c>
      <c r="C1689" s="8">
        <v>46072</v>
      </c>
      <c r="D1689" s="4" t="s">
        <v>1688</v>
      </c>
      <c r="E1689" s="9">
        <v>46076</v>
      </c>
      <c r="F1689" s="4" t="s">
        <v>128</v>
      </c>
      <c r="G1689" s="4" t="s">
        <v>36</v>
      </c>
      <c r="H1689" s="4" t="s">
        <v>37</v>
      </c>
      <c r="I1689" s="4" t="s">
        <v>68</v>
      </c>
      <c r="J1689" s="15"/>
      <c r="K1689" s="13">
        <v>46071.572997685187</v>
      </c>
      <c r="L1689" s="13">
        <v>46072.496504629627</v>
      </c>
      <c r="M1689" s="11">
        <f t="shared" si="108"/>
        <v>2</v>
      </c>
      <c r="N1689" s="12">
        <f t="shared" si="109"/>
        <v>4.427002314812853</v>
      </c>
      <c r="O1689" s="10">
        <f t="shared" si="110"/>
        <v>22.164166666567326</v>
      </c>
      <c r="P1689" s="16" t="str">
        <f t="shared" si="111"/>
        <v>YES</v>
      </c>
    </row>
    <row r="1690" spans="1:16">
      <c r="A1690" s="5" t="s">
        <v>31</v>
      </c>
      <c r="B1690" s="5" t="s">
        <v>1786</v>
      </c>
      <c r="C1690" s="8">
        <v>46072</v>
      </c>
      <c r="D1690" s="4" t="s">
        <v>1688</v>
      </c>
      <c r="E1690" s="9">
        <v>46076</v>
      </c>
      <c r="F1690" s="4" t="s">
        <v>128</v>
      </c>
      <c r="G1690" s="4" t="s">
        <v>36</v>
      </c>
      <c r="H1690" s="4" t="s">
        <v>37</v>
      </c>
      <c r="I1690" s="4" t="s">
        <v>68</v>
      </c>
      <c r="J1690" s="15"/>
      <c r="K1690" s="13">
        <v>46071.572997685187</v>
      </c>
      <c r="L1690" s="13">
        <v>46072.488449074073</v>
      </c>
      <c r="M1690" s="11">
        <f t="shared" si="108"/>
        <v>2</v>
      </c>
      <c r="N1690" s="12">
        <f t="shared" si="109"/>
        <v>4.427002314812853</v>
      </c>
      <c r="O1690" s="10">
        <f t="shared" si="110"/>
        <v>21.970833333267365</v>
      </c>
      <c r="P1690" s="16" t="str">
        <f t="shared" si="111"/>
        <v>YES</v>
      </c>
    </row>
    <row r="1691" spans="1:16">
      <c r="A1691" s="5" t="s">
        <v>31</v>
      </c>
      <c r="B1691" s="5" t="s">
        <v>1787</v>
      </c>
      <c r="C1691" s="8">
        <v>46072</v>
      </c>
      <c r="D1691" s="4" t="s">
        <v>1688</v>
      </c>
      <c r="E1691" s="9">
        <v>46073</v>
      </c>
      <c r="F1691" s="4" t="s">
        <v>1330</v>
      </c>
      <c r="G1691" s="4" t="s">
        <v>36</v>
      </c>
      <c r="H1691" s="4" t="s">
        <v>37</v>
      </c>
      <c r="I1691" s="4" t="s">
        <v>68</v>
      </c>
      <c r="J1691" s="15"/>
      <c r="K1691" s="13">
        <v>46071.572997685187</v>
      </c>
      <c r="L1691" s="13">
        <v>46072.371180555558</v>
      </c>
      <c r="M1691" s="11">
        <f t="shared" si="108"/>
        <v>2</v>
      </c>
      <c r="N1691" s="12">
        <f t="shared" si="109"/>
        <v>1.427002314812853</v>
      </c>
      <c r="O1691" s="10">
        <f t="shared" si="110"/>
        <v>19.156388888892252</v>
      </c>
      <c r="P1691" s="16" t="str">
        <f t="shared" si="111"/>
        <v>NO</v>
      </c>
    </row>
    <row r="1692" spans="1:16">
      <c r="A1692" s="5" t="s">
        <v>31</v>
      </c>
      <c r="B1692" s="5" t="s">
        <v>1788</v>
      </c>
      <c r="C1692" s="8">
        <v>46072</v>
      </c>
      <c r="D1692" s="4" t="s">
        <v>1688</v>
      </c>
      <c r="E1692" s="9">
        <v>46076</v>
      </c>
      <c r="F1692" s="4" t="s">
        <v>128</v>
      </c>
      <c r="G1692" s="4" t="s">
        <v>36</v>
      </c>
      <c r="H1692" s="4" t="s">
        <v>37</v>
      </c>
      <c r="I1692" s="4" t="s">
        <v>68</v>
      </c>
      <c r="J1692" s="15"/>
      <c r="K1692" s="13">
        <v>46071.572997685187</v>
      </c>
      <c r="L1692" s="13">
        <v>46072.496516203704</v>
      </c>
      <c r="M1692" s="11">
        <f t="shared" si="108"/>
        <v>2</v>
      </c>
      <c r="N1692" s="12">
        <f t="shared" si="109"/>
        <v>4.427002314812853</v>
      </c>
      <c r="O1692" s="10">
        <f t="shared" si="110"/>
        <v>22.164444444410037</v>
      </c>
      <c r="P1692" s="16" t="str">
        <f t="shared" si="111"/>
        <v>YES</v>
      </c>
    </row>
    <row r="1693" spans="1:16">
      <c r="A1693" s="5" t="s">
        <v>31</v>
      </c>
      <c r="B1693" s="5" t="s">
        <v>1789</v>
      </c>
      <c r="C1693" s="8">
        <v>46072</v>
      </c>
      <c r="D1693" s="4" t="s">
        <v>1688</v>
      </c>
      <c r="E1693" s="9">
        <v>46073</v>
      </c>
      <c r="F1693" s="4" t="s">
        <v>1330</v>
      </c>
      <c r="G1693" s="4" t="s">
        <v>36</v>
      </c>
      <c r="H1693" s="4" t="s">
        <v>37</v>
      </c>
      <c r="I1693" s="4" t="s">
        <v>68</v>
      </c>
      <c r="J1693" s="15"/>
      <c r="K1693" s="13">
        <v>46071.572997685187</v>
      </c>
      <c r="L1693" s="13">
        <v>46072.365787037037</v>
      </c>
      <c r="M1693" s="11">
        <f t="shared" si="108"/>
        <v>2</v>
      </c>
      <c r="N1693" s="12">
        <f t="shared" si="109"/>
        <v>1.427002314812853</v>
      </c>
      <c r="O1693" s="10">
        <f t="shared" si="110"/>
        <v>19.026944444398396</v>
      </c>
      <c r="P1693" s="16" t="str">
        <f t="shared" si="111"/>
        <v>NO</v>
      </c>
    </row>
    <row r="1694" spans="1:16">
      <c r="A1694" s="5" t="s">
        <v>31</v>
      </c>
      <c r="B1694" s="5" t="s">
        <v>1790</v>
      </c>
      <c r="C1694" s="8">
        <v>46072</v>
      </c>
      <c r="D1694" s="4" t="s">
        <v>1688</v>
      </c>
      <c r="E1694" s="9">
        <v>46076</v>
      </c>
      <c r="F1694" s="4" t="s">
        <v>128</v>
      </c>
      <c r="G1694" s="4" t="s">
        <v>36</v>
      </c>
      <c r="H1694" s="4" t="s">
        <v>37</v>
      </c>
      <c r="I1694" s="4" t="s">
        <v>68</v>
      </c>
      <c r="J1694" s="15"/>
      <c r="K1694" s="13">
        <v>46071.572997685187</v>
      </c>
      <c r="L1694" s="13">
        <v>46072.49019675926</v>
      </c>
      <c r="M1694" s="11">
        <f t="shared" si="108"/>
        <v>2</v>
      </c>
      <c r="N1694" s="12">
        <f t="shared" si="109"/>
        <v>4.427002314812853</v>
      </c>
      <c r="O1694" s="10">
        <f t="shared" si="110"/>
        <v>22.012777777737938</v>
      </c>
      <c r="P1694" s="16" t="str">
        <f t="shared" si="111"/>
        <v>YES</v>
      </c>
    </row>
    <row r="1695" spans="1:16">
      <c r="A1695" s="5" t="s">
        <v>31</v>
      </c>
      <c r="B1695" s="5" t="s">
        <v>1791</v>
      </c>
      <c r="C1695" s="8">
        <v>46072</v>
      </c>
      <c r="D1695" s="4" t="s">
        <v>1688</v>
      </c>
      <c r="E1695" s="9">
        <v>46073</v>
      </c>
      <c r="F1695" s="4" t="s">
        <v>1330</v>
      </c>
      <c r="G1695" s="4" t="s">
        <v>36</v>
      </c>
      <c r="H1695" s="4" t="s">
        <v>37</v>
      </c>
      <c r="I1695" s="4" t="s">
        <v>68</v>
      </c>
      <c r="J1695" s="15"/>
      <c r="K1695" s="13">
        <v>46071.572997685187</v>
      </c>
      <c r="L1695" s="13">
        <v>46072.365787037037</v>
      </c>
      <c r="M1695" s="11">
        <f t="shared" si="108"/>
        <v>2</v>
      </c>
      <c r="N1695" s="12">
        <f t="shared" si="109"/>
        <v>1.427002314812853</v>
      </c>
      <c r="O1695" s="10">
        <f t="shared" si="110"/>
        <v>19.026944444398396</v>
      </c>
      <c r="P1695" s="16" t="str">
        <f t="shared" si="111"/>
        <v>NO</v>
      </c>
    </row>
    <row r="1696" spans="1:16">
      <c r="A1696" s="5" t="s">
        <v>31</v>
      </c>
      <c r="B1696" s="5" t="s">
        <v>1792</v>
      </c>
      <c r="C1696" s="8">
        <v>46072</v>
      </c>
      <c r="D1696" s="4" t="s">
        <v>1688</v>
      </c>
      <c r="E1696" s="9">
        <v>46073</v>
      </c>
      <c r="F1696" s="4" t="s">
        <v>1330</v>
      </c>
      <c r="G1696" s="4" t="s">
        <v>36</v>
      </c>
      <c r="H1696" s="4" t="s">
        <v>37</v>
      </c>
      <c r="I1696" s="4" t="s">
        <v>68</v>
      </c>
      <c r="J1696" s="15"/>
      <c r="K1696" s="13">
        <v>46071.572997685187</v>
      </c>
      <c r="L1696" s="13">
        <v>46072.367465277777</v>
      </c>
      <c r="M1696" s="11">
        <f t="shared" si="108"/>
        <v>2</v>
      </c>
      <c r="N1696" s="12">
        <f t="shared" si="109"/>
        <v>1.427002314812853</v>
      </c>
      <c r="O1696" s="10">
        <f t="shared" si="110"/>
        <v>19.067222222161945</v>
      </c>
      <c r="P1696" s="16" t="str">
        <f t="shared" si="111"/>
        <v>NO</v>
      </c>
    </row>
    <row r="1697" spans="1:16">
      <c r="A1697" s="5" t="s">
        <v>31</v>
      </c>
      <c r="B1697" s="5" t="s">
        <v>1793</v>
      </c>
      <c r="C1697" s="8">
        <v>46072</v>
      </c>
      <c r="D1697" s="4" t="s">
        <v>1688</v>
      </c>
      <c r="E1697" s="9">
        <v>46073</v>
      </c>
      <c r="F1697" s="4" t="s">
        <v>128</v>
      </c>
      <c r="G1697" s="4" t="s">
        <v>36</v>
      </c>
      <c r="H1697" s="4" t="s">
        <v>37</v>
      </c>
      <c r="I1697" s="4" t="s">
        <v>68</v>
      </c>
      <c r="J1697" s="15"/>
      <c r="K1697" s="13">
        <v>46071.572997685187</v>
      </c>
      <c r="L1697" s="13">
        <v>46072.367476851854</v>
      </c>
      <c r="M1697" s="11">
        <f t="shared" si="108"/>
        <v>2</v>
      </c>
      <c r="N1697" s="12">
        <f t="shared" si="109"/>
        <v>1.427002314812853</v>
      </c>
      <c r="O1697" s="10">
        <f t="shared" si="110"/>
        <v>19.067500000004657</v>
      </c>
      <c r="P1697" s="16" t="str">
        <f t="shared" si="111"/>
        <v>NO</v>
      </c>
    </row>
    <row r="1698" spans="1:16">
      <c r="A1698" s="5" t="s">
        <v>31</v>
      </c>
      <c r="B1698" s="5" t="s">
        <v>1794</v>
      </c>
      <c r="C1698" s="8">
        <v>46072</v>
      </c>
      <c r="D1698" s="4" t="s">
        <v>1688</v>
      </c>
      <c r="E1698" s="9">
        <v>46073</v>
      </c>
      <c r="F1698" s="4" t="s">
        <v>1330</v>
      </c>
      <c r="G1698" s="4" t="s">
        <v>36</v>
      </c>
      <c r="H1698" s="4" t="s">
        <v>37</v>
      </c>
      <c r="I1698" s="4" t="s">
        <v>68</v>
      </c>
      <c r="J1698" s="15"/>
      <c r="K1698" s="13">
        <v>46071.572997685187</v>
      </c>
      <c r="L1698" s="13">
        <v>46072.369375000002</v>
      </c>
      <c r="M1698" s="11">
        <f t="shared" si="108"/>
        <v>2</v>
      </c>
      <c r="N1698" s="12">
        <f t="shared" si="109"/>
        <v>1.427002314812853</v>
      </c>
      <c r="O1698" s="10">
        <f t="shared" si="110"/>
        <v>19.113055555557366</v>
      </c>
      <c r="P1698" s="16" t="str">
        <f t="shared" si="111"/>
        <v>NO</v>
      </c>
    </row>
    <row r="1699" spans="1:16">
      <c r="A1699" s="5" t="s">
        <v>31</v>
      </c>
      <c r="B1699" s="5" t="s">
        <v>1795</v>
      </c>
      <c r="C1699" s="8">
        <v>46072</v>
      </c>
      <c r="D1699" s="4" t="s">
        <v>1688</v>
      </c>
      <c r="E1699" s="9">
        <v>46076</v>
      </c>
      <c r="F1699" s="4" t="s">
        <v>128</v>
      </c>
      <c r="G1699" s="4" t="s">
        <v>36</v>
      </c>
      <c r="H1699" s="4" t="s">
        <v>37</v>
      </c>
      <c r="I1699" s="4" t="s">
        <v>68</v>
      </c>
      <c r="J1699" s="15"/>
      <c r="K1699" s="13">
        <v>46071.572997685187</v>
      </c>
      <c r="L1699" s="13">
        <v>46072.49019675926</v>
      </c>
      <c r="M1699" s="11">
        <f t="shared" si="108"/>
        <v>2</v>
      </c>
      <c r="N1699" s="12">
        <f t="shared" si="109"/>
        <v>4.427002314812853</v>
      </c>
      <c r="O1699" s="10">
        <f t="shared" si="110"/>
        <v>22.012777777737938</v>
      </c>
      <c r="P1699" s="16" t="str">
        <f t="shared" si="111"/>
        <v>YES</v>
      </c>
    </row>
    <row r="1700" spans="1:16">
      <c r="A1700" s="5" t="s">
        <v>31</v>
      </c>
      <c r="B1700" s="5" t="s">
        <v>1796</v>
      </c>
      <c r="C1700" s="8">
        <v>46072</v>
      </c>
      <c r="D1700" s="4" t="s">
        <v>1688</v>
      </c>
      <c r="E1700" s="9">
        <v>46076</v>
      </c>
      <c r="F1700" s="4" t="s">
        <v>128</v>
      </c>
      <c r="G1700" s="4" t="s">
        <v>36</v>
      </c>
      <c r="H1700" s="4" t="s">
        <v>37</v>
      </c>
      <c r="I1700" s="4" t="s">
        <v>68</v>
      </c>
      <c r="J1700" s="15"/>
      <c r="K1700" s="13">
        <v>46071.572997685187</v>
      </c>
      <c r="L1700" s="13">
        <v>46072.496516203704</v>
      </c>
      <c r="M1700" s="11">
        <f t="shared" si="108"/>
        <v>2</v>
      </c>
      <c r="N1700" s="12">
        <f t="shared" si="109"/>
        <v>4.427002314812853</v>
      </c>
      <c r="O1700" s="10">
        <f t="shared" si="110"/>
        <v>22.164444444410037</v>
      </c>
      <c r="P1700" s="16" t="str">
        <f t="shared" si="111"/>
        <v>YES</v>
      </c>
    </row>
    <row r="1701" spans="1:16">
      <c r="A1701" s="5" t="s">
        <v>31</v>
      </c>
      <c r="B1701" s="5" t="s">
        <v>1797</v>
      </c>
      <c r="C1701" s="8">
        <v>46072</v>
      </c>
      <c r="D1701" s="4" t="s">
        <v>1688</v>
      </c>
      <c r="E1701" s="9">
        <v>46073</v>
      </c>
      <c r="F1701" s="4" t="s">
        <v>1330</v>
      </c>
      <c r="G1701" s="4" t="s">
        <v>36</v>
      </c>
      <c r="H1701" s="4" t="s">
        <v>37</v>
      </c>
      <c r="I1701" s="4" t="s">
        <v>68</v>
      </c>
      <c r="J1701" s="15"/>
      <c r="K1701" s="13">
        <v>46071.572997685187</v>
      </c>
      <c r="L1701" s="13">
        <v>46072.367476851854</v>
      </c>
      <c r="M1701" s="11">
        <f t="shared" si="108"/>
        <v>2</v>
      </c>
      <c r="N1701" s="12">
        <f t="shared" si="109"/>
        <v>1.427002314812853</v>
      </c>
      <c r="O1701" s="10">
        <f t="shared" si="110"/>
        <v>19.067500000004657</v>
      </c>
      <c r="P1701" s="16" t="str">
        <f t="shared" si="111"/>
        <v>NO</v>
      </c>
    </row>
    <row r="1702" spans="1:16">
      <c r="A1702" s="5" t="s">
        <v>31</v>
      </c>
      <c r="B1702" s="5" t="s">
        <v>1798</v>
      </c>
      <c r="C1702" s="8">
        <v>46072</v>
      </c>
      <c r="D1702" s="4" t="s">
        <v>1688</v>
      </c>
      <c r="E1702" s="9">
        <v>46076</v>
      </c>
      <c r="F1702" s="4" t="s">
        <v>128</v>
      </c>
      <c r="G1702" s="4" t="s">
        <v>36</v>
      </c>
      <c r="H1702" s="4" t="s">
        <v>37</v>
      </c>
      <c r="I1702" s="4" t="s">
        <v>68</v>
      </c>
      <c r="J1702" s="15"/>
      <c r="K1702" s="13">
        <v>46071.572997685187</v>
      </c>
      <c r="L1702" s="13">
        <v>46072.488449074073</v>
      </c>
      <c r="M1702" s="11">
        <f t="shared" si="108"/>
        <v>2</v>
      </c>
      <c r="N1702" s="12">
        <f t="shared" si="109"/>
        <v>4.427002314812853</v>
      </c>
      <c r="O1702" s="10">
        <f t="shared" si="110"/>
        <v>21.970833333267365</v>
      </c>
      <c r="P1702" s="16" t="str">
        <f t="shared" si="111"/>
        <v>YES</v>
      </c>
    </row>
    <row r="1703" spans="1:16">
      <c r="A1703" s="5" t="s">
        <v>31</v>
      </c>
      <c r="B1703" s="5" t="s">
        <v>1799</v>
      </c>
      <c r="C1703" s="8">
        <v>46072</v>
      </c>
      <c r="D1703" s="4" t="s">
        <v>1688</v>
      </c>
      <c r="E1703" s="9">
        <v>46076</v>
      </c>
      <c r="F1703" s="4" t="s">
        <v>128</v>
      </c>
      <c r="G1703" s="4" t="s">
        <v>36</v>
      </c>
      <c r="H1703" s="4" t="s">
        <v>37</v>
      </c>
      <c r="I1703" s="4" t="s">
        <v>68</v>
      </c>
      <c r="J1703" s="15"/>
      <c r="K1703" s="13">
        <v>46071.572997685187</v>
      </c>
      <c r="L1703" s="13">
        <v>46072.490983796299</v>
      </c>
      <c r="M1703" s="11">
        <f t="shared" si="108"/>
        <v>2</v>
      </c>
      <c r="N1703" s="12">
        <f t="shared" si="109"/>
        <v>4.427002314812853</v>
      </c>
      <c r="O1703" s="10">
        <f t="shared" si="110"/>
        <v>22.031666666676756</v>
      </c>
      <c r="P1703" s="16" t="str">
        <f t="shared" si="111"/>
        <v>YES</v>
      </c>
    </row>
    <row r="1704" spans="1:16">
      <c r="A1704" s="5" t="s">
        <v>31</v>
      </c>
      <c r="B1704" s="5" t="s">
        <v>1800</v>
      </c>
      <c r="C1704" s="8">
        <v>46072</v>
      </c>
      <c r="D1704" s="4" t="s">
        <v>1688</v>
      </c>
      <c r="E1704" s="9">
        <v>46076</v>
      </c>
      <c r="F1704" s="4" t="s">
        <v>128</v>
      </c>
      <c r="G1704" s="4" t="s">
        <v>36</v>
      </c>
      <c r="H1704" s="4" t="s">
        <v>37</v>
      </c>
      <c r="I1704" s="4" t="s">
        <v>68</v>
      </c>
      <c r="J1704" s="15"/>
      <c r="K1704" s="13">
        <v>46071.572997685187</v>
      </c>
      <c r="L1704" s="13">
        <v>46072.488449074073</v>
      </c>
      <c r="M1704" s="11">
        <f t="shared" si="108"/>
        <v>2</v>
      </c>
      <c r="N1704" s="12">
        <f t="shared" si="109"/>
        <v>4.427002314812853</v>
      </c>
      <c r="O1704" s="10">
        <f t="shared" si="110"/>
        <v>21.970833333267365</v>
      </c>
      <c r="P1704" s="16" t="str">
        <f t="shared" si="111"/>
        <v>YES</v>
      </c>
    </row>
    <row r="1705" spans="1:16">
      <c r="A1705" s="5" t="s">
        <v>31</v>
      </c>
      <c r="B1705" s="5" t="s">
        <v>1801</v>
      </c>
      <c r="C1705" s="8">
        <v>46072</v>
      </c>
      <c r="D1705" s="4" t="s">
        <v>1688</v>
      </c>
      <c r="E1705" s="9">
        <v>46076</v>
      </c>
      <c r="F1705" s="4" t="s">
        <v>128</v>
      </c>
      <c r="G1705" s="4" t="s">
        <v>36</v>
      </c>
      <c r="H1705" s="4" t="s">
        <v>37</v>
      </c>
      <c r="I1705" s="4" t="s">
        <v>68</v>
      </c>
      <c r="J1705" s="15"/>
      <c r="K1705" s="13">
        <v>46071.572997685187</v>
      </c>
      <c r="L1705" s="13">
        <v>46072.488449074073</v>
      </c>
      <c r="M1705" s="11">
        <f t="shared" si="108"/>
        <v>2</v>
      </c>
      <c r="N1705" s="12">
        <f t="shared" si="109"/>
        <v>4.427002314812853</v>
      </c>
      <c r="O1705" s="10">
        <f t="shared" si="110"/>
        <v>21.970833333267365</v>
      </c>
      <c r="P1705" s="16" t="str">
        <f t="shared" si="111"/>
        <v>YES</v>
      </c>
    </row>
    <row r="1706" spans="1:16">
      <c r="A1706" s="5" t="s">
        <v>31</v>
      </c>
      <c r="B1706" s="5" t="s">
        <v>1802</v>
      </c>
      <c r="C1706" s="8">
        <v>46072</v>
      </c>
      <c r="D1706" s="4" t="s">
        <v>1688</v>
      </c>
      <c r="E1706" s="9">
        <v>46076</v>
      </c>
      <c r="F1706" s="4" t="s">
        <v>128</v>
      </c>
      <c r="G1706" s="4" t="s">
        <v>36</v>
      </c>
      <c r="H1706" s="4" t="s">
        <v>37</v>
      </c>
      <c r="I1706" s="4" t="s">
        <v>68</v>
      </c>
      <c r="J1706" s="15"/>
      <c r="K1706" s="13">
        <v>46071.572997685187</v>
      </c>
      <c r="L1706" s="13">
        <v>46072.488449074073</v>
      </c>
      <c r="M1706" s="11">
        <f t="shared" si="108"/>
        <v>2</v>
      </c>
      <c r="N1706" s="12">
        <f t="shared" si="109"/>
        <v>4.427002314812853</v>
      </c>
      <c r="O1706" s="10">
        <f t="shared" si="110"/>
        <v>21.970833333267365</v>
      </c>
      <c r="P1706" s="16" t="str">
        <f t="shared" si="111"/>
        <v>YES</v>
      </c>
    </row>
    <row r="1707" spans="1:16">
      <c r="A1707" s="5" t="s">
        <v>31</v>
      </c>
      <c r="B1707" s="5" t="s">
        <v>1803</v>
      </c>
      <c r="C1707" s="8">
        <v>46072</v>
      </c>
      <c r="D1707" s="4" t="s">
        <v>1688</v>
      </c>
      <c r="E1707" s="9">
        <v>46076</v>
      </c>
      <c r="F1707" s="4" t="s">
        <v>1330</v>
      </c>
      <c r="G1707" s="4" t="s">
        <v>36</v>
      </c>
      <c r="H1707" s="4" t="s">
        <v>37</v>
      </c>
      <c r="I1707" s="4" t="s">
        <v>68</v>
      </c>
      <c r="J1707" s="15"/>
      <c r="K1707" s="13">
        <v>46071.572997685187</v>
      </c>
      <c r="L1707" s="13">
        <v>46072.495694444442</v>
      </c>
      <c r="M1707" s="11">
        <f t="shared" si="108"/>
        <v>2</v>
      </c>
      <c r="N1707" s="12">
        <f t="shared" si="109"/>
        <v>4.427002314812853</v>
      </c>
      <c r="O1707" s="10">
        <f t="shared" si="110"/>
        <v>22.144722222117707</v>
      </c>
      <c r="P1707" s="16" t="str">
        <f t="shared" si="111"/>
        <v>YES</v>
      </c>
    </row>
    <row r="1708" spans="1:16">
      <c r="A1708" s="5" t="s">
        <v>31</v>
      </c>
      <c r="B1708" s="5" t="s">
        <v>1804</v>
      </c>
      <c r="C1708" s="8">
        <v>46072</v>
      </c>
      <c r="D1708" s="4" t="s">
        <v>1688</v>
      </c>
      <c r="E1708" s="9">
        <v>46076</v>
      </c>
      <c r="F1708" s="4" t="s">
        <v>128</v>
      </c>
      <c r="G1708" s="4" t="s">
        <v>36</v>
      </c>
      <c r="H1708" s="4" t="s">
        <v>37</v>
      </c>
      <c r="I1708" s="4" t="s">
        <v>68</v>
      </c>
      <c r="J1708" s="15"/>
      <c r="K1708" s="13">
        <v>46071.572997685187</v>
      </c>
      <c r="L1708" s="13">
        <v>46072.488449074073</v>
      </c>
      <c r="M1708" s="11">
        <f t="shared" si="108"/>
        <v>2</v>
      </c>
      <c r="N1708" s="12">
        <f t="shared" si="109"/>
        <v>4.427002314812853</v>
      </c>
      <c r="O1708" s="10">
        <f t="shared" si="110"/>
        <v>21.970833333267365</v>
      </c>
      <c r="P1708" s="16" t="str">
        <f t="shared" si="111"/>
        <v>YES</v>
      </c>
    </row>
    <row r="1709" spans="1:16">
      <c r="A1709" s="5" t="s">
        <v>31</v>
      </c>
      <c r="B1709" s="5" t="s">
        <v>1805</v>
      </c>
      <c r="C1709" s="8">
        <v>46072</v>
      </c>
      <c r="D1709" s="4" t="s">
        <v>1688</v>
      </c>
      <c r="E1709" s="9">
        <v>46076</v>
      </c>
      <c r="F1709" s="4" t="s">
        <v>128</v>
      </c>
      <c r="G1709" s="4" t="s">
        <v>36</v>
      </c>
      <c r="H1709" s="4" t="s">
        <v>37</v>
      </c>
      <c r="I1709" s="4" t="s">
        <v>68</v>
      </c>
      <c r="J1709" s="15"/>
      <c r="K1709" s="13">
        <v>46071.572997685187</v>
      </c>
      <c r="L1709" s="13">
        <v>46072.488449074073</v>
      </c>
      <c r="M1709" s="11">
        <f t="shared" si="108"/>
        <v>2</v>
      </c>
      <c r="N1709" s="12">
        <f t="shared" si="109"/>
        <v>4.427002314812853</v>
      </c>
      <c r="O1709" s="10">
        <f t="shared" si="110"/>
        <v>21.970833333267365</v>
      </c>
      <c r="P1709" s="16" t="str">
        <f t="shared" si="111"/>
        <v>YES</v>
      </c>
    </row>
    <row r="1710" spans="1:16">
      <c r="A1710" s="5" t="s">
        <v>31</v>
      </c>
      <c r="B1710" s="5" t="s">
        <v>1806</v>
      </c>
      <c r="C1710" s="8">
        <v>46072</v>
      </c>
      <c r="D1710" s="4" t="s">
        <v>1688</v>
      </c>
      <c r="E1710" s="9">
        <v>46073</v>
      </c>
      <c r="F1710" s="4" t="s">
        <v>128</v>
      </c>
      <c r="G1710" s="4" t="s">
        <v>36</v>
      </c>
      <c r="H1710" s="4" t="s">
        <v>37</v>
      </c>
      <c r="I1710" s="4" t="s">
        <v>68</v>
      </c>
      <c r="J1710" s="15"/>
      <c r="K1710" s="13">
        <v>46071.572997685187</v>
      </c>
      <c r="L1710" s="13">
        <v>46072.369386574072</v>
      </c>
      <c r="M1710" s="11">
        <f t="shared" si="108"/>
        <v>2</v>
      </c>
      <c r="N1710" s="12">
        <f t="shared" si="109"/>
        <v>1.427002314812853</v>
      </c>
      <c r="O1710" s="10">
        <f t="shared" si="110"/>
        <v>19.113333333225455</v>
      </c>
      <c r="P1710" s="16" t="str">
        <f t="shared" si="111"/>
        <v>NO</v>
      </c>
    </row>
    <row r="1711" spans="1:16">
      <c r="A1711" s="5" t="s">
        <v>31</v>
      </c>
      <c r="B1711" s="5" t="s">
        <v>1807</v>
      </c>
      <c r="C1711" s="8">
        <v>46072</v>
      </c>
      <c r="D1711" s="4" t="s">
        <v>1688</v>
      </c>
      <c r="E1711" s="9">
        <v>46073</v>
      </c>
      <c r="F1711" s="4" t="s">
        <v>1330</v>
      </c>
      <c r="G1711" s="4" t="s">
        <v>36</v>
      </c>
      <c r="H1711" s="4" t="s">
        <v>37</v>
      </c>
      <c r="I1711" s="4" t="s">
        <v>68</v>
      </c>
      <c r="J1711" s="15"/>
      <c r="K1711" s="13">
        <v>46071.572997685187</v>
      </c>
      <c r="L1711" s="13">
        <v>46072.367476851854</v>
      </c>
      <c r="M1711" s="11">
        <f t="shared" si="108"/>
        <v>2</v>
      </c>
      <c r="N1711" s="12">
        <f t="shared" si="109"/>
        <v>1.427002314812853</v>
      </c>
      <c r="O1711" s="10">
        <f t="shared" si="110"/>
        <v>19.067500000004657</v>
      </c>
      <c r="P1711" s="16" t="str">
        <f t="shared" si="111"/>
        <v>NO</v>
      </c>
    </row>
    <row r="1712" spans="1:16">
      <c r="A1712" s="5" t="s">
        <v>31</v>
      </c>
      <c r="B1712" s="5" t="s">
        <v>1808</v>
      </c>
      <c r="C1712" s="8">
        <v>46072</v>
      </c>
      <c r="D1712" s="4" t="s">
        <v>1688</v>
      </c>
      <c r="E1712" s="9">
        <v>46080</v>
      </c>
      <c r="F1712" s="4" t="s">
        <v>128</v>
      </c>
      <c r="G1712" s="4" t="s">
        <v>36</v>
      </c>
      <c r="H1712" s="4" t="s">
        <v>37</v>
      </c>
      <c r="I1712" s="4" t="s">
        <v>68</v>
      </c>
      <c r="J1712" s="15"/>
      <c r="K1712" s="13">
        <v>46079.520138888889</v>
      </c>
      <c r="L1712" s="13">
        <v>46079.520833333336</v>
      </c>
      <c r="M1712" s="11">
        <f t="shared" si="108"/>
        <v>2</v>
      </c>
      <c r="N1712" s="12">
        <f t="shared" si="109"/>
        <v>0.47986111111094942</v>
      </c>
      <c r="O1712" s="10">
        <f t="shared" si="110"/>
        <v>1.6666666720993817E-2</v>
      </c>
      <c r="P1712" s="16" t="str">
        <f t="shared" si="111"/>
        <v>NO</v>
      </c>
    </row>
    <row r="1713" spans="1:16">
      <c r="A1713" s="5" t="s">
        <v>31</v>
      </c>
      <c r="B1713" s="5" t="s">
        <v>1809</v>
      </c>
      <c r="C1713" s="8">
        <v>46072</v>
      </c>
      <c r="D1713" s="4" t="s">
        <v>1688</v>
      </c>
      <c r="E1713" s="9">
        <v>46076</v>
      </c>
      <c r="F1713" s="4" t="s">
        <v>128</v>
      </c>
      <c r="G1713" s="4" t="s">
        <v>36</v>
      </c>
      <c r="H1713" s="4" t="s">
        <v>37</v>
      </c>
      <c r="I1713" s="4" t="s">
        <v>68</v>
      </c>
      <c r="J1713" s="15"/>
      <c r="K1713" s="13">
        <v>46071.572997685187</v>
      </c>
      <c r="L1713" s="13">
        <v>46072.49019675926</v>
      </c>
      <c r="M1713" s="11">
        <f t="shared" si="108"/>
        <v>2</v>
      </c>
      <c r="N1713" s="12">
        <f t="shared" si="109"/>
        <v>4.427002314812853</v>
      </c>
      <c r="O1713" s="10">
        <f t="shared" si="110"/>
        <v>22.012777777737938</v>
      </c>
      <c r="P1713" s="16" t="str">
        <f t="shared" si="111"/>
        <v>YES</v>
      </c>
    </row>
    <row r="1714" spans="1:16">
      <c r="A1714" s="5" t="s">
        <v>31</v>
      </c>
      <c r="B1714" s="5" t="s">
        <v>1810</v>
      </c>
      <c r="C1714" s="8">
        <v>46072</v>
      </c>
      <c r="D1714" s="4" t="s">
        <v>1688</v>
      </c>
      <c r="E1714" s="9">
        <v>46076</v>
      </c>
      <c r="F1714" s="4" t="s">
        <v>128</v>
      </c>
      <c r="G1714" s="4" t="s">
        <v>36</v>
      </c>
      <c r="H1714" s="4" t="s">
        <v>37</v>
      </c>
      <c r="I1714" s="4" t="s">
        <v>68</v>
      </c>
      <c r="J1714" s="15"/>
      <c r="K1714" s="13">
        <v>46071.572997685187</v>
      </c>
      <c r="L1714" s="13">
        <v>46072.496527777781</v>
      </c>
      <c r="M1714" s="11">
        <f t="shared" si="108"/>
        <v>2</v>
      </c>
      <c r="N1714" s="12">
        <f t="shared" si="109"/>
        <v>4.427002314812853</v>
      </c>
      <c r="O1714" s="10">
        <f t="shared" si="110"/>
        <v>22.164722222252749</v>
      </c>
      <c r="P1714" s="16" t="str">
        <f t="shared" si="111"/>
        <v>YES</v>
      </c>
    </row>
    <row r="1715" spans="1:16">
      <c r="A1715" s="5" t="s">
        <v>31</v>
      </c>
      <c r="B1715" s="5" t="s">
        <v>1811</v>
      </c>
      <c r="C1715" s="8">
        <v>46072</v>
      </c>
      <c r="D1715" s="4" t="s">
        <v>1688</v>
      </c>
      <c r="E1715" s="9">
        <v>46073</v>
      </c>
      <c r="F1715" s="4" t="s">
        <v>1330</v>
      </c>
      <c r="G1715" s="4" t="s">
        <v>36</v>
      </c>
      <c r="H1715" s="4" t="s">
        <v>37</v>
      </c>
      <c r="I1715" s="4" t="s">
        <v>68</v>
      </c>
      <c r="J1715" s="15"/>
      <c r="K1715" s="13">
        <v>46071.572997685187</v>
      </c>
      <c r="L1715" s="13">
        <v>46072.365798611114</v>
      </c>
      <c r="M1715" s="11">
        <f t="shared" si="108"/>
        <v>2</v>
      </c>
      <c r="N1715" s="12">
        <f t="shared" si="109"/>
        <v>1.427002314812853</v>
      </c>
      <c r="O1715" s="10">
        <f t="shared" si="110"/>
        <v>19.027222222241107</v>
      </c>
      <c r="P1715" s="16" t="str">
        <f t="shared" si="111"/>
        <v>NO</v>
      </c>
    </row>
    <row r="1716" spans="1:16">
      <c r="A1716" s="5" t="s">
        <v>29</v>
      </c>
      <c r="B1716" s="5" t="s">
        <v>1812</v>
      </c>
      <c r="C1716" s="8">
        <v>46072</v>
      </c>
      <c r="D1716" s="4" t="s">
        <v>1688</v>
      </c>
      <c r="E1716" s="9">
        <v>46073</v>
      </c>
      <c r="F1716" s="4" t="s">
        <v>128</v>
      </c>
      <c r="G1716" s="4" t="s">
        <v>36</v>
      </c>
      <c r="H1716" s="4" t="s">
        <v>37</v>
      </c>
      <c r="I1716" s="4" t="s">
        <v>68</v>
      </c>
      <c r="J1716" s="15"/>
      <c r="K1716" s="13">
        <v>46071.729050925926</v>
      </c>
      <c r="L1716" s="13">
        <v>46072.372974537036</v>
      </c>
      <c r="M1716" s="11">
        <f t="shared" si="108"/>
        <v>2</v>
      </c>
      <c r="N1716" s="12">
        <f t="shared" si="109"/>
        <v>1.2709490740744513</v>
      </c>
      <c r="O1716" s="10">
        <f t="shared" si="110"/>
        <v>15.454166666662786</v>
      </c>
      <c r="P1716" s="16" t="str">
        <f t="shared" si="111"/>
        <v>NO</v>
      </c>
    </row>
    <row r="1717" spans="1:16">
      <c r="A1717" s="5" t="s">
        <v>27</v>
      </c>
      <c r="B1717" s="5" t="s">
        <v>1813</v>
      </c>
      <c r="C1717" s="8">
        <v>46072</v>
      </c>
      <c r="D1717" s="4" t="s">
        <v>1688</v>
      </c>
      <c r="E1717" s="9">
        <v>46073</v>
      </c>
      <c r="F1717" s="4" t="s">
        <v>128</v>
      </c>
      <c r="G1717" s="4" t="s">
        <v>36</v>
      </c>
      <c r="H1717" s="4" t="s">
        <v>37</v>
      </c>
      <c r="I1717" s="4" t="s">
        <v>68</v>
      </c>
      <c r="J1717" s="15"/>
      <c r="K1717" s="13">
        <v>46071.729050925926</v>
      </c>
      <c r="L1717" s="13">
        <v>46072.375497685185</v>
      </c>
      <c r="M1717" s="11">
        <f t="shared" ref="M1717:M1780" si="112">MONTH(E1717)</f>
        <v>2</v>
      </c>
      <c r="N1717" s="12">
        <f t="shared" ref="N1717:N1780" si="113">E1717-K1717</f>
        <v>1.2709490740744513</v>
      </c>
      <c r="O1717" s="10">
        <f t="shared" ref="O1717:O1780" si="114">(L1717-K1717)*24</f>
        <v>15.514722222229466</v>
      </c>
      <c r="P1717" s="16" t="str">
        <f t="shared" ref="P1717:P1780" si="115">IF((E1717-L1717)*24&gt;=48,"YES","NO")</f>
        <v>NO</v>
      </c>
    </row>
    <row r="1718" spans="1:16">
      <c r="A1718" s="5" t="s">
        <v>25</v>
      </c>
      <c r="B1718" s="5" t="s">
        <v>1814</v>
      </c>
      <c r="C1718" s="8">
        <v>46072</v>
      </c>
      <c r="D1718" s="4" t="s">
        <v>1688</v>
      </c>
      <c r="E1718" s="9">
        <v>46073</v>
      </c>
      <c r="F1718" s="4" t="s">
        <v>128</v>
      </c>
      <c r="G1718" s="4" t="s">
        <v>36</v>
      </c>
      <c r="H1718" s="4" t="s">
        <v>37</v>
      </c>
      <c r="I1718" s="4" t="s">
        <v>68</v>
      </c>
      <c r="J1718" s="15"/>
      <c r="K1718" s="13">
        <v>46071.729050925926</v>
      </c>
      <c r="L1718" s="13">
        <v>46072.380578703705</v>
      </c>
      <c r="M1718" s="11">
        <f t="shared" si="112"/>
        <v>2</v>
      </c>
      <c r="N1718" s="12">
        <f t="shared" si="113"/>
        <v>1.2709490740744513</v>
      </c>
      <c r="O1718" s="10">
        <f t="shared" si="114"/>
        <v>15.636666666716337</v>
      </c>
      <c r="P1718" s="16" t="str">
        <f t="shared" si="115"/>
        <v>NO</v>
      </c>
    </row>
    <row r="1719" spans="1:16">
      <c r="A1719" s="5" t="s">
        <v>25</v>
      </c>
      <c r="B1719" s="5" t="s">
        <v>1815</v>
      </c>
      <c r="C1719" s="8">
        <v>46072</v>
      </c>
      <c r="D1719" s="4" t="s">
        <v>1688</v>
      </c>
      <c r="E1719" s="9">
        <v>46073</v>
      </c>
      <c r="F1719" s="4" t="s">
        <v>128</v>
      </c>
      <c r="G1719" s="4" t="s">
        <v>36</v>
      </c>
      <c r="H1719" s="4" t="s">
        <v>37</v>
      </c>
      <c r="I1719" s="4" t="s">
        <v>170</v>
      </c>
      <c r="J1719" s="15"/>
      <c r="K1719" s="13">
        <v>46071.729050925926</v>
      </c>
      <c r="L1719" s="13">
        <v>46072.381018518521</v>
      </c>
      <c r="M1719" s="11">
        <f t="shared" si="112"/>
        <v>2</v>
      </c>
      <c r="N1719" s="12">
        <f t="shared" si="113"/>
        <v>1.2709490740744513</v>
      </c>
      <c r="O1719" s="10">
        <f t="shared" si="114"/>
        <v>15.647222222294658</v>
      </c>
      <c r="P1719" s="16" t="str">
        <f t="shared" si="115"/>
        <v>NO</v>
      </c>
    </row>
    <row r="1720" spans="1:16">
      <c r="A1720" s="5" t="s">
        <v>27</v>
      </c>
      <c r="B1720" s="5" t="s">
        <v>1816</v>
      </c>
      <c r="C1720" s="8">
        <v>46072</v>
      </c>
      <c r="D1720" s="4" t="s">
        <v>1688</v>
      </c>
      <c r="E1720" s="9">
        <v>46073</v>
      </c>
      <c r="F1720" s="4" t="s">
        <v>128</v>
      </c>
      <c r="G1720" s="4" t="s">
        <v>36</v>
      </c>
      <c r="H1720" s="4" t="s">
        <v>37</v>
      </c>
      <c r="I1720" s="4" t="s">
        <v>68</v>
      </c>
      <c r="J1720" s="15"/>
      <c r="K1720" s="13">
        <v>46071.729050925926</v>
      </c>
      <c r="L1720" s="13">
        <v>46072.375509259262</v>
      </c>
      <c r="M1720" s="11">
        <f t="shared" si="112"/>
        <v>2</v>
      </c>
      <c r="N1720" s="12">
        <f t="shared" si="113"/>
        <v>1.2709490740744513</v>
      </c>
      <c r="O1720" s="10">
        <f t="shared" si="114"/>
        <v>15.515000000072177</v>
      </c>
      <c r="P1720" s="16" t="str">
        <f t="shared" si="115"/>
        <v>NO</v>
      </c>
    </row>
    <row r="1721" spans="1:16">
      <c r="A1721" s="5" t="s">
        <v>29</v>
      </c>
      <c r="B1721" s="5" t="s">
        <v>1817</v>
      </c>
      <c r="C1721" s="8">
        <v>46072</v>
      </c>
      <c r="D1721" s="4" t="s">
        <v>1688</v>
      </c>
      <c r="E1721" s="9">
        <v>46073</v>
      </c>
      <c r="F1721" s="4" t="s">
        <v>128</v>
      </c>
      <c r="G1721" s="4" t="s">
        <v>36</v>
      </c>
      <c r="H1721" s="4" t="s">
        <v>37</v>
      </c>
      <c r="I1721" s="4" t="s">
        <v>68</v>
      </c>
      <c r="J1721" s="15"/>
      <c r="K1721" s="13">
        <v>46071.729050925926</v>
      </c>
      <c r="L1721" s="13">
        <v>46072.372974537036</v>
      </c>
      <c r="M1721" s="11">
        <f t="shared" si="112"/>
        <v>2</v>
      </c>
      <c r="N1721" s="12">
        <f t="shared" si="113"/>
        <v>1.2709490740744513</v>
      </c>
      <c r="O1721" s="10">
        <f t="shared" si="114"/>
        <v>15.454166666662786</v>
      </c>
      <c r="P1721" s="16" t="str">
        <f t="shared" si="115"/>
        <v>NO</v>
      </c>
    </row>
    <row r="1722" spans="1:16">
      <c r="A1722" s="5" t="s">
        <v>29</v>
      </c>
      <c r="B1722" s="5" t="s">
        <v>1818</v>
      </c>
      <c r="C1722" s="8">
        <v>46072</v>
      </c>
      <c r="D1722" s="4" t="s">
        <v>1688</v>
      </c>
      <c r="E1722" s="9">
        <v>46073</v>
      </c>
      <c r="F1722" s="4" t="s">
        <v>128</v>
      </c>
      <c r="G1722" s="4" t="s">
        <v>36</v>
      </c>
      <c r="H1722" s="4" t="s">
        <v>37</v>
      </c>
      <c r="I1722" s="4" t="s">
        <v>68</v>
      </c>
      <c r="J1722" s="15"/>
      <c r="K1722" s="13">
        <v>46071.729050925926</v>
      </c>
      <c r="L1722" s="13">
        <v>46072.381921296299</v>
      </c>
      <c r="M1722" s="11">
        <f t="shared" si="112"/>
        <v>2</v>
      </c>
      <c r="N1722" s="12">
        <f t="shared" si="113"/>
        <v>1.2709490740744513</v>
      </c>
      <c r="O1722" s="10">
        <f t="shared" si="114"/>
        <v>15.668888888962101</v>
      </c>
      <c r="P1722" s="16" t="str">
        <f t="shared" si="115"/>
        <v>NO</v>
      </c>
    </row>
    <row r="1723" spans="1:16">
      <c r="A1723" s="5" t="s">
        <v>25</v>
      </c>
      <c r="B1723" s="5" t="s">
        <v>1819</v>
      </c>
      <c r="C1723" s="8">
        <v>46072</v>
      </c>
      <c r="D1723" s="4" t="s">
        <v>1688</v>
      </c>
      <c r="E1723" s="9">
        <v>46073</v>
      </c>
      <c r="F1723" s="4" t="s">
        <v>128</v>
      </c>
      <c r="G1723" s="4" t="s">
        <v>36</v>
      </c>
      <c r="H1723" s="4" t="s">
        <v>37</v>
      </c>
      <c r="I1723" s="4" t="s">
        <v>68</v>
      </c>
      <c r="J1723" s="15"/>
      <c r="K1723" s="13">
        <v>46071.729050925926</v>
      </c>
      <c r="L1723" s="13">
        <v>46072.382673611108</v>
      </c>
      <c r="M1723" s="11">
        <f t="shared" si="112"/>
        <v>2</v>
      </c>
      <c r="N1723" s="12">
        <f t="shared" si="113"/>
        <v>1.2709490740744513</v>
      </c>
      <c r="O1723" s="10">
        <f t="shared" si="114"/>
        <v>15.686944444372784</v>
      </c>
      <c r="P1723" s="16" t="str">
        <f t="shared" si="115"/>
        <v>NO</v>
      </c>
    </row>
    <row r="1724" spans="1:16">
      <c r="A1724" s="5" t="s">
        <v>25</v>
      </c>
      <c r="B1724" s="5" t="s">
        <v>1820</v>
      </c>
      <c r="C1724" s="8">
        <v>46072</v>
      </c>
      <c r="D1724" s="4" t="s">
        <v>1688</v>
      </c>
      <c r="E1724" s="9">
        <v>46073</v>
      </c>
      <c r="F1724" s="4" t="s">
        <v>128</v>
      </c>
      <c r="G1724" s="4" t="s">
        <v>36</v>
      </c>
      <c r="H1724" s="4" t="s">
        <v>37</v>
      </c>
      <c r="I1724" s="4" t="s">
        <v>68</v>
      </c>
      <c r="J1724" s="15"/>
      <c r="K1724" s="13">
        <v>46071.729050925926</v>
      </c>
      <c r="L1724" s="13">
        <v>46072.383263888885</v>
      </c>
      <c r="M1724" s="11">
        <f t="shared" si="112"/>
        <v>2</v>
      </c>
      <c r="N1724" s="12">
        <f t="shared" si="113"/>
        <v>1.2709490740744513</v>
      </c>
      <c r="O1724" s="10">
        <f t="shared" si="114"/>
        <v>15.701111111033242</v>
      </c>
      <c r="P1724" s="16" t="str">
        <f t="shared" si="115"/>
        <v>NO</v>
      </c>
    </row>
    <row r="1725" spans="1:16">
      <c r="A1725" s="5" t="s">
        <v>27</v>
      </c>
      <c r="B1725" s="5" t="s">
        <v>1821</v>
      </c>
      <c r="C1725" s="8">
        <v>46072</v>
      </c>
      <c r="D1725" s="4" t="s">
        <v>1688</v>
      </c>
      <c r="E1725" s="9">
        <v>46073</v>
      </c>
      <c r="F1725" s="4" t="s">
        <v>128</v>
      </c>
      <c r="G1725" s="4" t="s">
        <v>36</v>
      </c>
      <c r="H1725" s="4" t="s">
        <v>37</v>
      </c>
      <c r="I1725" s="4" t="s">
        <v>68</v>
      </c>
      <c r="J1725" s="15"/>
      <c r="K1725" s="13">
        <v>46071.729050925926</v>
      </c>
      <c r="L1725" s="13">
        <v>46072.375532407408</v>
      </c>
      <c r="M1725" s="11">
        <f t="shared" si="112"/>
        <v>2</v>
      </c>
      <c r="N1725" s="12">
        <f t="shared" si="113"/>
        <v>1.2709490740744513</v>
      </c>
      <c r="O1725" s="10">
        <f t="shared" si="114"/>
        <v>15.515555555582978</v>
      </c>
      <c r="P1725" s="16" t="str">
        <f t="shared" si="115"/>
        <v>NO</v>
      </c>
    </row>
    <row r="1726" spans="1:16">
      <c r="A1726" s="5" t="s">
        <v>27</v>
      </c>
      <c r="B1726" s="5" t="s">
        <v>1822</v>
      </c>
      <c r="C1726" s="8">
        <v>46072</v>
      </c>
      <c r="D1726" s="4" t="s">
        <v>1688</v>
      </c>
      <c r="E1726" s="9">
        <v>46073</v>
      </c>
      <c r="F1726" s="4" t="s">
        <v>128</v>
      </c>
      <c r="G1726" s="4" t="s">
        <v>36</v>
      </c>
      <c r="H1726" s="4" t="s">
        <v>37</v>
      </c>
      <c r="I1726" s="4" t="s">
        <v>68</v>
      </c>
      <c r="J1726" s="15"/>
      <c r="K1726" s="13">
        <v>46071.729050925926</v>
      </c>
      <c r="L1726" s="13">
        <v>46072.375532407408</v>
      </c>
      <c r="M1726" s="11">
        <f t="shared" si="112"/>
        <v>2</v>
      </c>
      <c r="N1726" s="12">
        <f t="shared" si="113"/>
        <v>1.2709490740744513</v>
      </c>
      <c r="O1726" s="10">
        <f t="shared" si="114"/>
        <v>15.515555555582978</v>
      </c>
      <c r="P1726" s="16" t="str">
        <f t="shared" si="115"/>
        <v>NO</v>
      </c>
    </row>
    <row r="1727" spans="1:16">
      <c r="A1727" s="5" t="s">
        <v>29</v>
      </c>
      <c r="B1727" s="5" t="s">
        <v>1823</v>
      </c>
      <c r="C1727" s="8">
        <v>46072</v>
      </c>
      <c r="D1727" s="4" t="s">
        <v>1688</v>
      </c>
      <c r="E1727" s="9">
        <v>46073</v>
      </c>
      <c r="F1727" s="4" t="s">
        <v>128</v>
      </c>
      <c r="G1727" s="4" t="s">
        <v>36</v>
      </c>
      <c r="H1727" s="4" t="s">
        <v>37</v>
      </c>
      <c r="I1727" s="4" t="s">
        <v>68</v>
      </c>
      <c r="J1727" s="15"/>
      <c r="K1727" s="13">
        <v>46071.729050925926</v>
      </c>
      <c r="L1727" s="13">
        <v>46072.384097222224</v>
      </c>
      <c r="M1727" s="11">
        <f t="shared" si="112"/>
        <v>2</v>
      </c>
      <c r="N1727" s="12">
        <f t="shared" si="113"/>
        <v>1.2709490740744513</v>
      </c>
      <c r="O1727" s="10">
        <f t="shared" si="114"/>
        <v>15.721111111168284</v>
      </c>
      <c r="P1727" s="16" t="str">
        <f t="shared" si="115"/>
        <v>NO</v>
      </c>
    </row>
    <row r="1728" spans="1:16">
      <c r="A1728" s="5" t="s">
        <v>27</v>
      </c>
      <c r="B1728" s="5" t="s">
        <v>1824</v>
      </c>
      <c r="C1728" s="8">
        <v>46072</v>
      </c>
      <c r="D1728" s="4" t="s">
        <v>1688</v>
      </c>
      <c r="E1728" s="9">
        <v>46073</v>
      </c>
      <c r="F1728" s="4" t="s">
        <v>128</v>
      </c>
      <c r="G1728" s="4" t="s">
        <v>36</v>
      </c>
      <c r="H1728" s="4" t="s">
        <v>37</v>
      </c>
      <c r="I1728" s="4" t="s">
        <v>68</v>
      </c>
      <c r="J1728" s="15"/>
      <c r="K1728" s="13">
        <v>46071.729050925926</v>
      </c>
      <c r="L1728" s="13">
        <v>46072.375532407408</v>
      </c>
      <c r="M1728" s="11">
        <f t="shared" si="112"/>
        <v>2</v>
      </c>
      <c r="N1728" s="12">
        <f t="shared" si="113"/>
        <v>1.2709490740744513</v>
      </c>
      <c r="O1728" s="10">
        <f t="shared" si="114"/>
        <v>15.515555555582978</v>
      </c>
      <c r="P1728" s="16" t="str">
        <f t="shared" si="115"/>
        <v>NO</v>
      </c>
    </row>
    <row r="1729" spans="1:16">
      <c r="A1729" s="5" t="s">
        <v>29</v>
      </c>
      <c r="B1729" s="5" t="s">
        <v>1825</v>
      </c>
      <c r="C1729" s="8">
        <v>46072</v>
      </c>
      <c r="D1729" s="4" t="s">
        <v>1688</v>
      </c>
      <c r="E1729" s="9">
        <v>46073</v>
      </c>
      <c r="F1729" s="4" t="s">
        <v>128</v>
      </c>
      <c r="G1729" s="4" t="s">
        <v>36</v>
      </c>
      <c r="H1729" s="4" t="s">
        <v>37</v>
      </c>
      <c r="I1729" s="4" t="s">
        <v>68</v>
      </c>
      <c r="J1729" s="15"/>
      <c r="K1729" s="13">
        <v>46071.729050925926</v>
      </c>
      <c r="L1729" s="13">
        <v>46072.38517361111</v>
      </c>
      <c r="M1729" s="11">
        <f t="shared" si="112"/>
        <v>2</v>
      </c>
      <c r="N1729" s="12">
        <f t="shared" si="113"/>
        <v>1.2709490740744513</v>
      </c>
      <c r="O1729" s="10">
        <f t="shared" si="114"/>
        <v>15.746944444428664</v>
      </c>
      <c r="P1729" s="16" t="str">
        <f t="shared" si="115"/>
        <v>NO</v>
      </c>
    </row>
    <row r="1730" spans="1:16">
      <c r="A1730" s="5" t="s">
        <v>27</v>
      </c>
      <c r="B1730" s="5" t="s">
        <v>1826</v>
      </c>
      <c r="C1730" s="8">
        <v>46072</v>
      </c>
      <c r="D1730" s="4" t="s">
        <v>1688</v>
      </c>
      <c r="E1730" s="9">
        <v>46073</v>
      </c>
      <c r="F1730" s="4" t="s">
        <v>128</v>
      </c>
      <c r="G1730" s="4" t="s">
        <v>36</v>
      </c>
      <c r="H1730" s="4" t="s">
        <v>37</v>
      </c>
      <c r="I1730" s="4" t="s">
        <v>68</v>
      </c>
      <c r="J1730" s="15"/>
      <c r="K1730" s="13">
        <v>46071.729050925926</v>
      </c>
      <c r="L1730" s="13">
        <v>46072.375532407408</v>
      </c>
      <c r="M1730" s="11">
        <f t="shared" si="112"/>
        <v>2</v>
      </c>
      <c r="N1730" s="12">
        <f t="shared" si="113"/>
        <v>1.2709490740744513</v>
      </c>
      <c r="O1730" s="10">
        <f t="shared" si="114"/>
        <v>15.515555555582978</v>
      </c>
      <c r="P1730" s="16" t="str">
        <f t="shared" si="115"/>
        <v>NO</v>
      </c>
    </row>
    <row r="1731" spans="1:16">
      <c r="A1731" s="5" t="s">
        <v>27</v>
      </c>
      <c r="B1731" s="5" t="s">
        <v>1827</v>
      </c>
      <c r="C1731" s="8">
        <v>46072</v>
      </c>
      <c r="D1731" s="4" t="s">
        <v>1688</v>
      </c>
      <c r="E1731" s="9">
        <v>46073</v>
      </c>
      <c r="F1731" s="4" t="s">
        <v>128</v>
      </c>
      <c r="G1731" s="4" t="s">
        <v>36</v>
      </c>
      <c r="H1731" s="4" t="s">
        <v>37</v>
      </c>
      <c r="I1731" s="4" t="s">
        <v>68</v>
      </c>
      <c r="J1731" s="15"/>
      <c r="K1731" s="13">
        <v>46071.729050925926</v>
      </c>
      <c r="L1731" s="13">
        <v>46072.375532407408</v>
      </c>
      <c r="M1731" s="11">
        <f t="shared" si="112"/>
        <v>2</v>
      </c>
      <c r="N1731" s="12">
        <f t="shared" si="113"/>
        <v>1.2709490740744513</v>
      </c>
      <c r="O1731" s="10">
        <f t="shared" si="114"/>
        <v>15.515555555582978</v>
      </c>
      <c r="P1731" s="16" t="str">
        <f t="shared" si="115"/>
        <v>NO</v>
      </c>
    </row>
    <row r="1732" spans="1:16">
      <c r="A1732" s="5" t="s">
        <v>25</v>
      </c>
      <c r="B1732" s="5" t="s">
        <v>1828</v>
      </c>
      <c r="C1732" s="8">
        <v>46072</v>
      </c>
      <c r="D1732" s="4" t="s">
        <v>1688</v>
      </c>
      <c r="E1732" s="9">
        <v>46073</v>
      </c>
      <c r="F1732" s="4" t="s">
        <v>128</v>
      </c>
      <c r="G1732" s="4" t="s">
        <v>36</v>
      </c>
      <c r="H1732" s="4" t="s">
        <v>37</v>
      </c>
      <c r="I1732" s="4" t="s">
        <v>68</v>
      </c>
      <c r="J1732" s="15"/>
      <c r="K1732" s="13">
        <v>46071.729050925926</v>
      </c>
      <c r="L1732" s="13">
        <v>46072.383275462962</v>
      </c>
      <c r="M1732" s="11">
        <f t="shared" si="112"/>
        <v>2</v>
      </c>
      <c r="N1732" s="12">
        <f t="shared" si="113"/>
        <v>1.2709490740744513</v>
      </c>
      <c r="O1732" s="10">
        <f t="shared" si="114"/>
        <v>15.701388888875954</v>
      </c>
      <c r="P1732" s="16" t="str">
        <f t="shared" si="115"/>
        <v>NO</v>
      </c>
    </row>
    <row r="1733" spans="1:16">
      <c r="A1733" s="5" t="s">
        <v>27</v>
      </c>
      <c r="B1733" s="5" t="s">
        <v>1829</v>
      </c>
      <c r="C1733" s="8">
        <v>46072</v>
      </c>
      <c r="D1733" s="4" t="s">
        <v>1688</v>
      </c>
      <c r="E1733" s="9">
        <v>46073</v>
      </c>
      <c r="F1733" s="4" t="s">
        <v>128</v>
      </c>
      <c r="G1733" s="4" t="s">
        <v>36</v>
      </c>
      <c r="H1733" s="4" t="s">
        <v>37</v>
      </c>
      <c r="I1733" s="4" t="s">
        <v>68</v>
      </c>
      <c r="J1733" s="15"/>
      <c r="K1733" s="13">
        <v>46071.729050925926</v>
      </c>
      <c r="L1733" s="13">
        <v>46072.375532407408</v>
      </c>
      <c r="M1733" s="11">
        <f t="shared" si="112"/>
        <v>2</v>
      </c>
      <c r="N1733" s="12">
        <f t="shared" si="113"/>
        <v>1.2709490740744513</v>
      </c>
      <c r="O1733" s="10">
        <f t="shared" si="114"/>
        <v>15.515555555582978</v>
      </c>
      <c r="P1733" s="16" t="str">
        <f t="shared" si="115"/>
        <v>NO</v>
      </c>
    </row>
    <row r="1734" spans="1:16">
      <c r="A1734" s="5" t="s">
        <v>27</v>
      </c>
      <c r="B1734" s="5" t="s">
        <v>1830</v>
      </c>
      <c r="C1734" s="8">
        <v>46072</v>
      </c>
      <c r="D1734" s="4" t="s">
        <v>1688</v>
      </c>
      <c r="E1734" s="9">
        <v>46073</v>
      </c>
      <c r="F1734" s="4" t="s">
        <v>128</v>
      </c>
      <c r="G1734" s="4" t="s">
        <v>36</v>
      </c>
      <c r="H1734" s="4" t="s">
        <v>37</v>
      </c>
      <c r="I1734" s="4" t="s">
        <v>68</v>
      </c>
      <c r="J1734" s="15"/>
      <c r="K1734" s="13">
        <v>46071.729050925926</v>
      </c>
      <c r="L1734" s="13">
        <v>46072.375532407408</v>
      </c>
      <c r="M1734" s="11">
        <f t="shared" si="112"/>
        <v>2</v>
      </c>
      <c r="N1734" s="12">
        <f t="shared" si="113"/>
        <v>1.2709490740744513</v>
      </c>
      <c r="O1734" s="10">
        <f t="shared" si="114"/>
        <v>15.515555555582978</v>
      </c>
      <c r="P1734" s="16" t="str">
        <f t="shared" si="115"/>
        <v>NO</v>
      </c>
    </row>
    <row r="1735" spans="1:16">
      <c r="A1735" s="5" t="s">
        <v>27</v>
      </c>
      <c r="B1735" s="5" t="s">
        <v>1831</v>
      </c>
      <c r="C1735" s="8">
        <v>46072</v>
      </c>
      <c r="D1735" s="4" t="s">
        <v>1688</v>
      </c>
      <c r="E1735" s="9">
        <v>46076</v>
      </c>
      <c r="F1735" s="4" t="s">
        <v>128</v>
      </c>
      <c r="G1735" s="4" t="s">
        <v>36</v>
      </c>
      <c r="H1735" s="4" t="s">
        <v>37</v>
      </c>
      <c r="I1735" s="4" t="s">
        <v>68</v>
      </c>
      <c r="J1735" s="15"/>
      <c r="K1735" s="13">
        <v>46072.393275462964</v>
      </c>
      <c r="L1735" s="13">
        <v>46072.497175925928</v>
      </c>
      <c r="M1735" s="11">
        <f t="shared" si="112"/>
        <v>2</v>
      </c>
      <c r="N1735" s="12">
        <f t="shared" si="113"/>
        <v>3.606724537035916</v>
      </c>
      <c r="O1735" s="10">
        <f t="shared" si="114"/>
        <v>2.4936111111310311</v>
      </c>
      <c r="P1735" s="16" t="str">
        <f t="shared" si="115"/>
        <v>YES</v>
      </c>
    </row>
    <row r="1736" spans="1:16">
      <c r="A1736" s="5" t="s">
        <v>25</v>
      </c>
      <c r="B1736" s="5" t="s">
        <v>1832</v>
      </c>
      <c r="C1736" s="8">
        <v>46072</v>
      </c>
      <c r="D1736" s="4" t="s">
        <v>1688</v>
      </c>
      <c r="E1736" s="9">
        <v>46076</v>
      </c>
      <c r="F1736" s="4" t="s">
        <v>128</v>
      </c>
      <c r="G1736" s="4" t="s">
        <v>36</v>
      </c>
      <c r="H1736" s="4" t="s">
        <v>37</v>
      </c>
      <c r="I1736" s="4" t="s">
        <v>68</v>
      </c>
      <c r="J1736" s="15"/>
      <c r="K1736" s="13">
        <v>46072.393275462964</v>
      </c>
      <c r="L1736" s="13">
        <v>46072.488854166666</v>
      </c>
      <c r="M1736" s="11">
        <f t="shared" si="112"/>
        <v>2</v>
      </c>
      <c r="N1736" s="12">
        <f t="shared" si="113"/>
        <v>3.606724537035916</v>
      </c>
      <c r="O1736" s="10">
        <f t="shared" si="114"/>
        <v>2.2938888888456859</v>
      </c>
      <c r="P1736" s="16" t="str">
        <f t="shared" si="115"/>
        <v>YES</v>
      </c>
    </row>
    <row r="1737" spans="1:16">
      <c r="A1737" s="5" t="s">
        <v>30</v>
      </c>
      <c r="B1737" s="5" t="s">
        <v>1833</v>
      </c>
      <c r="C1737" s="8">
        <v>46072</v>
      </c>
      <c r="D1737" s="4" t="s">
        <v>1688</v>
      </c>
      <c r="E1737" s="9">
        <v>46076</v>
      </c>
      <c r="F1737" s="4" t="s">
        <v>128</v>
      </c>
      <c r="G1737" s="4" t="s">
        <v>36</v>
      </c>
      <c r="H1737" s="4" t="s">
        <v>37</v>
      </c>
      <c r="I1737" s="4" t="s">
        <v>68</v>
      </c>
      <c r="J1737" s="15"/>
      <c r="K1737" s="13">
        <v>46072.393275462964</v>
      </c>
      <c r="L1737" s="13">
        <v>46072.494409722225</v>
      </c>
      <c r="M1737" s="11">
        <f t="shared" si="112"/>
        <v>2</v>
      </c>
      <c r="N1737" s="12">
        <f t="shared" si="113"/>
        <v>3.606724537035916</v>
      </c>
      <c r="O1737" s="10">
        <f t="shared" si="114"/>
        <v>2.4272222222643904</v>
      </c>
      <c r="P1737" s="16" t="str">
        <f t="shared" si="115"/>
        <v>YES</v>
      </c>
    </row>
    <row r="1738" spans="1:16">
      <c r="A1738" s="5" t="s">
        <v>29</v>
      </c>
      <c r="B1738" s="5" t="s">
        <v>1834</v>
      </c>
      <c r="C1738" s="8">
        <v>46072</v>
      </c>
      <c r="D1738" s="4" t="s">
        <v>1688</v>
      </c>
      <c r="E1738" s="9">
        <v>46076</v>
      </c>
      <c r="F1738" s="4" t="s">
        <v>128</v>
      </c>
      <c r="G1738" s="4" t="s">
        <v>36</v>
      </c>
      <c r="H1738" s="4" t="s">
        <v>37</v>
      </c>
      <c r="I1738" s="4" t="s">
        <v>68</v>
      </c>
      <c r="J1738" s="15"/>
      <c r="K1738" s="13">
        <v>46072.393287037034</v>
      </c>
      <c r="L1738" s="13">
        <v>46072.49255787037</v>
      </c>
      <c r="M1738" s="11">
        <f t="shared" si="112"/>
        <v>2</v>
      </c>
      <c r="N1738" s="12">
        <f t="shared" si="113"/>
        <v>3.6067129629664123</v>
      </c>
      <c r="O1738" s="10">
        <f t="shared" si="114"/>
        <v>2.3825000000651926</v>
      </c>
      <c r="P1738" s="16" t="str">
        <f t="shared" si="115"/>
        <v>YES</v>
      </c>
    </row>
    <row r="1739" spans="1:16">
      <c r="A1739" s="5" t="s">
        <v>27</v>
      </c>
      <c r="B1739" s="5" t="s">
        <v>1835</v>
      </c>
      <c r="C1739" s="8">
        <v>46072</v>
      </c>
      <c r="D1739" s="4" t="s">
        <v>1688</v>
      </c>
      <c r="E1739" s="9">
        <v>46076</v>
      </c>
      <c r="F1739" s="4" t="s">
        <v>128</v>
      </c>
      <c r="G1739" s="4" t="s">
        <v>36</v>
      </c>
      <c r="H1739" s="4" t="s">
        <v>37</v>
      </c>
      <c r="I1739" s="4" t="s">
        <v>68</v>
      </c>
      <c r="J1739" s="15"/>
      <c r="K1739" s="13">
        <v>46072.393287037034</v>
      </c>
      <c r="L1739" s="13">
        <v>46072.497187499997</v>
      </c>
      <c r="M1739" s="11">
        <f t="shared" si="112"/>
        <v>2</v>
      </c>
      <c r="N1739" s="12">
        <f t="shared" si="113"/>
        <v>3.6067129629664123</v>
      </c>
      <c r="O1739" s="10">
        <f t="shared" si="114"/>
        <v>2.4936111111310311</v>
      </c>
      <c r="P1739" s="16" t="str">
        <f t="shared" si="115"/>
        <v>YES</v>
      </c>
    </row>
    <row r="1740" spans="1:16">
      <c r="A1740" s="5" t="s">
        <v>29</v>
      </c>
      <c r="B1740" s="5" t="s">
        <v>1836</v>
      </c>
      <c r="C1740" s="8">
        <v>46072</v>
      </c>
      <c r="D1740" s="4" t="s">
        <v>1688</v>
      </c>
      <c r="E1740" s="9">
        <v>46076</v>
      </c>
      <c r="F1740" s="4" t="s">
        <v>128</v>
      </c>
      <c r="G1740" s="4" t="s">
        <v>36</v>
      </c>
      <c r="H1740" s="4" t="s">
        <v>37</v>
      </c>
      <c r="I1740" s="4" t="s">
        <v>68</v>
      </c>
      <c r="J1740" s="15"/>
      <c r="K1740" s="13">
        <v>46072.393287037034</v>
      </c>
      <c r="L1740" s="13">
        <v>46072.49355324074</v>
      </c>
      <c r="M1740" s="11">
        <f t="shared" si="112"/>
        <v>2</v>
      </c>
      <c r="N1740" s="12">
        <f t="shared" si="113"/>
        <v>3.6067129629664123</v>
      </c>
      <c r="O1740" s="10">
        <f t="shared" si="114"/>
        <v>2.4063888889504597</v>
      </c>
      <c r="P1740" s="16" t="str">
        <f t="shared" si="115"/>
        <v>YES</v>
      </c>
    </row>
    <row r="1741" spans="1:16">
      <c r="A1741" s="5" t="s">
        <v>29</v>
      </c>
      <c r="B1741" s="5" t="s">
        <v>1837</v>
      </c>
      <c r="C1741" s="8">
        <v>46072</v>
      </c>
      <c r="D1741" s="4" t="s">
        <v>1688</v>
      </c>
      <c r="E1741" s="9">
        <v>46076</v>
      </c>
      <c r="F1741" s="4" t="s">
        <v>128</v>
      </c>
      <c r="G1741" s="4" t="s">
        <v>36</v>
      </c>
      <c r="H1741" s="4" t="s">
        <v>37</v>
      </c>
      <c r="I1741" s="4" t="s">
        <v>68</v>
      </c>
      <c r="J1741" s="15"/>
      <c r="K1741" s="13">
        <v>46072.393287037034</v>
      </c>
      <c r="L1741" s="13">
        <v>46072.49355324074</v>
      </c>
      <c r="M1741" s="11">
        <f t="shared" si="112"/>
        <v>2</v>
      </c>
      <c r="N1741" s="12">
        <f t="shared" si="113"/>
        <v>3.6067129629664123</v>
      </c>
      <c r="O1741" s="10">
        <f t="shared" si="114"/>
        <v>2.4063888889504597</v>
      </c>
      <c r="P1741" s="16" t="str">
        <f t="shared" si="115"/>
        <v>YES</v>
      </c>
    </row>
    <row r="1742" spans="1:16">
      <c r="A1742" s="5" t="s">
        <v>27</v>
      </c>
      <c r="B1742" s="5" t="s">
        <v>1838</v>
      </c>
      <c r="C1742" s="8">
        <v>46072</v>
      </c>
      <c r="D1742" s="4" t="s">
        <v>1688</v>
      </c>
      <c r="E1742" s="9">
        <v>46076</v>
      </c>
      <c r="F1742" s="4" t="s">
        <v>128</v>
      </c>
      <c r="G1742" s="4" t="s">
        <v>36</v>
      </c>
      <c r="H1742" s="4" t="s">
        <v>37</v>
      </c>
      <c r="I1742" s="4" t="s">
        <v>68</v>
      </c>
      <c r="J1742" s="15"/>
      <c r="K1742" s="13">
        <v>46072.393287037034</v>
      </c>
      <c r="L1742" s="13">
        <v>46072.489421296297</v>
      </c>
      <c r="M1742" s="11">
        <f t="shared" si="112"/>
        <v>2</v>
      </c>
      <c r="N1742" s="12">
        <f t="shared" si="113"/>
        <v>3.6067129629664123</v>
      </c>
      <c r="O1742" s="10">
        <f t="shared" si="114"/>
        <v>2.3072222223272547</v>
      </c>
      <c r="P1742" s="16" t="str">
        <f t="shared" si="115"/>
        <v>YES</v>
      </c>
    </row>
    <row r="1743" spans="1:16">
      <c r="A1743" s="5" t="s">
        <v>27</v>
      </c>
      <c r="B1743" s="5" t="s">
        <v>1839</v>
      </c>
      <c r="C1743" s="8">
        <v>46072</v>
      </c>
      <c r="D1743" s="4" t="s">
        <v>1688</v>
      </c>
      <c r="E1743" s="9">
        <v>46076</v>
      </c>
      <c r="F1743" s="4" t="s">
        <v>128</v>
      </c>
      <c r="G1743" s="4" t="s">
        <v>36</v>
      </c>
      <c r="H1743" s="4" t="s">
        <v>37</v>
      </c>
      <c r="I1743" s="4" t="s">
        <v>68</v>
      </c>
      <c r="J1743" s="15"/>
      <c r="K1743" s="13">
        <v>46072.393287037034</v>
      </c>
      <c r="L1743" s="13">
        <v>46072.489432870374</v>
      </c>
      <c r="M1743" s="11">
        <f t="shared" si="112"/>
        <v>2</v>
      </c>
      <c r="N1743" s="12">
        <f t="shared" si="113"/>
        <v>3.6067129629664123</v>
      </c>
      <c r="O1743" s="10">
        <f t="shared" si="114"/>
        <v>2.3075000001699664</v>
      </c>
      <c r="P1743" s="16" t="str">
        <f t="shared" si="115"/>
        <v>YES</v>
      </c>
    </row>
    <row r="1744" spans="1:16">
      <c r="A1744" s="5" t="s">
        <v>25</v>
      </c>
      <c r="B1744" s="5" t="s">
        <v>1840</v>
      </c>
      <c r="C1744" s="8">
        <v>46072</v>
      </c>
      <c r="D1744" s="4" t="s">
        <v>1688</v>
      </c>
      <c r="E1744" s="9">
        <v>46076</v>
      </c>
      <c r="F1744" s="4" t="s">
        <v>128</v>
      </c>
      <c r="G1744" s="4" t="s">
        <v>36</v>
      </c>
      <c r="H1744" s="4" t="s">
        <v>37</v>
      </c>
      <c r="I1744" s="4" t="s">
        <v>68</v>
      </c>
      <c r="J1744" s="15"/>
      <c r="K1744" s="13">
        <v>46072.393287037034</v>
      </c>
      <c r="L1744" s="13">
        <v>46072.495219907411</v>
      </c>
      <c r="M1744" s="11">
        <f t="shared" si="112"/>
        <v>2</v>
      </c>
      <c r="N1744" s="12">
        <f t="shared" si="113"/>
        <v>3.6067129629664123</v>
      </c>
      <c r="O1744" s="10">
        <f t="shared" si="114"/>
        <v>2.4463888890459202</v>
      </c>
      <c r="P1744" s="16" t="str">
        <f t="shared" si="115"/>
        <v>YES</v>
      </c>
    </row>
    <row r="1745" spans="1:16">
      <c r="A1745" s="5" t="s">
        <v>27</v>
      </c>
      <c r="B1745" s="5" t="s">
        <v>1841</v>
      </c>
      <c r="C1745" s="8">
        <v>46072</v>
      </c>
      <c r="D1745" s="4" t="s">
        <v>1688</v>
      </c>
      <c r="E1745" s="9">
        <v>46076</v>
      </c>
      <c r="F1745" s="4" t="s">
        <v>128</v>
      </c>
      <c r="G1745" s="4" t="s">
        <v>36</v>
      </c>
      <c r="H1745" s="4" t="s">
        <v>37</v>
      </c>
      <c r="I1745" s="4" t="s">
        <v>68</v>
      </c>
      <c r="J1745" s="15"/>
      <c r="K1745" s="13">
        <v>46072.393287037034</v>
      </c>
      <c r="L1745" s="13">
        <v>46072.489432870374</v>
      </c>
      <c r="M1745" s="11">
        <f t="shared" si="112"/>
        <v>2</v>
      </c>
      <c r="N1745" s="12">
        <f t="shared" si="113"/>
        <v>3.6067129629664123</v>
      </c>
      <c r="O1745" s="10">
        <f t="shared" si="114"/>
        <v>2.3075000001699664</v>
      </c>
      <c r="P1745" s="16" t="str">
        <f t="shared" si="115"/>
        <v>YES</v>
      </c>
    </row>
    <row r="1746" spans="1:16">
      <c r="A1746" s="5" t="s">
        <v>27</v>
      </c>
      <c r="B1746" s="5" t="s">
        <v>1842</v>
      </c>
      <c r="C1746" s="8">
        <v>46072</v>
      </c>
      <c r="D1746" s="4" t="s">
        <v>1688</v>
      </c>
      <c r="E1746" s="9">
        <v>46076</v>
      </c>
      <c r="F1746" s="4" t="s">
        <v>128</v>
      </c>
      <c r="G1746" s="4" t="s">
        <v>36</v>
      </c>
      <c r="H1746" s="4" t="s">
        <v>37</v>
      </c>
      <c r="I1746" s="4" t="s">
        <v>68</v>
      </c>
      <c r="J1746" s="15"/>
      <c r="K1746" s="13">
        <v>46072.393287037034</v>
      </c>
      <c r="L1746" s="13">
        <v>46072.497187499997</v>
      </c>
      <c r="M1746" s="11">
        <f t="shared" si="112"/>
        <v>2</v>
      </c>
      <c r="N1746" s="12">
        <f t="shared" si="113"/>
        <v>3.6067129629664123</v>
      </c>
      <c r="O1746" s="10">
        <f t="shared" si="114"/>
        <v>2.4936111111310311</v>
      </c>
      <c r="P1746" s="16" t="str">
        <f t="shared" si="115"/>
        <v>YES</v>
      </c>
    </row>
    <row r="1747" spans="1:16">
      <c r="A1747" s="5" t="s">
        <v>27</v>
      </c>
      <c r="B1747" s="5" t="s">
        <v>1843</v>
      </c>
      <c r="C1747" s="8">
        <v>46072</v>
      </c>
      <c r="D1747" s="4" t="s">
        <v>1688</v>
      </c>
      <c r="E1747" s="9">
        <v>46076</v>
      </c>
      <c r="F1747" s="4" t="s">
        <v>128</v>
      </c>
      <c r="G1747" s="4" t="s">
        <v>36</v>
      </c>
      <c r="H1747" s="4" t="s">
        <v>37</v>
      </c>
      <c r="I1747" s="4" t="s">
        <v>68</v>
      </c>
      <c r="J1747" s="15"/>
      <c r="K1747" s="13">
        <v>46072.393287037034</v>
      </c>
      <c r="L1747" s="13">
        <v>46072.497199074074</v>
      </c>
      <c r="M1747" s="11">
        <f t="shared" si="112"/>
        <v>2</v>
      </c>
      <c r="N1747" s="12">
        <f t="shared" si="113"/>
        <v>3.6067129629664123</v>
      </c>
      <c r="O1747" s="10">
        <f t="shared" si="114"/>
        <v>2.4938888889737427</v>
      </c>
      <c r="P1747" s="16" t="str">
        <f t="shared" si="115"/>
        <v>YES</v>
      </c>
    </row>
    <row r="1748" spans="1:16">
      <c r="A1748" s="5" t="s">
        <v>27</v>
      </c>
      <c r="B1748" s="5" t="s">
        <v>1844</v>
      </c>
      <c r="C1748" s="8">
        <v>46072</v>
      </c>
      <c r="D1748" s="4" t="s">
        <v>1688</v>
      </c>
      <c r="E1748" s="9">
        <v>46076</v>
      </c>
      <c r="F1748" s="4" t="s">
        <v>128</v>
      </c>
      <c r="G1748" s="4" t="s">
        <v>36</v>
      </c>
      <c r="H1748" s="4" t="s">
        <v>37</v>
      </c>
      <c r="I1748" s="4" t="s">
        <v>68</v>
      </c>
      <c r="J1748" s="15"/>
      <c r="K1748" s="13">
        <v>46072.393287037034</v>
      </c>
      <c r="L1748" s="13">
        <v>46072.497199074074</v>
      </c>
      <c r="M1748" s="11">
        <f t="shared" si="112"/>
        <v>2</v>
      </c>
      <c r="N1748" s="12">
        <f t="shared" si="113"/>
        <v>3.6067129629664123</v>
      </c>
      <c r="O1748" s="10">
        <f t="shared" si="114"/>
        <v>2.4938888889737427</v>
      </c>
      <c r="P1748" s="16" t="str">
        <f t="shared" si="115"/>
        <v>YES</v>
      </c>
    </row>
    <row r="1749" spans="1:16">
      <c r="A1749" s="5" t="s">
        <v>29</v>
      </c>
      <c r="B1749" s="5" t="s">
        <v>1845</v>
      </c>
      <c r="C1749" s="8">
        <v>46072</v>
      </c>
      <c r="D1749" s="4" t="s">
        <v>1688</v>
      </c>
      <c r="E1749" s="9">
        <v>46076</v>
      </c>
      <c r="F1749" s="4" t="s">
        <v>128</v>
      </c>
      <c r="G1749" s="4" t="s">
        <v>36</v>
      </c>
      <c r="H1749" s="4" t="s">
        <v>37</v>
      </c>
      <c r="I1749" s="4" t="s">
        <v>68</v>
      </c>
      <c r="J1749" s="15"/>
      <c r="K1749" s="13">
        <v>46072.393287037034</v>
      </c>
      <c r="L1749" s="13">
        <v>46072.492569444446</v>
      </c>
      <c r="M1749" s="11">
        <f t="shared" si="112"/>
        <v>2</v>
      </c>
      <c r="N1749" s="12">
        <f t="shared" si="113"/>
        <v>3.6067129629664123</v>
      </c>
      <c r="O1749" s="10">
        <f t="shared" si="114"/>
        <v>2.3827777779079042</v>
      </c>
      <c r="P1749" s="16" t="str">
        <f t="shared" si="115"/>
        <v>YES</v>
      </c>
    </row>
    <row r="1750" spans="1:16">
      <c r="A1750" s="5" t="s">
        <v>29</v>
      </c>
      <c r="B1750" s="5" t="s">
        <v>1846</v>
      </c>
      <c r="C1750" s="8">
        <v>46072</v>
      </c>
      <c r="D1750" s="4" t="s">
        <v>1688</v>
      </c>
      <c r="E1750" s="9">
        <v>46076</v>
      </c>
      <c r="F1750" s="4" t="s">
        <v>128</v>
      </c>
      <c r="G1750" s="4" t="s">
        <v>36</v>
      </c>
      <c r="H1750" s="4" t="s">
        <v>37</v>
      </c>
      <c r="I1750" s="4" t="s">
        <v>68</v>
      </c>
      <c r="J1750" s="15"/>
      <c r="K1750" s="13">
        <v>46072.393287037034</v>
      </c>
      <c r="L1750" s="13">
        <v>46072.493020833332</v>
      </c>
      <c r="M1750" s="11">
        <f t="shared" si="112"/>
        <v>2</v>
      </c>
      <c r="N1750" s="12">
        <f t="shared" si="113"/>
        <v>3.6067129629664123</v>
      </c>
      <c r="O1750" s="10">
        <f t="shared" si="114"/>
        <v>2.3936111111543141</v>
      </c>
      <c r="P1750" s="16" t="str">
        <f t="shared" si="115"/>
        <v>YES</v>
      </c>
    </row>
    <row r="1751" spans="1:16">
      <c r="A1751" s="5" t="s">
        <v>30</v>
      </c>
      <c r="B1751" s="5" t="s">
        <v>1847</v>
      </c>
      <c r="C1751" s="8">
        <v>46072</v>
      </c>
      <c r="D1751" s="4" t="s">
        <v>1688</v>
      </c>
      <c r="E1751" s="9">
        <v>46076</v>
      </c>
      <c r="F1751" s="4" t="s">
        <v>128</v>
      </c>
      <c r="G1751" s="4" t="s">
        <v>36</v>
      </c>
      <c r="H1751" s="4" t="s">
        <v>37</v>
      </c>
      <c r="I1751" s="4" t="s">
        <v>68</v>
      </c>
      <c r="J1751" s="15"/>
      <c r="K1751" s="13">
        <v>46072.393287037034</v>
      </c>
      <c r="L1751" s="13">
        <v>46072.494849537034</v>
      </c>
      <c r="M1751" s="11">
        <f t="shared" si="112"/>
        <v>2</v>
      </c>
      <c r="N1751" s="12">
        <f t="shared" si="113"/>
        <v>3.6067129629664123</v>
      </c>
      <c r="O1751" s="10">
        <f t="shared" si="114"/>
        <v>2.4375</v>
      </c>
      <c r="P1751" s="16" t="str">
        <f t="shared" si="115"/>
        <v>YES</v>
      </c>
    </row>
    <row r="1752" spans="1:16">
      <c r="A1752" s="5" t="s">
        <v>30</v>
      </c>
      <c r="B1752" s="5" t="s">
        <v>1848</v>
      </c>
      <c r="C1752" s="8">
        <v>46072</v>
      </c>
      <c r="D1752" s="4" t="s">
        <v>1688</v>
      </c>
      <c r="E1752" s="9">
        <v>46076</v>
      </c>
      <c r="F1752" s="4" t="s">
        <v>128</v>
      </c>
      <c r="G1752" s="4" t="s">
        <v>36</v>
      </c>
      <c r="H1752" s="4" t="s">
        <v>37</v>
      </c>
      <c r="I1752" s="4" t="s">
        <v>68</v>
      </c>
      <c r="J1752" s="15"/>
      <c r="K1752" s="13">
        <v>46072.393287037034</v>
      </c>
      <c r="L1752" s="13">
        <v>46072.494016203702</v>
      </c>
      <c r="M1752" s="11">
        <f t="shared" si="112"/>
        <v>2</v>
      </c>
      <c r="N1752" s="12">
        <f t="shared" si="113"/>
        <v>3.6067129629664123</v>
      </c>
      <c r="O1752" s="10">
        <f t="shared" si="114"/>
        <v>2.4175000000395812</v>
      </c>
      <c r="P1752" s="16" t="str">
        <f t="shared" si="115"/>
        <v>YES</v>
      </c>
    </row>
    <row r="1753" spans="1:16">
      <c r="A1753" s="5" t="s">
        <v>25</v>
      </c>
      <c r="B1753" s="5" t="s">
        <v>1849</v>
      </c>
      <c r="C1753" s="8">
        <v>46072</v>
      </c>
      <c r="D1753" s="4" t="s">
        <v>1688</v>
      </c>
      <c r="E1753" s="9">
        <v>46076</v>
      </c>
      <c r="F1753" s="4" t="s">
        <v>128</v>
      </c>
      <c r="G1753" s="4" t="s">
        <v>36</v>
      </c>
      <c r="H1753" s="4" t="s">
        <v>37</v>
      </c>
      <c r="I1753" s="4" t="s">
        <v>68</v>
      </c>
      <c r="J1753" s="15"/>
      <c r="K1753" s="13">
        <v>46072.393287037034</v>
      </c>
      <c r="L1753" s="13">
        <v>46072.496053240742</v>
      </c>
      <c r="M1753" s="11">
        <f t="shared" si="112"/>
        <v>2</v>
      </c>
      <c r="N1753" s="12">
        <f t="shared" si="113"/>
        <v>3.6067129629664123</v>
      </c>
      <c r="O1753" s="10">
        <f t="shared" si="114"/>
        <v>2.466388889006339</v>
      </c>
      <c r="P1753" s="16" t="str">
        <f t="shared" si="115"/>
        <v>YES</v>
      </c>
    </row>
    <row r="1754" spans="1:16">
      <c r="A1754" s="5" t="s">
        <v>29</v>
      </c>
      <c r="B1754" s="5" t="s">
        <v>1850</v>
      </c>
      <c r="C1754" s="8">
        <v>46072</v>
      </c>
      <c r="D1754" s="4" t="s">
        <v>1688</v>
      </c>
      <c r="E1754" s="9">
        <v>46076</v>
      </c>
      <c r="F1754" s="4" t="s">
        <v>128</v>
      </c>
      <c r="G1754" s="4" t="s">
        <v>36</v>
      </c>
      <c r="H1754" s="4" t="s">
        <v>37</v>
      </c>
      <c r="I1754" s="4" t="s">
        <v>68</v>
      </c>
      <c r="J1754" s="15"/>
      <c r="K1754" s="13">
        <v>46072.393287037034</v>
      </c>
      <c r="L1754" s="13">
        <v>46072.491747685184</v>
      </c>
      <c r="M1754" s="11">
        <f t="shared" si="112"/>
        <v>2</v>
      </c>
      <c r="N1754" s="12">
        <f t="shared" si="113"/>
        <v>3.6067129629664123</v>
      </c>
      <c r="O1754" s="10">
        <f t="shared" si="114"/>
        <v>2.3630555556155741</v>
      </c>
      <c r="P1754" s="16" t="str">
        <f t="shared" si="115"/>
        <v>YES</v>
      </c>
    </row>
    <row r="1755" spans="1:16">
      <c r="A1755" s="5" t="s">
        <v>29</v>
      </c>
      <c r="B1755" s="5" t="s">
        <v>1851</v>
      </c>
      <c r="C1755" s="8">
        <v>46072</v>
      </c>
      <c r="D1755" s="4" t="s">
        <v>1688</v>
      </c>
      <c r="E1755" s="9">
        <v>46076</v>
      </c>
      <c r="F1755" s="4" t="s">
        <v>128</v>
      </c>
      <c r="G1755" s="4" t="s">
        <v>36</v>
      </c>
      <c r="H1755" s="4" t="s">
        <v>37</v>
      </c>
      <c r="I1755" s="4" t="s">
        <v>68</v>
      </c>
      <c r="J1755" s="15"/>
      <c r="K1755" s="13">
        <v>46072.393287037034</v>
      </c>
      <c r="L1755" s="13">
        <v>46072.492118055554</v>
      </c>
      <c r="M1755" s="11">
        <f t="shared" si="112"/>
        <v>2</v>
      </c>
      <c r="N1755" s="12">
        <f t="shared" si="113"/>
        <v>3.6067129629664123</v>
      </c>
      <c r="O1755" s="10">
        <f t="shared" si="114"/>
        <v>2.3719444444868714</v>
      </c>
      <c r="P1755" s="16" t="str">
        <f t="shared" si="115"/>
        <v>YES</v>
      </c>
    </row>
    <row r="1756" spans="1:16">
      <c r="A1756" s="5" t="s">
        <v>25</v>
      </c>
      <c r="B1756" s="5" t="s">
        <v>1852</v>
      </c>
      <c r="C1756" s="8">
        <v>46073</v>
      </c>
      <c r="D1756" s="4" t="s">
        <v>223</v>
      </c>
      <c r="E1756" s="9">
        <v>46077</v>
      </c>
      <c r="F1756" s="4" t="s">
        <v>35</v>
      </c>
      <c r="G1756" s="4" t="s">
        <v>224</v>
      </c>
      <c r="H1756" s="4" t="s">
        <v>40</v>
      </c>
      <c r="I1756" s="4" t="s">
        <v>68</v>
      </c>
      <c r="J1756" s="15"/>
      <c r="K1756" s="13">
        <v>46072.524548611109</v>
      </c>
      <c r="L1756" s="13">
        <v>46072.525416666664</v>
      </c>
      <c r="M1756" s="11">
        <f t="shared" si="112"/>
        <v>2</v>
      </c>
      <c r="N1756" s="12">
        <f t="shared" si="113"/>
        <v>4.4754513888910878</v>
      </c>
      <c r="O1756" s="10">
        <f t="shared" si="114"/>
        <v>2.083333331393078E-2</v>
      </c>
      <c r="P1756" s="16" t="str">
        <f t="shared" si="115"/>
        <v>YES</v>
      </c>
    </row>
    <row r="1757" spans="1:16">
      <c r="A1757" s="5" t="s">
        <v>25</v>
      </c>
      <c r="B1757" s="5" t="s">
        <v>1853</v>
      </c>
      <c r="C1757" s="8">
        <v>46077</v>
      </c>
      <c r="D1757" s="4" t="s">
        <v>1854</v>
      </c>
      <c r="E1757" s="9">
        <v>46078</v>
      </c>
      <c r="F1757" s="4" t="s">
        <v>66</v>
      </c>
      <c r="G1757" s="4" t="s">
        <v>36</v>
      </c>
      <c r="H1757" s="4" t="s">
        <v>37</v>
      </c>
      <c r="I1757" s="4" t="s">
        <v>68</v>
      </c>
      <c r="J1757" s="15" t="s">
        <v>69</v>
      </c>
      <c r="K1757" s="13">
        <v>46072.528738425928</v>
      </c>
      <c r="L1757" s="13">
        <v>46072.544537037036</v>
      </c>
      <c r="M1757" s="11">
        <f t="shared" si="112"/>
        <v>2</v>
      </c>
      <c r="N1757" s="12">
        <f t="shared" si="113"/>
        <v>5.471261574071832</v>
      </c>
      <c r="O1757" s="10">
        <f t="shared" si="114"/>
        <v>0.37916666659293696</v>
      </c>
      <c r="P1757" s="16" t="str">
        <f t="shared" si="115"/>
        <v>YES</v>
      </c>
    </row>
    <row r="1758" spans="1:16">
      <c r="A1758" s="5" t="s">
        <v>25</v>
      </c>
      <c r="B1758" s="5" t="s">
        <v>1855</v>
      </c>
      <c r="C1758" s="8">
        <v>46077</v>
      </c>
      <c r="D1758" s="4" t="s">
        <v>1854</v>
      </c>
      <c r="E1758" s="9">
        <v>46078</v>
      </c>
      <c r="F1758" s="4" t="s">
        <v>66</v>
      </c>
      <c r="G1758" s="4" t="s">
        <v>36</v>
      </c>
      <c r="H1758" s="4" t="s">
        <v>37</v>
      </c>
      <c r="I1758" s="4" t="s">
        <v>68</v>
      </c>
      <c r="J1758" s="15" t="s">
        <v>69</v>
      </c>
      <c r="K1758" s="13">
        <v>46072.528738425928</v>
      </c>
      <c r="L1758" s="13">
        <v>46072.544548611113</v>
      </c>
      <c r="M1758" s="11">
        <f t="shared" si="112"/>
        <v>2</v>
      </c>
      <c r="N1758" s="12">
        <f t="shared" si="113"/>
        <v>5.471261574071832</v>
      </c>
      <c r="O1758" s="10">
        <f t="shared" si="114"/>
        <v>0.37944444443564862</v>
      </c>
      <c r="P1758" s="16" t="str">
        <f t="shared" si="115"/>
        <v>YES</v>
      </c>
    </row>
    <row r="1759" spans="1:16">
      <c r="A1759" s="5" t="s">
        <v>25</v>
      </c>
      <c r="B1759" s="5" t="s">
        <v>1856</v>
      </c>
      <c r="C1759" s="8">
        <v>46077</v>
      </c>
      <c r="D1759" s="4" t="s">
        <v>1854</v>
      </c>
      <c r="E1759" s="9">
        <v>46078</v>
      </c>
      <c r="F1759" s="4" t="s">
        <v>66</v>
      </c>
      <c r="G1759" s="4" t="s">
        <v>36</v>
      </c>
      <c r="H1759" s="4" t="s">
        <v>37</v>
      </c>
      <c r="I1759" s="4" t="s">
        <v>68</v>
      </c>
      <c r="J1759" s="15" t="s">
        <v>69</v>
      </c>
      <c r="K1759" s="13">
        <v>46072.528738425928</v>
      </c>
      <c r="L1759" s="13">
        <v>46072.548877314817</v>
      </c>
      <c r="M1759" s="11">
        <f t="shared" si="112"/>
        <v>2</v>
      </c>
      <c r="N1759" s="12">
        <f t="shared" si="113"/>
        <v>5.471261574071832</v>
      </c>
      <c r="O1759" s="10">
        <f t="shared" si="114"/>
        <v>0.48333333333721384</v>
      </c>
      <c r="P1759" s="16" t="str">
        <f t="shared" si="115"/>
        <v>YES</v>
      </c>
    </row>
    <row r="1760" spans="1:16">
      <c r="A1760" s="5" t="s">
        <v>25</v>
      </c>
      <c r="B1760" s="5" t="s">
        <v>1857</v>
      </c>
      <c r="C1760" s="8">
        <v>46077</v>
      </c>
      <c r="D1760" s="4" t="s">
        <v>1854</v>
      </c>
      <c r="E1760" s="9">
        <v>46078</v>
      </c>
      <c r="F1760" s="4" t="s">
        <v>66</v>
      </c>
      <c r="G1760" s="4" t="s">
        <v>36</v>
      </c>
      <c r="H1760" s="4" t="s">
        <v>37</v>
      </c>
      <c r="I1760" s="4" t="s">
        <v>68</v>
      </c>
      <c r="J1760" s="15" t="s">
        <v>69</v>
      </c>
      <c r="K1760" s="13">
        <v>46072.528738425928</v>
      </c>
      <c r="L1760" s="13">
        <v>46072.548877314817</v>
      </c>
      <c r="M1760" s="11">
        <f t="shared" si="112"/>
        <v>2</v>
      </c>
      <c r="N1760" s="12">
        <f t="shared" si="113"/>
        <v>5.471261574071832</v>
      </c>
      <c r="O1760" s="10">
        <f t="shared" si="114"/>
        <v>0.48333333333721384</v>
      </c>
      <c r="P1760" s="16" t="str">
        <f t="shared" si="115"/>
        <v>YES</v>
      </c>
    </row>
    <row r="1761" spans="1:16">
      <c r="A1761" s="5" t="s">
        <v>23</v>
      </c>
      <c r="B1761" s="5" t="s">
        <v>1858</v>
      </c>
      <c r="C1761" s="8">
        <v>46077</v>
      </c>
      <c r="D1761" s="4" t="s">
        <v>1854</v>
      </c>
      <c r="E1761" s="9">
        <v>46078</v>
      </c>
      <c r="F1761" s="4" t="s">
        <v>66</v>
      </c>
      <c r="G1761" s="4" t="s">
        <v>36</v>
      </c>
      <c r="H1761" s="4" t="s">
        <v>37</v>
      </c>
      <c r="I1761" s="4" t="s">
        <v>68</v>
      </c>
      <c r="J1761" s="15" t="s">
        <v>69</v>
      </c>
      <c r="K1761" s="13">
        <v>46072.528738425928</v>
      </c>
      <c r="L1761" s="13">
        <v>46072.548877314817</v>
      </c>
      <c r="M1761" s="11">
        <f t="shared" si="112"/>
        <v>2</v>
      </c>
      <c r="N1761" s="12">
        <f t="shared" si="113"/>
        <v>5.471261574071832</v>
      </c>
      <c r="O1761" s="10">
        <f t="shared" si="114"/>
        <v>0.48333333333721384</v>
      </c>
      <c r="P1761" s="16" t="str">
        <f t="shared" si="115"/>
        <v>YES</v>
      </c>
    </row>
    <row r="1762" spans="1:16">
      <c r="A1762" s="5" t="s">
        <v>23</v>
      </c>
      <c r="B1762" s="5" t="s">
        <v>1859</v>
      </c>
      <c r="C1762" s="8">
        <v>46077</v>
      </c>
      <c r="D1762" s="4" t="s">
        <v>1854</v>
      </c>
      <c r="E1762" s="9">
        <v>46078</v>
      </c>
      <c r="F1762" s="4" t="s">
        <v>66</v>
      </c>
      <c r="G1762" s="4" t="s">
        <v>36</v>
      </c>
      <c r="H1762" s="4" t="s">
        <v>37</v>
      </c>
      <c r="I1762" s="4" t="s">
        <v>68</v>
      </c>
      <c r="J1762" s="15" t="s">
        <v>69</v>
      </c>
      <c r="K1762" s="13">
        <v>46072.528738425928</v>
      </c>
      <c r="L1762" s="13">
        <v>46072.546875</v>
      </c>
      <c r="M1762" s="11">
        <f t="shared" si="112"/>
        <v>2</v>
      </c>
      <c r="N1762" s="12">
        <f t="shared" si="113"/>
        <v>5.471261574071832</v>
      </c>
      <c r="O1762" s="10">
        <f t="shared" si="114"/>
        <v>0.43527777772396803</v>
      </c>
      <c r="P1762" s="16" t="str">
        <f t="shared" si="115"/>
        <v>YES</v>
      </c>
    </row>
    <row r="1763" spans="1:16">
      <c r="A1763" s="5" t="s">
        <v>23</v>
      </c>
      <c r="B1763" s="5" t="s">
        <v>1860</v>
      </c>
      <c r="C1763" s="8">
        <v>46077</v>
      </c>
      <c r="D1763" s="4" t="s">
        <v>1854</v>
      </c>
      <c r="E1763" s="9">
        <v>46078</v>
      </c>
      <c r="F1763" s="4" t="s">
        <v>66</v>
      </c>
      <c r="G1763" s="4" t="s">
        <v>36</v>
      </c>
      <c r="H1763" s="4" t="s">
        <v>37</v>
      </c>
      <c r="I1763" s="4" t="s">
        <v>68</v>
      </c>
      <c r="J1763" s="15" t="s">
        <v>69</v>
      </c>
      <c r="K1763" s="13">
        <v>46072.528738425928</v>
      </c>
      <c r="L1763" s="13">
        <v>46072.546875</v>
      </c>
      <c r="M1763" s="11">
        <f t="shared" si="112"/>
        <v>2</v>
      </c>
      <c r="N1763" s="12">
        <f t="shared" si="113"/>
        <v>5.471261574071832</v>
      </c>
      <c r="O1763" s="10">
        <f t="shared" si="114"/>
        <v>0.43527777772396803</v>
      </c>
      <c r="P1763" s="16" t="str">
        <f t="shared" si="115"/>
        <v>YES</v>
      </c>
    </row>
    <row r="1764" spans="1:16">
      <c r="A1764" s="5" t="s">
        <v>23</v>
      </c>
      <c r="B1764" s="5" t="s">
        <v>1861</v>
      </c>
      <c r="C1764" s="8">
        <v>46077</v>
      </c>
      <c r="D1764" s="4" t="s">
        <v>1854</v>
      </c>
      <c r="E1764" s="9">
        <v>46078</v>
      </c>
      <c r="F1764" s="4" t="s">
        <v>66</v>
      </c>
      <c r="G1764" s="4" t="s">
        <v>36</v>
      </c>
      <c r="H1764" s="4" t="s">
        <v>37</v>
      </c>
      <c r="I1764" s="4" t="s">
        <v>68</v>
      </c>
      <c r="J1764" s="15" t="s">
        <v>69</v>
      </c>
      <c r="K1764" s="13">
        <v>46072.528738425928</v>
      </c>
      <c r="L1764" s="13">
        <v>46072.548854166664</v>
      </c>
      <c r="M1764" s="11">
        <f t="shared" si="112"/>
        <v>2</v>
      </c>
      <c r="N1764" s="12">
        <f t="shared" si="113"/>
        <v>5.471261574071832</v>
      </c>
      <c r="O1764" s="10">
        <f t="shared" si="114"/>
        <v>0.48277777765179053</v>
      </c>
      <c r="P1764" s="16" t="str">
        <f t="shared" si="115"/>
        <v>YES</v>
      </c>
    </row>
    <row r="1765" spans="1:16">
      <c r="A1765" s="5" t="s">
        <v>25</v>
      </c>
      <c r="B1765" s="5" t="s">
        <v>1862</v>
      </c>
      <c r="C1765" s="8">
        <v>46077</v>
      </c>
      <c r="D1765" s="4" t="s">
        <v>1854</v>
      </c>
      <c r="E1765" s="9">
        <v>46078</v>
      </c>
      <c r="F1765" s="4" t="s">
        <v>66</v>
      </c>
      <c r="G1765" s="4" t="s">
        <v>36</v>
      </c>
      <c r="H1765" s="4" t="s">
        <v>37</v>
      </c>
      <c r="I1765" s="4" t="s">
        <v>170</v>
      </c>
      <c r="J1765" s="15" t="s">
        <v>69</v>
      </c>
      <c r="K1765" s="13">
        <v>46072.528738425928</v>
      </c>
      <c r="L1765" s="13">
        <v>46072.545543981483</v>
      </c>
      <c r="M1765" s="11">
        <f t="shared" si="112"/>
        <v>2</v>
      </c>
      <c r="N1765" s="12">
        <f t="shared" si="113"/>
        <v>5.471261574071832</v>
      </c>
      <c r="O1765" s="10">
        <f t="shared" si="114"/>
        <v>0.4033333333209157</v>
      </c>
      <c r="P1765" s="16" t="str">
        <f t="shared" si="115"/>
        <v>YES</v>
      </c>
    </row>
    <row r="1766" spans="1:16">
      <c r="A1766" s="5" t="s">
        <v>25</v>
      </c>
      <c r="B1766" s="5" t="s">
        <v>1863</v>
      </c>
      <c r="C1766" s="8">
        <v>46077</v>
      </c>
      <c r="D1766" s="4" t="s">
        <v>1854</v>
      </c>
      <c r="E1766" s="9">
        <v>46078</v>
      </c>
      <c r="F1766" s="4" t="s">
        <v>66</v>
      </c>
      <c r="G1766" s="4" t="s">
        <v>36</v>
      </c>
      <c r="H1766" s="4" t="s">
        <v>37</v>
      </c>
      <c r="I1766" s="4" t="s">
        <v>170</v>
      </c>
      <c r="J1766" s="15" t="s">
        <v>69</v>
      </c>
      <c r="K1766" s="13">
        <v>46072.528738425928</v>
      </c>
      <c r="L1766" s="13">
        <v>46072.545578703706</v>
      </c>
      <c r="M1766" s="11">
        <f t="shared" si="112"/>
        <v>2</v>
      </c>
      <c r="N1766" s="12">
        <f t="shared" si="113"/>
        <v>5.471261574071832</v>
      </c>
      <c r="O1766" s="10">
        <f t="shared" si="114"/>
        <v>0.40416666667442769</v>
      </c>
      <c r="P1766" s="16" t="str">
        <f t="shared" si="115"/>
        <v>YES</v>
      </c>
    </row>
    <row r="1767" spans="1:16">
      <c r="A1767" s="5" t="s">
        <v>25</v>
      </c>
      <c r="B1767" s="5" t="s">
        <v>1864</v>
      </c>
      <c r="C1767" s="8">
        <v>46077</v>
      </c>
      <c r="D1767" s="4" t="s">
        <v>1854</v>
      </c>
      <c r="E1767" s="9">
        <v>46078</v>
      </c>
      <c r="F1767" s="4" t="s">
        <v>66</v>
      </c>
      <c r="G1767" s="4" t="s">
        <v>36</v>
      </c>
      <c r="H1767" s="4" t="s">
        <v>37</v>
      </c>
      <c r="I1767" s="4" t="s">
        <v>170</v>
      </c>
      <c r="J1767" s="15" t="s">
        <v>69</v>
      </c>
      <c r="K1767" s="13">
        <v>46072.528738425928</v>
      </c>
      <c r="L1767" s="13">
        <v>46072.545578703706</v>
      </c>
      <c r="M1767" s="11">
        <f t="shared" si="112"/>
        <v>2</v>
      </c>
      <c r="N1767" s="12">
        <f t="shared" si="113"/>
        <v>5.471261574071832</v>
      </c>
      <c r="O1767" s="10">
        <f t="shared" si="114"/>
        <v>0.40416666667442769</v>
      </c>
      <c r="P1767" s="16" t="str">
        <f t="shared" si="115"/>
        <v>YES</v>
      </c>
    </row>
    <row r="1768" spans="1:16">
      <c r="A1768" s="5" t="s">
        <v>25</v>
      </c>
      <c r="B1768" s="5" t="s">
        <v>1865</v>
      </c>
      <c r="C1768" s="8">
        <v>46077</v>
      </c>
      <c r="D1768" s="4" t="s">
        <v>1854</v>
      </c>
      <c r="E1768" s="9">
        <v>46078</v>
      </c>
      <c r="F1768" s="4" t="s">
        <v>66</v>
      </c>
      <c r="G1768" s="4" t="s">
        <v>36</v>
      </c>
      <c r="H1768" s="4" t="s">
        <v>37</v>
      </c>
      <c r="I1768" s="4" t="s">
        <v>170</v>
      </c>
      <c r="J1768" s="15" t="s">
        <v>69</v>
      </c>
      <c r="K1768" s="13">
        <v>46072.528738425928</v>
      </c>
      <c r="L1768" s="13">
        <v>46072.545578703706</v>
      </c>
      <c r="M1768" s="11">
        <f t="shared" si="112"/>
        <v>2</v>
      </c>
      <c r="N1768" s="12">
        <f t="shared" si="113"/>
        <v>5.471261574071832</v>
      </c>
      <c r="O1768" s="10">
        <f t="shared" si="114"/>
        <v>0.40416666667442769</v>
      </c>
      <c r="P1768" s="16" t="str">
        <f t="shared" si="115"/>
        <v>YES</v>
      </c>
    </row>
    <row r="1769" spans="1:16">
      <c r="A1769" s="5" t="s">
        <v>25</v>
      </c>
      <c r="B1769" s="5" t="s">
        <v>1866</v>
      </c>
      <c r="C1769" s="8">
        <v>46077</v>
      </c>
      <c r="D1769" s="4" t="s">
        <v>1854</v>
      </c>
      <c r="E1769" s="9">
        <v>46078</v>
      </c>
      <c r="F1769" s="4" t="s">
        <v>66</v>
      </c>
      <c r="G1769" s="4" t="s">
        <v>36</v>
      </c>
      <c r="H1769" s="4" t="s">
        <v>37</v>
      </c>
      <c r="I1769" s="4" t="s">
        <v>170</v>
      </c>
      <c r="J1769" s="15" t="s">
        <v>69</v>
      </c>
      <c r="K1769" s="13">
        <v>46072.528738425928</v>
      </c>
      <c r="L1769" s="13">
        <v>46072.545578703706</v>
      </c>
      <c r="M1769" s="11">
        <f t="shared" si="112"/>
        <v>2</v>
      </c>
      <c r="N1769" s="12">
        <f t="shared" si="113"/>
        <v>5.471261574071832</v>
      </c>
      <c r="O1769" s="10">
        <f t="shared" si="114"/>
        <v>0.40416666667442769</v>
      </c>
      <c r="P1769" s="16" t="str">
        <f t="shared" si="115"/>
        <v>YES</v>
      </c>
    </row>
    <row r="1770" spans="1:16">
      <c r="A1770" s="5" t="s">
        <v>25</v>
      </c>
      <c r="B1770" s="5" t="s">
        <v>1867</v>
      </c>
      <c r="C1770" s="8">
        <v>46077</v>
      </c>
      <c r="D1770" s="4" t="s">
        <v>1854</v>
      </c>
      <c r="E1770" s="9">
        <v>46078</v>
      </c>
      <c r="F1770" s="4" t="s">
        <v>66</v>
      </c>
      <c r="G1770" s="4" t="s">
        <v>36</v>
      </c>
      <c r="H1770" s="4" t="s">
        <v>37</v>
      </c>
      <c r="I1770" s="4" t="s">
        <v>170</v>
      </c>
      <c r="J1770" s="15" t="s">
        <v>69</v>
      </c>
      <c r="K1770" s="13">
        <v>46072.528738425928</v>
      </c>
      <c r="L1770" s="13">
        <v>46072.545578703706</v>
      </c>
      <c r="M1770" s="11">
        <f t="shared" si="112"/>
        <v>2</v>
      </c>
      <c r="N1770" s="12">
        <f t="shared" si="113"/>
        <v>5.471261574071832</v>
      </c>
      <c r="O1770" s="10">
        <f t="shared" si="114"/>
        <v>0.40416666667442769</v>
      </c>
      <c r="P1770" s="16" t="str">
        <f t="shared" si="115"/>
        <v>YES</v>
      </c>
    </row>
    <row r="1771" spans="1:16">
      <c r="A1771" s="5" t="s">
        <v>25</v>
      </c>
      <c r="B1771" s="5" t="s">
        <v>1868</v>
      </c>
      <c r="C1771" s="8">
        <v>46077</v>
      </c>
      <c r="D1771" s="4" t="s">
        <v>1854</v>
      </c>
      <c r="E1771" s="9">
        <v>46078</v>
      </c>
      <c r="F1771" s="4" t="s">
        <v>66</v>
      </c>
      <c r="G1771" s="4" t="s">
        <v>36</v>
      </c>
      <c r="H1771" s="4" t="s">
        <v>37</v>
      </c>
      <c r="I1771" s="4" t="s">
        <v>68</v>
      </c>
      <c r="J1771" s="15" t="s">
        <v>69</v>
      </c>
      <c r="K1771" s="13">
        <v>46072.528738425928</v>
      </c>
      <c r="L1771" s="13">
        <v>46072.547511574077</v>
      </c>
      <c r="M1771" s="11">
        <f t="shared" si="112"/>
        <v>2</v>
      </c>
      <c r="N1771" s="12">
        <f t="shared" si="113"/>
        <v>5.471261574071832</v>
      </c>
      <c r="O1771" s="10">
        <f t="shared" si="114"/>
        <v>0.45055555558064952</v>
      </c>
      <c r="P1771" s="16" t="str">
        <f t="shared" si="115"/>
        <v>YES</v>
      </c>
    </row>
    <row r="1772" spans="1:16">
      <c r="A1772" s="5" t="s">
        <v>25</v>
      </c>
      <c r="B1772" s="5" t="s">
        <v>1869</v>
      </c>
      <c r="C1772" s="8">
        <v>46077</v>
      </c>
      <c r="D1772" s="4" t="s">
        <v>1854</v>
      </c>
      <c r="E1772" s="9">
        <v>46078</v>
      </c>
      <c r="F1772" s="4" t="s">
        <v>66</v>
      </c>
      <c r="G1772" s="4" t="s">
        <v>36</v>
      </c>
      <c r="H1772" s="4" t="s">
        <v>37</v>
      </c>
      <c r="I1772" s="4" t="s">
        <v>68</v>
      </c>
      <c r="J1772" s="15" t="s">
        <v>69</v>
      </c>
      <c r="K1772" s="13">
        <v>46072.528738425928</v>
      </c>
      <c r="L1772" s="13">
        <v>46072.547523148147</v>
      </c>
      <c r="M1772" s="11">
        <f t="shared" si="112"/>
        <v>2</v>
      </c>
      <c r="N1772" s="12">
        <f t="shared" si="113"/>
        <v>5.471261574071832</v>
      </c>
      <c r="O1772" s="10">
        <f t="shared" si="114"/>
        <v>0.4508333332487382</v>
      </c>
      <c r="P1772" s="16" t="str">
        <f t="shared" si="115"/>
        <v>YES</v>
      </c>
    </row>
    <row r="1773" spans="1:16">
      <c r="A1773" s="5" t="s">
        <v>25</v>
      </c>
      <c r="B1773" s="5" t="s">
        <v>1870</v>
      </c>
      <c r="C1773" s="8">
        <v>46077</v>
      </c>
      <c r="D1773" s="4" t="s">
        <v>1854</v>
      </c>
      <c r="E1773" s="9">
        <v>46078</v>
      </c>
      <c r="F1773" s="4" t="s">
        <v>66</v>
      </c>
      <c r="G1773" s="4" t="s">
        <v>67</v>
      </c>
      <c r="H1773" s="4" t="s">
        <v>37</v>
      </c>
      <c r="I1773" s="4" t="s">
        <v>68</v>
      </c>
      <c r="J1773" s="15" t="s">
        <v>69</v>
      </c>
      <c r="K1773" s="13">
        <v>46072.528738425928</v>
      </c>
      <c r="L1773" s="13">
        <v>46072.549293981479</v>
      </c>
      <c r="M1773" s="11">
        <f t="shared" si="112"/>
        <v>2</v>
      </c>
      <c r="N1773" s="12">
        <f t="shared" si="113"/>
        <v>5.471261574071832</v>
      </c>
      <c r="O1773" s="10">
        <f t="shared" si="114"/>
        <v>0.49333333323011175</v>
      </c>
      <c r="P1773" s="16" t="str">
        <f t="shared" si="115"/>
        <v>YES</v>
      </c>
    </row>
    <row r="1774" spans="1:16">
      <c r="A1774" s="5" t="s">
        <v>23</v>
      </c>
      <c r="B1774" s="5" t="s">
        <v>1871</v>
      </c>
      <c r="C1774" s="8">
        <v>46077</v>
      </c>
      <c r="D1774" s="4" t="s">
        <v>1854</v>
      </c>
      <c r="E1774" s="9">
        <v>46078</v>
      </c>
      <c r="F1774" s="4" t="s">
        <v>66</v>
      </c>
      <c r="G1774" s="4" t="s">
        <v>36</v>
      </c>
      <c r="H1774" s="4" t="s">
        <v>37</v>
      </c>
      <c r="I1774" s="4" t="s">
        <v>68</v>
      </c>
      <c r="J1774" s="15" t="s">
        <v>69</v>
      </c>
      <c r="K1774" s="13">
        <v>46072.528738425928</v>
      </c>
      <c r="L1774" s="13">
        <v>46072.5469212963</v>
      </c>
      <c r="M1774" s="11">
        <f t="shared" si="112"/>
        <v>2</v>
      </c>
      <c r="N1774" s="12">
        <f t="shared" si="113"/>
        <v>5.471261574071832</v>
      </c>
      <c r="O1774" s="10">
        <f t="shared" si="114"/>
        <v>0.43638888892019168</v>
      </c>
      <c r="P1774" s="16" t="str">
        <f t="shared" si="115"/>
        <v>YES</v>
      </c>
    </row>
    <row r="1775" spans="1:16">
      <c r="A1775" s="5" t="s">
        <v>23</v>
      </c>
      <c r="B1775" s="5" t="s">
        <v>1872</v>
      </c>
      <c r="C1775" s="8">
        <v>46077</v>
      </c>
      <c r="D1775" s="4" t="s">
        <v>1854</v>
      </c>
      <c r="E1775" s="9">
        <v>46078</v>
      </c>
      <c r="F1775" s="4" t="s">
        <v>66</v>
      </c>
      <c r="G1775" s="4" t="s">
        <v>36</v>
      </c>
      <c r="H1775" s="4" t="s">
        <v>37</v>
      </c>
      <c r="I1775" s="4" t="s">
        <v>68</v>
      </c>
      <c r="J1775" s="15" t="s">
        <v>69</v>
      </c>
      <c r="K1775" s="13">
        <v>46072.528738425928</v>
      </c>
      <c r="L1775" s="13">
        <v>46072.553425925929</v>
      </c>
      <c r="M1775" s="11">
        <f t="shared" si="112"/>
        <v>2</v>
      </c>
      <c r="N1775" s="12">
        <f t="shared" si="113"/>
        <v>5.471261574071832</v>
      </c>
      <c r="O1775" s="10">
        <f t="shared" si="114"/>
        <v>0.59250000002793968</v>
      </c>
      <c r="P1775" s="16" t="str">
        <f t="shared" si="115"/>
        <v>YES</v>
      </c>
    </row>
    <row r="1776" spans="1:16">
      <c r="A1776" s="5" t="s">
        <v>23</v>
      </c>
      <c r="B1776" s="5" t="s">
        <v>1873</v>
      </c>
      <c r="C1776" s="8">
        <v>46077</v>
      </c>
      <c r="D1776" s="4" t="s">
        <v>1854</v>
      </c>
      <c r="E1776" s="9">
        <v>46078</v>
      </c>
      <c r="F1776" s="4" t="s">
        <v>66</v>
      </c>
      <c r="G1776" s="4" t="s">
        <v>36</v>
      </c>
      <c r="H1776" s="4" t="s">
        <v>37</v>
      </c>
      <c r="I1776" s="4" t="s">
        <v>68</v>
      </c>
      <c r="J1776" s="15" t="s">
        <v>69</v>
      </c>
      <c r="K1776" s="13">
        <v>46072.528738425928</v>
      </c>
      <c r="L1776" s="13">
        <v>46072.553773148145</v>
      </c>
      <c r="M1776" s="11">
        <f t="shared" si="112"/>
        <v>2</v>
      </c>
      <c r="N1776" s="12">
        <f t="shared" si="113"/>
        <v>5.471261574071832</v>
      </c>
      <c r="O1776" s="10">
        <f t="shared" si="114"/>
        <v>0.6008333332138136</v>
      </c>
      <c r="P1776" s="16" t="str">
        <f t="shared" si="115"/>
        <v>YES</v>
      </c>
    </row>
    <row r="1777" spans="1:16">
      <c r="A1777" s="5" t="s">
        <v>25</v>
      </c>
      <c r="B1777" s="5" t="s">
        <v>1874</v>
      </c>
      <c r="C1777" s="8">
        <v>46077</v>
      </c>
      <c r="D1777" s="4" t="s">
        <v>1854</v>
      </c>
      <c r="E1777" s="9">
        <v>46078</v>
      </c>
      <c r="F1777" s="4" t="s">
        <v>66</v>
      </c>
      <c r="G1777" s="4" t="s">
        <v>36</v>
      </c>
      <c r="H1777" s="4" t="s">
        <v>37</v>
      </c>
      <c r="I1777" s="4" t="s">
        <v>68</v>
      </c>
      <c r="J1777" s="15" t="s">
        <v>69</v>
      </c>
      <c r="K1777" s="13">
        <v>46072.528738425928</v>
      </c>
      <c r="L1777" s="13">
        <v>46072.544548611113</v>
      </c>
      <c r="M1777" s="11">
        <f t="shared" si="112"/>
        <v>2</v>
      </c>
      <c r="N1777" s="12">
        <f t="shared" si="113"/>
        <v>5.471261574071832</v>
      </c>
      <c r="O1777" s="10">
        <f t="shared" si="114"/>
        <v>0.37944444443564862</v>
      </c>
      <c r="P1777" s="16" t="str">
        <f t="shared" si="115"/>
        <v>YES</v>
      </c>
    </row>
    <row r="1778" spans="1:16">
      <c r="A1778" s="5" t="s">
        <v>23</v>
      </c>
      <c r="B1778" s="5" t="s">
        <v>1875</v>
      </c>
      <c r="C1778" s="8">
        <v>46077</v>
      </c>
      <c r="D1778" s="4" t="s">
        <v>1854</v>
      </c>
      <c r="E1778" s="9">
        <v>46078</v>
      </c>
      <c r="F1778" s="4" t="s">
        <v>66</v>
      </c>
      <c r="G1778" s="4" t="s">
        <v>36</v>
      </c>
      <c r="H1778" s="4" t="s">
        <v>37</v>
      </c>
      <c r="I1778" s="4" t="s">
        <v>68</v>
      </c>
      <c r="J1778" s="15" t="s">
        <v>69</v>
      </c>
      <c r="K1778" s="13">
        <v>46072.528738425928</v>
      </c>
      <c r="L1778" s="13">
        <v>46072.556851851848</v>
      </c>
      <c r="M1778" s="11">
        <f t="shared" si="112"/>
        <v>2</v>
      </c>
      <c r="N1778" s="12">
        <f t="shared" si="113"/>
        <v>5.471261574071832</v>
      </c>
      <c r="O1778" s="10">
        <f t="shared" si="114"/>
        <v>0.67472222208743915</v>
      </c>
      <c r="P1778" s="16" t="str">
        <f t="shared" si="115"/>
        <v>YES</v>
      </c>
    </row>
    <row r="1779" spans="1:16">
      <c r="A1779" s="5" t="s">
        <v>25</v>
      </c>
      <c r="B1779" s="5" t="s">
        <v>1876</v>
      </c>
      <c r="C1779" s="8">
        <v>46077</v>
      </c>
      <c r="D1779" s="4" t="s">
        <v>1854</v>
      </c>
      <c r="E1779" s="9">
        <v>46078</v>
      </c>
      <c r="F1779" s="4" t="s">
        <v>66</v>
      </c>
      <c r="G1779" s="4" t="s">
        <v>36</v>
      </c>
      <c r="H1779" s="4" t="s">
        <v>37</v>
      </c>
      <c r="I1779" s="4" t="s">
        <v>68</v>
      </c>
      <c r="J1779" s="15" t="s">
        <v>69</v>
      </c>
      <c r="K1779" s="13">
        <v>46072.528738425928</v>
      </c>
      <c r="L1779" s="13">
        <v>46072.557210648149</v>
      </c>
      <c r="M1779" s="11">
        <f t="shared" si="112"/>
        <v>2</v>
      </c>
      <c r="N1779" s="12">
        <f t="shared" si="113"/>
        <v>5.471261574071832</v>
      </c>
      <c r="O1779" s="10">
        <f t="shared" si="114"/>
        <v>0.68333333329064772</v>
      </c>
      <c r="P1779" s="16" t="str">
        <f t="shared" si="115"/>
        <v>YES</v>
      </c>
    </row>
    <row r="1780" spans="1:16">
      <c r="A1780" s="5" t="s">
        <v>25</v>
      </c>
      <c r="B1780" s="5" t="s">
        <v>1877</v>
      </c>
      <c r="C1780" s="8">
        <v>46077</v>
      </c>
      <c r="D1780" s="4" t="s">
        <v>1854</v>
      </c>
      <c r="E1780" s="9">
        <v>46080</v>
      </c>
      <c r="F1780" s="4" t="s">
        <v>35</v>
      </c>
      <c r="G1780" s="4" t="s">
        <v>36</v>
      </c>
      <c r="H1780" s="4" t="s">
        <v>37</v>
      </c>
      <c r="I1780" s="4" t="s">
        <v>68</v>
      </c>
      <c r="J1780" s="15"/>
      <c r="K1780" s="13">
        <v>46072.533090277779</v>
      </c>
      <c r="L1780" s="13">
        <f>K1780+2</f>
        <v>46074.533090277779</v>
      </c>
      <c r="M1780" s="11">
        <f t="shared" si="112"/>
        <v>2</v>
      </c>
      <c r="N1780" s="12">
        <f t="shared" si="113"/>
        <v>7.4669097222213168</v>
      </c>
      <c r="O1780" s="10">
        <f t="shared" si="114"/>
        <v>48</v>
      </c>
      <c r="P1780" s="16" t="str">
        <f t="shared" si="115"/>
        <v>YES</v>
      </c>
    </row>
    <row r="1781" spans="1:16">
      <c r="A1781" s="5" t="s">
        <v>25</v>
      </c>
      <c r="B1781" s="5" t="s">
        <v>1878</v>
      </c>
      <c r="C1781" s="8">
        <v>46077</v>
      </c>
      <c r="D1781" s="4" t="s">
        <v>1854</v>
      </c>
      <c r="E1781" s="9">
        <v>46080</v>
      </c>
      <c r="F1781" s="4" t="s">
        <v>35</v>
      </c>
      <c r="G1781" s="4" t="s">
        <v>36</v>
      </c>
      <c r="H1781" s="4" t="s">
        <v>37</v>
      </c>
      <c r="I1781" s="4" t="s">
        <v>68</v>
      </c>
      <c r="J1781" s="15"/>
      <c r="K1781" s="13">
        <v>46072.533090277779</v>
      </c>
      <c r="L1781" s="13">
        <f>K1781+2</f>
        <v>46074.533090277779</v>
      </c>
      <c r="M1781" s="11">
        <f t="shared" ref="M1781:M1844" si="116">MONTH(E1781)</f>
        <v>2</v>
      </c>
      <c r="N1781" s="12">
        <f t="shared" ref="N1781:N1844" si="117">E1781-K1781</f>
        <v>7.4669097222213168</v>
      </c>
      <c r="O1781" s="10">
        <f t="shared" ref="O1781:O1844" si="118">(L1781-K1781)*24</f>
        <v>48</v>
      </c>
      <c r="P1781" s="16" t="str">
        <f t="shared" ref="P1781:P1844" si="119">IF((E1781-L1781)*24&gt;=48,"YES","NO")</f>
        <v>YES</v>
      </c>
    </row>
    <row r="1782" spans="1:16">
      <c r="A1782" s="5" t="s">
        <v>25</v>
      </c>
      <c r="B1782" s="5" t="s">
        <v>1879</v>
      </c>
      <c r="C1782" s="8">
        <v>46077</v>
      </c>
      <c r="D1782" s="4" t="s">
        <v>1854</v>
      </c>
      <c r="E1782" s="9">
        <v>46078</v>
      </c>
      <c r="F1782" s="4" t="s">
        <v>35</v>
      </c>
      <c r="G1782" s="4" t="s">
        <v>36</v>
      </c>
      <c r="H1782" s="4" t="s">
        <v>37</v>
      </c>
      <c r="I1782" s="4" t="s">
        <v>68</v>
      </c>
      <c r="J1782" s="15"/>
      <c r="K1782" s="13">
        <v>46072.533090277779</v>
      </c>
      <c r="L1782" s="13">
        <v>46072.570057870369</v>
      </c>
      <c r="M1782" s="11">
        <f t="shared" si="116"/>
        <v>2</v>
      </c>
      <c r="N1782" s="12">
        <f t="shared" si="117"/>
        <v>5.4669097222213168</v>
      </c>
      <c r="O1782" s="10">
        <f t="shared" si="118"/>
        <v>0.88722222216892987</v>
      </c>
      <c r="P1782" s="16" t="str">
        <f t="shared" si="119"/>
        <v>YES</v>
      </c>
    </row>
    <row r="1783" spans="1:16">
      <c r="A1783" s="5" t="s">
        <v>25</v>
      </c>
      <c r="B1783" s="5" t="s">
        <v>1880</v>
      </c>
      <c r="C1783" s="8">
        <v>46077</v>
      </c>
      <c r="D1783" s="4" t="s">
        <v>1854</v>
      </c>
      <c r="E1783" s="9">
        <v>46079</v>
      </c>
      <c r="F1783" s="4" t="s">
        <v>35</v>
      </c>
      <c r="G1783" s="4" t="s">
        <v>36</v>
      </c>
      <c r="H1783" s="4" t="s">
        <v>37</v>
      </c>
      <c r="I1783" s="4" t="s">
        <v>68</v>
      </c>
      <c r="J1783" s="15"/>
      <c r="K1783" s="13">
        <v>46072.533090277779</v>
      </c>
      <c r="L1783" s="13">
        <v>46072.715740740743</v>
      </c>
      <c r="M1783" s="11">
        <f t="shared" si="116"/>
        <v>2</v>
      </c>
      <c r="N1783" s="12">
        <f t="shared" si="117"/>
        <v>6.4669097222213168</v>
      </c>
      <c r="O1783" s="10">
        <f t="shared" si="118"/>
        <v>4.3836111111450009</v>
      </c>
      <c r="P1783" s="16" t="str">
        <f t="shared" si="119"/>
        <v>YES</v>
      </c>
    </row>
    <row r="1784" spans="1:16">
      <c r="A1784" s="5" t="s">
        <v>31</v>
      </c>
      <c r="B1784" s="5" t="s">
        <v>1881</v>
      </c>
      <c r="C1784" s="8">
        <v>46077</v>
      </c>
      <c r="D1784" s="4" t="s">
        <v>1854</v>
      </c>
      <c r="E1784" s="9">
        <v>46079</v>
      </c>
      <c r="F1784" s="4" t="s">
        <v>35</v>
      </c>
      <c r="G1784" s="4" t="s">
        <v>36</v>
      </c>
      <c r="H1784" s="4" t="s">
        <v>37</v>
      </c>
      <c r="I1784" s="4" t="s">
        <v>68</v>
      </c>
      <c r="J1784" s="15"/>
      <c r="K1784" s="13">
        <v>46072.533090277779</v>
      </c>
      <c r="L1784" s="13">
        <v>46076.358634259261</v>
      </c>
      <c r="M1784" s="11">
        <f t="shared" si="116"/>
        <v>2</v>
      </c>
      <c r="N1784" s="12">
        <f t="shared" si="117"/>
        <v>6.4669097222213168</v>
      </c>
      <c r="O1784" s="10">
        <f t="shared" si="118"/>
        <v>91.813055555569008</v>
      </c>
      <c r="P1784" s="16" t="str">
        <f t="shared" si="119"/>
        <v>YES</v>
      </c>
    </row>
    <row r="1785" spans="1:16">
      <c r="A1785" s="5" t="s">
        <v>23</v>
      </c>
      <c r="B1785" s="5" t="s">
        <v>1882</v>
      </c>
      <c r="C1785" s="8">
        <v>46077</v>
      </c>
      <c r="D1785" s="4" t="s">
        <v>1854</v>
      </c>
      <c r="E1785" s="9">
        <v>46078</v>
      </c>
      <c r="F1785" s="4" t="s">
        <v>35</v>
      </c>
      <c r="G1785" s="4" t="s">
        <v>36</v>
      </c>
      <c r="H1785" s="4" t="s">
        <v>37</v>
      </c>
      <c r="I1785" s="4" t="s">
        <v>68</v>
      </c>
      <c r="J1785" s="15"/>
      <c r="K1785" s="13">
        <v>46072.533090277779</v>
      </c>
      <c r="L1785" s="13">
        <v>46072.570752314816</v>
      </c>
      <c r="M1785" s="11">
        <f t="shared" si="116"/>
        <v>2</v>
      </c>
      <c r="N1785" s="12">
        <f t="shared" si="117"/>
        <v>5.4669097222213168</v>
      </c>
      <c r="O1785" s="10">
        <f t="shared" si="118"/>
        <v>0.90388888888992369</v>
      </c>
      <c r="P1785" s="16" t="str">
        <f t="shared" si="119"/>
        <v>YES</v>
      </c>
    </row>
    <row r="1786" spans="1:16">
      <c r="A1786" s="5" t="s">
        <v>23</v>
      </c>
      <c r="B1786" s="5" t="s">
        <v>1883</v>
      </c>
      <c r="C1786" s="8">
        <v>46077</v>
      </c>
      <c r="D1786" s="4" t="s">
        <v>1854</v>
      </c>
      <c r="E1786" s="9">
        <v>46078</v>
      </c>
      <c r="F1786" s="4" t="s">
        <v>35</v>
      </c>
      <c r="G1786" s="4" t="s">
        <v>36</v>
      </c>
      <c r="H1786" s="4" t="s">
        <v>37</v>
      </c>
      <c r="I1786" s="4" t="s">
        <v>68</v>
      </c>
      <c r="J1786" s="15"/>
      <c r="K1786" s="13">
        <v>46072.533090277779</v>
      </c>
      <c r="L1786" s="13">
        <v>46072.570763888885</v>
      </c>
      <c r="M1786" s="11">
        <f t="shared" si="116"/>
        <v>2</v>
      </c>
      <c r="N1786" s="12">
        <f t="shared" si="117"/>
        <v>5.4669097222213168</v>
      </c>
      <c r="O1786" s="10">
        <f t="shared" si="118"/>
        <v>0.90416666655801237</v>
      </c>
      <c r="P1786" s="16" t="str">
        <f t="shared" si="119"/>
        <v>YES</v>
      </c>
    </row>
    <row r="1787" spans="1:16">
      <c r="A1787" s="5" t="s">
        <v>31</v>
      </c>
      <c r="B1787" s="5" t="s">
        <v>1884</v>
      </c>
      <c r="C1787" s="8">
        <v>46077</v>
      </c>
      <c r="D1787" s="4" t="s">
        <v>1854</v>
      </c>
      <c r="E1787" s="9">
        <v>46079</v>
      </c>
      <c r="F1787" s="4" t="s">
        <v>35</v>
      </c>
      <c r="G1787" s="4" t="s">
        <v>36</v>
      </c>
      <c r="H1787" s="4" t="s">
        <v>37</v>
      </c>
      <c r="I1787" s="4" t="s">
        <v>68</v>
      </c>
      <c r="J1787" s="15"/>
      <c r="K1787" s="13">
        <v>46072.533090277779</v>
      </c>
      <c r="L1787" s="13">
        <v>46076.35864583333</v>
      </c>
      <c r="M1787" s="11">
        <f t="shared" si="116"/>
        <v>2</v>
      </c>
      <c r="N1787" s="12">
        <f t="shared" si="117"/>
        <v>6.4669097222213168</v>
      </c>
      <c r="O1787" s="10">
        <f t="shared" si="118"/>
        <v>91.813333333237097</v>
      </c>
      <c r="P1787" s="16" t="str">
        <f t="shared" si="119"/>
        <v>YES</v>
      </c>
    </row>
    <row r="1788" spans="1:16">
      <c r="A1788" s="5" t="s">
        <v>30</v>
      </c>
      <c r="B1788" s="5" t="s">
        <v>1885</v>
      </c>
      <c r="C1788" s="8">
        <v>46077</v>
      </c>
      <c r="D1788" s="4" t="s">
        <v>1854</v>
      </c>
      <c r="E1788" s="9">
        <v>46078</v>
      </c>
      <c r="F1788" s="4" t="s">
        <v>35</v>
      </c>
      <c r="G1788" s="4" t="s">
        <v>36</v>
      </c>
      <c r="H1788" s="4" t="s">
        <v>37</v>
      </c>
      <c r="I1788" s="4" t="s">
        <v>68</v>
      </c>
      <c r="J1788" s="15"/>
      <c r="K1788" s="13">
        <v>46072.533090277779</v>
      </c>
      <c r="L1788" s="13">
        <v>46072.572337962964</v>
      </c>
      <c r="M1788" s="11">
        <f t="shared" si="116"/>
        <v>2</v>
      </c>
      <c r="N1788" s="12">
        <f t="shared" si="117"/>
        <v>5.4669097222213168</v>
      </c>
      <c r="O1788" s="10">
        <f t="shared" si="118"/>
        <v>0.94194444443564862</v>
      </c>
      <c r="P1788" s="16" t="str">
        <f t="shared" si="119"/>
        <v>YES</v>
      </c>
    </row>
    <row r="1789" spans="1:16">
      <c r="A1789" s="5" t="s">
        <v>30</v>
      </c>
      <c r="B1789" s="5" t="s">
        <v>1886</v>
      </c>
      <c r="C1789" s="8">
        <v>46077</v>
      </c>
      <c r="D1789" s="4" t="s">
        <v>1854</v>
      </c>
      <c r="E1789" s="9">
        <v>46078</v>
      </c>
      <c r="F1789" s="4" t="s">
        <v>35</v>
      </c>
      <c r="G1789" s="4" t="s">
        <v>36</v>
      </c>
      <c r="H1789" s="4" t="s">
        <v>37</v>
      </c>
      <c r="I1789" s="4" t="s">
        <v>68</v>
      </c>
      <c r="J1789" s="15"/>
      <c r="K1789" s="13">
        <v>46072.533090277779</v>
      </c>
      <c r="L1789" s="13">
        <v>46072.57234953704</v>
      </c>
      <c r="M1789" s="11">
        <f t="shared" si="116"/>
        <v>2</v>
      </c>
      <c r="N1789" s="12">
        <f t="shared" si="117"/>
        <v>5.4669097222213168</v>
      </c>
      <c r="O1789" s="10">
        <f t="shared" si="118"/>
        <v>0.94222222227836028</v>
      </c>
      <c r="P1789" s="16" t="str">
        <f t="shared" si="119"/>
        <v>YES</v>
      </c>
    </row>
    <row r="1790" spans="1:16">
      <c r="A1790" s="5" t="s">
        <v>30</v>
      </c>
      <c r="B1790" s="5" t="s">
        <v>1887</v>
      </c>
      <c r="C1790" s="8">
        <v>46077</v>
      </c>
      <c r="D1790" s="4" t="s">
        <v>1854</v>
      </c>
      <c r="E1790" s="9">
        <v>46078</v>
      </c>
      <c r="F1790" s="4" t="s">
        <v>35</v>
      </c>
      <c r="G1790" s="4" t="s">
        <v>36</v>
      </c>
      <c r="H1790" s="4" t="s">
        <v>37</v>
      </c>
      <c r="I1790" s="4" t="s">
        <v>68</v>
      </c>
      <c r="J1790" s="15"/>
      <c r="K1790" s="13">
        <v>46072.533090277779</v>
      </c>
      <c r="L1790" s="13">
        <v>46072.57240740741</v>
      </c>
      <c r="M1790" s="11">
        <f t="shared" si="116"/>
        <v>2</v>
      </c>
      <c r="N1790" s="12">
        <f t="shared" si="117"/>
        <v>5.4669097222213168</v>
      </c>
      <c r="O1790" s="10">
        <f t="shared" si="118"/>
        <v>0.9436111111426726</v>
      </c>
      <c r="P1790" s="16" t="str">
        <f t="shared" si="119"/>
        <v>YES</v>
      </c>
    </row>
    <row r="1791" spans="1:16">
      <c r="A1791" s="5" t="s">
        <v>25</v>
      </c>
      <c r="B1791" s="5" t="s">
        <v>1888</v>
      </c>
      <c r="C1791" s="8">
        <v>46077</v>
      </c>
      <c r="D1791" s="4" t="s">
        <v>1854</v>
      </c>
      <c r="E1791" s="9">
        <v>46078</v>
      </c>
      <c r="F1791" s="4" t="s">
        <v>35</v>
      </c>
      <c r="G1791" s="4" t="s">
        <v>36</v>
      </c>
      <c r="H1791" s="4" t="s">
        <v>37</v>
      </c>
      <c r="I1791" s="4" t="s">
        <v>68</v>
      </c>
      <c r="J1791" s="15"/>
      <c r="K1791" s="13">
        <v>46072.533090277779</v>
      </c>
      <c r="L1791" s="13">
        <v>46072.706631944442</v>
      </c>
      <c r="M1791" s="11">
        <f t="shared" si="116"/>
        <v>2</v>
      </c>
      <c r="N1791" s="12">
        <f t="shared" si="117"/>
        <v>5.4669097222213168</v>
      </c>
      <c r="O1791" s="10">
        <f t="shared" si="118"/>
        <v>4.1649999999208376</v>
      </c>
      <c r="P1791" s="16" t="str">
        <f t="shared" si="119"/>
        <v>YES</v>
      </c>
    </row>
    <row r="1792" spans="1:16">
      <c r="A1792" s="5" t="s">
        <v>25</v>
      </c>
      <c r="B1792" s="5" t="s">
        <v>1889</v>
      </c>
      <c r="C1792" s="8">
        <v>46077</v>
      </c>
      <c r="D1792" s="4" t="s">
        <v>1854</v>
      </c>
      <c r="E1792" s="9">
        <v>46078</v>
      </c>
      <c r="F1792" s="4" t="s">
        <v>35</v>
      </c>
      <c r="G1792" s="4" t="s">
        <v>36</v>
      </c>
      <c r="H1792" s="4" t="s">
        <v>37</v>
      </c>
      <c r="I1792" s="4" t="s">
        <v>68</v>
      </c>
      <c r="J1792" s="15"/>
      <c r="K1792" s="13">
        <v>46072.533090277779</v>
      </c>
      <c r="L1792" s="13">
        <v>46072.707199074073</v>
      </c>
      <c r="M1792" s="11">
        <f t="shared" si="116"/>
        <v>2</v>
      </c>
      <c r="N1792" s="12">
        <f t="shared" si="117"/>
        <v>5.4669097222213168</v>
      </c>
      <c r="O1792" s="10">
        <f t="shared" si="118"/>
        <v>4.1786111110704951</v>
      </c>
      <c r="P1792" s="16" t="str">
        <f t="shared" si="119"/>
        <v>YES</v>
      </c>
    </row>
    <row r="1793" spans="1:16">
      <c r="A1793" s="5" t="s">
        <v>25</v>
      </c>
      <c r="B1793" s="5" t="s">
        <v>1890</v>
      </c>
      <c r="C1793" s="8">
        <v>46077</v>
      </c>
      <c r="D1793" s="4" t="s">
        <v>1854</v>
      </c>
      <c r="E1793" s="9">
        <v>46079</v>
      </c>
      <c r="F1793" s="4" t="s">
        <v>35</v>
      </c>
      <c r="G1793" s="4" t="s">
        <v>36</v>
      </c>
      <c r="H1793" s="4" t="s">
        <v>37</v>
      </c>
      <c r="I1793" s="4" t="s">
        <v>68</v>
      </c>
      <c r="J1793" s="15"/>
      <c r="K1793" s="13">
        <v>46072.533090277779</v>
      </c>
      <c r="L1793" s="13">
        <v>46072.716469907406</v>
      </c>
      <c r="M1793" s="11">
        <f t="shared" si="116"/>
        <v>2</v>
      </c>
      <c r="N1793" s="12">
        <f t="shared" si="117"/>
        <v>6.4669097222213168</v>
      </c>
      <c r="O1793" s="10">
        <f t="shared" si="118"/>
        <v>4.4011111110448837</v>
      </c>
      <c r="P1793" s="16" t="str">
        <f t="shared" si="119"/>
        <v>YES</v>
      </c>
    </row>
    <row r="1794" spans="1:16">
      <c r="A1794" s="5" t="s">
        <v>25</v>
      </c>
      <c r="B1794" s="5" t="s">
        <v>1891</v>
      </c>
      <c r="C1794" s="8">
        <v>46077</v>
      </c>
      <c r="D1794" s="4" t="s">
        <v>1854</v>
      </c>
      <c r="E1794" s="9">
        <v>46079</v>
      </c>
      <c r="F1794" s="4" t="s">
        <v>35</v>
      </c>
      <c r="G1794" s="4" t="s">
        <v>36</v>
      </c>
      <c r="H1794" s="4" t="s">
        <v>37</v>
      </c>
      <c r="I1794" s="4" t="s">
        <v>68</v>
      </c>
      <c r="J1794" s="15"/>
      <c r="K1794" s="13">
        <v>46072.533090277779</v>
      </c>
      <c r="L1794" s="13">
        <v>46072.716828703706</v>
      </c>
      <c r="M1794" s="11">
        <f t="shared" si="116"/>
        <v>2</v>
      </c>
      <c r="N1794" s="12">
        <f t="shared" si="117"/>
        <v>6.4669097222213168</v>
      </c>
      <c r="O1794" s="10">
        <f t="shared" si="118"/>
        <v>4.4097222222480923</v>
      </c>
      <c r="P1794" s="16" t="str">
        <f t="shared" si="119"/>
        <v>YES</v>
      </c>
    </row>
    <row r="1795" spans="1:16">
      <c r="A1795" s="5" t="s">
        <v>25</v>
      </c>
      <c r="B1795" s="5" t="s">
        <v>1892</v>
      </c>
      <c r="C1795" s="8">
        <v>46077</v>
      </c>
      <c r="D1795" s="4" t="s">
        <v>1854</v>
      </c>
      <c r="E1795" s="9">
        <v>46080</v>
      </c>
      <c r="F1795" s="4" t="s">
        <v>35</v>
      </c>
      <c r="G1795" s="4" t="s">
        <v>36</v>
      </c>
      <c r="H1795" s="4" t="s">
        <v>37</v>
      </c>
      <c r="I1795" s="4" t="s">
        <v>68</v>
      </c>
      <c r="J1795" s="15"/>
      <c r="K1795" s="13">
        <v>46072.533090277779</v>
      </c>
      <c r="L1795" s="13">
        <f>K1795+2</f>
        <v>46074.533090277779</v>
      </c>
      <c r="M1795" s="11">
        <f t="shared" si="116"/>
        <v>2</v>
      </c>
      <c r="N1795" s="12">
        <f t="shared" si="117"/>
        <v>7.4669097222213168</v>
      </c>
      <c r="O1795" s="10">
        <f t="shared" si="118"/>
        <v>48</v>
      </c>
      <c r="P1795" s="16" t="str">
        <f t="shared" si="119"/>
        <v>YES</v>
      </c>
    </row>
    <row r="1796" spans="1:16">
      <c r="A1796" s="5" t="s">
        <v>25</v>
      </c>
      <c r="B1796" s="5" t="s">
        <v>1893</v>
      </c>
      <c r="C1796" s="8">
        <v>46077</v>
      </c>
      <c r="D1796" s="4" t="s">
        <v>1854</v>
      </c>
      <c r="E1796" s="9">
        <v>46080</v>
      </c>
      <c r="F1796" s="4" t="s">
        <v>35</v>
      </c>
      <c r="G1796" s="4" t="s">
        <v>67</v>
      </c>
      <c r="H1796" s="4" t="s">
        <v>37</v>
      </c>
      <c r="I1796" s="4" t="s">
        <v>68</v>
      </c>
      <c r="J1796" s="15"/>
      <c r="K1796" s="13">
        <v>46072.533090277779</v>
      </c>
      <c r="L1796" s="13">
        <f>K1796+2</f>
        <v>46074.533090277779</v>
      </c>
      <c r="M1796" s="11">
        <f t="shared" si="116"/>
        <v>2</v>
      </c>
      <c r="N1796" s="12">
        <f t="shared" si="117"/>
        <v>7.4669097222213168</v>
      </c>
      <c r="O1796" s="10">
        <f t="shared" si="118"/>
        <v>48</v>
      </c>
      <c r="P1796" s="16" t="str">
        <f t="shared" si="119"/>
        <v>YES</v>
      </c>
    </row>
    <row r="1797" spans="1:16">
      <c r="A1797" s="5" t="s">
        <v>24</v>
      </c>
      <c r="B1797" s="5" t="s">
        <v>1894</v>
      </c>
      <c r="C1797" s="8">
        <v>46077</v>
      </c>
      <c r="D1797" s="4" t="s">
        <v>1854</v>
      </c>
      <c r="E1797" s="9">
        <v>46078</v>
      </c>
      <c r="F1797" s="4" t="s">
        <v>35</v>
      </c>
      <c r="G1797" s="4" t="s">
        <v>36</v>
      </c>
      <c r="H1797" s="4" t="s">
        <v>37</v>
      </c>
      <c r="I1797" s="4" t="s">
        <v>68</v>
      </c>
      <c r="J1797" s="15"/>
      <c r="K1797" s="13">
        <v>46072.533090277779</v>
      </c>
      <c r="L1797" s="13">
        <v>46072.707488425927</v>
      </c>
      <c r="M1797" s="11">
        <f t="shared" si="116"/>
        <v>2</v>
      </c>
      <c r="N1797" s="12">
        <f t="shared" si="117"/>
        <v>5.4669097222213168</v>
      </c>
      <c r="O1797" s="10">
        <f t="shared" si="118"/>
        <v>4.1855555555666797</v>
      </c>
      <c r="P1797" s="16" t="str">
        <f t="shared" si="119"/>
        <v>YES</v>
      </c>
    </row>
    <row r="1798" spans="1:16">
      <c r="A1798" s="5" t="s">
        <v>24</v>
      </c>
      <c r="B1798" s="5" t="s">
        <v>1895</v>
      </c>
      <c r="C1798" s="8">
        <v>46077</v>
      </c>
      <c r="D1798" s="4" t="s">
        <v>1854</v>
      </c>
      <c r="E1798" s="9">
        <v>46079</v>
      </c>
      <c r="F1798" s="4" t="s">
        <v>35</v>
      </c>
      <c r="G1798" s="4" t="s">
        <v>36</v>
      </c>
      <c r="H1798" s="4" t="s">
        <v>37</v>
      </c>
      <c r="I1798" s="4" t="s">
        <v>170</v>
      </c>
      <c r="J1798" s="15"/>
      <c r="K1798" s="13">
        <v>46072.533090277779</v>
      </c>
      <c r="L1798" s="13">
        <v>46072.717326388891</v>
      </c>
      <c r="M1798" s="11">
        <f t="shared" si="116"/>
        <v>2</v>
      </c>
      <c r="N1798" s="12">
        <f t="shared" si="117"/>
        <v>6.4669097222213168</v>
      </c>
      <c r="O1798" s="10">
        <f t="shared" si="118"/>
        <v>4.4216666666907258</v>
      </c>
      <c r="P1798" s="16" t="str">
        <f t="shared" si="119"/>
        <v>YES</v>
      </c>
    </row>
    <row r="1799" spans="1:16">
      <c r="A1799" s="5" t="s">
        <v>24</v>
      </c>
      <c r="B1799" s="5" t="s">
        <v>1896</v>
      </c>
      <c r="C1799" s="8">
        <v>46077</v>
      </c>
      <c r="D1799" s="4" t="s">
        <v>1854</v>
      </c>
      <c r="E1799" s="9">
        <v>46078</v>
      </c>
      <c r="F1799" s="4" t="s">
        <v>35</v>
      </c>
      <c r="G1799" s="4" t="s">
        <v>36</v>
      </c>
      <c r="H1799" s="4" t="s">
        <v>37</v>
      </c>
      <c r="I1799" s="4" t="s">
        <v>68</v>
      </c>
      <c r="J1799" s="15"/>
      <c r="K1799" s="13">
        <v>46072.533090277779</v>
      </c>
      <c r="L1799" s="13">
        <v>46072.707881944443</v>
      </c>
      <c r="M1799" s="11">
        <f t="shared" si="116"/>
        <v>2</v>
      </c>
      <c r="N1799" s="12">
        <f t="shared" si="117"/>
        <v>5.4669097222213168</v>
      </c>
      <c r="O1799" s="10">
        <f t="shared" si="118"/>
        <v>4.1949999999487773</v>
      </c>
      <c r="P1799" s="16" t="str">
        <f t="shared" si="119"/>
        <v>YES</v>
      </c>
    </row>
    <row r="1800" spans="1:16">
      <c r="A1800" s="5" t="s">
        <v>23</v>
      </c>
      <c r="B1800" s="5" t="s">
        <v>1897</v>
      </c>
      <c r="C1800" s="8">
        <v>46077</v>
      </c>
      <c r="D1800" s="4" t="s">
        <v>1854</v>
      </c>
      <c r="E1800" s="9">
        <v>46078</v>
      </c>
      <c r="F1800" s="4" t="s">
        <v>35</v>
      </c>
      <c r="G1800" s="4" t="s">
        <v>36</v>
      </c>
      <c r="H1800" s="4" t="s">
        <v>37</v>
      </c>
      <c r="I1800" s="4" t="s">
        <v>68</v>
      </c>
      <c r="J1800" s="15"/>
      <c r="K1800" s="13">
        <v>46072.533090277779</v>
      </c>
      <c r="L1800" s="13">
        <v>46072.708680555559</v>
      </c>
      <c r="M1800" s="11">
        <f t="shared" si="116"/>
        <v>2</v>
      </c>
      <c r="N1800" s="12">
        <f t="shared" si="117"/>
        <v>5.4669097222213168</v>
      </c>
      <c r="O1800" s="10">
        <f t="shared" si="118"/>
        <v>4.214166666730307</v>
      </c>
      <c r="P1800" s="16" t="str">
        <f t="shared" si="119"/>
        <v>YES</v>
      </c>
    </row>
    <row r="1801" spans="1:16">
      <c r="A1801" s="5" t="s">
        <v>23</v>
      </c>
      <c r="B1801" s="5" t="s">
        <v>1898</v>
      </c>
      <c r="C1801" s="8">
        <v>46077</v>
      </c>
      <c r="D1801" s="4" t="s">
        <v>1854</v>
      </c>
      <c r="E1801" s="9">
        <v>46079</v>
      </c>
      <c r="F1801" s="4" t="s">
        <v>35</v>
      </c>
      <c r="G1801" s="4" t="s">
        <v>36</v>
      </c>
      <c r="H1801" s="4" t="s">
        <v>37</v>
      </c>
      <c r="I1801" s="4" t="s">
        <v>68</v>
      </c>
      <c r="J1801" s="15"/>
      <c r="K1801" s="13">
        <v>46072.533090277779</v>
      </c>
      <c r="L1801" s="13">
        <f>K1801+2</f>
        <v>46074.533090277779</v>
      </c>
      <c r="M1801" s="11">
        <f t="shared" si="116"/>
        <v>2</v>
      </c>
      <c r="N1801" s="12">
        <f t="shared" si="117"/>
        <v>6.4669097222213168</v>
      </c>
      <c r="O1801" s="10">
        <f t="shared" si="118"/>
        <v>48</v>
      </c>
      <c r="P1801" s="16" t="str">
        <f t="shared" si="119"/>
        <v>YES</v>
      </c>
    </row>
    <row r="1802" spans="1:16">
      <c r="A1802" s="5" t="s">
        <v>29</v>
      </c>
      <c r="B1802" s="5" t="s">
        <v>1899</v>
      </c>
      <c r="C1802" s="8">
        <v>46077</v>
      </c>
      <c r="D1802" s="4" t="s">
        <v>1854</v>
      </c>
      <c r="E1802" s="9">
        <v>46078</v>
      </c>
      <c r="F1802" s="4" t="s">
        <v>35</v>
      </c>
      <c r="G1802" s="4" t="s">
        <v>36</v>
      </c>
      <c r="H1802" s="4" t="s">
        <v>37</v>
      </c>
      <c r="I1802" s="4" t="s">
        <v>68</v>
      </c>
      <c r="J1802" s="15"/>
      <c r="K1802" s="13">
        <v>46072.533090277779</v>
      </c>
      <c r="L1802" s="13">
        <v>46076.714907407404</v>
      </c>
      <c r="M1802" s="11">
        <f t="shared" si="116"/>
        <v>2</v>
      </c>
      <c r="N1802" s="12">
        <f t="shared" si="117"/>
        <v>5.4669097222213168</v>
      </c>
      <c r="O1802" s="10">
        <f t="shared" si="118"/>
        <v>100.36361111100996</v>
      </c>
      <c r="P1802" s="16" t="str">
        <f t="shared" si="119"/>
        <v>NO</v>
      </c>
    </row>
    <row r="1803" spans="1:16">
      <c r="A1803" s="5" t="s">
        <v>29</v>
      </c>
      <c r="B1803" s="5" t="s">
        <v>1900</v>
      </c>
      <c r="C1803" s="8">
        <v>46077</v>
      </c>
      <c r="D1803" s="4" t="s">
        <v>1854</v>
      </c>
      <c r="E1803" s="9">
        <v>46079</v>
      </c>
      <c r="F1803" s="4" t="s">
        <v>35</v>
      </c>
      <c r="G1803" s="4" t="s">
        <v>36</v>
      </c>
      <c r="H1803" s="4" t="s">
        <v>37</v>
      </c>
      <c r="I1803" s="4" t="s">
        <v>68</v>
      </c>
      <c r="J1803" s="15"/>
      <c r="K1803" s="13">
        <v>46072.533090277779</v>
      </c>
      <c r="L1803" s="13">
        <v>46076.715358796297</v>
      </c>
      <c r="M1803" s="11">
        <f t="shared" si="116"/>
        <v>2</v>
      </c>
      <c r="N1803" s="12">
        <f t="shared" si="117"/>
        <v>6.4669097222213168</v>
      </c>
      <c r="O1803" s="10">
        <f t="shared" si="118"/>
        <v>100.37444444443099</v>
      </c>
      <c r="P1803" s="16" t="str">
        <f t="shared" si="119"/>
        <v>YES</v>
      </c>
    </row>
    <row r="1804" spans="1:16">
      <c r="A1804" s="5" t="s">
        <v>23</v>
      </c>
      <c r="B1804" s="5" t="s">
        <v>1901</v>
      </c>
      <c r="C1804" s="8">
        <v>46077</v>
      </c>
      <c r="D1804" s="4" t="s">
        <v>1854</v>
      </c>
      <c r="E1804" s="9">
        <v>46079</v>
      </c>
      <c r="F1804" s="4" t="s">
        <v>35</v>
      </c>
      <c r="G1804" s="4" t="s">
        <v>36</v>
      </c>
      <c r="H1804" s="4" t="s">
        <v>37</v>
      </c>
      <c r="I1804" s="4" t="s">
        <v>68</v>
      </c>
      <c r="J1804" s="15"/>
      <c r="K1804" s="13">
        <v>46072.533090277779</v>
      </c>
      <c r="L1804" s="13">
        <v>46072.576979166668</v>
      </c>
      <c r="M1804" s="11">
        <f t="shared" si="116"/>
        <v>2</v>
      </c>
      <c r="N1804" s="12">
        <f t="shared" si="117"/>
        <v>6.4669097222213168</v>
      </c>
      <c r="O1804" s="10">
        <f t="shared" si="118"/>
        <v>1.0533333333441988</v>
      </c>
      <c r="P1804" s="16" t="str">
        <f t="shared" si="119"/>
        <v>YES</v>
      </c>
    </row>
    <row r="1805" spans="1:16">
      <c r="A1805" s="5" t="s">
        <v>23</v>
      </c>
      <c r="B1805" s="5" t="s">
        <v>1902</v>
      </c>
      <c r="C1805" s="8">
        <v>46077</v>
      </c>
      <c r="D1805" s="4" t="s">
        <v>1854</v>
      </c>
      <c r="E1805" s="9">
        <v>46078</v>
      </c>
      <c r="F1805" s="4" t="s">
        <v>35</v>
      </c>
      <c r="G1805" s="4" t="s">
        <v>36</v>
      </c>
      <c r="H1805" s="4" t="s">
        <v>37</v>
      </c>
      <c r="I1805" s="4" t="s">
        <v>68</v>
      </c>
      <c r="J1805" s="15"/>
      <c r="K1805" s="13">
        <v>46072.533090277779</v>
      </c>
      <c r="L1805" s="13">
        <v>46072.576979166668</v>
      </c>
      <c r="M1805" s="11">
        <f t="shared" si="116"/>
        <v>2</v>
      </c>
      <c r="N1805" s="12">
        <f t="shared" si="117"/>
        <v>5.4669097222213168</v>
      </c>
      <c r="O1805" s="10">
        <f t="shared" si="118"/>
        <v>1.0533333333441988</v>
      </c>
      <c r="P1805" s="16" t="str">
        <f t="shared" si="119"/>
        <v>YES</v>
      </c>
    </row>
    <row r="1806" spans="1:16">
      <c r="A1806" s="5" t="s">
        <v>25</v>
      </c>
      <c r="B1806" s="5" t="s">
        <v>1903</v>
      </c>
      <c r="C1806" s="8">
        <v>46077</v>
      </c>
      <c r="D1806" s="4" t="s">
        <v>1854</v>
      </c>
      <c r="E1806" s="9">
        <v>46079</v>
      </c>
      <c r="F1806" s="4" t="s">
        <v>35</v>
      </c>
      <c r="G1806" s="4" t="s">
        <v>36</v>
      </c>
      <c r="H1806" s="4" t="s">
        <v>37</v>
      </c>
      <c r="I1806" s="4" t="s">
        <v>68</v>
      </c>
      <c r="J1806" s="15"/>
      <c r="K1806" s="13">
        <v>46072.533090277779</v>
      </c>
      <c r="L1806" s="13">
        <f>K1806+2</f>
        <v>46074.533090277779</v>
      </c>
      <c r="M1806" s="11">
        <f t="shared" si="116"/>
        <v>2</v>
      </c>
      <c r="N1806" s="12">
        <f t="shared" si="117"/>
        <v>6.4669097222213168</v>
      </c>
      <c r="O1806" s="10">
        <f t="shared" si="118"/>
        <v>48</v>
      </c>
      <c r="P1806" s="16" t="str">
        <f t="shared" si="119"/>
        <v>YES</v>
      </c>
    </row>
    <row r="1807" spans="1:16">
      <c r="A1807" s="5" t="s">
        <v>25</v>
      </c>
      <c r="B1807" s="5" t="s">
        <v>1904</v>
      </c>
      <c r="C1807" s="8">
        <v>46077</v>
      </c>
      <c r="D1807" s="4" t="s">
        <v>1854</v>
      </c>
      <c r="E1807" s="9">
        <v>46079</v>
      </c>
      <c r="F1807" s="4" t="s">
        <v>35</v>
      </c>
      <c r="G1807" s="4" t="s">
        <v>36</v>
      </c>
      <c r="H1807" s="4" t="s">
        <v>37</v>
      </c>
      <c r="I1807" s="4" t="s">
        <v>68</v>
      </c>
      <c r="J1807" s="15"/>
      <c r="K1807" s="13">
        <v>46072.533090277779</v>
      </c>
      <c r="L1807" s="13">
        <f>K1807+2</f>
        <v>46074.533090277779</v>
      </c>
      <c r="M1807" s="11">
        <f t="shared" si="116"/>
        <v>2</v>
      </c>
      <c r="N1807" s="12">
        <f t="shared" si="117"/>
        <v>6.4669097222213168</v>
      </c>
      <c r="O1807" s="10">
        <f t="shared" si="118"/>
        <v>48</v>
      </c>
      <c r="P1807" s="16" t="str">
        <f t="shared" si="119"/>
        <v>YES</v>
      </c>
    </row>
    <row r="1808" spans="1:16">
      <c r="A1808" s="5" t="s">
        <v>25</v>
      </c>
      <c r="B1808" s="5" t="s">
        <v>1905</v>
      </c>
      <c r="C1808" s="8">
        <v>46077</v>
      </c>
      <c r="D1808" s="4" t="s">
        <v>1854</v>
      </c>
      <c r="E1808" s="9">
        <v>46080</v>
      </c>
      <c r="F1808" s="4" t="s">
        <v>35</v>
      </c>
      <c r="G1808" s="4" t="s">
        <v>36</v>
      </c>
      <c r="H1808" s="4" t="s">
        <v>37</v>
      </c>
      <c r="I1808" s="4" t="s">
        <v>68</v>
      </c>
      <c r="J1808" s="15"/>
      <c r="K1808" s="13">
        <v>46072.533090277779</v>
      </c>
      <c r="L1808" s="13">
        <f>K1808+2</f>
        <v>46074.533090277779</v>
      </c>
      <c r="M1808" s="11">
        <f t="shared" si="116"/>
        <v>2</v>
      </c>
      <c r="N1808" s="12">
        <f t="shared" si="117"/>
        <v>7.4669097222213168</v>
      </c>
      <c r="O1808" s="10">
        <f t="shared" si="118"/>
        <v>48</v>
      </c>
      <c r="P1808" s="16" t="str">
        <f t="shared" si="119"/>
        <v>YES</v>
      </c>
    </row>
    <row r="1809" spans="1:16">
      <c r="A1809" s="5" t="s">
        <v>25</v>
      </c>
      <c r="B1809" s="5" t="s">
        <v>1906</v>
      </c>
      <c r="C1809" s="8">
        <v>46077</v>
      </c>
      <c r="D1809" s="4" t="s">
        <v>1854</v>
      </c>
      <c r="E1809" s="9">
        <v>46080</v>
      </c>
      <c r="F1809" s="4" t="s">
        <v>35</v>
      </c>
      <c r="G1809" s="4" t="s">
        <v>36</v>
      </c>
      <c r="H1809" s="4" t="s">
        <v>37</v>
      </c>
      <c r="I1809" s="4" t="s">
        <v>68</v>
      </c>
      <c r="J1809" s="15"/>
      <c r="K1809" s="13">
        <v>46072.533090277779</v>
      </c>
      <c r="L1809" s="13">
        <f>K1809+2</f>
        <v>46074.533090277779</v>
      </c>
      <c r="M1809" s="11">
        <f t="shared" si="116"/>
        <v>2</v>
      </c>
      <c r="N1809" s="12">
        <f t="shared" si="117"/>
        <v>7.4669097222213168</v>
      </c>
      <c r="O1809" s="10">
        <f t="shared" si="118"/>
        <v>48</v>
      </c>
      <c r="P1809" s="16" t="str">
        <f t="shared" si="119"/>
        <v>YES</v>
      </c>
    </row>
    <row r="1810" spans="1:16">
      <c r="A1810" s="5" t="s">
        <v>25</v>
      </c>
      <c r="B1810" s="5" t="s">
        <v>1907</v>
      </c>
      <c r="C1810" s="8">
        <v>46077</v>
      </c>
      <c r="D1810" s="4" t="s">
        <v>1854</v>
      </c>
      <c r="E1810" s="9">
        <v>46079</v>
      </c>
      <c r="F1810" s="4" t="s">
        <v>35</v>
      </c>
      <c r="G1810" s="4" t="s">
        <v>36</v>
      </c>
      <c r="H1810" s="4" t="s">
        <v>37</v>
      </c>
      <c r="I1810" s="4" t="s">
        <v>68</v>
      </c>
      <c r="J1810" s="15"/>
      <c r="K1810" s="13">
        <v>46072.533090277779</v>
      </c>
      <c r="L1810" s="13">
        <v>46072.570057870369</v>
      </c>
      <c r="M1810" s="11">
        <f t="shared" si="116"/>
        <v>2</v>
      </c>
      <c r="N1810" s="12">
        <f t="shared" si="117"/>
        <v>6.4669097222213168</v>
      </c>
      <c r="O1810" s="10">
        <f t="shared" si="118"/>
        <v>0.88722222216892987</v>
      </c>
      <c r="P1810" s="16" t="str">
        <f t="shared" si="119"/>
        <v>YES</v>
      </c>
    </row>
    <row r="1811" spans="1:16">
      <c r="A1811" s="5" t="s">
        <v>23</v>
      </c>
      <c r="B1811" s="5" t="s">
        <v>1908</v>
      </c>
      <c r="C1811" s="8">
        <v>46077</v>
      </c>
      <c r="D1811" s="4" t="s">
        <v>1854</v>
      </c>
      <c r="E1811" s="9">
        <v>46078</v>
      </c>
      <c r="F1811" s="4" t="s">
        <v>35</v>
      </c>
      <c r="G1811" s="4" t="s">
        <v>36</v>
      </c>
      <c r="H1811" s="4" t="s">
        <v>37</v>
      </c>
      <c r="I1811" s="4" t="s">
        <v>68</v>
      </c>
      <c r="J1811" s="15"/>
      <c r="K1811" s="13">
        <v>46072.533090277779</v>
      </c>
      <c r="L1811" s="13">
        <v>46072.708715277775</v>
      </c>
      <c r="M1811" s="11">
        <f t="shared" si="116"/>
        <v>2</v>
      </c>
      <c r="N1811" s="12">
        <f t="shared" si="117"/>
        <v>5.4669097222213168</v>
      </c>
      <c r="O1811" s="10">
        <f t="shared" si="118"/>
        <v>4.214999999909196</v>
      </c>
      <c r="P1811" s="16" t="str">
        <f t="shared" si="119"/>
        <v>YES</v>
      </c>
    </row>
    <row r="1812" spans="1:16">
      <c r="A1812" s="5" t="s">
        <v>25</v>
      </c>
      <c r="B1812" s="5" t="s">
        <v>1909</v>
      </c>
      <c r="C1812" s="8">
        <v>46077</v>
      </c>
      <c r="D1812" s="4" t="s">
        <v>1854</v>
      </c>
      <c r="E1812" s="9">
        <v>46078</v>
      </c>
      <c r="F1812" s="4" t="s">
        <v>35</v>
      </c>
      <c r="G1812" s="4" t="s">
        <v>36</v>
      </c>
      <c r="H1812" s="4" t="s">
        <v>37</v>
      </c>
      <c r="I1812" s="4" t="s">
        <v>68</v>
      </c>
      <c r="J1812" s="15"/>
      <c r="K1812" s="13">
        <v>46072.533090277779</v>
      </c>
      <c r="L1812" s="13">
        <v>46072.573078703703</v>
      </c>
      <c r="M1812" s="11">
        <f t="shared" si="116"/>
        <v>2</v>
      </c>
      <c r="N1812" s="12">
        <f t="shared" si="117"/>
        <v>5.4669097222213168</v>
      </c>
      <c r="O1812" s="10">
        <f t="shared" si="118"/>
        <v>0.9597222221782431</v>
      </c>
      <c r="P1812" s="16" t="str">
        <f t="shared" si="119"/>
        <v>YES</v>
      </c>
    </row>
    <row r="1813" spans="1:16">
      <c r="A1813" s="5" t="s">
        <v>25</v>
      </c>
      <c r="B1813" s="5" t="s">
        <v>1910</v>
      </c>
      <c r="C1813" s="8">
        <v>46077</v>
      </c>
      <c r="D1813" s="4" t="s">
        <v>1854</v>
      </c>
      <c r="E1813" s="9">
        <v>46078</v>
      </c>
      <c r="F1813" s="4" t="s">
        <v>35</v>
      </c>
      <c r="G1813" s="4" t="s">
        <v>36</v>
      </c>
      <c r="H1813" s="4" t="s">
        <v>37</v>
      </c>
      <c r="I1813" s="4" t="s">
        <v>68</v>
      </c>
      <c r="J1813" s="15"/>
      <c r="K1813" s="13">
        <v>46072.533090277779</v>
      </c>
      <c r="L1813" s="13">
        <v>46072.573078703703</v>
      </c>
      <c r="M1813" s="11">
        <f t="shared" si="116"/>
        <v>2</v>
      </c>
      <c r="N1813" s="12">
        <f t="shared" si="117"/>
        <v>5.4669097222213168</v>
      </c>
      <c r="O1813" s="10">
        <f t="shared" si="118"/>
        <v>0.9597222221782431</v>
      </c>
      <c r="P1813" s="16" t="str">
        <f t="shared" si="119"/>
        <v>YES</v>
      </c>
    </row>
    <row r="1814" spans="1:16">
      <c r="A1814" s="5" t="s">
        <v>25</v>
      </c>
      <c r="B1814" s="5" t="s">
        <v>1911</v>
      </c>
      <c r="C1814" s="8">
        <v>46077</v>
      </c>
      <c r="D1814" s="4" t="s">
        <v>1854</v>
      </c>
      <c r="E1814" s="9">
        <v>46080</v>
      </c>
      <c r="F1814" s="4" t="s">
        <v>35</v>
      </c>
      <c r="G1814" s="4" t="s">
        <v>36</v>
      </c>
      <c r="H1814" s="4" t="s">
        <v>37</v>
      </c>
      <c r="I1814" s="4" t="s">
        <v>68</v>
      </c>
      <c r="J1814" s="15"/>
      <c r="K1814" s="13">
        <v>46072.533090277779</v>
      </c>
      <c r="L1814" s="13">
        <f>K1814+2</f>
        <v>46074.533090277779</v>
      </c>
      <c r="M1814" s="11">
        <f t="shared" si="116"/>
        <v>2</v>
      </c>
      <c r="N1814" s="12">
        <f t="shared" si="117"/>
        <v>7.4669097222213168</v>
      </c>
      <c r="O1814" s="10">
        <f t="shared" si="118"/>
        <v>48</v>
      </c>
      <c r="P1814" s="16" t="str">
        <f t="shared" si="119"/>
        <v>YES</v>
      </c>
    </row>
    <row r="1815" spans="1:16">
      <c r="A1815" s="5" t="s">
        <v>25</v>
      </c>
      <c r="B1815" s="5" t="s">
        <v>1912</v>
      </c>
      <c r="C1815" s="8">
        <v>46077</v>
      </c>
      <c r="D1815" s="4" t="s">
        <v>1854</v>
      </c>
      <c r="E1815" s="9">
        <v>46079</v>
      </c>
      <c r="F1815" s="4" t="s">
        <v>35</v>
      </c>
      <c r="G1815" s="4" t="s">
        <v>36</v>
      </c>
      <c r="H1815" s="4" t="s">
        <v>37</v>
      </c>
      <c r="I1815" s="4" t="s">
        <v>68</v>
      </c>
      <c r="J1815" s="15"/>
      <c r="K1815" s="13">
        <v>46072.533090277779</v>
      </c>
      <c r="L1815" s="13">
        <f>K1815+2</f>
        <v>46074.533090277779</v>
      </c>
      <c r="M1815" s="11">
        <f t="shared" si="116"/>
        <v>2</v>
      </c>
      <c r="N1815" s="12">
        <f t="shared" si="117"/>
        <v>6.4669097222213168</v>
      </c>
      <c r="O1815" s="10">
        <f t="shared" si="118"/>
        <v>48</v>
      </c>
      <c r="P1815" s="16" t="str">
        <f t="shared" si="119"/>
        <v>YES</v>
      </c>
    </row>
    <row r="1816" spans="1:16">
      <c r="A1816" s="5" t="s">
        <v>25</v>
      </c>
      <c r="B1816" s="5" t="s">
        <v>1913</v>
      </c>
      <c r="C1816" s="8">
        <v>46077</v>
      </c>
      <c r="D1816" s="4" t="s">
        <v>1854</v>
      </c>
      <c r="E1816" s="9">
        <v>46080</v>
      </c>
      <c r="F1816" s="4" t="s">
        <v>35</v>
      </c>
      <c r="G1816" s="4" t="s">
        <v>67</v>
      </c>
      <c r="H1816" s="4" t="s">
        <v>37</v>
      </c>
      <c r="I1816" s="4" t="s">
        <v>68</v>
      </c>
      <c r="J1816" s="15"/>
      <c r="K1816" s="13">
        <v>46072.533090277779</v>
      </c>
      <c r="L1816" s="13">
        <f>K1816+2</f>
        <v>46074.533090277779</v>
      </c>
      <c r="M1816" s="11">
        <f t="shared" si="116"/>
        <v>2</v>
      </c>
      <c r="N1816" s="12">
        <f t="shared" si="117"/>
        <v>7.4669097222213168</v>
      </c>
      <c r="O1816" s="10">
        <f t="shared" si="118"/>
        <v>48</v>
      </c>
      <c r="P1816" s="16" t="str">
        <f t="shared" si="119"/>
        <v>YES</v>
      </c>
    </row>
    <row r="1817" spans="1:16">
      <c r="A1817" s="5" t="s">
        <v>25</v>
      </c>
      <c r="B1817" s="5" t="s">
        <v>1914</v>
      </c>
      <c r="C1817" s="8">
        <v>46077</v>
      </c>
      <c r="D1817" s="4" t="s">
        <v>1854</v>
      </c>
      <c r="E1817" s="9">
        <v>46080</v>
      </c>
      <c r="F1817" s="4" t="s">
        <v>35</v>
      </c>
      <c r="G1817" s="4" t="s">
        <v>67</v>
      </c>
      <c r="H1817" s="4" t="s">
        <v>37</v>
      </c>
      <c r="I1817" s="4" t="s">
        <v>68</v>
      </c>
      <c r="J1817" s="15"/>
      <c r="K1817" s="13">
        <v>46072.533090277779</v>
      </c>
      <c r="L1817" s="13">
        <f>K1817+2</f>
        <v>46074.533090277779</v>
      </c>
      <c r="M1817" s="11">
        <f t="shared" si="116"/>
        <v>2</v>
      </c>
      <c r="N1817" s="12">
        <f t="shared" si="117"/>
        <v>7.4669097222213168</v>
      </c>
      <c r="O1817" s="10">
        <f t="shared" si="118"/>
        <v>48</v>
      </c>
      <c r="P1817" s="16" t="str">
        <f t="shared" si="119"/>
        <v>YES</v>
      </c>
    </row>
    <row r="1818" spans="1:16">
      <c r="A1818" s="5" t="s">
        <v>25</v>
      </c>
      <c r="B1818" s="5" t="s">
        <v>1915</v>
      </c>
      <c r="C1818" s="8">
        <v>46077</v>
      </c>
      <c r="D1818" s="4" t="s">
        <v>1854</v>
      </c>
      <c r="E1818" s="9">
        <v>46079</v>
      </c>
      <c r="F1818" s="4" t="s">
        <v>35</v>
      </c>
      <c r="G1818" s="4" t="s">
        <v>67</v>
      </c>
      <c r="H1818" s="4" t="s">
        <v>37</v>
      </c>
      <c r="I1818" s="4" t="s">
        <v>68</v>
      </c>
      <c r="J1818" s="15"/>
      <c r="K1818" s="13">
        <v>46072.533090277779</v>
      </c>
      <c r="L1818" s="13">
        <f>K1818+2</f>
        <v>46074.533090277779</v>
      </c>
      <c r="M1818" s="11">
        <f t="shared" si="116"/>
        <v>2</v>
      </c>
      <c r="N1818" s="12">
        <f t="shared" si="117"/>
        <v>6.4669097222213168</v>
      </c>
      <c r="O1818" s="10">
        <f t="shared" si="118"/>
        <v>48</v>
      </c>
      <c r="P1818" s="16" t="str">
        <f t="shared" si="119"/>
        <v>YES</v>
      </c>
    </row>
    <row r="1819" spans="1:16">
      <c r="A1819" s="5" t="s">
        <v>24</v>
      </c>
      <c r="B1819" s="5" t="s">
        <v>1916</v>
      </c>
      <c r="C1819" s="8">
        <v>46076</v>
      </c>
      <c r="D1819" s="4" t="s">
        <v>1854</v>
      </c>
      <c r="E1819" s="9">
        <v>46079</v>
      </c>
      <c r="F1819" s="4" t="s">
        <v>35</v>
      </c>
      <c r="G1819" s="4" t="s">
        <v>36</v>
      </c>
      <c r="H1819" s="4" t="s">
        <v>37</v>
      </c>
      <c r="I1819" s="4" t="s">
        <v>170</v>
      </c>
      <c r="J1819" s="15"/>
      <c r="K1819" s="13">
        <v>46072.533090277779</v>
      </c>
      <c r="L1819" s="13">
        <v>46073.657523148147</v>
      </c>
      <c r="M1819" s="11">
        <f t="shared" si="116"/>
        <v>2</v>
      </c>
      <c r="N1819" s="12">
        <f t="shared" si="117"/>
        <v>6.4669097222213168</v>
      </c>
      <c r="O1819" s="10">
        <f t="shared" si="118"/>
        <v>26.986388888850342</v>
      </c>
      <c r="P1819" s="16" t="str">
        <f t="shared" si="119"/>
        <v>YES</v>
      </c>
    </row>
    <row r="1820" spans="1:16">
      <c r="A1820" s="5" t="s">
        <v>24</v>
      </c>
      <c r="B1820" s="5" t="s">
        <v>1917</v>
      </c>
      <c r="C1820" s="8">
        <v>46076</v>
      </c>
      <c r="D1820" s="4" t="s">
        <v>1854</v>
      </c>
      <c r="E1820" s="9">
        <v>46078</v>
      </c>
      <c r="F1820" s="4" t="s">
        <v>35</v>
      </c>
      <c r="G1820" s="4" t="s">
        <v>36</v>
      </c>
      <c r="H1820" s="4" t="s">
        <v>37</v>
      </c>
      <c r="I1820" s="4" t="s">
        <v>170</v>
      </c>
      <c r="J1820" s="15"/>
      <c r="K1820" s="13">
        <v>46072.533090277779</v>
      </c>
      <c r="L1820" s="13">
        <v>46073.657546296294</v>
      </c>
      <c r="M1820" s="11">
        <f t="shared" si="116"/>
        <v>2</v>
      </c>
      <c r="N1820" s="12">
        <f t="shared" si="117"/>
        <v>5.4669097222213168</v>
      </c>
      <c r="O1820" s="10">
        <f t="shared" si="118"/>
        <v>26.986944444361143</v>
      </c>
      <c r="P1820" s="16" t="str">
        <f t="shared" si="119"/>
        <v>YES</v>
      </c>
    </row>
    <row r="1821" spans="1:16">
      <c r="A1821" s="5" t="s">
        <v>24</v>
      </c>
      <c r="B1821" s="5" t="s">
        <v>1918</v>
      </c>
      <c r="C1821" s="8">
        <v>46076</v>
      </c>
      <c r="D1821" s="4" t="s">
        <v>1854</v>
      </c>
      <c r="E1821" s="9">
        <v>46078</v>
      </c>
      <c r="F1821" s="4" t="s">
        <v>35</v>
      </c>
      <c r="G1821" s="4" t="s">
        <v>36</v>
      </c>
      <c r="H1821" s="4" t="s">
        <v>37</v>
      </c>
      <c r="I1821" s="4" t="s">
        <v>170</v>
      </c>
      <c r="J1821" s="15"/>
      <c r="K1821" s="13">
        <v>46072.533090277779</v>
      </c>
      <c r="L1821" s="13">
        <v>46073.657546296294</v>
      </c>
      <c r="M1821" s="11">
        <f t="shared" si="116"/>
        <v>2</v>
      </c>
      <c r="N1821" s="12">
        <f t="shared" si="117"/>
        <v>5.4669097222213168</v>
      </c>
      <c r="O1821" s="10">
        <f t="shared" si="118"/>
        <v>26.986944444361143</v>
      </c>
      <c r="P1821" s="16" t="str">
        <f t="shared" si="119"/>
        <v>YES</v>
      </c>
    </row>
    <row r="1822" spans="1:16">
      <c r="A1822" s="5" t="s">
        <v>24</v>
      </c>
      <c r="B1822" s="5" t="s">
        <v>1919</v>
      </c>
      <c r="C1822" s="8">
        <v>46076</v>
      </c>
      <c r="D1822" s="4" t="s">
        <v>1854</v>
      </c>
      <c r="E1822" s="9">
        <v>46079</v>
      </c>
      <c r="F1822" s="4" t="s">
        <v>35</v>
      </c>
      <c r="G1822" s="4" t="s">
        <v>36</v>
      </c>
      <c r="H1822" s="4" t="s">
        <v>37</v>
      </c>
      <c r="I1822" s="4" t="s">
        <v>170</v>
      </c>
      <c r="J1822" s="15"/>
      <c r="K1822" s="13">
        <v>46072.533090277779</v>
      </c>
      <c r="L1822" s="13">
        <v>46073.657546296294</v>
      </c>
      <c r="M1822" s="11">
        <f t="shared" si="116"/>
        <v>2</v>
      </c>
      <c r="N1822" s="12">
        <f t="shared" si="117"/>
        <v>6.4669097222213168</v>
      </c>
      <c r="O1822" s="10">
        <f t="shared" si="118"/>
        <v>26.986944444361143</v>
      </c>
      <c r="P1822" s="16" t="str">
        <f t="shared" si="119"/>
        <v>YES</v>
      </c>
    </row>
    <row r="1823" spans="1:16">
      <c r="A1823" s="5" t="s">
        <v>24</v>
      </c>
      <c r="B1823" s="5" t="s">
        <v>1920</v>
      </c>
      <c r="C1823" s="8">
        <v>46076</v>
      </c>
      <c r="D1823" s="4" t="s">
        <v>1854</v>
      </c>
      <c r="E1823" s="9">
        <v>46078</v>
      </c>
      <c r="F1823" s="4" t="s">
        <v>35</v>
      </c>
      <c r="G1823" s="4" t="s">
        <v>36</v>
      </c>
      <c r="H1823" s="4" t="s">
        <v>37</v>
      </c>
      <c r="I1823" s="4" t="s">
        <v>170</v>
      </c>
      <c r="J1823" s="15"/>
      <c r="K1823" s="13">
        <v>46072.533090277779</v>
      </c>
      <c r="L1823" s="13">
        <v>46073.657546296294</v>
      </c>
      <c r="M1823" s="11">
        <f t="shared" si="116"/>
        <v>2</v>
      </c>
      <c r="N1823" s="12">
        <f t="shared" si="117"/>
        <v>5.4669097222213168</v>
      </c>
      <c r="O1823" s="10">
        <f t="shared" si="118"/>
        <v>26.986944444361143</v>
      </c>
      <c r="P1823" s="16" t="str">
        <f t="shared" si="119"/>
        <v>YES</v>
      </c>
    </row>
    <row r="1824" spans="1:16">
      <c r="A1824" s="5" t="s">
        <v>24</v>
      </c>
      <c r="B1824" s="5" t="s">
        <v>1921</v>
      </c>
      <c r="C1824" s="8">
        <v>46076</v>
      </c>
      <c r="D1824" s="4" t="s">
        <v>1854</v>
      </c>
      <c r="E1824" s="9">
        <v>46079</v>
      </c>
      <c r="F1824" s="4" t="s">
        <v>35</v>
      </c>
      <c r="G1824" s="4" t="s">
        <v>36</v>
      </c>
      <c r="H1824" s="4" t="s">
        <v>37</v>
      </c>
      <c r="I1824" s="4" t="s">
        <v>170</v>
      </c>
      <c r="J1824" s="15"/>
      <c r="K1824" s="13">
        <v>46072.533090277779</v>
      </c>
      <c r="L1824" s="13">
        <v>46073.657546296294</v>
      </c>
      <c r="M1824" s="11">
        <f t="shared" si="116"/>
        <v>2</v>
      </c>
      <c r="N1824" s="12">
        <f t="shared" si="117"/>
        <v>6.4669097222213168</v>
      </c>
      <c r="O1824" s="10">
        <f t="shared" si="118"/>
        <v>26.986944444361143</v>
      </c>
      <c r="P1824" s="16" t="str">
        <f t="shared" si="119"/>
        <v>YES</v>
      </c>
    </row>
    <row r="1825" spans="1:16">
      <c r="A1825" s="5" t="s">
        <v>24</v>
      </c>
      <c r="B1825" s="5" t="s">
        <v>1922</v>
      </c>
      <c r="C1825" s="8">
        <v>46076</v>
      </c>
      <c r="D1825" s="4" t="s">
        <v>1854</v>
      </c>
      <c r="E1825" s="9">
        <v>46079</v>
      </c>
      <c r="F1825" s="4" t="s">
        <v>35</v>
      </c>
      <c r="G1825" s="4" t="s">
        <v>36</v>
      </c>
      <c r="H1825" s="4" t="s">
        <v>37</v>
      </c>
      <c r="I1825" s="4" t="s">
        <v>170</v>
      </c>
      <c r="J1825" s="15"/>
      <c r="K1825" s="13">
        <v>46072.533090277779</v>
      </c>
      <c r="L1825" s="13">
        <v>46073.657546296294</v>
      </c>
      <c r="M1825" s="11">
        <f t="shared" si="116"/>
        <v>2</v>
      </c>
      <c r="N1825" s="12">
        <f t="shared" si="117"/>
        <v>6.4669097222213168</v>
      </c>
      <c r="O1825" s="10">
        <f t="shared" si="118"/>
        <v>26.986944444361143</v>
      </c>
      <c r="P1825" s="16" t="str">
        <f t="shared" si="119"/>
        <v>YES</v>
      </c>
    </row>
    <row r="1826" spans="1:16">
      <c r="A1826" s="5" t="s">
        <v>25</v>
      </c>
      <c r="B1826" s="5" t="s">
        <v>1923</v>
      </c>
      <c r="C1826" s="8">
        <v>46076</v>
      </c>
      <c r="D1826" s="4" t="s">
        <v>1854</v>
      </c>
      <c r="E1826" s="9">
        <v>46079</v>
      </c>
      <c r="F1826" s="4" t="s">
        <v>35</v>
      </c>
      <c r="G1826" s="4" t="s">
        <v>36</v>
      </c>
      <c r="H1826" s="4" t="s">
        <v>37</v>
      </c>
      <c r="I1826" s="4" t="s">
        <v>68</v>
      </c>
      <c r="J1826" s="15"/>
      <c r="K1826" s="13">
        <v>46072.533090277779</v>
      </c>
      <c r="L1826" s="13">
        <v>46076.718622685185</v>
      </c>
      <c r="M1826" s="11">
        <f t="shared" si="116"/>
        <v>2</v>
      </c>
      <c r="N1826" s="12">
        <f t="shared" si="117"/>
        <v>6.4669097222213168</v>
      </c>
      <c r="O1826" s="10">
        <f t="shared" si="118"/>
        <v>100.45277777774027</v>
      </c>
      <c r="P1826" s="16" t="str">
        <f t="shared" si="119"/>
        <v>YES</v>
      </c>
    </row>
    <row r="1827" spans="1:16">
      <c r="A1827" s="5" t="s">
        <v>25</v>
      </c>
      <c r="B1827" s="5" t="s">
        <v>1924</v>
      </c>
      <c r="C1827" s="8">
        <v>46077</v>
      </c>
      <c r="D1827" s="4" t="s">
        <v>1854</v>
      </c>
      <c r="E1827" s="9">
        <v>46078</v>
      </c>
      <c r="F1827" s="4" t="s">
        <v>35</v>
      </c>
      <c r="G1827" s="4" t="s">
        <v>36</v>
      </c>
      <c r="H1827" s="4" t="s">
        <v>37</v>
      </c>
      <c r="I1827" s="4" t="s">
        <v>68</v>
      </c>
      <c r="J1827" s="15"/>
      <c r="K1827" s="13">
        <v>46072.533090277779</v>
      </c>
      <c r="L1827" s="13">
        <v>46072.709282407406</v>
      </c>
      <c r="M1827" s="11">
        <f t="shared" si="116"/>
        <v>2</v>
      </c>
      <c r="N1827" s="12">
        <f t="shared" si="117"/>
        <v>5.4669097222213168</v>
      </c>
      <c r="O1827" s="10">
        <f t="shared" si="118"/>
        <v>4.2286111110588536</v>
      </c>
      <c r="P1827" s="16" t="str">
        <f t="shared" si="119"/>
        <v>YES</v>
      </c>
    </row>
    <row r="1828" spans="1:16">
      <c r="A1828" s="5" t="s">
        <v>25</v>
      </c>
      <c r="B1828" s="5" t="s">
        <v>1925</v>
      </c>
      <c r="C1828" s="8">
        <v>46077</v>
      </c>
      <c r="D1828" s="4" t="s">
        <v>1854</v>
      </c>
      <c r="E1828" s="9">
        <v>46078</v>
      </c>
      <c r="F1828" s="4" t="s">
        <v>35</v>
      </c>
      <c r="G1828" s="4" t="s">
        <v>36</v>
      </c>
      <c r="H1828" s="4" t="s">
        <v>37</v>
      </c>
      <c r="I1828" s="4" t="s">
        <v>68</v>
      </c>
      <c r="J1828" s="15"/>
      <c r="K1828" s="13">
        <v>46072.533090277779</v>
      </c>
      <c r="L1828" s="13">
        <v>46072.574837962966</v>
      </c>
      <c r="M1828" s="11">
        <f t="shared" si="116"/>
        <v>2</v>
      </c>
      <c r="N1828" s="12">
        <f t="shared" si="117"/>
        <v>5.4669097222213168</v>
      </c>
      <c r="O1828" s="10">
        <f t="shared" si="118"/>
        <v>1.001944444491528</v>
      </c>
      <c r="P1828" s="16" t="str">
        <f t="shared" si="119"/>
        <v>YES</v>
      </c>
    </row>
    <row r="1829" spans="1:16">
      <c r="A1829" s="5" t="s">
        <v>25</v>
      </c>
      <c r="B1829" s="5" t="s">
        <v>1926</v>
      </c>
      <c r="C1829" s="8">
        <v>46077</v>
      </c>
      <c r="D1829" s="4" t="s">
        <v>1854</v>
      </c>
      <c r="E1829" s="9">
        <v>46078</v>
      </c>
      <c r="F1829" s="4" t="s">
        <v>35</v>
      </c>
      <c r="G1829" s="4" t="s">
        <v>36</v>
      </c>
      <c r="H1829" s="4" t="s">
        <v>37</v>
      </c>
      <c r="I1829" s="4" t="s">
        <v>68</v>
      </c>
      <c r="J1829" s="15"/>
      <c r="K1829" s="13">
        <v>46072.533090277779</v>
      </c>
      <c r="L1829" s="13">
        <v>46072.574837962966</v>
      </c>
      <c r="M1829" s="11">
        <f t="shared" si="116"/>
        <v>2</v>
      </c>
      <c r="N1829" s="12">
        <f t="shared" si="117"/>
        <v>5.4669097222213168</v>
      </c>
      <c r="O1829" s="10">
        <f t="shared" si="118"/>
        <v>1.001944444491528</v>
      </c>
      <c r="P1829" s="16" t="str">
        <f t="shared" si="119"/>
        <v>YES</v>
      </c>
    </row>
    <row r="1830" spans="1:16">
      <c r="A1830" s="5" t="s">
        <v>25</v>
      </c>
      <c r="B1830" s="5" t="s">
        <v>1927</v>
      </c>
      <c r="C1830" s="8">
        <v>46077</v>
      </c>
      <c r="D1830" s="4" t="s">
        <v>1854</v>
      </c>
      <c r="E1830" s="9">
        <v>46078</v>
      </c>
      <c r="F1830" s="4" t="s">
        <v>35</v>
      </c>
      <c r="G1830" s="4" t="s">
        <v>36</v>
      </c>
      <c r="H1830" s="4" t="s">
        <v>37</v>
      </c>
      <c r="I1830" s="4" t="s">
        <v>68</v>
      </c>
      <c r="J1830" s="15"/>
      <c r="K1830" s="13">
        <v>46072.533090277779</v>
      </c>
      <c r="L1830" s="13">
        <v>46072.574837962966</v>
      </c>
      <c r="M1830" s="11">
        <f t="shared" si="116"/>
        <v>2</v>
      </c>
      <c r="N1830" s="12">
        <f t="shared" si="117"/>
        <v>5.4669097222213168</v>
      </c>
      <c r="O1830" s="10">
        <f t="shared" si="118"/>
        <v>1.001944444491528</v>
      </c>
      <c r="P1830" s="16" t="str">
        <f t="shared" si="119"/>
        <v>YES</v>
      </c>
    </row>
    <row r="1831" spans="1:16">
      <c r="A1831" s="5" t="s">
        <v>25</v>
      </c>
      <c r="B1831" s="5" t="s">
        <v>1928</v>
      </c>
      <c r="C1831" s="8">
        <v>46077</v>
      </c>
      <c r="D1831" s="4" t="s">
        <v>1854</v>
      </c>
      <c r="E1831" s="9">
        <v>46079</v>
      </c>
      <c r="F1831" s="4" t="s">
        <v>35</v>
      </c>
      <c r="G1831" s="4" t="s">
        <v>36</v>
      </c>
      <c r="H1831" s="4" t="s">
        <v>37</v>
      </c>
      <c r="I1831" s="4" t="s">
        <v>68</v>
      </c>
      <c r="J1831" s="15"/>
      <c r="K1831" s="13">
        <v>46072.533090277779</v>
      </c>
      <c r="L1831" s="13">
        <v>46072.574837962966</v>
      </c>
      <c r="M1831" s="11">
        <f t="shared" si="116"/>
        <v>2</v>
      </c>
      <c r="N1831" s="12">
        <f t="shared" si="117"/>
        <v>6.4669097222213168</v>
      </c>
      <c r="O1831" s="10">
        <f t="shared" si="118"/>
        <v>1.001944444491528</v>
      </c>
      <c r="P1831" s="16" t="str">
        <f t="shared" si="119"/>
        <v>YES</v>
      </c>
    </row>
    <row r="1832" spans="1:16">
      <c r="A1832" s="5" t="s">
        <v>25</v>
      </c>
      <c r="B1832" s="5" t="s">
        <v>1929</v>
      </c>
      <c r="C1832" s="8">
        <v>46077</v>
      </c>
      <c r="D1832" s="4" t="s">
        <v>1854</v>
      </c>
      <c r="E1832" s="9">
        <v>46078</v>
      </c>
      <c r="F1832" s="4" t="s">
        <v>35</v>
      </c>
      <c r="G1832" s="4" t="s">
        <v>36</v>
      </c>
      <c r="H1832" s="4" t="s">
        <v>37</v>
      </c>
      <c r="I1832" s="4" t="s">
        <v>68</v>
      </c>
      <c r="J1832" s="15"/>
      <c r="K1832" s="13">
        <v>46072.533090277779</v>
      </c>
      <c r="L1832" s="13">
        <v>46072.576273148145</v>
      </c>
      <c r="M1832" s="11">
        <f t="shared" si="116"/>
        <v>2</v>
      </c>
      <c r="N1832" s="12">
        <f t="shared" si="117"/>
        <v>5.4669097222213168</v>
      </c>
      <c r="O1832" s="10">
        <f t="shared" si="118"/>
        <v>1.0363888887804933</v>
      </c>
      <c r="P1832" s="16" t="str">
        <f t="shared" si="119"/>
        <v>YES</v>
      </c>
    </row>
    <row r="1833" spans="1:16">
      <c r="A1833" s="5" t="s">
        <v>25</v>
      </c>
      <c r="B1833" s="5" t="s">
        <v>1930</v>
      </c>
      <c r="C1833" s="8">
        <v>46077</v>
      </c>
      <c r="D1833" s="4" t="s">
        <v>1854</v>
      </c>
      <c r="E1833" s="9">
        <v>46079</v>
      </c>
      <c r="F1833" s="4" t="s">
        <v>35</v>
      </c>
      <c r="G1833" s="4" t="s">
        <v>36</v>
      </c>
      <c r="H1833" s="4" t="s">
        <v>37</v>
      </c>
      <c r="I1833" s="4" t="s">
        <v>68</v>
      </c>
      <c r="J1833" s="15"/>
      <c r="K1833" s="13">
        <v>46072.533090277779</v>
      </c>
      <c r="L1833" s="13">
        <v>46072.576307870368</v>
      </c>
      <c r="M1833" s="11">
        <f t="shared" si="116"/>
        <v>2</v>
      </c>
      <c r="N1833" s="12">
        <f t="shared" si="117"/>
        <v>6.4669097222213168</v>
      </c>
      <c r="O1833" s="10">
        <f t="shared" si="118"/>
        <v>1.0372222221340053</v>
      </c>
      <c r="P1833" s="16" t="str">
        <f t="shared" si="119"/>
        <v>YES</v>
      </c>
    </row>
    <row r="1834" spans="1:16">
      <c r="A1834" s="5" t="s">
        <v>25</v>
      </c>
      <c r="B1834" s="5" t="s">
        <v>1931</v>
      </c>
      <c r="C1834" s="8">
        <v>46077</v>
      </c>
      <c r="D1834" s="4" t="s">
        <v>1854</v>
      </c>
      <c r="E1834" s="9">
        <v>46078</v>
      </c>
      <c r="F1834" s="4" t="s">
        <v>35</v>
      </c>
      <c r="G1834" s="4" t="s">
        <v>36</v>
      </c>
      <c r="H1834" s="4" t="s">
        <v>37</v>
      </c>
      <c r="I1834" s="4" t="s">
        <v>68</v>
      </c>
      <c r="J1834" s="15"/>
      <c r="K1834" s="13">
        <v>46072.533090277779</v>
      </c>
      <c r="L1834" s="13">
        <v>46072.576307870368</v>
      </c>
      <c r="M1834" s="11">
        <f t="shared" si="116"/>
        <v>2</v>
      </c>
      <c r="N1834" s="12">
        <f t="shared" si="117"/>
        <v>5.4669097222213168</v>
      </c>
      <c r="O1834" s="10">
        <f t="shared" si="118"/>
        <v>1.0372222221340053</v>
      </c>
      <c r="P1834" s="16" t="str">
        <f t="shared" si="119"/>
        <v>YES</v>
      </c>
    </row>
    <row r="1835" spans="1:16">
      <c r="A1835" s="5" t="s">
        <v>25</v>
      </c>
      <c r="B1835" s="5" t="s">
        <v>1932</v>
      </c>
      <c r="C1835" s="8">
        <v>46077</v>
      </c>
      <c r="D1835" s="4" t="s">
        <v>1854</v>
      </c>
      <c r="E1835" s="9">
        <v>46078</v>
      </c>
      <c r="F1835" s="4" t="s">
        <v>35</v>
      </c>
      <c r="G1835" s="4" t="s">
        <v>36</v>
      </c>
      <c r="H1835" s="4" t="s">
        <v>37</v>
      </c>
      <c r="I1835" s="4" t="s">
        <v>68</v>
      </c>
      <c r="J1835" s="15"/>
      <c r="K1835" s="13">
        <v>46072.533090277779</v>
      </c>
      <c r="L1835" s="13">
        <v>46072.576307870368</v>
      </c>
      <c r="M1835" s="11">
        <f t="shared" si="116"/>
        <v>2</v>
      </c>
      <c r="N1835" s="12">
        <f t="shared" si="117"/>
        <v>5.4669097222213168</v>
      </c>
      <c r="O1835" s="10">
        <f t="shared" si="118"/>
        <v>1.0372222221340053</v>
      </c>
      <c r="P1835" s="16" t="str">
        <f t="shared" si="119"/>
        <v>YES</v>
      </c>
    </row>
    <row r="1836" spans="1:16">
      <c r="A1836" s="5" t="s">
        <v>25</v>
      </c>
      <c r="B1836" s="5" t="s">
        <v>1933</v>
      </c>
      <c r="C1836" s="8">
        <v>46077</v>
      </c>
      <c r="D1836" s="4" t="s">
        <v>1854</v>
      </c>
      <c r="E1836" s="9">
        <v>46079</v>
      </c>
      <c r="F1836" s="4" t="s">
        <v>35</v>
      </c>
      <c r="G1836" s="4" t="s">
        <v>36</v>
      </c>
      <c r="H1836" s="4" t="s">
        <v>37</v>
      </c>
      <c r="I1836" s="4" t="s">
        <v>68</v>
      </c>
      <c r="J1836" s="15"/>
      <c r="K1836" s="13">
        <v>46072.533090277779</v>
      </c>
      <c r="L1836" s="13">
        <v>46072.576307870368</v>
      </c>
      <c r="M1836" s="11">
        <f t="shared" si="116"/>
        <v>2</v>
      </c>
      <c r="N1836" s="12">
        <f t="shared" si="117"/>
        <v>6.4669097222213168</v>
      </c>
      <c r="O1836" s="10">
        <f t="shared" si="118"/>
        <v>1.0372222221340053</v>
      </c>
      <c r="P1836" s="16" t="str">
        <f t="shared" si="119"/>
        <v>YES</v>
      </c>
    </row>
    <row r="1837" spans="1:16">
      <c r="A1837" s="5" t="s">
        <v>25</v>
      </c>
      <c r="B1837" s="5" t="s">
        <v>1934</v>
      </c>
      <c r="C1837" s="8">
        <v>46077</v>
      </c>
      <c r="D1837" s="4" t="s">
        <v>1854</v>
      </c>
      <c r="E1837" s="9">
        <v>46078</v>
      </c>
      <c r="F1837" s="4" t="s">
        <v>35</v>
      </c>
      <c r="G1837" s="4" t="s">
        <v>36</v>
      </c>
      <c r="H1837" s="4" t="s">
        <v>37</v>
      </c>
      <c r="I1837" s="4" t="s">
        <v>68</v>
      </c>
      <c r="J1837" s="15"/>
      <c r="K1837" s="13">
        <v>46072.533090277779</v>
      </c>
      <c r="L1837" s="13">
        <v>46072.576307870368</v>
      </c>
      <c r="M1837" s="11">
        <f t="shared" si="116"/>
        <v>2</v>
      </c>
      <c r="N1837" s="12">
        <f t="shared" si="117"/>
        <v>5.4669097222213168</v>
      </c>
      <c r="O1837" s="10">
        <f t="shared" si="118"/>
        <v>1.0372222221340053</v>
      </c>
      <c r="P1837" s="16" t="str">
        <f t="shared" si="119"/>
        <v>YES</v>
      </c>
    </row>
    <row r="1838" spans="1:16">
      <c r="A1838" s="5" t="s">
        <v>25</v>
      </c>
      <c r="B1838" s="5" t="s">
        <v>1935</v>
      </c>
      <c r="C1838" s="8">
        <v>46077</v>
      </c>
      <c r="D1838" s="4" t="s">
        <v>1854</v>
      </c>
      <c r="E1838" s="9">
        <v>46078</v>
      </c>
      <c r="F1838" s="4" t="s">
        <v>35</v>
      </c>
      <c r="G1838" s="4" t="s">
        <v>36</v>
      </c>
      <c r="H1838" s="4" t="s">
        <v>37</v>
      </c>
      <c r="I1838" s="4" t="s">
        <v>68</v>
      </c>
      <c r="J1838" s="15"/>
      <c r="K1838" s="13">
        <v>46072.533090277779</v>
      </c>
      <c r="L1838" s="13">
        <v>46072.576307870368</v>
      </c>
      <c r="M1838" s="11">
        <f t="shared" si="116"/>
        <v>2</v>
      </c>
      <c r="N1838" s="12">
        <f t="shared" si="117"/>
        <v>5.4669097222213168</v>
      </c>
      <c r="O1838" s="10">
        <f t="shared" si="118"/>
        <v>1.0372222221340053</v>
      </c>
      <c r="P1838" s="16" t="str">
        <f t="shared" si="119"/>
        <v>YES</v>
      </c>
    </row>
    <row r="1839" spans="1:16">
      <c r="A1839" s="5" t="s">
        <v>25</v>
      </c>
      <c r="B1839" s="5" t="s">
        <v>1936</v>
      </c>
      <c r="C1839" s="8">
        <v>46077</v>
      </c>
      <c r="D1839" s="4" t="s">
        <v>1854</v>
      </c>
      <c r="E1839" s="9">
        <v>46078</v>
      </c>
      <c r="F1839" s="4" t="s">
        <v>35</v>
      </c>
      <c r="G1839" s="4" t="s">
        <v>36</v>
      </c>
      <c r="H1839" s="4" t="s">
        <v>37</v>
      </c>
      <c r="I1839" s="4" t="s">
        <v>68</v>
      </c>
      <c r="J1839" s="15"/>
      <c r="K1839" s="13">
        <v>46072.533090277779</v>
      </c>
      <c r="L1839" s="13">
        <v>46072.576307870368</v>
      </c>
      <c r="M1839" s="11">
        <f t="shared" si="116"/>
        <v>2</v>
      </c>
      <c r="N1839" s="12">
        <f t="shared" si="117"/>
        <v>5.4669097222213168</v>
      </c>
      <c r="O1839" s="10">
        <f t="shared" si="118"/>
        <v>1.0372222221340053</v>
      </c>
      <c r="P1839" s="16" t="str">
        <f t="shared" si="119"/>
        <v>YES</v>
      </c>
    </row>
    <row r="1840" spans="1:16">
      <c r="A1840" s="5" t="s">
        <v>25</v>
      </c>
      <c r="B1840" s="5" t="s">
        <v>1937</v>
      </c>
      <c r="C1840" s="8">
        <v>46077</v>
      </c>
      <c r="D1840" s="4" t="s">
        <v>1854</v>
      </c>
      <c r="E1840" s="9">
        <v>46078</v>
      </c>
      <c r="F1840" s="4" t="s">
        <v>35</v>
      </c>
      <c r="G1840" s="4" t="s">
        <v>36</v>
      </c>
      <c r="H1840" s="4" t="s">
        <v>37</v>
      </c>
      <c r="I1840" s="4" t="s">
        <v>68</v>
      </c>
      <c r="J1840" s="15"/>
      <c r="K1840" s="13">
        <v>46072.533090277779</v>
      </c>
      <c r="L1840" s="13">
        <v>46072.576307870368</v>
      </c>
      <c r="M1840" s="11">
        <f t="shared" si="116"/>
        <v>2</v>
      </c>
      <c r="N1840" s="12">
        <f t="shared" si="117"/>
        <v>5.4669097222213168</v>
      </c>
      <c r="O1840" s="10">
        <f t="shared" si="118"/>
        <v>1.0372222221340053</v>
      </c>
      <c r="P1840" s="16" t="str">
        <f t="shared" si="119"/>
        <v>YES</v>
      </c>
    </row>
    <row r="1841" spans="1:16">
      <c r="A1841" s="5" t="s">
        <v>25</v>
      </c>
      <c r="B1841" s="5" t="s">
        <v>1938</v>
      </c>
      <c r="C1841" s="8">
        <v>46077</v>
      </c>
      <c r="D1841" s="4" t="s">
        <v>1854</v>
      </c>
      <c r="E1841" s="9">
        <v>46078</v>
      </c>
      <c r="F1841" s="4" t="s">
        <v>35</v>
      </c>
      <c r="G1841" s="4" t="s">
        <v>36</v>
      </c>
      <c r="H1841" s="4" t="s">
        <v>37</v>
      </c>
      <c r="I1841" s="4" t="s">
        <v>68</v>
      </c>
      <c r="J1841" s="15"/>
      <c r="K1841" s="13">
        <v>46072.533090277779</v>
      </c>
      <c r="L1841" s="13">
        <v>46072.576307870368</v>
      </c>
      <c r="M1841" s="11">
        <f t="shared" si="116"/>
        <v>2</v>
      </c>
      <c r="N1841" s="12">
        <f t="shared" si="117"/>
        <v>5.4669097222213168</v>
      </c>
      <c r="O1841" s="10">
        <f t="shared" si="118"/>
        <v>1.0372222221340053</v>
      </c>
      <c r="P1841" s="16" t="str">
        <f t="shared" si="119"/>
        <v>YES</v>
      </c>
    </row>
    <row r="1842" spans="1:16">
      <c r="A1842" s="5" t="s">
        <v>25</v>
      </c>
      <c r="B1842" s="5" t="s">
        <v>1939</v>
      </c>
      <c r="C1842" s="8">
        <v>46077</v>
      </c>
      <c r="D1842" s="4" t="s">
        <v>1854</v>
      </c>
      <c r="E1842" s="9">
        <v>46078</v>
      </c>
      <c r="F1842" s="4" t="s">
        <v>35</v>
      </c>
      <c r="G1842" s="4" t="s">
        <v>36</v>
      </c>
      <c r="H1842" s="4" t="s">
        <v>37</v>
      </c>
      <c r="I1842" s="4" t="s">
        <v>68</v>
      </c>
      <c r="J1842" s="15"/>
      <c r="K1842" s="13">
        <v>46072.549710648149</v>
      </c>
      <c r="L1842" s="13">
        <v>46072.55028935185</v>
      </c>
      <c r="M1842" s="11">
        <f t="shared" si="116"/>
        <v>2</v>
      </c>
      <c r="N1842" s="12">
        <f t="shared" si="117"/>
        <v>5.4502893518510973</v>
      </c>
      <c r="O1842" s="10">
        <f t="shared" si="118"/>
        <v>1.3888888817746192E-2</v>
      </c>
      <c r="P1842" s="16" t="str">
        <f t="shared" si="119"/>
        <v>YES</v>
      </c>
    </row>
    <row r="1843" spans="1:16">
      <c r="A1843" s="5" t="s">
        <v>30</v>
      </c>
      <c r="B1843" s="5" t="s">
        <v>1940</v>
      </c>
      <c r="C1843" s="8">
        <v>46072</v>
      </c>
      <c r="D1843" s="4" t="s">
        <v>1688</v>
      </c>
      <c r="E1843" s="9">
        <v>46076</v>
      </c>
      <c r="F1843" s="4" t="s">
        <v>128</v>
      </c>
      <c r="G1843" s="4" t="s">
        <v>36</v>
      </c>
      <c r="H1843" s="4" t="s">
        <v>37</v>
      </c>
      <c r="I1843" s="4" t="s">
        <v>68</v>
      </c>
      <c r="J1843" s="15"/>
      <c r="K1843" s="13">
        <v>46072.552164351851</v>
      </c>
      <c r="L1843" s="13">
        <v>46072.561342592591</v>
      </c>
      <c r="M1843" s="11">
        <f t="shared" si="116"/>
        <v>2</v>
      </c>
      <c r="N1843" s="12">
        <f t="shared" si="117"/>
        <v>3.4478356481486117</v>
      </c>
      <c r="O1843" s="10">
        <f t="shared" si="118"/>
        <v>0.22027777775656432</v>
      </c>
      <c r="P1843" s="16" t="str">
        <f t="shared" si="119"/>
        <v>YES</v>
      </c>
    </row>
    <row r="1844" spans="1:16">
      <c r="A1844" s="5" t="s">
        <v>27</v>
      </c>
      <c r="B1844" s="5" t="s">
        <v>1941</v>
      </c>
      <c r="C1844" s="8">
        <v>46072</v>
      </c>
      <c r="D1844" s="4" t="s">
        <v>1688</v>
      </c>
      <c r="E1844" s="9">
        <v>46076</v>
      </c>
      <c r="F1844" s="4" t="s">
        <v>128</v>
      </c>
      <c r="G1844" s="4" t="s">
        <v>36</v>
      </c>
      <c r="H1844" s="4" t="s">
        <v>37</v>
      </c>
      <c r="I1844" s="4" t="s">
        <v>68</v>
      </c>
      <c r="J1844" s="15"/>
      <c r="K1844" s="13">
        <v>46072.552164351851</v>
      </c>
      <c r="L1844" s="13">
        <v>46072.560995370368</v>
      </c>
      <c r="M1844" s="11">
        <f t="shared" si="116"/>
        <v>2</v>
      </c>
      <c r="N1844" s="12">
        <f t="shared" si="117"/>
        <v>3.4478356481486117</v>
      </c>
      <c r="O1844" s="10">
        <f t="shared" si="118"/>
        <v>0.21194444439606741</v>
      </c>
      <c r="P1844" s="16" t="str">
        <f t="shared" si="119"/>
        <v>YES</v>
      </c>
    </row>
    <row r="1845" spans="1:16">
      <c r="A1845" s="5" t="s">
        <v>29</v>
      </c>
      <c r="B1845" s="5" t="s">
        <v>1942</v>
      </c>
      <c r="C1845" s="8">
        <v>46072</v>
      </c>
      <c r="D1845" s="4" t="s">
        <v>1688</v>
      </c>
      <c r="E1845" s="9">
        <v>46076</v>
      </c>
      <c r="F1845" s="4" t="s">
        <v>128</v>
      </c>
      <c r="G1845" s="4" t="s">
        <v>36</v>
      </c>
      <c r="H1845" s="4" t="s">
        <v>37</v>
      </c>
      <c r="I1845" s="4" t="s">
        <v>68</v>
      </c>
      <c r="J1845" s="15"/>
      <c r="K1845" s="13">
        <v>46072.552164351851</v>
      </c>
      <c r="L1845" s="13">
        <v>46072.559374999997</v>
      </c>
      <c r="M1845" s="11">
        <f t="shared" ref="M1845:M1908" si="120">MONTH(E1845)</f>
        <v>2</v>
      </c>
      <c r="N1845" s="12">
        <f t="shared" ref="N1845:N1908" si="121">E1845-K1845</f>
        <v>3.4478356481486117</v>
      </c>
      <c r="O1845" s="10">
        <f t="shared" ref="O1845:O1908" si="122">(L1845-K1845)*24</f>
        <v>0.17305555549683049</v>
      </c>
      <c r="P1845" s="16" t="str">
        <f t="shared" ref="P1845:P1908" si="123">IF((E1845-L1845)*24&gt;=48,"YES","NO")</f>
        <v>YES</v>
      </c>
    </row>
    <row r="1846" spans="1:16">
      <c r="A1846" s="5" t="s">
        <v>27</v>
      </c>
      <c r="B1846" s="5" t="s">
        <v>1943</v>
      </c>
      <c r="C1846" s="8">
        <v>46072</v>
      </c>
      <c r="D1846" s="4" t="s">
        <v>1688</v>
      </c>
      <c r="E1846" s="9">
        <v>46076</v>
      </c>
      <c r="F1846" s="4" t="s">
        <v>128</v>
      </c>
      <c r="G1846" s="4" t="s">
        <v>36</v>
      </c>
      <c r="H1846" s="4" t="s">
        <v>37</v>
      </c>
      <c r="I1846" s="4" t="s">
        <v>68</v>
      </c>
      <c r="J1846" s="15"/>
      <c r="K1846" s="13">
        <v>46072.552164351851</v>
      </c>
      <c r="L1846" s="13">
        <v>46072.558530092596</v>
      </c>
      <c r="M1846" s="11">
        <f t="shared" si="120"/>
        <v>2</v>
      </c>
      <c r="N1846" s="12">
        <f t="shared" si="121"/>
        <v>3.4478356481486117</v>
      </c>
      <c r="O1846" s="10">
        <f t="shared" si="122"/>
        <v>0.15277777786832303</v>
      </c>
      <c r="P1846" s="16" t="str">
        <f t="shared" si="123"/>
        <v>YES</v>
      </c>
    </row>
    <row r="1847" spans="1:16">
      <c r="A1847" s="5" t="s">
        <v>29</v>
      </c>
      <c r="B1847" s="5" t="s">
        <v>1944</v>
      </c>
      <c r="C1847" s="8">
        <v>46072</v>
      </c>
      <c r="D1847" s="4" t="s">
        <v>1688</v>
      </c>
      <c r="E1847" s="9">
        <v>46076</v>
      </c>
      <c r="F1847" s="4" t="s">
        <v>128</v>
      </c>
      <c r="G1847" s="4" t="s">
        <v>36</v>
      </c>
      <c r="H1847" s="4" t="s">
        <v>37</v>
      </c>
      <c r="I1847" s="4" t="s">
        <v>68</v>
      </c>
      <c r="J1847" s="15"/>
      <c r="K1847" s="13">
        <v>46072.552164351851</v>
      </c>
      <c r="L1847" s="13">
        <v>46072.559374999997</v>
      </c>
      <c r="M1847" s="11">
        <f t="shared" si="120"/>
        <v>2</v>
      </c>
      <c r="N1847" s="12">
        <f t="shared" si="121"/>
        <v>3.4478356481486117</v>
      </c>
      <c r="O1847" s="10">
        <f t="shared" si="122"/>
        <v>0.17305555549683049</v>
      </c>
      <c r="P1847" s="16" t="str">
        <f t="shared" si="123"/>
        <v>YES</v>
      </c>
    </row>
    <row r="1848" spans="1:16">
      <c r="A1848" s="5" t="s">
        <v>27</v>
      </c>
      <c r="B1848" s="5" t="s">
        <v>1945</v>
      </c>
      <c r="C1848" s="8">
        <v>46072</v>
      </c>
      <c r="D1848" s="4" t="s">
        <v>1688</v>
      </c>
      <c r="E1848" s="9">
        <v>46076</v>
      </c>
      <c r="F1848" s="4" t="s">
        <v>128</v>
      </c>
      <c r="G1848" s="4" t="s">
        <v>36</v>
      </c>
      <c r="H1848" s="4" t="s">
        <v>37</v>
      </c>
      <c r="I1848" s="4" t="s">
        <v>68</v>
      </c>
      <c r="J1848" s="15"/>
      <c r="K1848" s="13">
        <v>46072.552164351851</v>
      </c>
      <c r="L1848" s="13">
        <v>46072.558553240742</v>
      </c>
      <c r="M1848" s="11">
        <f t="shared" si="120"/>
        <v>2</v>
      </c>
      <c r="N1848" s="12">
        <f t="shared" si="121"/>
        <v>3.4478356481486117</v>
      </c>
      <c r="O1848" s="10">
        <f t="shared" si="122"/>
        <v>0.15333333337912336</v>
      </c>
      <c r="P1848" s="16" t="str">
        <f t="shared" si="123"/>
        <v>YES</v>
      </c>
    </row>
    <row r="1849" spans="1:16">
      <c r="A1849" s="5" t="s">
        <v>27</v>
      </c>
      <c r="B1849" s="5" t="s">
        <v>1946</v>
      </c>
      <c r="C1849" s="8">
        <v>46072</v>
      </c>
      <c r="D1849" s="4" t="s">
        <v>1688</v>
      </c>
      <c r="E1849" s="9">
        <v>46076</v>
      </c>
      <c r="F1849" s="4" t="s">
        <v>128</v>
      </c>
      <c r="G1849" s="4" t="s">
        <v>36</v>
      </c>
      <c r="H1849" s="4" t="s">
        <v>37</v>
      </c>
      <c r="I1849" s="4" t="s">
        <v>68</v>
      </c>
      <c r="J1849" s="15"/>
      <c r="K1849" s="13">
        <v>46072.552164351851</v>
      </c>
      <c r="L1849" s="13">
        <v>46072.558553240742</v>
      </c>
      <c r="M1849" s="11">
        <f t="shared" si="120"/>
        <v>2</v>
      </c>
      <c r="N1849" s="12">
        <f t="shared" si="121"/>
        <v>3.4478356481486117</v>
      </c>
      <c r="O1849" s="10">
        <f t="shared" si="122"/>
        <v>0.15333333337912336</v>
      </c>
      <c r="P1849" s="16" t="str">
        <f t="shared" si="123"/>
        <v>YES</v>
      </c>
    </row>
    <row r="1850" spans="1:16">
      <c r="A1850" s="5" t="s">
        <v>27</v>
      </c>
      <c r="B1850" s="5" t="s">
        <v>1947</v>
      </c>
      <c r="C1850" s="8">
        <v>46072</v>
      </c>
      <c r="D1850" s="4" t="s">
        <v>1688</v>
      </c>
      <c r="E1850" s="9">
        <v>46076</v>
      </c>
      <c r="F1850" s="4" t="s">
        <v>128</v>
      </c>
      <c r="G1850" s="4" t="s">
        <v>36</v>
      </c>
      <c r="H1850" s="4" t="s">
        <v>37</v>
      </c>
      <c r="I1850" s="4" t="s">
        <v>68</v>
      </c>
      <c r="J1850" s="15"/>
      <c r="K1850" s="13">
        <v>46072.552164351851</v>
      </c>
      <c r="L1850" s="13">
        <v>46072.558553240742</v>
      </c>
      <c r="M1850" s="11">
        <f t="shared" si="120"/>
        <v>2</v>
      </c>
      <c r="N1850" s="12">
        <f t="shared" si="121"/>
        <v>3.4478356481486117</v>
      </c>
      <c r="O1850" s="10">
        <f t="shared" si="122"/>
        <v>0.15333333337912336</v>
      </c>
      <c r="P1850" s="16" t="str">
        <f t="shared" si="123"/>
        <v>YES</v>
      </c>
    </row>
    <row r="1851" spans="1:16">
      <c r="A1851" s="5" t="s">
        <v>27</v>
      </c>
      <c r="B1851" s="5" t="s">
        <v>1948</v>
      </c>
      <c r="C1851" s="8">
        <v>46072</v>
      </c>
      <c r="D1851" s="4" t="s">
        <v>1688</v>
      </c>
      <c r="E1851" s="9">
        <v>46076</v>
      </c>
      <c r="F1851" s="4" t="s">
        <v>128</v>
      </c>
      <c r="G1851" s="4" t="s">
        <v>36</v>
      </c>
      <c r="H1851" s="4" t="s">
        <v>37</v>
      </c>
      <c r="I1851" s="4" t="s">
        <v>68</v>
      </c>
      <c r="J1851" s="15"/>
      <c r="K1851" s="13">
        <v>46072.552164351851</v>
      </c>
      <c r="L1851" s="13">
        <v>46072.558553240742</v>
      </c>
      <c r="M1851" s="11">
        <f t="shared" si="120"/>
        <v>2</v>
      </c>
      <c r="N1851" s="12">
        <f t="shared" si="121"/>
        <v>3.4478356481486117</v>
      </c>
      <c r="O1851" s="10">
        <f t="shared" si="122"/>
        <v>0.15333333337912336</v>
      </c>
      <c r="P1851" s="16" t="str">
        <f t="shared" si="123"/>
        <v>YES</v>
      </c>
    </row>
    <row r="1852" spans="1:16">
      <c r="A1852" s="5" t="s">
        <v>27</v>
      </c>
      <c r="B1852" s="5" t="s">
        <v>1949</v>
      </c>
      <c r="C1852" s="8">
        <v>46072</v>
      </c>
      <c r="D1852" s="4" t="s">
        <v>1688</v>
      </c>
      <c r="E1852" s="9">
        <v>46076</v>
      </c>
      <c r="F1852" s="4" t="s">
        <v>128</v>
      </c>
      <c r="G1852" s="4" t="s">
        <v>36</v>
      </c>
      <c r="H1852" s="4" t="s">
        <v>37</v>
      </c>
      <c r="I1852" s="4" t="s">
        <v>68</v>
      </c>
      <c r="J1852" s="15"/>
      <c r="K1852" s="13">
        <v>46072.552164351851</v>
      </c>
      <c r="L1852" s="13">
        <v>46072.558553240742</v>
      </c>
      <c r="M1852" s="11">
        <f t="shared" si="120"/>
        <v>2</v>
      </c>
      <c r="N1852" s="12">
        <f t="shared" si="121"/>
        <v>3.4478356481486117</v>
      </c>
      <c r="O1852" s="10">
        <f t="shared" si="122"/>
        <v>0.15333333337912336</v>
      </c>
      <c r="P1852" s="16" t="str">
        <f t="shared" si="123"/>
        <v>YES</v>
      </c>
    </row>
    <row r="1853" spans="1:16">
      <c r="A1853" s="5" t="s">
        <v>29</v>
      </c>
      <c r="B1853" s="5" t="s">
        <v>1950</v>
      </c>
      <c r="C1853" s="8">
        <v>46072</v>
      </c>
      <c r="D1853" s="4" t="s">
        <v>1688</v>
      </c>
      <c r="E1853" s="9">
        <v>46076</v>
      </c>
      <c r="F1853" s="4" t="s">
        <v>128</v>
      </c>
      <c r="G1853" s="4" t="s">
        <v>36</v>
      </c>
      <c r="H1853" s="4" t="s">
        <v>37</v>
      </c>
      <c r="I1853" s="4" t="s">
        <v>68</v>
      </c>
      <c r="J1853" s="15"/>
      <c r="K1853" s="13">
        <v>46072.552164351851</v>
      </c>
      <c r="L1853" s="13">
        <v>46072.560127314813</v>
      </c>
      <c r="M1853" s="11">
        <f t="shared" si="120"/>
        <v>2</v>
      </c>
      <c r="N1853" s="12">
        <f t="shared" si="121"/>
        <v>3.4478356481486117</v>
      </c>
      <c r="O1853" s="10">
        <f t="shared" si="122"/>
        <v>0.19111111108213663</v>
      </c>
      <c r="P1853" s="16" t="str">
        <f t="shared" si="123"/>
        <v>YES</v>
      </c>
    </row>
    <row r="1854" spans="1:16">
      <c r="A1854" s="5" t="s">
        <v>29</v>
      </c>
      <c r="B1854" s="5" t="s">
        <v>1951</v>
      </c>
      <c r="C1854" s="8">
        <v>46072</v>
      </c>
      <c r="D1854" s="4" t="s">
        <v>1688</v>
      </c>
      <c r="E1854" s="9">
        <v>46076</v>
      </c>
      <c r="F1854" s="4" t="s">
        <v>128</v>
      </c>
      <c r="G1854" s="4" t="s">
        <v>36</v>
      </c>
      <c r="H1854" s="4" t="s">
        <v>37</v>
      </c>
      <c r="I1854" s="4" t="s">
        <v>68</v>
      </c>
      <c r="J1854" s="15"/>
      <c r="K1854" s="13">
        <v>46072.552164351851</v>
      </c>
      <c r="L1854" s="13">
        <v>46072.560648148145</v>
      </c>
      <c r="M1854" s="11">
        <f t="shared" si="120"/>
        <v>2</v>
      </c>
      <c r="N1854" s="12">
        <f t="shared" si="121"/>
        <v>3.4478356481486117</v>
      </c>
      <c r="O1854" s="10">
        <f t="shared" si="122"/>
        <v>0.2036111110355705</v>
      </c>
      <c r="P1854" s="16" t="str">
        <f t="shared" si="123"/>
        <v>YES</v>
      </c>
    </row>
    <row r="1855" spans="1:16">
      <c r="A1855" s="5" t="s">
        <v>27</v>
      </c>
      <c r="B1855" s="5" t="s">
        <v>1952</v>
      </c>
      <c r="C1855" s="8">
        <v>46072</v>
      </c>
      <c r="D1855" s="4" t="s">
        <v>1688</v>
      </c>
      <c r="E1855" s="9">
        <v>46076</v>
      </c>
      <c r="F1855" s="4" t="s">
        <v>128</v>
      </c>
      <c r="G1855" s="4" t="s">
        <v>36</v>
      </c>
      <c r="H1855" s="4" t="s">
        <v>37</v>
      </c>
      <c r="I1855" s="4" t="s">
        <v>68</v>
      </c>
      <c r="J1855" s="15"/>
      <c r="K1855" s="13">
        <v>46072.552164351851</v>
      </c>
      <c r="L1855" s="13">
        <v>46072.558553240742</v>
      </c>
      <c r="M1855" s="11">
        <f t="shared" si="120"/>
        <v>2</v>
      </c>
      <c r="N1855" s="12">
        <f t="shared" si="121"/>
        <v>3.4478356481486117</v>
      </c>
      <c r="O1855" s="10">
        <f t="shared" si="122"/>
        <v>0.15333333337912336</v>
      </c>
      <c r="P1855" s="16" t="str">
        <f t="shared" si="123"/>
        <v>YES</v>
      </c>
    </row>
    <row r="1856" spans="1:16">
      <c r="A1856" s="5" t="s">
        <v>27</v>
      </c>
      <c r="B1856" s="5" t="s">
        <v>1953</v>
      </c>
      <c r="C1856" s="8">
        <v>46072</v>
      </c>
      <c r="D1856" s="4" t="s">
        <v>1688</v>
      </c>
      <c r="E1856" s="9">
        <v>46076</v>
      </c>
      <c r="F1856" s="4" t="s">
        <v>128</v>
      </c>
      <c r="G1856" s="4" t="s">
        <v>36</v>
      </c>
      <c r="H1856" s="4" t="s">
        <v>37</v>
      </c>
      <c r="I1856" s="4" t="s">
        <v>68</v>
      </c>
      <c r="J1856" s="15"/>
      <c r="K1856" s="13">
        <v>46072.552164351851</v>
      </c>
      <c r="L1856" s="13">
        <v>46072.558553240742</v>
      </c>
      <c r="M1856" s="11">
        <f t="shared" si="120"/>
        <v>2</v>
      </c>
      <c r="N1856" s="12">
        <f t="shared" si="121"/>
        <v>3.4478356481486117</v>
      </c>
      <c r="O1856" s="10">
        <f t="shared" si="122"/>
        <v>0.15333333337912336</v>
      </c>
      <c r="P1856" s="16" t="str">
        <f t="shared" si="123"/>
        <v>YES</v>
      </c>
    </row>
    <row r="1857" spans="1:16">
      <c r="A1857" s="5" t="s">
        <v>29</v>
      </c>
      <c r="B1857" s="5" t="s">
        <v>1954</v>
      </c>
      <c r="C1857" s="8">
        <v>46072</v>
      </c>
      <c r="D1857" s="4" t="s">
        <v>1688</v>
      </c>
      <c r="E1857" s="9">
        <v>46076</v>
      </c>
      <c r="F1857" s="4" t="s">
        <v>128</v>
      </c>
      <c r="G1857" s="4" t="s">
        <v>36</v>
      </c>
      <c r="H1857" s="4" t="s">
        <v>37</v>
      </c>
      <c r="I1857" s="4" t="s">
        <v>68</v>
      </c>
      <c r="J1857" s="15"/>
      <c r="K1857" s="13">
        <v>46072.552164351851</v>
      </c>
      <c r="L1857" s="13">
        <v>46072.560127314813</v>
      </c>
      <c r="M1857" s="11">
        <f t="shared" si="120"/>
        <v>2</v>
      </c>
      <c r="N1857" s="12">
        <f t="shared" si="121"/>
        <v>3.4478356481486117</v>
      </c>
      <c r="O1857" s="10">
        <f t="shared" si="122"/>
        <v>0.19111111108213663</v>
      </c>
      <c r="P1857" s="16" t="str">
        <f t="shared" si="123"/>
        <v>YES</v>
      </c>
    </row>
    <row r="1858" spans="1:16">
      <c r="A1858" s="5" t="s">
        <v>29</v>
      </c>
      <c r="B1858" s="5" t="s">
        <v>1955</v>
      </c>
      <c r="C1858" s="8">
        <v>46072</v>
      </c>
      <c r="D1858" s="4" t="s">
        <v>1688</v>
      </c>
      <c r="E1858" s="9">
        <v>46076</v>
      </c>
      <c r="F1858" s="4" t="s">
        <v>128</v>
      </c>
      <c r="G1858" s="4" t="s">
        <v>36</v>
      </c>
      <c r="H1858" s="4" t="s">
        <v>37</v>
      </c>
      <c r="I1858" s="4" t="s">
        <v>68</v>
      </c>
      <c r="J1858" s="15"/>
      <c r="K1858" s="13">
        <v>46072.552164351851</v>
      </c>
      <c r="L1858" s="13">
        <v>46072.560648148145</v>
      </c>
      <c r="M1858" s="11">
        <f t="shared" si="120"/>
        <v>2</v>
      </c>
      <c r="N1858" s="12">
        <f t="shared" si="121"/>
        <v>3.4478356481486117</v>
      </c>
      <c r="O1858" s="10">
        <f t="shared" si="122"/>
        <v>0.2036111110355705</v>
      </c>
      <c r="P1858" s="16" t="str">
        <f t="shared" si="123"/>
        <v>YES</v>
      </c>
    </row>
    <row r="1859" spans="1:16">
      <c r="A1859" s="5" t="s">
        <v>25</v>
      </c>
      <c r="B1859" s="5" t="s">
        <v>1956</v>
      </c>
      <c r="C1859" s="8">
        <v>46077</v>
      </c>
      <c r="D1859" s="4" t="s">
        <v>1854</v>
      </c>
      <c r="E1859" s="9">
        <v>46078</v>
      </c>
      <c r="F1859" s="4" t="s">
        <v>35</v>
      </c>
      <c r="G1859" s="4" t="s">
        <v>36</v>
      </c>
      <c r="H1859" s="4" t="s">
        <v>37</v>
      </c>
      <c r="I1859" s="4" t="s">
        <v>68</v>
      </c>
      <c r="J1859" s="15"/>
      <c r="K1859" s="13">
        <v>46072.65351851852</v>
      </c>
      <c r="L1859" s="13">
        <v>46072.709814814814</v>
      </c>
      <c r="M1859" s="11">
        <f t="shared" si="120"/>
        <v>2</v>
      </c>
      <c r="N1859" s="12">
        <f t="shared" si="121"/>
        <v>5.3464814814797137</v>
      </c>
      <c r="O1859" s="10">
        <f t="shared" si="122"/>
        <v>1.3511111110565253</v>
      </c>
      <c r="P1859" s="16" t="str">
        <f t="shared" si="123"/>
        <v>YES</v>
      </c>
    </row>
    <row r="1860" spans="1:16">
      <c r="A1860" s="5" t="s">
        <v>25</v>
      </c>
      <c r="B1860" s="5" t="s">
        <v>1957</v>
      </c>
      <c r="C1860" s="8">
        <v>46077</v>
      </c>
      <c r="D1860" s="4" t="s">
        <v>1854</v>
      </c>
      <c r="E1860" s="9">
        <v>46078</v>
      </c>
      <c r="F1860" s="4" t="s">
        <v>35</v>
      </c>
      <c r="G1860" s="4" t="s">
        <v>36</v>
      </c>
      <c r="H1860" s="4" t="s">
        <v>37</v>
      </c>
      <c r="I1860" s="4" t="s">
        <v>68</v>
      </c>
      <c r="J1860" s="15"/>
      <c r="K1860" s="13">
        <v>46072.653877314813</v>
      </c>
      <c r="L1860" s="13">
        <v>46072.709814814814</v>
      </c>
      <c r="M1860" s="11">
        <f t="shared" si="120"/>
        <v>2</v>
      </c>
      <c r="N1860" s="12">
        <f t="shared" si="121"/>
        <v>5.346122685186856</v>
      </c>
      <c r="O1860" s="10">
        <f t="shared" si="122"/>
        <v>1.3425000000279397</v>
      </c>
      <c r="P1860" s="16" t="str">
        <f t="shared" si="123"/>
        <v>YES</v>
      </c>
    </row>
    <row r="1861" spans="1:16">
      <c r="A1861" s="5" t="s">
        <v>25</v>
      </c>
      <c r="B1861" s="5" t="s">
        <v>1958</v>
      </c>
      <c r="C1861" s="8">
        <v>46078</v>
      </c>
      <c r="D1861" s="4" t="s">
        <v>1959</v>
      </c>
      <c r="E1861" s="9">
        <v>46079</v>
      </c>
      <c r="F1861" s="4" t="s">
        <v>45</v>
      </c>
      <c r="G1861" s="4" t="s">
        <v>36</v>
      </c>
      <c r="H1861" s="4" t="s">
        <v>37</v>
      </c>
      <c r="I1861" s="4" t="s">
        <v>68</v>
      </c>
      <c r="J1861" s="15"/>
      <c r="K1861" s="13">
        <v>46072.710439814815</v>
      </c>
      <c r="L1861" s="13">
        <v>46073.657546296294</v>
      </c>
      <c r="M1861" s="11">
        <f t="shared" si="120"/>
        <v>2</v>
      </c>
      <c r="N1861" s="12">
        <f t="shared" si="121"/>
        <v>6.2895601851851097</v>
      </c>
      <c r="O1861" s="10">
        <f t="shared" si="122"/>
        <v>22.730555555492174</v>
      </c>
      <c r="P1861" s="16" t="str">
        <f t="shared" si="123"/>
        <v>YES</v>
      </c>
    </row>
    <row r="1862" spans="1:16">
      <c r="A1862" s="5" t="s">
        <v>25</v>
      </c>
      <c r="B1862" s="5" t="s">
        <v>1960</v>
      </c>
      <c r="C1862" s="8">
        <v>46078</v>
      </c>
      <c r="D1862" s="4" t="s">
        <v>1959</v>
      </c>
      <c r="E1862" s="9">
        <v>46079</v>
      </c>
      <c r="F1862" s="4" t="s">
        <v>45</v>
      </c>
      <c r="G1862" s="4" t="s">
        <v>36</v>
      </c>
      <c r="H1862" s="4" t="s">
        <v>37</v>
      </c>
      <c r="I1862" s="4" t="s">
        <v>68</v>
      </c>
      <c r="J1862" s="15"/>
      <c r="K1862" s="13">
        <v>46072.710439814815</v>
      </c>
      <c r="L1862" s="13">
        <v>46073.657546296294</v>
      </c>
      <c r="M1862" s="11">
        <f t="shared" si="120"/>
        <v>2</v>
      </c>
      <c r="N1862" s="12">
        <f t="shared" si="121"/>
        <v>6.2895601851851097</v>
      </c>
      <c r="O1862" s="10">
        <f t="shared" si="122"/>
        <v>22.730555555492174</v>
      </c>
      <c r="P1862" s="16" t="str">
        <f t="shared" si="123"/>
        <v>YES</v>
      </c>
    </row>
    <row r="1863" spans="1:16">
      <c r="A1863" s="5" t="s">
        <v>25</v>
      </c>
      <c r="B1863" s="5" t="s">
        <v>1961</v>
      </c>
      <c r="C1863" s="8">
        <v>46078</v>
      </c>
      <c r="D1863" s="4" t="s">
        <v>1959</v>
      </c>
      <c r="E1863" s="9">
        <v>46079</v>
      </c>
      <c r="F1863" s="4" t="s">
        <v>45</v>
      </c>
      <c r="G1863" s="4" t="s">
        <v>36</v>
      </c>
      <c r="H1863" s="4" t="s">
        <v>37</v>
      </c>
      <c r="I1863" s="4" t="s">
        <v>68</v>
      </c>
      <c r="J1863" s="15"/>
      <c r="K1863" s="13">
        <v>46072.710439814815</v>
      </c>
      <c r="L1863" s="13">
        <v>46073.657546296294</v>
      </c>
      <c r="M1863" s="11">
        <f t="shared" si="120"/>
        <v>2</v>
      </c>
      <c r="N1863" s="12">
        <f t="shared" si="121"/>
        <v>6.2895601851851097</v>
      </c>
      <c r="O1863" s="10">
        <f t="shared" si="122"/>
        <v>22.730555555492174</v>
      </c>
      <c r="P1863" s="16" t="str">
        <f t="shared" si="123"/>
        <v>YES</v>
      </c>
    </row>
    <row r="1864" spans="1:16">
      <c r="A1864" s="5" t="s">
        <v>25</v>
      </c>
      <c r="B1864" s="5" t="s">
        <v>1962</v>
      </c>
      <c r="C1864" s="8">
        <v>46078</v>
      </c>
      <c r="D1864" s="4" t="s">
        <v>1959</v>
      </c>
      <c r="E1864" s="9">
        <v>46079</v>
      </c>
      <c r="F1864" s="4" t="s">
        <v>45</v>
      </c>
      <c r="G1864" s="4" t="s">
        <v>36</v>
      </c>
      <c r="H1864" s="4" t="s">
        <v>37</v>
      </c>
      <c r="I1864" s="4" t="s">
        <v>68</v>
      </c>
      <c r="J1864" s="15"/>
      <c r="K1864" s="13">
        <v>46072.710439814815</v>
      </c>
      <c r="L1864" s="13">
        <v>46073.657546296294</v>
      </c>
      <c r="M1864" s="11">
        <f t="shared" si="120"/>
        <v>2</v>
      </c>
      <c r="N1864" s="12">
        <f t="shared" si="121"/>
        <v>6.2895601851851097</v>
      </c>
      <c r="O1864" s="10">
        <f t="shared" si="122"/>
        <v>22.730555555492174</v>
      </c>
      <c r="P1864" s="16" t="str">
        <f t="shared" si="123"/>
        <v>YES</v>
      </c>
    </row>
    <row r="1865" spans="1:16">
      <c r="A1865" s="5" t="s">
        <v>25</v>
      </c>
      <c r="B1865" s="5" t="s">
        <v>1963</v>
      </c>
      <c r="C1865" s="8">
        <v>46073</v>
      </c>
      <c r="D1865" s="4" t="s">
        <v>223</v>
      </c>
      <c r="E1865" s="9">
        <v>46076.875</v>
      </c>
      <c r="F1865" s="4" t="s">
        <v>35</v>
      </c>
      <c r="G1865" s="4" t="s">
        <v>224</v>
      </c>
      <c r="H1865" s="4" t="s">
        <v>40</v>
      </c>
      <c r="I1865" s="4" t="s">
        <v>68</v>
      </c>
      <c r="J1865" s="15"/>
      <c r="K1865" s="13">
        <v>46073.376481481479</v>
      </c>
      <c r="L1865" s="13">
        <v>46073.377847222226</v>
      </c>
      <c r="M1865" s="11">
        <f t="shared" si="120"/>
        <v>2</v>
      </c>
      <c r="N1865" s="12">
        <f t="shared" si="121"/>
        <v>3.4985185185214505</v>
      </c>
      <c r="O1865" s="10">
        <f t="shared" si="122"/>
        <v>3.2777777931187302E-2</v>
      </c>
      <c r="P1865" s="16" t="str">
        <f t="shared" si="123"/>
        <v>YES</v>
      </c>
    </row>
    <row r="1866" spans="1:16">
      <c r="A1866" s="5" t="s">
        <v>25</v>
      </c>
      <c r="B1866" s="5" t="s">
        <v>1964</v>
      </c>
      <c r="C1866" s="8">
        <v>46073</v>
      </c>
      <c r="D1866" s="4" t="s">
        <v>223</v>
      </c>
      <c r="E1866" s="9">
        <v>46074</v>
      </c>
      <c r="F1866" s="4" t="s">
        <v>35</v>
      </c>
      <c r="G1866" s="4" t="s">
        <v>224</v>
      </c>
      <c r="H1866" s="4" t="s">
        <v>40</v>
      </c>
      <c r="I1866" s="4" t="s">
        <v>68</v>
      </c>
      <c r="J1866" s="15"/>
      <c r="K1866" s="13">
        <v>46073.376516203702</v>
      </c>
      <c r="L1866" s="13">
        <v>46073.377870370372</v>
      </c>
      <c r="M1866" s="11">
        <f t="shared" si="120"/>
        <v>2</v>
      </c>
      <c r="N1866" s="12">
        <f t="shared" si="121"/>
        <v>0.62348379629838746</v>
      </c>
      <c r="O1866" s="10">
        <f t="shared" si="122"/>
        <v>3.2500000088475645E-2</v>
      </c>
      <c r="P1866" s="16" t="str">
        <f t="shared" si="123"/>
        <v>NO</v>
      </c>
    </row>
    <row r="1867" spans="1:16">
      <c r="A1867" s="5" t="s">
        <v>23</v>
      </c>
      <c r="B1867" s="5" t="s">
        <v>1965</v>
      </c>
      <c r="C1867" s="8">
        <v>46077</v>
      </c>
      <c r="D1867" s="4" t="s">
        <v>1854</v>
      </c>
      <c r="E1867" s="9">
        <v>46078</v>
      </c>
      <c r="F1867" s="4" t="s">
        <v>35</v>
      </c>
      <c r="G1867" s="4" t="s">
        <v>36</v>
      </c>
      <c r="H1867" s="4" t="s">
        <v>37</v>
      </c>
      <c r="I1867" s="4" t="s">
        <v>68</v>
      </c>
      <c r="J1867" s="15"/>
      <c r="K1867" s="13">
        <v>46073.380960648145</v>
      </c>
      <c r="L1867" s="13">
        <v>46073.657546296294</v>
      </c>
      <c r="M1867" s="11">
        <f t="shared" si="120"/>
        <v>2</v>
      </c>
      <c r="N1867" s="12">
        <f t="shared" si="121"/>
        <v>4.6190393518554629</v>
      </c>
      <c r="O1867" s="10">
        <f t="shared" si="122"/>
        <v>6.6380555555806495</v>
      </c>
      <c r="P1867" s="16" t="str">
        <f t="shared" si="123"/>
        <v>YES</v>
      </c>
    </row>
    <row r="1868" spans="1:16">
      <c r="A1868" s="5" t="s">
        <v>25</v>
      </c>
      <c r="B1868" s="5" t="s">
        <v>1966</v>
      </c>
      <c r="C1868" s="8">
        <v>46076</v>
      </c>
      <c r="D1868" s="4" t="s">
        <v>1688</v>
      </c>
      <c r="E1868" s="9">
        <v>46078</v>
      </c>
      <c r="F1868" s="4" t="s">
        <v>128</v>
      </c>
      <c r="G1868" s="4" t="s">
        <v>67</v>
      </c>
      <c r="H1868" s="4" t="s">
        <v>40</v>
      </c>
      <c r="I1868" s="4" t="s">
        <v>68</v>
      </c>
      <c r="J1868" s="15"/>
      <c r="K1868" s="13">
        <v>46073.391782407409</v>
      </c>
      <c r="L1868" s="13">
        <v>46073.393171296295</v>
      </c>
      <c r="M1868" s="11">
        <f t="shared" si="120"/>
        <v>2</v>
      </c>
      <c r="N1868" s="12">
        <f t="shared" si="121"/>
        <v>4.6082175925912452</v>
      </c>
      <c r="O1868" s="10">
        <f t="shared" si="122"/>
        <v>3.3333333267364651E-2</v>
      </c>
      <c r="P1868" s="16" t="str">
        <f t="shared" si="123"/>
        <v>YES</v>
      </c>
    </row>
    <row r="1869" spans="1:16">
      <c r="A1869" s="5" t="s">
        <v>25</v>
      </c>
      <c r="B1869" s="5" t="s">
        <v>1967</v>
      </c>
      <c r="C1869" s="8">
        <v>46076</v>
      </c>
      <c r="D1869" s="4" t="s">
        <v>1688</v>
      </c>
      <c r="E1869" s="9">
        <v>46078</v>
      </c>
      <c r="F1869" s="4" t="s">
        <v>128</v>
      </c>
      <c r="G1869" s="4" t="s">
        <v>67</v>
      </c>
      <c r="H1869" s="4" t="s">
        <v>40</v>
      </c>
      <c r="I1869" s="4" t="s">
        <v>68</v>
      </c>
      <c r="J1869" s="15"/>
      <c r="K1869" s="13">
        <v>46073.391782407409</v>
      </c>
      <c r="L1869" s="13">
        <v>46073.393206018518</v>
      </c>
      <c r="M1869" s="11">
        <f t="shared" si="120"/>
        <v>2</v>
      </c>
      <c r="N1869" s="12">
        <f t="shared" si="121"/>
        <v>4.6082175925912452</v>
      </c>
      <c r="O1869" s="10">
        <f t="shared" si="122"/>
        <v>3.416666662087664E-2</v>
      </c>
      <c r="P1869" s="16" t="str">
        <f t="shared" si="123"/>
        <v>YES</v>
      </c>
    </row>
    <row r="1870" spans="1:16">
      <c r="A1870" s="5" t="s">
        <v>25</v>
      </c>
      <c r="B1870" s="5" t="s">
        <v>1968</v>
      </c>
      <c r="C1870" s="8">
        <v>46076</v>
      </c>
      <c r="D1870" s="4" t="s">
        <v>1688</v>
      </c>
      <c r="E1870" s="9">
        <v>46078</v>
      </c>
      <c r="F1870" s="4" t="s">
        <v>128</v>
      </c>
      <c r="G1870" s="4" t="s">
        <v>67</v>
      </c>
      <c r="H1870" s="4" t="s">
        <v>40</v>
      </c>
      <c r="I1870" s="4" t="s">
        <v>68</v>
      </c>
      <c r="J1870" s="15"/>
      <c r="K1870" s="13">
        <v>46073.391782407409</v>
      </c>
      <c r="L1870" s="13">
        <v>46073.393206018518</v>
      </c>
      <c r="M1870" s="11">
        <f t="shared" si="120"/>
        <v>2</v>
      </c>
      <c r="N1870" s="12">
        <f t="shared" si="121"/>
        <v>4.6082175925912452</v>
      </c>
      <c r="O1870" s="10">
        <f t="shared" si="122"/>
        <v>3.416666662087664E-2</v>
      </c>
      <c r="P1870" s="16" t="str">
        <f t="shared" si="123"/>
        <v>YES</v>
      </c>
    </row>
    <row r="1871" spans="1:16">
      <c r="A1871" s="5" t="s">
        <v>25</v>
      </c>
      <c r="B1871" s="5" t="s">
        <v>1969</v>
      </c>
      <c r="C1871" s="8">
        <v>46076</v>
      </c>
      <c r="D1871" s="4" t="s">
        <v>1688</v>
      </c>
      <c r="E1871" s="9">
        <v>46078</v>
      </c>
      <c r="F1871" s="4" t="s">
        <v>128</v>
      </c>
      <c r="G1871" s="4" t="s">
        <v>67</v>
      </c>
      <c r="H1871" s="4" t="s">
        <v>40</v>
      </c>
      <c r="I1871" s="4" t="s">
        <v>68</v>
      </c>
      <c r="J1871" s="15"/>
      <c r="K1871" s="13">
        <v>46073.391782407409</v>
      </c>
      <c r="L1871" s="13">
        <v>46073.393206018518</v>
      </c>
      <c r="M1871" s="11">
        <f t="shared" si="120"/>
        <v>2</v>
      </c>
      <c r="N1871" s="12">
        <f t="shared" si="121"/>
        <v>4.6082175925912452</v>
      </c>
      <c r="O1871" s="10">
        <f t="shared" si="122"/>
        <v>3.416666662087664E-2</v>
      </c>
      <c r="P1871" s="16" t="str">
        <f t="shared" si="123"/>
        <v>YES</v>
      </c>
    </row>
    <row r="1872" spans="1:16">
      <c r="A1872" s="5" t="s">
        <v>25</v>
      </c>
      <c r="B1872" s="5" t="s">
        <v>1970</v>
      </c>
      <c r="C1872" s="8">
        <v>46076</v>
      </c>
      <c r="D1872" s="4" t="s">
        <v>1688</v>
      </c>
      <c r="E1872" s="9">
        <v>46078</v>
      </c>
      <c r="F1872" s="4" t="s">
        <v>128</v>
      </c>
      <c r="G1872" s="4" t="s">
        <v>67</v>
      </c>
      <c r="H1872" s="4" t="s">
        <v>40</v>
      </c>
      <c r="I1872" s="4" t="s">
        <v>68</v>
      </c>
      <c r="J1872" s="15"/>
      <c r="K1872" s="13">
        <v>46073.391782407409</v>
      </c>
      <c r="L1872" s="13">
        <v>46073.393206018518</v>
      </c>
      <c r="M1872" s="11">
        <f t="shared" si="120"/>
        <v>2</v>
      </c>
      <c r="N1872" s="12">
        <f t="shared" si="121"/>
        <v>4.6082175925912452</v>
      </c>
      <c r="O1872" s="10">
        <f t="shared" si="122"/>
        <v>3.416666662087664E-2</v>
      </c>
      <c r="P1872" s="16" t="str">
        <f t="shared" si="123"/>
        <v>YES</v>
      </c>
    </row>
    <row r="1873" spans="1:16">
      <c r="A1873" s="5" t="s">
        <v>29</v>
      </c>
      <c r="B1873" s="5" t="s">
        <v>1971</v>
      </c>
      <c r="C1873" s="8">
        <v>46072</v>
      </c>
      <c r="D1873" s="4" t="s">
        <v>1688</v>
      </c>
      <c r="E1873" s="9">
        <v>46076</v>
      </c>
      <c r="F1873" s="4" t="s">
        <v>128</v>
      </c>
      <c r="G1873" s="4" t="s">
        <v>36</v>
      </c>
      <c r="H1873" s="4" t="s">
        <v>37</v>
      </c>
      <c r="I1873" s="4" t="s">
        <v>68</v>
      </c>
      <c r="J1873" s="15"/>
      <c r="K1873" s="13">
        <v>46073.39640046296</v>
      </c>
      <c r="L1873" s="13">
        <v>46073.398344907408</v>
      </c>
      <c r="M1873" s="11">
        <f t="shared" si="120"/>
        <v>2</v>
      </c>
      <c r="N1873" s="12">
        <f t="shared" si="121"/>
        <v>2.6035995370402816</v>
      </c>
      <c r="O1873" s="10">
        <f t="shared" si="122"/>
        <v>4.6666666748933494E-2</v>
      </c>
      <c r="P1873" s="16" t="str">
        <f t="shared" si="123"/>
        <v>YES</v>
      </c>
    </row>
    <row r="1874" spans="1:16">
      <c r="A1874" s="5" t="s">
        <v>25</v>
      </c>
      <c r="B1874" s="5" t="s">
        <v>1972</v>
      </c>
      <c r="C1874" s="8">
        <v>46072</v>
      </c>
      <c r="D1874" s="4" t="s">
        <v>1688</v>
      </c>
      <c r="E1874" s="9">
        <v>46076</v>
      </c>
      <c r="F1874" s="4" t="s">
        <v>128</v>
      </c>
      <c r="G1874" s="4" t="s">
        <v>36</v>
      </c>
      <c r="H1874" s="4" t="s">
        <v>37</v>
      </c>
      <c r="I1874" s="4" t="s">
        <v>68</v>
      </c>
      <c r="J1874" s="15"/>
      <c r="K1874" s="13">
        <v>46073.396689814814</v>
      </c>
      <c r="L1874" s="13">
        <v>46073.398344907408</v>
      </c>
      <c r="M1874" s="11">
        <f t="shared" si="120"/>
        <v>2</v>
      </c>
      <c r="N1874" s="12">
        <f t="shared" si="121"/>
        <v>2.6033101851862739</v>
      </c>
      <c r="O1874" s="10">
        <f t="shared" si="122"/>
        <v>3.9722222252748907E-2</v>
      </c>
      <c r="P1874" s="16" t="str">
        <f t="shared" si="123"/>
        <v>YES</v>
      </c>
    </row>
    <row r="1875" spans="1:16">
      <c r="A1875" s="5" t="s">
        <v>25</v>
      </c>
      <c r="B1875" s="5" t="s">
        <v>1973</v>
      </c>
      <c r="C1875" s="8">
        <v>46072</v>
      </c>
      <c r="D1875" s="4" t="s">
        <v>1688</v>
      </c>
      <c r="E1875" s="9">
        <v>46076</v>
      </c>
      <c r="F1875" s="4" t="s">
        <v>128</v>
      </c>
      <c r="G1875" s="4" t="s">
        <v>36</v>
      </c>
      <c r="H1875" s="4" t="s">
        <v>37</v>
      </c>
      <c r="I1875" s="4" t="s">
        <v>68</v>
      </c>
      <c r="J1875" s="15"/>
      <c r="K1875" s="13">
        <v>46073.396828703706</v>
      </c>
      <c r="L1875" s="13">
        <v>46073.398356481484</v>
      </c>
      <c r="M1875" s="11">
        <f t="shared" si="120"/>
        <v>2</v>
      </c>
      <c r="N1875" s="12">
        <f t="shared" si="121"/>
        <v>2.6031712962940219</v>
      </c>
      <c r="O1875" s="10">
        <f t="shared" si="122"/>
        <v>3.6666666681412607E-2</v>
      </c>
      <c r="P1875" s="16" t="str">
        <f t="shared" si="123"/>
        <v>YES</v>
      </c>
    </row>
    <row r="1876" spans="1:16">
      <c r="A1876" s="5" t="s">
        <v>24</v>
      </c>
      <c r="B1876" s="5" t="s">
        <v>1974</v>
      </c>
      <c r="C1876" s="8">
        <v>46077</v>
      </c>
      <c r="D1876" s="4" t="s">
        <v>1854</v>
      </c>
      <c r="E1876" s="9">
        <v>46078</v>
      </c>
      <c r="F1876" s="4" t="s">
        <v>35</v>
      </c>
      <c r="G1876" s="4" t="s">
        <v>36</v>
      </c>
      <c r="H1876" s="4" t="s">
        <v>37</v>
      </c>
      <c r="I1876" s="4" t="s">
        <v>170</v>
      </c>
      <c r="J1876" s="15"/>
      <c r="K1876" s="13">
        <v>46073.438425925924</v>
      </c>
      <c r="L1876" s="13">
        <v>46073.657546296294</v>
      </c>
      <c r="M1876" s="11">
        <f t="shared" si="120"/>
        <v>2</v>
      </c>
      <c r="N1876" s="12">
        <f t="shared" si="121"/>
        <v>4.5615740740759065</v>
      </c>
      <c r="O1876" s="10">
        <f t="shared" si="122"/>
        <v>5.2588888888712972</v>
      </c>
      <c r="P1876" s="16" t="str">
        <f t="shared" si="123"/>
        <v>YES</v>
      </c>
    </row>
    <row r="1877" spans="1:16">
      <c r="A1877" s="5" t="s">
        <v>29</v>
      </c>
      <c r="B1877" s="5" t="s">
        <v>1975</v>
      </c>
      <c r="C1877" s="8">
        <v>46076</v>
      </c>
      <c r="D1877" s="4" t="s">
        <v>1688</v>
      </c>
      <c r="E1877" s="9">
        <v>46077.583333333336</v>
      </c>
      <c r="F1877" s="4" t="s">
        <v>35</v>
      </c>
      <c r="G1877" s="4" t="s">
        <v>36</v>
      </c>
      <c r="H1877" s="4" t="s">
        <v>40</v>
      </c>
      <c r="I1877" s="4" t="s">
        <v>68</v>
      </c>
      <c r="J1877" s="15"/>
      <c r="K1877" s="13">
        <v>46073.497002314813</v>
      </c>
      <c r="L1877" s="13">
        <f>K1877+2</f>
        <v>46075.497002314813</v>
      </c>
      <c r="M1877" s="11">
        <f t="shared" si="120"/>
        <v>2</v>
      </c>
      <c r="N1877" s="12">
        <f t="shared" si="121"/>
        <v>4.0863310185231967</v>
      </c>
      <c r="O1877" s="10">
        <f t="shared" si="122"/>
        <v>48</v>
      </c>
      <c r="P1877" s="16" t="str">
        <f t="shared" si="123"/>
        <v>YES</v>
      </c>
    </row>
    <row r="1878" spans="1:16">
      <c r="A1878" s="5" t="s">
        <v>29</v>
      </c>
      <c r="B1878" s="5" t="s">
        <v>1976</v>
      </c>
      <c r="C1878" s="8">
        <v>46076</v>
      </c>
      <c r="D1878" s="4" t="s">
        <v>1688</v>
      </c>
      <c r="E1878" s="9">
        <v>46077.583333333336</v>
      </c>
      <c r="F1878" s="4" t="s">
        <v>35</v>
      </c>
      <c r="G1878" s="4" t="s">
        <v>36</v>
      </c>
      <c r="H1878" s="4" t="s">
        <v>40</v>
      </c>
      <c r="I1878" s="4" t="s">
        <v>68</v>
      </c>
      <c r="J1878" s="15"/>
      <c r="K1878" s="13">
        <v>46073.497002314813</v>
      </c>
      <c r="L1878" s="13">
        <f>K1878+2</f>
        <v>46075.497002314813</v>
      </c>
      <c r="M1878" s="11">
        <f t="shared" si="120"/>
        <v>2</v>
      </c>
      <c r="N1878" s="12">
        <f t="shared" si="121"/>
        <v>4.0863310185231967</v>
      </c>
      <c r="O1878" s="10">
        <f t="shared" si="122"/>
        <v>48</v>
      </c>
      <c r="P1878" s="16" t="str">
        <f t="shared" si="123"/>
        <v>YES</v>
      </c>
    </row>
    <row r="1879" spans="1:16">
      <c r="A1879" s="5" t="s">
        <v>30</v>
      </c>
      <c r="B1879" s="5" t="s">
        <v>1977</v>
      </c>
      <c r="C1879" s="8">
        <v>46076</v>
      </c>
      <c r="D1879" s="4" t="s">
        <v>1688</v>
      </c>
      <c r="E1879" s="9">
        <v>46077.708333333336</v>
      </c>
      <c r="F1879" s="4" t="s">
        <v>35</v>
      </c>
      <c r="G1879" s="4" t="s">
        <v>36</v>
      </c>
      <c r="H1879" s="4" t="s">
        <v>40</v>
      </c>
      <c r="I1879" s="4" t="s">
        <v>68</v>
      </c>
      <c r="J1879" s="15"/>
      <c r="K1879" s="13">
        <v>46073.497002314813</v>
      </c>
      <c r="L1879" s="13">
        <f>K1879+2</f>
        <v>46075.497002314813</v>
      </c>
      <c r="M1879" s="11">
        <f t="shared" si="120"/>
        <v>2</v>
      </c>
      <c r="N1879" s="12">
        <f t="shared" si="121"/>
        <v>4.2113310185231967</v>
      </c>
      <c r="O1879" s="10">
        <f t="shared" si="122"/>
        <v>48</v>
      </c>
      <c r="P1879" s="16" t="str">
        <f t="shared" si="123"/>
        <v>YES</v>
      </c>
    </row>
    <row r="1880" spans="1:16">
      <c r="A1880" s="5" t="s">
        <v>25</v>
      </c>
      <c r="B1880" s="5" t="s">
        <v>1978</v>
      </c>
      <c r="C1880" s="8">
        <v>46076</v>
      </c>
      <c r="D1880" s="4" t="s">
        <v>1688</v>
      </c>
      <c r="E1880" s="9">
        <v>46077.75</v>
      </c>
      <c r="F1880" s="4" t="s">
        <v>35</v>
      </c>
      <c r="G1880" s="4" t="s">
        <v>36</v>
      </c>
      <c r="H1880" s="4" t="s">
        <v>40</v>
      </c>
      <c r="I1880" s="4" t="s">
        <v>68</v>
      </c>
      <c r="J1880" s="15"/>
      <c r="K1880" s="13">
        <v>46073.497002314813</v>
      </c>
      <c r="L1880" s="13">
        <v>46076.389618055553</v>
      </c>
      <c r="M1880" s="11">
        <f t="shared" si="120"/>
        <v>2</v>
      </c>
      <c r="N1880" s="12">
        <f t="shared" si="121"/>
        <v>4.252997685187438</v>
      </c>
      <c r="O1880" s="10">
        <f t="shared" si="122"/>
        <v>69.422777777770534</v>
      </c>
      <c r="P1880" s="16" t="str">
        <f t="shared" si="123"/>
        <v>NO</v>
      </c>
    </row>
    <row r="1881" spans="1:16">
      <c r="A1881" s="5" t="s">
        <v>30</v>
      </c>
      <c r="B1881" s="5" t="s">
        <v>1979</v>
      </c>
      <c r="C1881" s="8">
        <v>46076</v>
      </c>
      <c r="D1881" s="4" t="s">
        <v>1688</v>
      </c>
      <c r="E1881" s="9">
        <v>46077.75</v>
      </c>
      <c r="F1881" s="4" t="s">
        <v>35</v>
      </c>
      <c r="G1881" s="4" t="s">
        <v>36</v>
      </c>
      <c r="H1881" s="4" t="s">
        <v>40</v>
      </c>
      <c r="I1881" s="4" t="s">
        <v>68</v>
      </c>
      <c r="J1881" s="15"/>
      <c r="K1881" s="13">
        <v>46073.497002314813</v>
      </c>
      <c r="L1881" s="13">
        <f>K1881+2</f>
        <v>46075.497002314813</v>
      </c>
      <c r="M1881" s="11">
        <f t="shared" si="120"/>
        <v>2</v>
      </c>
      <c r="N1881" s="12">
        <f t="shared" si="121"/>
        <v>4.252997685187438</v>
      </c>
      <c r="O1881" s="10">
        <f t="shared" si="122"/>
        <v>48</v>
      </c>
      <c r="P1881" s="16" t="str">
        <f t="shared" si="123"/>
        <v>YES</v>
      </c>
    </row>
    <row r="1882" spans="1:16">
      <c r="A1882" s="5" t="s">
        <v>30</v>
      </c>
      <c r="B1882" s="5" t="s">
        <v>1980</v>
      </c>
      <c r="C1882" s="8">
        <v>46076</v>
      </c>
      <c r="D1882" s="4" t="s">
        <v>1688</v>
      </c>
      <c r="E1882" s="9">
        <v>46077.75</v>
      </c>
      <c r="F1882" s="4" t="s">
        <v>35</v>
      </c>
      <c r="G1882" s="4" t="s">
        <v>36</v>
      </c>
      <c r="H1882" s="4" t="s">
        <v>40</v>
      </c>
      <c r="I1882" s="4" t="s">
        <v>68</v>
      </c>
      <c r="J1882" s="15"/>
      <c r="K1882" s="13">
        <v>46073.497002314813</v>
      </c>
      <c r="L1882" s="13">
        <f>K1882+2</f>
        <v>46075.497002314813</v>
      </c>
      <c r="M1882" s="11">
        <f t="shared" si="120"/>
        <v>2</v>
      </c>
      <c r="N1882" s="12">
        <f t="shared" si="121"/>
        <v>4.252997685187438</v>
      </c>
      <c r="O1882" s="10">
        <f t="shared" si="122"/>
        <v>48</v>
      </c>
      <c r="P1882" s="16" t="str">
        <f t="shared" si="123"/>
        <v>YES</v>
      </c>
    </row>
    <row r="1883" spans="1:16">
      <c r="A1883" s="5" t="s">
        <v>25</v>
      </c>
      <c r="B1883" s="5" t="s">
        <v>1981</v>
      </c>
      <c r="C1883" s="8">
        <v>46076</v>
      </c>
      <c r="D1883" s="4" t="s">
        <v>1688</v>
      </c>
      <c r="E1883" s="9">
        <v>46077.791666666664</v>
      </c>
      <c r="F1883" s="4" t="s">
        <v>35</v>
      </c>
      <c r="G1883" s="4" t="s">
        <v>36</v>
      </c>
      <c r="H1883" s="4" t="s">
        <v>40</v>
      </c>
      <c r="I1883" s="4" t="s">
        <v>68</v>
      </c>
      <c r="J1883" s="15"/>
      <c r="K1883" s="13">
        <v>46073.497002314813</v>
      </c>
      <c r="L1883" s="13">
        <v>46076.38962962963</v>
      </c>
      <c r="M1883" s="11">
        <f t="shared" si="120"/>
        <v>2</v>
      </c>
      <c r="N1883" s="12">
        <f t="shared" si="121"/>
        <v>4.2946643518516794</v>
      </c>
      <c r="O1883" s="10">
        <f t="shared" si="122"/>
        <v>69.423055555613246</v>
      </c>
      <c r="P1883" s="16" t="str">
        <f t="shared" si="123"/>
        <v>NO</v>
      </c>
    </row>
    <row r="1884" spans="1:16">
      <c r="A1884" s="5" t="s">
        <v>30</v>
      </c>
      <c r="B1884" s="5" t="s">
        <v>1982</v>
      </c>
      <c r="C1884" s="8">
        <v>46076</v>
      </c>
      <c r="D1884" s="4" t="s">
        <v>1688</v>
      </c>
      <c r="E1884" s="9">
        <v>46077.833333333336</v>
      </c>
      <c r="F1884" s="4" t="s">
        <v>35</v>
      </c>
      <c r="G1884" s="4" t="s">
        <v>36</v>
      </c>
      <c r="H1884" s="4" t="s">
        <v>40</v>
      </c>
      <c r="I1884" s="4" t="s">
        <v>68</v>
      </c>
      <c r="J1884" s="15"/>
      <c r="K1884" s="13">
        <v>46073.497002314813</v>
      </c>
      <c r="L1884" s="13">
        <v>46076.390219907407</v>
      </c>
      <c r="M1884" s="11">
        <f t="shared" si="120"/>
        <v>2</v>
      </c>
      <c r="N1884" s="12">
        <f t="shared" si="121"/>
        <v>4.3363310185231967</v>
      </c>
      <c r="O1884" s="10">
        <f t="shared" si="122"/>
        <v>69.437222222273704</v>
      </c>
      <c r="P1884" s="16" t="str">
        <f t="shared" si="123"/>
        <v>NO</v>
      </c>
    </row>
    <row r="1885" spans="1:16">
      <c r="A1885" s="5" t="s">
        <v>30</v>
      </c>
      <c r="B1885" s="5" t="s">
        <v>1983</v>
      </c>
      <c r="C1885" s="8">
        <v>46076</v>
      </c>
      <c r="D1885" s="4" t="s">
        <v>1688</v>
      </c>
      <c r="E1885" s="9">
        <v>46077.833333333336</v>
      </c>
      <c r="F1885" s="4" t="s">
        <v>35</v>
      </c>
      <c r="G1885" s="4" t="s">
        <v>36</v>
      </c>
      <c r="H1885" s="4" t="s">
        <v>40</v>
      </c>
      <c r="I1885" s="4" t="s">
        <v>68</v>
      </c>
      <c r="J1885" s="15"/>
      <c r="K1885" s="13">
        <v>46073.497002314813</v>
      </c>
      <c r="L1885" s="13">
        <f t="shared" ref="L1885:L1896" si="124">K1885+2</f>
        <v>46075.497002314813</v>
      </c>
      <c r="M1885" s="11">
        <f t="shared" si="120"/>
        <v>2</v>
      </c>
      <c r="N1885" s="12">
        <f t="shared" si="121"/>
        <v>4.3363310185231967</v>
      </c>
      <c r="O1885" s="10">
        <f t="shared" si="122"/>
        <v>48</v>
      </c>
      <c r="P1885" s="16" t="str">
        <f t="shared" si="123"/>
        <v>YES</v>
      </c>
    </row>
    <row r="1886" spans="1:16">
      <c r="A1886" s="5" t="s">
        <v>24</v>
      </c>
      <c r="B1886" s="5" t="s">
        <v>1984</v>
      </c>
      <c r="C1886" s="8">
        <v>46076</v>
      </c>
      <c r="D1886" s="4" t="s">
        <v>1688</v>
      </c>
      <c r="E1886" s="9">
        <v>46078.333333333336</v>
      </c>
      <c r="F1886" s="4" t="s">
        <v>35</v>
      </c>
      <c r="G1886" s="4" t="s">
        <v>36</v>
      </c>
      <c r="H1886" s="4" t="s">
        <v>40</v>
      </c>
      <c r="I1886" s="4" t="s">
        <v>68</v>
      </c>
      <c r="J1886" s="15"/>
      <c r="K1886" s="13">
        <v>46073.497002314813</v>
      </c>
      <c r="L1886" s="13">
        <f t="shared" si="124"/>
        <v>46075.497002314813</v>
      </c>
      <c r="M1886" s="11">
        <f t="shared" si="120"/>
        <v>2</v>
      </c>
      <c r="N1886" s="12">
        <f t="shared" si="121"/>
        <v>4.8363310185231967</v>
      </c>
      <c r="O1886" s="10">
        <f t="shared" si="122"/>
        <v>48</v>
      </c>
      <c r="P1886" s="16" t="str">
        <f t="shared" si="123"/>
        <v>YES</v>
      </c>
    </row>
    <row r="1887" spans="1:16">
      <c r="A1887" s="5" t="s">
        <v>25</v>
      </c>
      <c r="B1887" s="5" t="s">
        <v>1985</v>
      </c>
      <c r="C1887" s="8">
        <v>46076</v>
      </c>
      <c r="D1887" s="4" t="s">
        <v>1688</v>
      </c>
      <c r="E1887" s="9">
        <v>46079.333333333336</v>
      </c>
      <c r="F1887" s="4" t="s">
        <v>35</v>
      </c>
      <c r="G1887" s="4" t="s">
        <v>36</v>
      </c>
      <c r="H1887" s="4" t="s">
        <v>40</v>
      </c>
      <c r="I1887" s="4" t="s">
        <v>68</v>
      </c>
      <c r="J1887" s="15"/>
      <c r="K1887" s="13">
        <v>46073.497002314813</v>
      </c>
      <c r="L1887" s="13">
        <f t="shared" si="124"/>
        <v>46075.497002314813</v>
      </c>
      <c r="M1887" s="11">
        <f t="shared" si="120"/>
        <v>2</v>
      </c>
      <c r="N1887" s="12">
        <f t="shared" si="121"/>
        <v>5.8363310185231967</v>
      </c>
      <c r="O1887" s="10">
        <f t="shared" si="122"/>
        <v>48</v>
      </c>
      <c r="P1887" s="16" t="str">
        <f t="shared" si="123"/>
        <v>YES</v>
      </c>
    </row>
    <row r="1888" spans="1:16">
      <c r="A1888" s="5" t="s">
        <v>25</v>
      </c>
      <c r="B1888" s="5" t="s">
        <v>1986</v>
      </c>
      <c r="C1888" s="8">
        <v>46076</v>
      </c>
      <c r="D1888" s="4" t="s">
        <v>1688</v>
      </c>
      <c r="E1888" s="9">
        <v>46079.333333333336</v>
      </c>
      <c r="F1888" s="4" t="s">
        <v>35</v>
      </c>
      <c r="G1888" s="4" t="s">
        <v>36</v>
      </c>
      <c r="H1888" s="4" t="s">
        <v>40</v>
      </c>
      <c r="I1888" s="4" t="s">
        <v>68</v>
      </c>
      <c r="J1888" s="15"/>
      <c r="K1888" s="13">
        <v>46073.497002314813</v>
      </c>
      <c r="L1888" s="13">
        <f t="shared" si="124"/>
        <v>46075.497002314813</v>
      </c>
      <c r="M1888" s="11">
        <f t="shared" si="120"/>
        <v>2</v>
      </c>
      <c r="N1888" s="12">
        <f t="shared" si="121"/>
        <v>5.8363310185231967</v>
      </c>
      <c r="O1888" s="10">
        <f t="shared" si="122"/>
        <v>48</v>
      </c>
      <c r="P1888" s="16" t="str">
        <f t="shared" si="123"/>
        <v>YES</v>
      </c>
    </row>
    <row r="1889" spans="1:16">
      <c r="A1889" s="5" t="s">
        <v>25</v>
      </c>
      <c r="B1889" s="5" t="s">
        <v>1987</v>
      </c>
      <c r="C1889" s="8">
        <v>46076</v>
      </c>
      <c r="D1889" s="4" t="s">
        <v>1688</v>
      </c>
      <c r="E1889" s="9">
        <v>46077.583333333336</v>
      </c>
      <c r="F1889" s="4" t="s">
        <v>128</v>
      </c>
      <c r="G1889" s="4" t="s">
        <v>36</v>
      </c>
      <c r="H1889" s="4" t="s">
        <v>40</v>
      </c>
      <c r="I1889" s="4" t="s">
        <v>68</v>
      </c>
      <c r="J1889" s="15"/>
      <c r="K1889" s="13">
        <v>46073.512037037035</v>
      </c>
      <c r="L1889" s="13">
        <f t="shared" si="124"/>
        <v>46075.512037037035</v>
      </c>
      <c r="M1889" s="11">
        <f t="shared" si="120"/>
        <v>2</v>
      </c>
      <c r="N1889" s="12">
        <f t="shared" si="121"/>
        <v>4.0712962963007158</v>
      </c>
      <c r="O1889" s="10">
        <f t="shared" si="122"/>
        <v>48</v>
      </c>
      <c r="P1889" s="16" t="str">
        <f t="shared" si="123"/>
        <v>YES</v>
      </c>
    </row>
    <row r="1890" spans="1:16">
      <c r="A1890" s="5" t="s">
        <v>25</v>
      </c>
      <c r="B1890" s="5" t="s">
        <v>1988</v>
      </c>
      <c r="C1890" s="8">
        <v>46076</v>
      </c>
      <c r="D1890" s="4" t="s">
        <v>1688</v>
      </c>
      <c r="E1890" s="9">
        <v>46077.625</v>
      </c>
      <c r="F1890" s="4" t="s">
        <v>128</v>
      </c>
      <c r="G1890" s="4" t="s">
        <v>36</v>
      </c>
      <c r="H1890" s="4" t="s">
        <v>40</v>
      </c>
      <c r="I1890" s="4" t="s">
        <v>68</v>
      </c>
      <c r="J1890" s="15"/>
      <c r="K1890" s="13">
        <v>46073.512037037035</v>
      </c>
      <c r="L1890" s="13">
        <f t="shared" si="124"/>
        <v>46075.512037037035</v>
      </c>
      <c r="M1890" s="11">
        <f t="shared" si="120"/>
        <v>2</v>
      </c>
      <c r="N1890" s="12">
        <f t="shared" si="121"/>
        <v>4.1129629629649571</v>
      </c>
      <c r="O1890" s="10">
        <f t="shared" si="122"/>
        <v>48</v>
      </c>
      <c r="P1890" s="16" t="str">
        <f t="shared" si="123"/>
        <v>YES</v>
      </c>
    </row>
    <row r="1891" spans="1:16">
      <c r="A1891" s="5" t="s">
        <v>25</v>
      </c>
      <c r="B1891" s="5" t="s">
        <v>1989</v>
      </c>
      <c r="C1891" s="8">
        <v>46076</v>
      </c>
      <c r="D1891" s="4" t="s">
        <v>1688</v>
      </c>
      <c r="E1891" s="9">
        <v>46077.625</v>
      </c>
      <c r="F1891" s="4" t="s">
        <v>128</v>
      </c>
      <c r="G1891" s="4" t="s">
        <v>36</v>
      </c>
      <c r="H1891" s="4" t="s">
        <v>40</v>
      </c>
      <c r="I1891" s="4" t="s">
        <v>68</v>
      </c>
      <c r="J1891" s="15"/>
      <c r="K1891" s="13">
        <v>46073.512037037035</v>
      </c>
      <c r="L1891" s="13">
        <f t="shared" si="124"/>
        <v>46075.512037037035</v>
      </c>
      <c r="M1891" s="11">
        <f t="shared" si="120"/>
        <v>2</v>
      </c>
      <c r="N1891" s="12">
        <f t="shared" si="121"/>
        <v>4.1129629629649571</v>
      </c>
      <c r="O1891" s="10">
        <f t="shared" si="122"/>
        <v>48</v>
      </c>
      <c r="P1891" s="16" t="str">
        <f t="shared" si="123"/>
        <v>YES</v>
      </c>
    </row>
    <row r="1892" spans="1:16">
      <c r="A1892" s="5" t="s">
        <v>25</v>
      </c>
      <c r="B1892" s="5" t="s">
        <v>1990</v>
      </c>
      <c r="C1892" s="8">
        <v>46076</v>
      </c>
      <c r="D1892" s="4" t="s">
        <v>1688</v>
      </c>
      <c r="E1892" s="9">
        <v>46077.625</v>
      </c>
      <c r="F1892" s="4" t="s">
        <v>128</v>
      </c>
      <c r="G1892" s="4" t="s">
        <v>36</v>
      </c>
      <c r="H1892" s="4" t="s">
        <v>40</v>
      </c>
      <c r="I1892" s="4" t="s">
        <v>68</v>
      </c>
      <c r="J1892" s="15"/>
      <c r="K1892" s="13">
        <v>46073.512037037035</v>
      </c>
      <c r="L1892" s="13">
        <f t="shared" si="124"/>
        <v>46075.512037037035</v>
      </c>
      <c r="M1892" s="11">
        <f t="shared" si="120"/>
        <v>2</v>
      </c>
      <c r="N1892" s="12">
        <f t="shared" si="121"/>
        <v>4.1129629629649571</v>
      </c>
      <c r="O1892" s="10">
        <f t="shared" si="122"/>
        <v>48</v>
      </c>
      <c r="P1892" s="16" t="str">
        <f t="shared" si="123"/>
        <v>YES</v>
      </c>
    </row>
    <row r="1893" spans="1:16">
      <c r="A1893" s="5" t="s">
        <v>29</v>
      </c>
      <c r="B1893" s="5" t="s">
        <v>1991</v>
      </c>
      <c r="C1893" s="8">
        <v>46076</v>
      </c>
      <c r="D1893" s="4" t="s">
        <v>1688</v>
      </c>
      <c r="E1893" s="9">
        <v>46077.625</v>
      </c>
      <c r="F1893" s="4" t="s">
        <v>128</v>
      </c>
      <c r="G1893" s="4" t="s">
        <v>36</v>
      </c>
      <c r="H1893" s="4" t="s">
        <v>40</v>
      </c>
      <c r="I1893" s="4" t="s">
        <v>68</v>
      </c>
      <c r="J1893" s="15"/>
      <c r="K1893" s="13">
        <v>46073.512037037035</v>
      </c>
      <c r="L1893" s="13">
        <f t="shared" si="124"/>
        <v>46075.512037037035</v>
      </c>
      <c r="M1893" s="11">
        <f t="shared" si="120"/>
        <v>2</v>
      </c>
      <c r="N1893" s="12">
        <f t="shared" si="121"/>
        <v>4.1129629629649571</v>
      </c>
      <c r="O1893" s="10">
        <f t="shared" si="122"/>
        <v>48</v>
      </c>
      <c r="P1893" s="16" t="str">
        <f t="shared" si="123"/>
        <v>YES</v>
      </c>
    </row>
    <row r="1894" spans="1:16">
      <c r="A1894" s="5" t="s">
        <v>25</v>
      </c>
      <c r="B1894" s="5" t="s">
        <v>1992</v>
      </c>
      <c r="C1894" s="8">
        <v>46076</v>
      </c>
      <c r="D1894" s="4" t="s">
        <v>1688</v>
      </c>
      <c r="E1894" s="9">
        <v>46077.666666666664</v>
      </c>
      <c r="F1894" s="4" t="s">
        <v>128</v>
      </c>
      <c r="G1894" s="4" t="s">
        <v>36</v>
      </c>
      <c r="H1894" s="4" t="s">
        <v>40</v>
      </c>
      <c r="I1894" s="4" t="s">
        <v>68</v>
      </c>
      <c r="J1894" s="15"/>
      <c r="K1894" s="13">
        <v>46073.512037037035</v>
      </c>
      <c r="L1894" s="13">
        <f t="shared" si="124"/>
        <v>46075.512037037035</v>
      </c>
      <c r="M1894" s="11">
        <f t="shared" si="120"/>
        <v>2</v>
      </c>
      <c r="N1894" s="12">
        <f t="shared" si="121"/>
        <v>4.1546296296291985</v>
      </c>
      <c r="O1894" s="10">
        <f t="shared" si="122"/>
        <v>48</v>
      </c>
      <c r="P1894" s="16" t="str">
        <f t="shared" si="123"/>
        <v>YES</v>
      </c>
    </row>
    <row r="1895" spans="1:16">
      <c r="A1895" s="5" t="s">
        <v>24</v>
      </c>
      <c r="B1895" s="5" t="s">
        <v>1993</v>
      </c>
      <c r="C1895" s="8">
        <v>46076</v>
      </c>
      <c r="D1895" s="4" t="s">
        <v>1688</v>
      </c>
      <c r="E1895" s="9">
        <v>46077.666666666664</v>
      </c>
      <c r="F1895" s="4" t="s">
        <v>128</v>
      </c>
      <c r="G1895" s="4" t="s">
        <v>36</v>
      </c>
      <c r="H1895" s="4" t="s">
        <v>40</v>
      </c>
      <c r="I1895" s="4" t="s">
        <v>68</v>
      </c>
      <c r="J1895" s="15"/>
      <c r="K1895" s="13">
        <v>46073.512037037035</v>
      </c>
      <c r="L1895" s="13">
        <f t="shared" si="124"/>
        <v>46075.512037037035</v>
      </c>
      <c r="M1895" s="11">
        <f t="shared" si="120"/>
        <v>2</v>
      </c>
      <c r="N1895" s="12">
        <f t="shared" si="121"/>
        <v>4.1546296296291985</v>
      </c>
      <c r="O1895" s="10">
        <f t="shared" si="122"/>
        <v>48</v>
      </c>
      <c r="P1895" s="16" t="str">
        <f t="shared" si="123"/>
        <v>YES</v>
      </c>
    </row>
    <row r="1896" spans="1:16">
      <c r="A1896" s="5" t="s">
        <v>29</v>
      </c>
      <c r="B1896" s="5" t="s">
        <v>1994</v>
      </c>
      <c r="C1896" s="8">
        <v>46076</v>
      </c>
      <c r="D1896" s="4" t="s">
        <v>1688</v>
      </c>
      <c r="E1896" s="9">
        <v>46078.25</v>
      </c>
      <c r="F1896" s="4" t="s">
        <v>128</v>
      </c>
      <c r="G1896" s="4" t="s">
        <v>36</v>
      </c>
      <c r="H1896" s="4" t="s">
        <v>40</v>
      </c>
      <c r="I1896" s="4" t="s">
        <v>68</v>
      </c>
      <c r="J1896" s="15"/>
      <c r="K1896" s="13">
        <v>46073.512037037035</v>
      </c>
      <c r="L1896" s="13">
        <f t="shared" si="124"/>
        <v>46075.512037037035</v>
      </c>
      <c r="M1896" s="11">
        <f t="shared" si="120"/>
        <v>2</v>
      </c>
      <c r="N1896" s="12">
        <f t="shared" si="121"/>
        <v>4.7379629629649571</v>
      </c>
      <c r="O1896" s="10">
        <f t="shared" si="122"/>
        <v>48</v>
      </c>
      <c r="P1896" s="16" t="str">
        <f t="shared" si="123"/>
        <v>YES</v>
      </c>
    </row>
    <row r="1897" spans="1:16">
      <c r="A1897" s="5" t="s">
        <v>25</v>
      </c>
      <c r="B1897" s="5" t="s">
        <v>1995</v>
      </c>
      <c r="C1897" s="8">
        <v>46076</v>
      </c>
      <c r="D1897" s="4" t="s">
        <v>1688</v>
      </c>
      <c r="E1897" s="9">
        <v>46078.25</v>
      </c>
      <c r="F1897" s="4" t="s">
        <v>128</v>
      </c>
      <c r="G1897" s="4" t="s">
        <v>36</v>
      </c>
      <c r="H1897" s="4" t="s">
        <v>40</v>
      </c>
      <c r="I1897" s="4" t="s">
        <v>68</v>
      </c>
      <c r="J1897" s="15"/>
      <c r="K1897" s="13">
        <v>46073.512037037035</v>
      </c>
      <c r="L1897" s="13">
        <v>46076.389641203707</v>
      </c>
      <c r="M1897" s="11">
        <f t="shared" si="120"/>
        <v>2</v>
      </c>
      <c r="N1897" s="12">
        <f t="shared" si="121"/>
        <v>4.7379629629649571</v>
      </c>
      <c r="O1897" s="10">
        <f t="shared" si="122"/>
        <v>69.062500000116415</v>
      </c>
      <c r="P1897" s="16" t="str">
        <f t="shared" si="123"/>
        <v>NO</v>
      </c>
    </row>
    <row r="1898" spans="1:16">
      <c r="A1898" s="5" t="s">
        <v>29</v>
      </c>
      <c r="B1898" s="5" t="s">
        <v>1996</v>
      </c>
      <c r="C1898" s="8">
        <v>46076</v>
      </c>
      <c r="D1898" s="4" t="s">
        <v>1688</v>
      </c>
      <c r="E1898" s="9">
        <v>46078.25</v>
      </c>
      <c r="F1898" s="4" t="s">
        <v>128</v>
      </c>
      <c r="G1898" s="4" t="s">
        <v>36</v>
      </c>
      <c r="H1898" s="4" t="s">
        <v>40</v>
      </c>
      <c r="I1898" s="4" t="s">
        <v>68</v>
      </c>
      <c r="J1898" s="15"/>
      <c r="K1898" s="13">
        <v>46073.512037037035</v>
      </c>
      <c r="L1898" s="13">
        <f>K1898+2</f>
        <v>46075.512037037035</v>
      </c>
      <c r="M1898" s="11">
        <f t="shared" si="120"/>
        <v>2</v>
      </c>
      <c r="N1898" s="12">
        <f t="shared" si="121"/>
        <v>4.7379629629649571</v>
      </c>
      <c r="O1898" s="10">
        <f t="shared" si="122"/>
        <v>48</v>
      </c>
      <c r="P1898" s="16" t="str">
        <f t="shared" si="123"/>
        <v>YES</v>
      </c>
    </row>
    <row r="1899" spans="1:16">
      <c r="A1899" s="5" t="s">
        <v>25</v>
      </c>
      <c r="B1899" s="5" t="s">
        <v>1997</v>
      </c>
      <c r="C1899" s="8">
        <v>46076</v>
      </c>
      <c r="D1899" s="4" t="s">
        <v>1688</v>
      </c>
      <c r="E1899" s="9">
        <v>46078.291666666664</v>
      </c>
      <c r="F1899" s="4" t="s">
        <v>128</v>
      </c>
      <c r="G1899" s="4" t="s">
        <v>36</v>
      </c>
      <c r="H1899" s="4" t="s">
        <v>40</v>
      </c>
      <c r="I1899" s="4" t="s">
        <v>68</v>
      </c>
      <c r="J1899" s="15"/>
      <c r="K1899" s="13">
        <v>46073.512037037035</v>
      </c>
      <c r="L1899" s="13">
        <f>K1899+2</f>
        <v>46075.512037037035</v>
      </c>
      <c r="M1899" s="11">
        <f t="shared" si="120"/>
        <v>2</v>
      </c>
      <c r="N1899" s="12">
        <f t="shared" si="121"/>
        <v>4.7796296296291985</v>
      </c>
      <c r="O1899" s="10">
        <f t="shared" si="122"/>
        <v>48</v>
      </c>
      <c r="P1899" s="16" t="str">
        <f t="shared" si="123"/>
        <v>YES</v>
      </c>
    </row>
    <row r="1900" spans="1:16">
      <c r="A1900" s="5" t="s">
        <v>24</v>
      </c>
      <c r="B1900" s="5" t="s">
        <v>1998</v>
      </c>
      <c r="C1900" s="8">
        <v>46076</v>
      </c>
      <c r="D1900" s="4" t="s">
        <v>1688</v>
      </c>
      <c r="E1900" s="9">
        <v>46078.291666666664</v>
      </c>
      <c r="F1900" s="4" t="s">
        <v>128</v>
      </c>
      <c r="G1900" s="4" t="s">
        <v>36</v>
      </c>
      <c r="H1900" s="4" t="s">
        <v>40</v>
      </c>
      <c r="I1900" s="4" t="s">
        <v>68</v>
      </c>
      <c r="J1900" s="15"/>
      <c r="K1900" s="13">
        <v>46073.512037037035</v>
      </c>
      <c r="L1900" s="13">
        <f>K1900+2</f>
        <v>46075.512037037035</v>
      </c>
      <c r="M1900" s="11">
        <f t="shared" si="120"/>
        <v>2</v>
      </c>
      <c r="N1900" s="12">
        <f t="shared" si="121"/>
        <v>4.7796296296291985</v>
      </c>
      <c r="O1900" s="10">
        <f t="shared" si="122"/>
        <v>48</v>
      </c>
      <c r="P1900" s="16" t="str">
        <f t="shared" si="123"/>
        <v>YES</v>
      </c>
    </row>
    <row r="1901" spans="1:16">
      <c r="A1901" s="5" t="s">
        <v>29</v>
      </c>
      <c r="B1901" s="5" t="s">
        <v>1999</v>
      </c>
      <c r="C1901" s="8">
        <v>46076</v>
      </c>
      <c r="D1901" s="4" t="s">
        <v>1688</v>
      </c>
      <c r="E1901" s="9">
        <v>46078.291666666664</v>
      </c>
      <c r="F1901" s="4" t="s">
        <v>128</v>
      </c>
      <c r="G1901" s="4" t="s">
        <v>36</v>
      </c>
      <c r="H1901" s="4" t="s">
        <v>40</v>
      </c>
      <c r="I1901" s="4" t="s">
        <v>68</v>
      </c>
      <c r="J1901" s="15"/>
      <c r="K1901" s="13">
        <v>46073.512037037035</v>
      </c>
      <c r="L1901" s="13">
        <v>46073.617488425924</v>
      </c>
      <c r="M1901" s="11">
        <f t="shared" si="120"/>
        <v>2</v>
      </c>
      <c r="N1901" s="12">
        <f t="shared" si="121"/>
        <v>4.7796296296291985</v>
      </c>
      <c r="O1901" s="10">
        <f t="shared" si="122"/>
        <v>2.530833333323244</v>
      </c>
      <c r="P1901" s="16" t="str">
        <f t="shared" si="123"/>
        <v>YES</v>
      </c>
    </row>
    <row r="1902" spans="1:16">
      <c r="A1902" s="5" t="s">
        <v>25</v>
      </c>
      <c r="B1902" s="5" t="s">
        <v>2000</v>
      </c>
      <c r="C1902" s="8">
        <v>46076</v>
      </c>
      <c r="D1902" s="4" t="s">
        <v>1688</v>
      </c>
      <c r="E1902" s="9">
        <v>46078.375</v>
      </c>
      <c r="F1902" s="4" t="s">
        <v>128</v>
      </c>
      <c r="G1902" s="4" t="s">
        <v>36</v>
      </c>
      <c r="H1902" s="4" t="s">
        <v>40</v>
      </c>
      <c r="I1902" s="4" t="s">
        <v>68</v>
      </c>
      <c r="J1902" s="15"/>
      <c r="K1902" s="13">
        <v>46073.512037037035</v>
      </c>
      <c r="L1902" s="13">
        <v>46073.623668981483</v>
      </c>
      <c r="M1902" s="11">
        <f t="shared" si="120"/>
        <v>2</v>
      </c>
      <c r="N1902" s="12">
        <f t="shared" si="121"/>
        <v>4.8629629629649571</v>
      </c>
      <c r="O1902" s="10">
        <f t="shared" si="122"/>
        <v>2.6791666667559184</v>
      </c>
      <c r="P1902" s="16" t="str">
        <f t="shared" si="123"/>
        <v>YES</v>
      </c>
    </row>
    <row r="1903" spans="1:16">
      <c r="A1903" s="5" t="s">
        <v>25</v>
      </c>
      <c r="B1903" s="5" t="s">
        <v>2001</v>
      </c>
      <c r="C1903" s="8">
        <v>46076</v>
      </c>
      <c r="D1903" s="4" t="s">
        <v>1688</v>
      </c>
      <c r="E1903" s="9">
        <v>46078.375</v>
      </c>
      <c r="F1903" s="4" t="s">
        <v>128</v>
      </c>
      <c r="G1903" s="4" t="s">
        <v>36</v>
      </c>
      <c r="H1903" s="4" t="s">
        <v>40</v>
      </c>
      <c r="I1903" s="4" t="s">
        <v>68</v>
      </c>
      <c r="J1903" s="15"/>
      <c r="K1903" s="13">
        <v>46073.512037037035</v>
      </c>
      <c r="L1903" s="13">
        <v>46073.623668981483</v>
      </c>
      <c r="M1903" s="11">
        <f t="shared" si="120"/>
        <v>2</v>
      </c>
      <c r="N1903" s="12">
        <f t="shared" si="121"/>
        <v>4.8629629629649571</v>
      </c>
      <c r="O1903" s="10">
        <f t="shared" si="122"/>
        <v>2.6791666667559184</v>
      </c>
      <c r="P1903" s="16" t="str">
        <f t="shared" si="123"/>
        <v>YES</v>
      </c>
    </row>
    <row r="1904" spans="1:16">
      <c r="A1904" s="5" t="s">
        <v>25</v>
      </c>
      <c r="B1904" s="5" t="s">
        <v>2002</v>
      </c>
      <c r="C1904" s="8">
        <v>46076</v>
      </c>
      <c r="D1904" s="4" t="s">
        <v>1688</v>
      </c>
      <c r="E1904" s="9">
        <v>46078.416666666664</v>
      </c>
      <c r="F1904" s="4" t="s">
        <v>128</v>
      </c>
      <c r="G1904" s="4" t="s">
        <v>36</v>
      </c>
      <c r="H1904" s="4" t="s">
        <v>40</v>
      </c>
      <c r="I1904" s="4" t="s">
        <v>68</v>
      </c>
      <c r="J1904" s="15"/>
      <c r="K1904" s="13">
        <v>46073.512037037035</v>
      </c>
      <c r="L1904" s="13">
        <v>46073.623668981483</v>
      </c>
      <c r="M1904" s="11">
        <f t="shared" si="120"/>
        <v>2</v>
      </c>
      <c r="N1904" s="12">
        <f t="shared" si="121"/>
        <v>4.9046296296291985</v>
      </c>
      <c r="O1904" s="10">
        <f t="shared" si="122"/>
        <v>2.6791666667559184</v>
      </c>
      <c r="P1904" s="16" t="str">
        <f t="shared" si="123"/>
        <v>YES</v>
      </c>
    </row>
    <row r="1905" spans="1:16">
      <c r="A1905" s="5" t="s">
        <v>24</v>
      </c>
      <c r="B1905" s="5" t="s">
        <v>2003</v>
      </c>
      <c r="C1905" s="8">
        <v>46076</v>
      </c>
      <c r="D1905" s="4" t="s">
        <v>1688</v>
      </c>
      <c r="E1905" s="9">
        <v>46078.416666666664</v>
      </c>
      <c r="F1905" s="4" t="s">
        <v>128</v>
      </c>
      <c r="G1905" s="4" t="s">
        <v>36</v>
      </c>
      <c r="H1905" s="4" t="s">
        <v>40</v>
      </c>
      <c r="I1905" s="4" t="s">
        <v>68</v>
      </c>
      <c r="J1905" s="15"/>
      <c r="K1905" s="13">
        <v>46073.512037037035</v>
      </c>
      <c r="L1905" s="13">
        <v>46073.626307870371</v>
      </c>
      <c r="M1905" s="11">
        <f t="shared" si="120"/>
        <v>2</v>
      </c>
      <c r="N1905" s="12">
        <f t="shared" si="121"/>
        <v>4.9046296296291985</v>
      </c>
      <c r="O1905" s="10">
        <f t="shared" si="122"/>
        <v>2.7425000000512227</v>
      </c>
      <c r="P1905" s="16" t="str">
        <f t="shared" si="123"/>
        <v>YES</v>
      </c>
    </row>
    <row r="1906" spans="1:16">
      <c r="A1906" s="5" t="s">
        <v>25</v>
      </c>
      <c r="B1906" s="5" t="s">
        <v>2004</v>
      </c>
      <c r="C1906" s="8">
        <v>46076</v>
      </c>
      <c r="D1906" s="4" t="s">
        <v>1688</v>
      </c>
      <c r="E1906" s="9">
        <v>46078.458333333336</v>
      </c>
      <c r="F1906" s="4" t="s">
        <v>128</v>
      </c>
      <c r="G1906" s="4" t="s">
        <v>36</v>
      </c>
      <c r="H1906" s="4" t="s">
        <v>40</v>
      </c>
      <c r="I1906" s="4" t="s">
        <v>68</v>
      </c>
      <c r="J1906" s="15"/>
      <c r="K1906" s="13">
        <v>46073.512037037035</v>
      </c>
      <c r="L1906" s="13">
        <v>46073.623668981483</v>
      </c>
      <c r="M1906" s="11">
        <f t="shared" si="120"/>
        <v>2</v>
      </c>
      <c r="N1906" s="12">
        <f t="shared" si="121"/>
        <v>4.9462962963007158</v>
      </c>
      <c r="O1906" s="10">
        <f t="shared" si="122"/>
        <v>2.6791666667559184</v>
      </c>
      <c r="P1906" s="16" t="str">
        <f t="shared" si="123"/>
        <v>YES</v>
      </c>
    </row>
    <row r="1907" spans="1:16">
      <c r="A1907" s="5" t="s">
        <v>25</v>
      </c>
      <c r="B1907" s="5" t="s">
        <v>2005</v>
      </c>
      <c r="C1907" s="8">
        <v>46076</v>
      </c>
      <c r="D1907" s="4" t="s">
        <v>1688</v>
      </c>
      <c r="E1907" s="9">
        <v>46078.458333333336</v>
      </c>
      <c r="F1907" s="4" t="s">
        <v>128</v>
      </c>
      <c r="G1907" s="4" t="s">
        <v>36</v>
      </c>
      <c r="H1907" s="4" t="s">
        <v>40</v>
      </c>
      <c r="I1907" s="4" t="s">
        <v>68</v>
      </c>
      <c r="J1907" s="15"/>
      <c r="K1907" s="13">
        <v>46073.512037037035</v>
      </c>
      <c r="L1907" s="13">
        <v>46073.623668981483</v>
      </c>
      <c r="M1907" s="11">
        <f t="shared" si="120"/>
        <v>2</v>
      </c>
      <c r="N1907" s="12">
        <f t="shared" si="121"/>
        <v>4.9462962963007158</v>
      </c>
      <c r="O1907" s="10">
        <f t="shared" si="122"/>
        <v>2.6791666667559184</v>
      </c>
      <c r="P1907" s="16" t="str">
        <f t="shared" si="123"/>
        <v>YES</v>
      </c>
    </row>
    <row r="1908" spans="1:16">
      <c r="A1908" s="5" t="s">
        <v>29</v>
      </c>
      <c r="B1908" s="5" t="s">
        <v>2006</v>
      </c>
      <c r="C1908" s="8">
        <v>46076</v>
      </c>
      <c r="D1908" s="4" t="s">
        <v>1688</v>
      </c>
      <c r="E1908" s="9">
        <v>46079.25</v>
      </c>
      <c r="F1908" s="4" t="s">
        <v>128</v>
      </c>
      <c r="G1908" s="4" t="s">
        <v>36</v>
      </c>
      <c r="H1908" s="4" t="s">
        <v>40</v>
      </c>
      <c r="I1908" s="4" t="s">
        <v>68</v>
      </c>
      <c r="J1908" s="15"/>
      <c r="K1908" s="13">
        <v>46073.512037037035</v>
      </c>
      <c r="L1908" s="13">
        <v>46073.617523148147</v>
      </c>
      <c r="M1908" s="11">
        <f t="shared" si="120"/>
        <v>2</v>
      </c>
      <c r="N1908" s="12">
        <f t="shared" si="121"/>
        <v>5.7379629629649571</v>
      </c>
      <c r="O1908" s="10">
        <f t="shared" si="122"/>
        <v>2.531666666676756</v>
      </c>
      <c r="P1908" s="16" t="str">
        <f t="shared" si="123"/>
        <v>YES</v>
      </c>
    </row>
    <row r="1909" spans="1:16">
      <c r="A1909" s="5" t="s">
        <v>29</v>
      </c>
      <c r="B1909" s="5" t="s">
        <v>2007</v>
      </c>
      <c r="C1909" s="8">
        <v>46076</v>
      </c>
      <c r="D1909" s="4" t="s">
        <v>1688</v>
      </c>
      <c r="E1909" s="9">
        <v>46079.25</v>
      </c>
      <c r="F1909" s="4" t="s">
        <v>128</v>
      </c>
      <c r="G1909" s="4" t="s">
        <v>36</v>
      </c>
      <c r="H1909" s="4" t="s">
        <v>40</v>
      </c>
      <c r="I1909" s="4" t="s">
        <v>68</v>
      </c>
      <c r="J1909" s="15"/>
      <c r="K1909" s="13">
        <v>46073.512037037035</v>
      </c>
      <c r="L1909" s="13">
        <v>46073.617523148147</v>
      </c>
      <c r="M1909" s="11">
        <f t="shared" ref="M1909:M1972" si="125">MONTH(E1909)</f>
        <v>2</v>
      </c>
      <c r="N1909" s="12">
        <f t="shared" ref="N1909:N1972" si="126">E1909-K1909</f>
        <v>5.7379629629649571</v>
      </c>
      <c r="O1909" s="10">
        <f t="shared" ref="O1909:O1972" si="127">(L1909-K1909)*24</f>
        <v>2.531666666676756</v>
      </c>
      <c r="P1909" s="16" t="str">
        <f t="shared" ref="P1909:P1972" si="128">IF((E1909-L1909)*24&gt;=48,"YES","NO")</f>
        <v>YES</v>
      </c>
    </row>
    <row r="1910" spans="1:16">
      <c r="A1910" s="5" t="s">
        <v>29</v>
      </c>
      <c r="B1910" s="5" t="s">
        <v>2008</v>
      </c>
      <c r="C1910" s="8">
        <v>46076</v>
      </c>
      <c r="D1910" s="4" t="s">
        <v>1688</v>
      </c>
      <c r="E1910" s="9">
        <v>46079.291666666664</v>
      </c>
      <c r="F1910" s="4" t="s">
        <v>128</v>
      </c>
      <c r="G1910" s="4" t="s">
        <v>36</v>
      </c>
      <c r="H1910" s="4" t="s">
        <v>40</v>
      </c>
      <c r="I1910" s="4" t="s">
        <v>68</v>
      </c>
      <c r="J1910" s="15"/>
      <c r="K1910" s="13">
        <v>46073.512037037035</v>
      </c>
      <c r="L1910" s="13">
        <v>46073.617523148147</v>
      </c>
      <c r="M1910" s="11">
        <f t="shared" si="125"/>
        <v>2</v>
      </c>
      <c r="N1910" s="12">
        <f t="shared" si="126"/>
        <v>5.7796296296291985</v>
      </c>
      <c r="O1910" s="10">
        <f t="shared" si="127"/>
        <v>2.531666666676756</v>
      </c>
      <c r="P1910" s="16" t="str">
        <f t="shared" si="128"/>
        <v>YES</v>
      </c>
    </row>
    <row r="1911" spans="1:16">
      <c r="A1911" s="5" t="s">
        <v>29</v>
      </c>
      <c r="B1911" s="5" t="s">
        <v>2009</v>
      </c>
      <c r="C1911" s="8">
        <v>46076</v>
      </c>
      <c r="D1911" s="4" t="s">
        <v>1688</v>
      </c>
      <c r="E1911" s="9">
        <v>46079.375</v>
      </c>
      <c r="F1911" s="4" t="s">
        <v>128</v>
      </c>
      <c r="G1911" s="4" t="s">
        <v>36</v>
      </c>
      <c r="H1911" s="4" t="s">
        <v>40</v>
      </c>
      <c r="I1911" s="4" t="s">
        <v>68</v>
      </c>
      <c r="J1911" s="15"/>
      <c r="K1911" s="13">
        <v>46073.512037037035</v>
      </c>
      <c r="L1911" s="13">
        <v>46073.650393518517</v>
      </c>
      <c r="M1911" s="11">
        <f t="shared" si="125"/>
        <v>2</v>
      </c>
      <c r="N1911" s="12">
        <f t="shared" si="126"/>
        <v>5.8629629629649571</v>
      </c>
      <c r="O1911" s="10">
        <f t="shared" si="127"/>
        <v>3.3205555555759929</v>
      </c>
      <c r="P1911" s="16" t="str">
        <f t="shared" si="128"/>
        <v>YES</v>
      </c>
    </row>
    <row r="1912" spans="1:16">
      <c r="A1912" s="5" t="s">
        <v>25</v>
      </c>
      <c r="B1912" s="5" t="s">
        <v>2010</v>
      </c>
      <c r="C1912" s="8">
        <v>46076</v>
      </c>
      <c r="D1912" s="4" t="s">
        <v>1688</v>
      </c>
      <c r="E1912" s="9">
        <v>46079.416666666664</v>
      </c>
      <c r="F1912" s="4" t="s">
        <v>128</v>
      </c>
      <c r="G1912" s="4" t="s">
        <v>36</v>
      </c>
      <c r="H1912" s="4" t="s">
        <v>40</v>
      </c>
      <c r="I1912" s="4" t="s">
        <v>68</v>
      </c>
      <c r="J1912" s="15"/>
      <c r="K1912" s="13">
        <v>46073.512037037035</v>
      </c>
      <c r="L1912" s="13">
        <v>46073.623668981483</v>
      </c>
      <c r="M1912" s="11">
        <f t="shared" si="125"/>
        <v>2</v>
      </c>
      <c r="N1912" s="12">
        <f t="shared" si="126"/>
        <v>5.9046296296291985</v>
      </c>
      <c r="O1912" s="10">
        <f t="shared" si="127"/>
        <v>2.6791666667559184</v>
      </c>
      <c r="P1912" s="16" t="str">
        <f t="shared" si="128"/>
        <v>YES</v>
      </c>
    </row>
    <row r="1913" spans="1:16">
      <c r="A1913" s="5" t="s">
        <v>24</v>
      </c>
      <c r="B1913" s="5" t="s">
        <v>2011</v>
      </c>
      <c r="C1913" s="8">
        <v>46076</v>
      </c>
      <c r="D1913" s="4" t="s">
        <v>1688</v>
      </c>
      <c r="E1913" s="9">
        <v>46079.458333333336</v>
      </c>
      <c r="F1913" s="4" t="s">
        <v>128</v>
      </c>
      <c r="G1913" s="4" t="s">
        <v>36</v>
      </c>
      <c r="H1913" s="4" t="s">
        <v>40</v>
      </c>
      <c r="I1913" s="4" t="s">
        <v>68</v>
      </c>
      <c r="J1913" s="15"/>
      <c r="K1913" s="13">
        <v>46073.512037037035</v>
      </c>
      <c r="L1913" s="13">
        <v>46073.626354166663</v>
      </c>
      <c r="M1913" s="11">
        <f t="shared" si="125"/>
        <v>2</v>
      </c>
      <c r="N1913" s="12">
        <f t="shared" si="126"/>
        <v>5.9462962963007158</v>
      </c>
      <c r="O1913" s="10">
        <f t="shared" si="127"/>
        <v>2.7436111110728234</v>
      </c>
      <c r="P1913" s="16" t="str">
        <f t="shared" si="128"/>
        <v>YES</v>
      </c>
    </row>
    <row r="1914" spans="1:16">
      <c r="A1914" s="5" t="s">
        <v>29</v>
      </c>
      <c r="B1914" s="5" t="s">
        <v>2012</v>
      </c>
      <c r="C1914" s="8">
        <v>46076</v>
      </c>
      <c r="D1914" s="4" t="s">
        <v>1688</v>
      </c>
      <c r="E1914" s="9">
        <v>46079.458333333336</v>
      </c>
      <c r="F1914" s="4" t="s">
        <v>128</v>
      </c>
      <c r="G1914" s="4" t="s">
        <v>36</v>
      </c>
      <c r="H1914" s="4" t="s">
        <v>40</v>
      </c>
      <c r="I1914" s="4" t="s">
        <v>68</v>
      </c>
      <c r="J1914" s="15"/>
      <c r="K1914" s="13">
        <v>46073.512037037035</v>
      </c>
      <c r="L1914" s="13">
        <v>46073.617523148147</v>
      </c>
      <c r="M1914" s="11">
        <f t="shared" si="125"/>
        <v>2</v>
      </c>
      <c r="N1914" s="12">
        <f t="shared" si="126"/>
        <v>5.9462962963007158</v>
      </c>
      <c r="O1914" s="10">
        <f t="shared" si="127"/>
        <v>2.531666666676756</v>
      </c>
      <c r="P1914" s="16" t="str">
        <f t="shared" si="128"/>
        <v>YES</v>
      </c>
    </row>
    <row r="1915" spans="1:16">
      <c r="A1915" s="5" t="s">
        <v>25</v>
      </c>
      <c r="B1915" s="5" t="s">
        <v>2013</v>
      </c>
      <c r="C1915" s="8">
        <v>46076</v>
      </c>
      <c r="D1915" s="4" t="s">
        <v>1688</v>
      </c>
      <c r="E1915" s="9">
        <v>46079.5</v>
      </c>
      <c r="F1915" s="4" t="s">
        <v>128</v>
      </c>
      <c r="G1915" s="4" t="s">
        <v>36</v>
      </c>
      <c r="H1915" s="4" t="s">
        <v>40</v>
      </c>
      <c r="I1915" s="4" t="s">
        <v>68</v>
      </c>
      <c r="J1915" s="15"/>
      <c r="K1915" s="13">
        <v>46073.512037037035</v>
      </c>
      <c r="L1915" s="13">
        <v>46073.623668981483</v>
      </c>
      <c r="M1915" s="11">
        <f t="shared" si="125"/>
        <v>2</v>
      </c>
      <c r="N1915" s="12">
        <f t="shared" si="126"/>
        <v>5.9879629629649571</v>
      </c>
      <c r="O1915" s="10">
        <f t="shared" si="127"/>
        <v>2.6791666667559184</v>
      </c>
      <c r="P1915" s="16" t="str">
        <f t="shared" si="128"/>
        <v>YES</v>
      </c>
    </row>
    <row r="1916" spans="1:16">
      <c r="A1916" s="5" t="s">
        <v>29</v>
      </c>
      <c r="B1916" s="5" t="s">
        <v>2014</v>
      </c>
      <c r="C1916" s="8">
        <v>46076</v>
      </c>
      <c r="D1916" s="4" t="s">
        <v>1688</v>
      </c>
      <c r="E1916" s="9">
        <v>46080.25</v>
      </c>
      <c r="F1916" s="4" t="s">
        <v>128</v>
      </c>
      <c r="G1916" s="4" t="s">
        <v>36</v>
      </c>
      <c r="H1916" s="4" t="s">
        <v>40</v>
      </c>
      <c r="I1916" s="4" t="s">
        <v>68</v>
      </c>
      <c r="J1916" s="15"/>
      <c r="K1916" s="13">
        <v>46073.512037037035</v>
      </c>
      <c r="L1916" s="13">
        <v>46073.617523148147</v>
      </c>
      <c r="M1916" s="11">
        <f t="shared" si="125"/>
        <v>2</v>
      </c>
      <c r="N1916" s="12">
        <f t="shared" si="126"/>
        <v>6.7379629629649571</v>
      </c>
      <c r="O1916" s="10">
        <f t="shared" si="127"/>
        <v>2.531666666676756</v>
      </c>
      <c r="P1916" s="16" t="str">
        <f t="shared" si="128"/>
        <v>YES</v>
      </c>
    </row>
    <row r="1917" spans="1:16">
      <c r="A1917" s="5" t="s">
        <v>24</v>
      </c>
      <c r="B1917" s="5" t="s">
        <v>2015</v>
      </c>
      <c r="C1917" s="8">
        <v>46076</v>
      </c>
      <c r="D1917" s="4" t="s">
        <v>1688</v>
      </c>
      <c r="E1917" s="9">
        <v>46077.583333333336</v>
      </c>
      <c r="F1917" s="4" t="s">
        <v>42</v>
      </c>
      <c r="G1917" s="4" t="s">
        <v>36</v>
      </c>
      <c r="H1917" s="4" t="s">
        <v>40</v>
      </c>
      <c r="I1917" s="4" t="s">
        <v>38</v>
      </c>
      <c r="J1917" s="15"/>
      <c r="K1917" s="13">
        <v>46073.516504629632</v>
      </c>
      <c r="L1917" s="13">
        <v>46073.626354166663</v>
      </c>
      <c r="M1917" s="11">
        <f t="shared" si="125"/>
        <v>2</v>
      </c>
      <c r="N1917" s="12">
        <f t="shared" si="126"/>
        <v>4.0668287037042319</v>
      </c>
      <c r="O1917" s="10">
        <f t="shared" si="127"/>
        <v>2.6363888887572102</v>
      </c>
      <c r="P1917" s="16" t="str">
        <f t="shared" si="128"/>
        <v>YES</v>
      </c>
    </row>
    <row r="1918" spans="1:16">
      <c r="A1918" s="5" t="s">
        <v>24</v>
      </c>
      <c r="B1918" s="5" t="s">
        <v>2016</v>
      </c>
      <c r="C1918" s="8">
        <v>46076</v>
      </c>
      <c r="D1918" s="4" t="s">
        <v>1688</v>
      </c>
      <c r="E1918" s="9">
        <v>46077.583333333336</v>
      </c>
      <c r="F1918" s="4" t="s">
        <v>42</v>
      </c>
      <c r="G1918" s="4" t="s">
        <v>36</v>
      </c>
      <c r="H1918" s="4" t="s">
        <v>40</v>
      </c>
      <c r="I1918" s="4" t="s">
        <v>38</v>
      </c>
      <c r="J1918" s="15"/>
      <c r="K1918" s="13">
        <v>46073.516504629632</v>
      </c>
      <c r="L1918" s="13">
        <v>46073.626354166663</v>
      </c>
      <c r="M1918" s="11">
        <f t="shared" si="125"/>
        <v>2</v>
      </c>
      <c r="N1918" s="12">
        <f t="shared" si="126"/>
        <v>4.0668287037042319</v>
      </c>
      <c r="O1918" s="10">
        <f t="shared" si="127"/>
        <v>2.6363888887572102</v>
      </c>
      <c r="P1918" s="16" t="str">
        <f t="shared" si="128"/>
        <v>YES</v>
      </c>
    </row>
    <row r="1919" spans="1:16">
      <c r="A1919" s="5" t="s">
        <v>25</v>
      </c>
      <c r="B1919" s="5" t="s">
        <v>2017</v>
      </c>
      <c r="C1919" s="8">
        <v>46076</v>
      </c>
      <c r="D1919" s="4" t="s">
        <v>1688</v>
      </c>
      <c r="E1919" s="9">
        <v>46077.625</v>
      </c>
      <c r="F1919" s="4" t="s">
        <v>42</v>
      </c>
      <c r="G1919" s="4" t="s">
        <v>36</v>
      </c>
      <c r="H1919" s="4" t="s">
        <v>40</v>
      </c>
      <c r="I1919" s="4" t="s">
        <v>38</v>
      </c>
      <c r="J1919" s="15"/>
      <c r="K1919" s="13">
        <v>46073.516504629632</v>
      </c>
      <c r="L1919" s="13">
        <v>46076.380150462966</v>
      </c>
      <c r="M1919" s="11">
        <f t="shared" si="125"/>
        <v>2</v>
      </c>
      <c r="N1919" s="12">
        <f t="shared" si="126"/>
        <v>4.1084953703684732</v>
      </c>
      <c r="O1919" s="10">
        <f t="shared" si="127"/>
        <v>68.727500000037253</v>
      </c>
      <c r="P1919" s="16" t="str">
        <f t="shared" si="128"/>
        <v>NO</v>
      </c>
    </row>
    <row r="1920" spans="1:16">
      <c r="A1920" s="5" t="s">
        <v>25</v>
      </c>
      <c r="B1920" s="5" t="s">
        <v>2018</v>
      </c>
      <c r="C1920" s="8">
        <v>46076</v>
      </c>
      <c r="D1920" s="4" t="s">
        <v>1688</v>
      </c>
      <c r="E1920" s="9">
        <v>46077.666666666664</v>
      </c>
      <c r="F1920" s="4" t="s">
        <v>42</v>
      </c>
      <c r="G1920" s="4" t="s">
        <v>36</v>
      </c>
      <c r="H1920" s="4" t="s">
        <v>40</v>
      </c>
      <c r="I1920" s="4" t="s">
        <v>38</v>
      </c>
      <c r="J1920" s="15"/>
      <c r="K1920" s="13">
        <v>46073.516504629632</v>
      </c>
      <c r="L1920" s="13">
        <v>46073.626354166663</v>
      </c>
      <c r="M1920" s="11">
        <f t="shared" si="125"/>
        <v>2</v>
      </c>
      <c r="N1920" s="12">
        <f t="shared" si="126"/>
        <v>4.1501620370327146</v>
      </c>
      <c r="O1920" s="10">
        <f t="shared" si="127"/>
        <v>2.6363888887572102</v>
      </c>
      <c r="P1920" s="16" t="str">
        <f t="shared" si="128"/>
        <v>YES</v>
      </c>
    </row>
    <row r="1921" spans="1:16">
      <c r="A1921" s="5" t="s">
        <v>25</v>
      </c>
      <c r="B1921" s="5" t="s">
        <v>2019</v>
      </c>
      <c r="C1921" s="8">
        <v>46076</v>
      </c>
      <c r="D1921" s="4" t="s">
        <v>1688</v>
      </c>
      <c r="E1921" s="9">
        <v>46077.708333333336</v>
      </c>
      <c r="F1921" s="4" t="s">
        <v>42</v>
      </c>
      <c r="G1921" s="4" t="s">
        <v>36</v>
      </c>
      <c r="H1921" s="4" t="s">
        <v>40</v>
      </c>
      <c r="I1921" s="4" t="s">
        <v>38</v>
      </c>
      <c r="J1921" s="15"/>
      <c r="K1921" s="13">
        <v>46073.516504629632</v>
      </c>
      <c r="L1921" s="13">
        <v>46073.626354166663</v>
      </c>
      <c r="M1921" s="11">
        <f t="shared" si="125"/>
        <v>2</v>
      </c>
      <c r="N1921" s="12">
        <f t="shared" si="126"/>
        <v>4.1918287037042319</v>
      </c>
      <c r="O1921" s="10">
        <f t="shared" si="127"/>
        <v>2.6363888887572102</v>
      </c>
      <c r="P1921" s="16" t="str">
        <f t="shared" si="128"/>
        <v>YES</v>
      </c>
    </row>
    <row r="1922" spans="1:16">
      <c r="A1922" s="5" t="s">
        <v>24</v>
      </c>
      <c r="B1922" s="5" t="s">
        <v>2020</v>
      </c>
      <c r="C1922" s="8">
        <v>46076</v>
      </c>
      <c r="D1922" s="4" t="s">
        <v>1688</v>
      </c>
      <c r="E1922" s="9">
        <v>46077.75</v>
      </c>
      <c r="F1922" s="4" t="s">
        <v>42</v>
      </c>
      <c r="G1922" s="4" t="s">
        <v>36</v>
      </c>
      <c r="H1922" s="4" t="s">
        <v>40</v>
      </c>
      <c r="I1922" s="4" t="s">
        <v>170</v>
      </c>
      <c r="J1922" s="15"/>
      <c r="K1922" s="13">
        <v>46073.516504629632</v>
      </c>
      <c r="L1922" s="13">
        <v>46073.61141203704</v>
      </c>
      <c r="M1922" s="11">
        <f t="shared" si="125"/>
        <v>2</v>
      </c>
      <c r="N1922" s="12">
        <f t="shared" si="126"/>
        <v>4.2334953703684732</v>
      </c>
      <c r="O1922" s="10">
        <f t="shared" si="127"/>
        <v>2.2777777778101154</v>
      </c>
      <c r="P1922" s="16" t="str">
        <f t="shared" si="128"/>
        <v>YES</v>
      </c>
    </row>
    <row r="1923" spans="1:16">
      <c r="A1923" s="5" t="s">
        <v>25</v>
      </c>
      <c r="B1923" s="5" t="s">
        <v>2021</v>
      </c>
      <c r="C1923" s="8">
        <v>46076</v>
      </c>
      <c r="D1923" s="4" t="s">
        <v>1688</v>
      </c>
      <c r="E1923" s="9">
        <v>46078.416666666664</v>
      </c>
      <c r="F1923" s="4" t="s">
        <v>42</v>
      </c>
      <c r="G1923" s="4" t="s">
        <v>36</v>
      </c>
      <c r="H1923" s="4" t="s">
        <v>40</v>
      </c>
      <c r="I1923" s="4" t="s">
        <v>68</v>
      </c>
      <c r="J1923" s="15"/>
      <c r="K1923" s="13">
        <v>46073.516504629632</v>
      </c>
      <c r="L1923" s="13">
        <v>46073.620706018519</v>
      </c>
      <c r="M1923" s="11">
        <f t="shared" si="125"/>
        <v>2</v>
      </c>
      <c r="N1923" s="12">
        <f t="shared" si="126"/>
        <v>4.9001620370327146</v>
      </c>
      <c r="O1923" s="10">
        <f t="shared" si="127"/>
        <v>2.5008333332953043</v>
      </c>
      <c r="P1923" s="16" t="str">
        <f t="shared" si="128"/>
        <v>YES</v>
      </c>
    </row>
    <row r="1924" spans="1:16">
      <c r="A1924" s="5" t="s">
        <v>25</v>
      </c>
      <c r="B1924" s="5" t="s">
        <v>2022</v>
      </c>
      <c r="C1924" s="8">
        <v>46076</v>
      </c>
      <c r="D1924" s="4" t="s">
        <v>1688</v>
      </c>
      <c r="E1924" s="9">
        <v>46078.458333333336</v>
      </c>
      <c r="F1924" s="4" t="s">
        <v>42</v>
      </c>
      <c r="G1924" s="4" t="s">
        <v>36</v>
      </c>
      <c r="H1924" s="4" t="s">
        <v>40</v>
      </c>
      <c r="I1924" s="4" t="s">
        <v>68</v>
      </c>
      <c r="J1924" s="15"/>
      <c r="K1924" s="13">
        <v>46073.516504629632</v>
      </c>
      <c r="L1924" s="13">
        <v>46073.620729166665</v>
      </c>
      <c r="M1924" s="11">
        <f t="shared" si="125"/>
        <v>2</v>
      </c>
      <c r="N1924" s="12">
        <f t="shared" si="126"/>
        <v>4.9418287037042319</v>
      </c>
      <c r="O1924" s="10">
        <f t="shared" si="127"/>
        <v>2.5013888888061047</v>
      </c>
      <c r="P1924" s="16" t="str">
        <f t="shared" si="128"/>
        <v>YES</v>
      </c>
    </row>
    <row r="1925" spans="1:16">
      <c r="A1925" s="5" t="s">
        <v>25</v>
      </c>
      <c r="B1925" s="5" t="s">
        <v>2023</v>
      </c>
      <c r="C1925" s="8">
        <v>46076</v>
      </c>
      <c r="D1925" s="4" t="s">
        <v>1688</v>
      </c>
      <c r="E1925" s="9">
        <v>46078.458333333336</v>
      </c>
      <c r="F1925" s="4" t="s">
        <v>42</v>
      </c>
      <c r="G1925" s="4" t="s">
        <v>36</v>
      </c>
      <c r="H1925" s="4" t="s">
        <v>40</v>
      </c>
      <c r="I1925" s="4" t="s">
        <v>68</v>
      </c>
      <c r="J1925" s="15"/>
      <c r="K1925" s="13">
        <v>46073.516504629632</v>
      </c>
      <c r="L1925" s="13">
        <v>46073.620729166665</v>
      </c>
      <c r="M1925" s="11">
        <f t="shared" si="125"/>
        <v>2</v>
      </c>
      <c r="N1925" s="12">
        <f t="shared" si="126"/>
        <v>4.9418287037042319</v>
      </c>
      <c r="O1925" s="10">
        <f t="shared" si="127"/>
        <v>2.5013888888061047</v>
      </c>
      <c r="P1925" s="16" t="str">
        <f t="shared" si="128"/>
        <v>YES</v>
      </c>
    </row>
    <row r="1926" spans="1:16">
      <c r="A1926" s="5" t="s">
        <v>25</v>
      </c>
      <c r="B1926" s="5" t="s">
        <v>2024</v>
      </c>
      <c r="C1926" s="8">
        <v>46076</v>
      </c>
      <c r="D1926" s="4" t="s">
        <v>1688</v>
      </c>
      <c r="E1926" s="9">
        <v>46078.5</v>
      </c>
      <c r="F1926" s="4" t="s">
        <v>42</v>
      </c>
      <c r="G1926" s="4" t="s">
        <v>36</v>
      </c>
      <c r="H1926" s="4" t="s">
        <v>40</v>
      </c>
      <c r="I1926" s="4" t="s">
        <v>68</v>
      </c>
      <c r="J1926" s="15"/>
      <c r="K1926" s="13">
        <v>46073.516504629632</v>
      </c>
      <c r="L1926" s="13">
        <v>46073.620729166665</v>
      </c>
      <c r="M1926" s="11">
        <f t="shared" si="125"/>
        <v>2</v>
      </c>
      <c r="N1926" s="12">
        <f t="shared" si="126"/>
        <v>4.9834953703684732</v>
      </c>
      <c r="O1926" s="10">
        <f t="shared" si="127"/>
        <v>2.5013888888061047</v>
      </c>
      <c r="P1926" s="16" t="str">
        <f t="shared" si="128"/>
        <v>YES</v>
      </c>
    </row>
    <row r="1927" spans="1:16">
      <c r="A1927" s="5" t="s">
        <v>29</v>
      </c>
      <c r="B1927" s="5" t="s">
        <v>2025</v>
      </c>
      <c r="C1927" s="8">
        <v>46076</v>
      </c>
      <c r="D1927" s="4" t="s">
        <v>1688</v>
      </c>
      <c r="E1927" s="9">
        <v>46078.5</v>
      </c>
      <c r="F1927" s="4" t="s">
        <v>42</v>
      </c>
      <c r="G1927" s="4" t="s">
        <v>36</v>
      </c>
      <c r="H1927" s="4" t="s">
        <v>40</v>
      </c>
      <c r="I1927" s="4" t="s">
        <v>68</v>
      </c>
      <c r="J1927" s="15"/>
      <c r="K1927" s="13">
        <v>46073.516504629632</v>
      </c>
      <c r="L1927" s="13">
        <v>46073.65042824074</v>
      </c>
      <c r="M1927" s="11">
        <f t="shared" si="125"/>
        <v>2</v>
      </c>
      <c r="N1927" s="12">
        <f t="shared" si="126"/>
        <v>4.9834953703684732</v>
      </c>
      <c r="O1927" s="10">
        <f t="shared" si="127"/>
        <v>3.2141666666138917</v>
      </c>
      <c r="P1927" s="16" t="str">
        <f t="shared" si="128"/>
        <v>YES</v>
      </c>
    </row>
    <row r="1928" spans="1:16">
      <c r="A1928" s="5" t="s">
        <v>24</v>
      </c>
      <c r="B1928" s="5" t="s">
        <v>2026</v>
      </c>
      <c r="C1928" s="8">
        <v>46076</v>
      </c>
      <c r="D1928" s="4" t="s">
        <v>1688</v>
      </c>
      <c r="E1928" s="9">
        <v>46078.625</v>
      </c>
      <c r="F1928" s="4" t="s">
        <v>42</v>
      </c>
      <c r="G1928" s="4" t="s">
        <v>36</v>
      </c>
      <c r="H1928" s="4" t="s">
        <v>40</v>
      </c>
      <c r="I1928" s="4" t="s">
        <v>68</v>
      </c>
      <c r="J1928" s="15"/>
      <c r="K1928" s="13">
        <v>46073.516504629632</v>
      </c>
      <c r="L1928" s="13">
        <v>46073.626354166663</v>
      </c>
      <c r="M1928" s="11">
        <f t="shared" si="125"/>
        <v>2</v>
      </c>
      <c r="N1928" s="12">
        <f t="shared" si="126"/>
        <v>5.1084953703684732</v>
      </c>
      <c r="O1928" s="10">
        <f t="shared" si="127"/>
        <v>2.6363888887572102</v>
      </c>
      <c r="P1928" s="16" t="str">
        <f t="shared" si="128"/>
        <v>YES</v>
      </c>
    </row>
    <row r="1929" spans="1:16">
      <c r="A1929" s="5" t="s">
        <v>24</v>
      </c>
      <c r="B1929" s="5" t="s">
        <v>2027</v>
      </c>
      <c r="C1929" s="8">
        <v>46076</v>
      </c>
      <c r="D1929" s="4" t="s">
        <v>1688</v>
      </c>
      <c r="E1929" s="9">
        <v>46079.5</v>
      </c>
      <c r="F1929" s="4" t="s">
        <v>42</v>
      </c>
      <c r="G1929" s="4" t="s">
        <v>36</v>
      </c>
      <c r="H1929" s="4" t="s">
        <v>40</v>
      </c>
      <c r="I1929" s="4" t="s">
        <v>68</v>
      </c>
      <c r="J1929" s="15"/>
      <c r="K1929" s="13">
        <v>46073.516504629632</v>
      </c>
      <c r="L1929" s="13">
        <v>46073.65084490741</v>
      </c>
      <c r="M1929" s="11">
        <f t="shared" si="125"/>
        <v>2</v>
      </c>
      <c r="N1929" s="12">
        <f t="shared" si="126"/>
        <v>5.9834953703684732</v>
      </c>
      <c r="O1929" s="10">
        <f t="shared" si="127"/>
        <v>3.2241666666814126</v>
      </c>
      <c r="P1929" s="16" t="str">
        <f t="shared" si="128"/>
        <v>YES</v>
      </c>
    </row>
    <row r="1930" spans="1:16">
      <c r="A1930" s="5" t="s">
        <v>24</v>
      </c>
      <c r="B1930" s="5" t="s">
        <v>2028</v>
      </c>
      <c r="C1930" s="8">
        <v>46076</v>
      </c>
      <c r="D1930" s="4" t="s">
        <v>1688</v>
      </c>
      <c r="E1930" s="9">
        <v>46078</v>
      </c>
      <c r="F1930" s="4" t="s">
        <v>42</v>
      </c>
      <c r="G1930" s="4" t="s">
        <v>67</v>
      </c>
      <c r="H1930" s="4" t="s">
        <v>40</v>
      </c>
      <c r="I1930" s="4" t="s">
        <v>68</v>
      </c>
      <c r="J1930" s="15"/>
      <c r="K1930" s="13">
        <v>46073.519918981481</v>
      </c>
      <c r="L1930" s="13">
        <v>46073.651180555556</v>
      </c>
      <c r="M1930" s="11">
        <f t="shared" si="125"/>
        <v>2</v>
      </c>
      <c r="N1930" s="12">
        <f t="shared" si="126"/>
        <v>4.4800810185188311</v>
      </c>
      <c r="O1930" s="10">
        <f t="shared" si="127"/>
        <v>3.1502777778077871</v>
      </c>
      <c r="P1930" s="16" t="str">
        <f t="shared" si="128"/>
        <v>YES</v>
      </c>
    </row>
    <row r="1931" spans="1:16">
      <c r="A1931" s="5" t="s">
        <v>24</v>
      </c>
      <c r="B1931" s="5" t="s">
        <v>2029</v>
      </c>
      <c r="C1931" s="8">
        <v>46076</v>
      </c>
      <c r="D1931" s="4" t="s">
        <v>1688</v>
      </c>
      <c r="E1931" s="9">
        <v>46077.666666666664</v>
      </c>
      <c r="F1931" s="4" t="s">
        <v>196</v>
      </c>
      <c r="G1931" s="4" t="s">
        <v>36</v>
      </c>
      <c r="H1931" s="4" t="s">
        <v>40</v>
      </c>
      <c r="I1931" s="4" t="s">
        <v>170</v>
      </c>
      <c r="J1931" s="15"/>
      <c r="K1931" s="13">
        <v>46073.521782407406</v>
      </c>
      <c r="L1931" s="13">
        <v>46073.61142361111</v>
      </c>
      <c r="M1931" s="11">
        <f t="shared" si="125"/>
        <v>2</v>
      </c>
      <c r="N1931" s="12">
        <f t="shared" si="126"/>
        <v>4.1448842592581059</v>
      </c>
      <c r="O1931" s="10">
        <f t="shared" si="127"/>
        <v>2.1513888888875954</v>
      </c>
      <c r="P1931" s="16" t="str">
        <f t="shared" si="128"/>
        <v>YES</v>
      </c>
    </row>
    <row r="1932" spans="1:16">
      <c r="A1932" s="5" t="s">
        <v>24</v>
      </c>
      <c r="B1932" s="5" t="s">
        <v>2030</v>
      </c>
      <c r="C1932" s="8">
        <v>46076</v>
      </c>
      <c r="D1932" s="4" t="s">
        <v>1688</v>
      </c>
      <c r="E1932" s="9">
        <v>46078.416666666664</v>
      </c>
      <c r="F1932" s="4" t="s">
        <v>196</v>
      </c>
      <c r="G1932" s="4" t="s">
        <v>36</v>
      </c>
      <c r="H1932" s="4" t="s">
        <v>40</v>
      </c>
      <c r="I1932" s="4" t="s">
        <v>68</v>
      </c>
      <c r="J1932" s="15"/>
      <c r="K1932" s="13">
        <v>46073.521782407406</v>
      </c>
      <c r="L1932" s="13">
        <v>46073.626354166663</v>
      </c>
      <c r="M1932" s="11">
        <f t="shared" si="125"/>
        <v>2</v>
      </c>
      <c r="N1932" s="12">
        <f t="shared" si="126"/>
        <v>4.8948842592581059</v>
      </c>
      <c r="O1932" s="10">
        <f t="shared" si="127"/>
        <v>2.5097222221666016</v>
      </c>
      <c r="P1932" s="16" t="str">
        <f t="shared" si="128"/>
        <v>YES</v>
      </c>
    </row>
    <row r="1933" spans="1:16">
      <c r="A1933" s="5" t="s">
        <v>25</v>
      </c>
      <c r="B1933" s="5" t="s">
        <v>2031</v>
      </c>
      <c r="C1933" s="8">
        <v>46076</v>
      </c>
      <c r="D1933" s="4" t="s">
        <v>1688</v>
      </c>
      <c r="E1933" s="9">
        <v>46078.666666666664</v>
      </c>
      <c r="F1933" s="4" t="s">
        <v>196</v>
      </c>
      <c r="G1933" s="4" t="s">
        <v>36</v>
      </c>
      <c r="H1933" s="4" t="s">
        <v>40</v>
      </c>
      <c r="I1933" s="4" t="s">
        <v>68</v>
      </c>
      <c r="J1933" s="15"/>
      <c r="K1933" s="13">
        <v>46073.521782407406</v>
      </c>
      <c r="L1933" s="13">
        <v>46073.618993055556</v>
      </c>
      <c r="M1933" s="11">
        <f t="shared" si="125"/>
        <v>2</v>
      </c>
      <c r="N1933" s="12">
        <f t="shared" si="126"/>
        <v>5.1448842592581059</v>
      </c>
      <c r="O1933" s="10">
        <f t="shared" si="127"/>
        <v>2.3330555555876344</v>
      </c>
      <c r="P1933" s="16" t="str">
        <f t="shared" si="128"/>
        <v>YES</v>
      </c>
    </row>
    <row r="1934" spans="1:16">
      <c r="A1934" s="5" t="s">
        <v>24</v>
      </c>
      <c r="B1934" s="5" t="s">
        <v>2032</v>
      </c>
      <c r="C1934" s="8">
        <v>46076</v>
      </c>
      <c r="D1934" s="4" t="s">
        <v>1688</v>
      </c>
      <c r="E1934" s="9">
        <v>46079.458333333336</v>
      </c>
      <c r="F1934" s="4" t="s">
        <v>196</v>
      </c>
      <c r="G1934" s="4" t="s">
        <v>36</v>
      </c>
      <c r="H1934" s="4" t="s">
        <v>40</v>
      </c>
      <c r="I1934" s="4" t="s">
        <v>68</v>
      </c>
      <c r="J1934" s="15"/>
      <c r="K1934" s="13">
        <v>46073.521782407406</v>
      </c>
      <c r="L1934" s="13">
        <v>46073.626354166663</v>
      </c>
      <c r="M1934" s="11">
        <f t="shared" si="125"/>
        <v>2</v>
      </c>
      <c r="N1934" s="12">
        <f t="shared" si="126"/>
        <v>5.9365509259296232</v>
      </c>
      <c r="O1934" s="10">
        <f t="shared" si="127"/>
        <v>2.5097222221666016</v>
      </c>
      <c r="P1934" s="16" t="str">
        <f t="shared" si="128"/>
        <v>YES</v>
      </c>
    </row>
    <row r="1935" spans="1:16">
      <c r="A1935" s="5" t="s">
        <v>25</v>
      </c>
      <c r="B1935" s="5" t="s">
        <v>2033</v>
      </c>
      <c r="C1935" s="8">
        <v>46077</v>
      </c>
      <c r="D1935" s="4" t="s">
        <v>1854</v>
      </c>
      <c r="E1935" s="9">
        <v>46078</v>
      </c>
      <c r="F1935" s="4" t="s">
        <v>128</v>
      </c>
      <c r="G1935" s="4" t="s">
        <v>36</v>
      </c>
      <c r="H1935" s="4" t="s">
        <v>37</v>
      </c>
      <c r="I1935" s="4" t="s">
        <v>68</v>
      </c>
      <c r="J1935" s="15"/>
      <c r="K1935" s="13">
        <v>46073.549108796295</v>
      </c>
      <c r="L1935" s="13">
        <v>46076.360358796293</v>
      </c>
      <c r="M1935" s="11">
        <f t="shared" si="125"/>
        <v>2</v>
      </c>
      <c r="N1935" s="12">
        <f t="shared" si="126"/>
        <v>4.450891203705396</v>
      </c>
      <c r="O1935" s="10">
        <f t="shared" si="127"/>
        <v>67.46999999997206</v>
      </c>
      <c r="P1935" s="16" t="str">
        <f t="shared" si="128"/>
        <v>NO</v>
      </c>
    </row>
    <row r="1936" spans="1:16">
      <c r="A1936" s="5" t="s">
        <v>25</v>
      </c>
      <c r="B1936" s="5" t="s">
        <v>2034</v>
      </c>
      <c r="C1936" s="8">
        <v>46077</v>
      </c>
      <c r="D1936" s="4" t="s">
        <v>1854</v>
      </c>
      <c r="E1936" s="9">
        <v>46078</v>
      </c>
      <c r="F1936" s="4" t="s">
        <v>128</v>
      </c>
      <c r="G1936" s="4" t="s">
        <v>36</v>
      </c>
      <c r="H1936" s="4" t="s">
        <v>37</v>
      </c>
      <c r="I1936" s="4" t="s">
        <v>68</v>
      </c>
      <c r="J1936" s="15"/>
      <c r="K1936" s="13">
        <v>46073.549108796295</v>
      </c>
      <c r="L1936" s="13">
        <v>46076.360381944447</v>
      </c>
      <c r="M1936" s="11">
        <f t="shared" si="125"/>
        <v>2</v>
      </c>
      <c r="N1936" s="12">
        <f t="shared" si="126"/>
        <v>4.450891203705396</v>
      </c>
      <c r="O1936" s="10">
        <f t="shared" si="127"/>
        <v>67.470555555657484</v>
      </c>
      <c r="P1936" s="16" t="str">
        <f t="shared" si="128"/>
        <v>NO</v>
      </c>
    </row>
    <row r="1937" spans="1:16">
      <c r="A1937" s="5" t="s">
        <v>25</v>
      </c>
      <c r="B1937" s="5" t="s">
        <v>2035</v>
      </c>
      <c r="C1937" s="8">
        <v>46077</v>
      </c>
      <c r="D1937" s="4" t="s">
        <v>1854</v>
      </c>
      <c r="E1937" s="9">
        <v>46078</v>
      </c>
      <c r="F1937" s="4" t="s">
        <v>128</v>
      </c>
      <c r="G1937" s="4" t="s">
        <v>36</v>
      </c>
      <c r="H1937" s="4" t="s">
        <v>37</v>
      </c>
      <c r="I1937" s="4" t="s">
        <v>68</v>
      </c>
      <c r="J1937" s="15"/>
      <c r="K1937" s="13">
        <v>46073.549108796295</v>
      </c>
      <c r="L1937" s="13">
        <v>46076.363958333335</v>
      </c>
      <c r="M1937" s="11">
        <f t="shared" si="125"/>
        <v>2</v>
      </c>
      <c r="N1937" s="12">
        <f t="shared" si="126"/>
        <v>4.450891203705396</v>
      </c>
      <c r="O1937" s="10">
        <f t="shared" si="127"/>
        <v>67.556388888973743</v>
      </c>
      <c r="P1937" s="16" t="str">
        <f t="shared" si="128"/>
        <v>NO</v>
      </c>
    </row>
    <row r="1938" spans="1:16">
      <c r="A1938" s="5" t="s">
        <v>27</v>
      </c>
      <c r="B1938" s="5" t="s">
        <v>2036</v>
      </c>
      <c r="C1938" s="8">
        <v>46077</v>
      </c>
      <c r="D1938" s="4" t="s">
        <v>1854</v>
      </c>
      <c r="E1938" s="9">
        <v>46078</v>
      </c>
      <c r="F1938" s="4" t="s">
        <v>128</v>
      </c>
      <c r="G1938" s="4" t="s">
        <v>36</v>
      </c>
      <c r="H1938" s="4" t="s">
        <v>37</v>
      </c>
      <c r="I1938" s="4" t="s">
        <v>170</v>
      </c>
      <c r="J1938" s="15"/>
      <c r="K1938" s="13">
        <v>46073.549108796295</v>
      </c>
      <c r="L1938" s="13">
        <v>46076.362384259257</v>
      </c>
      <c r="M1938" s="11">
        <f t="shared" si="125"/>
        <v>2</v>
      </c>
      <c r="N1938" s="12">
        <f t="shared" si="126"/>
        <v>4.450891203705396</v>
      </c>
      <c r="O1938" s="10">
        <f t="shared" si="127"/>
        <v>67.518611111096106</v>
      </c>
      <c r="P1938" s="16" t="str">
        <f t="shared" si="128"/>
        <v>NO</v>
      </c>
    </row>
    <row r="1939" spans="1:16">
      <c r="A1939" s="5" t="s">
        <v>25</v>
      </c>
      <c r="B1939" s="5" t="s">
        <v>2037</v>
      </c>
      <c r="C1939" s="8">
        <v>46077</v>
      </c>
      <c r="D1939" s="4" t="s">
        <v>1854</v>
      </c>
      <c r="E1939" s="9">
        <v>46078</v>
      </c>
      <c r="F1939" s="4" t="s">
        <v>128</v>
      </c>
      <c r="G1939" s="4" t="s">
        <v>36</v>
      </c>
      <c r="H1939" s="4" t="s">
        <v>37</v>
      </c>
      <c r="I1939" s="4" t="s">
        <v>68</v>
      </c>
      <c r="J1939" s="15"/>
      <c r="K1939" s="13">
        <v>46073.549108796295</v>
      </c>
      <c r="L1939" s="13">
        <v>46076.360405092593</v>
      </c>
      <c r="M1939" s="11">
        <f t="shared" si="125"/>
        <v>2</v>
      </c>
      <c r="N1939" s="12">
        <f t="shared" si="126"/>
        <v>4.450891203705396</v>
      </c>
      <c r="O1939" s="10">
        <f t="shared" si="127"/>
        <v>67.471111111168284</v>
      </c>
      <c r="P1939" s="16" t="str">
        <f t="shared" si="128"/>
        <v>NO</v>
      </c>
    </row>
    <row r="1940" spans="1:16">
      <c r="A1940" s="5" t="s">
        <v>25</v>
      </c>
      <c r="B1940" s="5" t="s">
        <v>2038</v>
      </c>
      <c r="C1940" s="8">
        <v>46077</v>
      </c>
      <c r="D1940" s="4" t="s">
        <v>1854</v>
      </c>
      <c r="E1940" s="9">
        <v>46078</v>
      </c>
      <c r="F1940" s="4" t="s">
        <v>128</v>
      </c>
      <c r="G1940" s="4" t="s">
        <v>36</v>
      </c>
      <c r="H1940" s="4" t="s">
        <v>37</v>
      </c>
      <c r="I1940" s="4" t="s">
        <v>68</v>
      </c>
      <c r="J1940" s="15"/>
      <c r="K1940" s="13">
        <v>46073.549108796295</v>
      </c>
      <c r="L1940" s="13">
        <v>46076.363981481481</v>
      </c>
      <c r="M1940" s="11">
        <f t="shared" si="125"/>
        <v>2</v>
      </c>
      <c r="N1940" s="12">
        <f t="shared" si="126"/>
        <v>4.450891203705396</v>
      </c>
      <c r="O1940" s="10">
        <f t="shared" si="127"/>
        <v>67.556944444484543</v>
      </c>
      <c r="P1940" s="16" t="str">
        <f t="shared" si="128"/>
        <v>NO</v>
      </c>
    </row>
    <row r="1941" spans="1:16">
      <c r="A1941" s="5" t="s">
        <v>27</v>
      </c>
      <c r="B1941" s="5" t="s">
        <v>2039</v>
      </c>
      <c r="C1941" s="8">
        <v>46077</v>
      </c>
      <c r="D1941" s="4" t="s">
        <v>1854</v>
      </c>
      <c r="E1941" s="9">
        <v>46078</v>
      </c>
      <c r="F1941" s="4" t="s">
        <v>128</v>
      </c>
      <c r="G1941" s="4" t="s">
        <v>36</v>
      </c>
      <c r="H1941" s="4" t="s">
        <v>37</v>
      </c>
      <c r="I1941" s="4" t="s">
        <v>170</v>
      </c>
      <c r="J1941" s="15"/>
      <c r="K1941" s="13">
        <v>46073.549108796295</v>
      </c>
      <c r="L1941" s="13">
        <v>46076.362476851849</v>
      </c>
      <c r="M1941" s="11">
        <f t="shared" si="125"/>
        <v>2</v>
      </c>
      <c r="N1941" s="12">
        <f t="shared" si="126"/>
        <v>4.450891203705396</v>
      </c>
      <c r="O1941" s="10">
        <f t="shared" si="127"/>
        <v>67.520833333313931</v>
      </c>
      <c r="P1941" s="16" t="str">
        <f t="shared" si="128"/>
        <v>NO</v>
      </c>
    </row>
    <row r="1942" spans="1:16">
      <c r="A1942" s="5" t="s">
        <v>27</v>
      </c>
      <c r="B1942" s="5" t="s">
        <v>2040</v>
      </c>
      <c r="C1942" s="8">
        <v>46077</v>
      </c>
      <c r="D1942" s="4" t="s">
        <v>1854</v>
      </c>
      <c r="E1942" s="9">
        <v>46078</v>
      </c>
      <c r="F1942" s="4" t="s">
        <v>128</v>
      </c>
      <c r="G1942" s="4" t="s">
        <v>36</v>
      </c>
      <c r="H1942" s="4" t="s">
        <v>37</v>
      </c>
      <c r="I1942" s="4" t="s">
        <v>170</v>
      </c>
      <c r="J1942" s="15"/>
      <c r="K1942" s="13">
        <v>46073.549108796295</v>
      </c>
      <c r="L1942" s="13">
        <v>46076.362476851849</v>
      </c>
      <c r="M1942" s="11">
        <f t="shared" si="125"/>
        <v>2</v>
      </c>
      <c r="N1942" s="12">
        <f t="shared" si="126"/>
        <v>4.450891203705396</v>
      </c>
      <c r="O1942" s="10">
        <f t="shared" si="127"/>
        <v>67.520833333313931</v>
      </c>
      <c r="P1942" s="16" t="str">
        <f t="shared" si="128"/>
        <v>NO</v>
      </c>
    </row>
    <row r="1943" spans="1:16">
      <c r="A1943" s="5" t="s">
        <v>27</v>
      </c>
      <c r="B1943" s="5" t="s">
        <v>2041</v>
      </c>
      <c r="C1943" s="8">
        <v>46077</v>
      </c>
      <c r="D1943" s="4" t="s">
        <v>1854</v>
      </c>
      <c r="E1943" s="9">
        <v>46078</v>
      </c>
      <c r="F1943" s="4" t="s">
        <v>128</v>
      </c>
      <c r="G1943" s="4" t="s">
        <v>36</v>
      </c>
      <c r="H1943" s="4" t="s">
        <v>37</v>
      </c>
      <c r="I1943" s="4" t="s">
        <v>170</v>
      </c>
      <c r="J1943" s="15"/>
      <c r="K1943" s="13">
        <v>46073.549108796295</v>
      </c>
      <c r="L1943" s="13">
        <v>46076.362476851849</v>
      </c>
      <c r="M1943" s="11">
        <f t="shared" si="125"/>
        <v>2</v>
      </c>
      <c r="N1943" s="12">
        <f t="shared" si="126"/>
        <v>4.450891203705396</v>
      </c>
      <c r="O1943" s="10">
        <f t="shared" si="127"/>
        <v>67.520833333313931</v>
      </c>
      <c r="P1943" s="16" t="str">
        <f t="shared" si="128"/>
        <v>NO</v>
      </c>
    </row>
    <row r="1944" spans="1:16">
      <c r="A1944" s="5" t="s">
        <v>27</v>
      </c>
      <c r="B1944" s="5" t="s">
        <v>2042</v>
      </c>
      <c r="C1944" s="8">
        <v>46077</v>
      </c>
      <c r="D1944" s="4" t="s">
        <v>1854</v>
      </c>
      <c r="E1944" s="9">
        <v>46078</v>
      </c>
      <c r="F1944" s="4" t="s">
        <v>128</v>
      </c>
      <c r="G1944" s="4" t="s">
        <v>36</v>
      </c>
      <c r="H1944" s="4" t="s">
        <v>37</v>
      </c>
      <c r="I1944" s="4" t="s">
        <v>170</v>
      </c>
      <c r="J1944" s="15"/>
      <c r="K1944" s="13">
        <v>46073.549108796295</v>
      </c>
      <c r="L1944" s="13">
        <v>46076.362476851849</v>
      </c>
      <c r="M1944" s="11">
        <f t="shared" si="125"/>
        <v>2</v>
      </c>
      <c r="N1944" s="12">
        <f t="shared" si="126"/>
        <v>4.450891203705396</v>
      </c>
      <c r="O1944" s="10">
        <f t="shared" si="127"/>
        <v>67.520833333313931</v>
      </c>
      <c r="P1944" s="16" t="str">
        <f t="shared" si="128"/>
        <v>NO</v>
      </c>
    </row>
    <row r="1945" spans="1:16">
      <c r="A1945" s="5" t="s">
        <v>27</v>
      </c>
      <c r="B1945" s="5" t="s">
        <v>2043</v>
      </c>
      <c r="C1945" s="8">
        <v>46077</v>
      </c>
      <c r="D1945" s="4" t="s">
        <v>1854</v>
      </c>
      <c r="E1945" s="9">
        <v>46078</v>
      </c>
      <c r="F1945" s="4" t="s">
        <v>128</v>
      </c>
      <c r="G1945" s="4" t="s">
        <v>36</v>
      </c>
      <c r="H1945" s="4" t="s">
        <v>37</v>
      </c>
      <c r="I1945" s="4" t="s">
        <v>170</v>
      </c>
      <c r="J1945" s="15"/>
      <c r="K1945" s="13">
        <v>46073.549108796295</v>
      </c>
      <c r="L1945" s="13">
        <v>46076.362476851849</v>
      </c>
      <c r="M1945" s="11">
        <f t="shared" si="125"/>
        <v>2</v>
      </c>
      <c r="N1945" s="12">
        <f t="shared" si="126"/>
        <v>4.450891203705396</v>
      </c>
      <c r="O1945" s="10">
        <f t="shared" si="127"/>
        <v>67.520833333313931</v>
      </c>
      <c r="P1945" s="16" t="str">
        <f t="shared" si="128"/>
        <v>NO</v>
      </c>
    </row>
    <row r="1946" spans="1:16">
      <c r="A1946" s="5" t="s">
        <v>27</v>
      </c>
      <c r="B1946" s="5" t="s">
        <v>2044</v>
      </c>
      <c r="C1946" s="8">
        <v>46077</v>
      </c>
      <c r="D1946" s="4" t="s">
        <v>1854</v>
      </c>
      <c r="E1946" s="9">
        <v>46078</v>
      </c>
      <c r="F1946" s="4" t="s">
        <v>128</v>
      </c>
      <c r="G1946" s="4" t="s">
        <v>36</v>
      </c>
      <c r="H1946" s="4" t="s">
        <v>37</v>
      </c>
      <c r="I1946" s="4" t="s">
        <v>170</v>
      </c>
      <c r="J1946" s="15"/>
      <c r="K1946" s="13">
        <v>46073.549108796295</v>
      </c>
      <c r="L1946" s="13">
        <v>46076.362476851849</v>
      </c>
      <c r="M1946" s="11">
        <f t="shared" si="125"/>
        <v>2</v>
      </c>
      <c r="N1946" s="12">
        <f t="shared" si="126"/>
        <v>4.450891203705396</v>
      </c>
      <c r="O1946" s="10">
        <f t="shared" si="127"/>
        <v>67.520833333313931</v>
      </c>
      <c r="P1946" s="16" t="str">
        <f t="shared" si="128"/>
        <v>NO</v>
      </c>
    </row>
    <row r="1947" spans="1:16">
      <c r="A1947" s="5" t="s">
        <v>25</v>
      </c>
      <c r="B1947" s="5" t="s">
        <v>2045</v>
      </c>
      <c r="C1947" s="8">
        <v>46077</v>
      </c>
      <c r="D1947" s="4" t="s">
        <v>1854</v>
      </c>
      <c r="E1947" s="9">
        <v>46078</v>
      </c>
      <c r="F1947" s="4" t="s">
        <v>128</v>
      </c>
      <c r="G1947" s="4" t="s">
        <v>67</v>
      </c>
      <c r="H1947" s="4" t="s">
        <v>37</v>
      </c>
      <c r="I1947" s="4" t="s">
        <v>170</v>
      </c>
      <c r="J1947" s="15"/>
      <c r="K1947" s="13">
        <v>46073.549108796295</v>
      </c>
      <c r="L1947" s="13">
        <v>46076.365844907406</v>
      </c>
      <c r="M1947" s="11">
        <f t="shared" si="125"/>
        <v>2</v>
      </c>
      <c r="N1947" s="12">
        <f t="shared" si="126"/>
        <v>4.450891203705396</v>
      </c>
      <c r="O1947" s="10">
        <f t="shared" si="127"/>
        <v>67.601666666683741</v>
      </c>
      <c r="P1947" s="16" t="str">
        <f t="shared" si="128"/>
        <v>NO</v>
      </c>
    </row>
    <row r="1948" spans="1:16">
      <c r="A1948" s="5" t="s">
        <v>25</v>
      </c>
      <c r="B1948" s="5" t="s">
        <v>2046</v>
      </c>
      <c r="C1948" s="8">
        <v>46077</v>
      </c>
      <c r="D1948" s="4" t="s">
        <v>1854</v>
      </c>
      <c r="E1948" s="9">
        <v>46078</v>
      </c>
      <c r="F1948" s="4" t="s">
        <v>128</v>
      </c>
      <c r="G1948" s="4" t="s">
        <v>67</v>
      </c>
      <c r="H1948" s="4" t="s">
        <v>37</v>
      </c>
      <c r="I1948" s="4" t="s">
        <v>170</v>
      </c>
      <c r="J1948" s="15"/>
      <c r="K1948" s="13">
        <v>46073.549108796295</v>
      </c>
      <c r="L1948" s="13">
        <v>46076.366273148145</v>
      </c>
      <c r="M1948" s="11">
        <f t="shared" si="125"/>
        <v>2</v>
      </c>
      <c r="N1948" s="12">
        <f t="shared" si="126"/>
        <v>4.450891203705396</v>
      </c>
      <c r="O1948" s="10">
        <f t="shared" si="127"/>
        <v>67.61194444441935</v>
      </c>
      <c r="P1948" s="16" t="str">
        <f t="shared" si="128"/>
        <v>NO</v>
      </c>
    </row>
    <row r="1949" spans="1:16">
      <c r="A1949" s="5" t="s">
        <v>31</v>
      </c>
      <c r="B1949" s="5" t="s">
        <v>2047</v>
      </c>
      <c r="C1949" s="8">
        <v>46077</v>
      </c>
      <c r="D1949" s="4" t="s">
        <v>1854</v>
      </c>
      <c r="E1949" s="9">
        <v>46078</v>
      </c>
      <c r="F1949" s="4" t="s">
        <v>128</v>
      </c>
      <c r="G1949" s="4" t="s">
        <v>36</v>
      </c>
      <c r="H1949" s="4" t="s">
        <v>37</v>
      </c>
      <c r="I1949" s="4" t="s">
        <v>170</v>
      </c>
      <c r="J1949" s="15"/>
      <c r="K1949" s="13">
        <v>46073.549108796295</v>
      </c>
      <c r="L1949" s="13">
        <v>46076.364745370367</v>
      </c>
      <c r="M1949" s="11">
        <f t="shared" si="125"/>
        <v>2</v>
      </c>
      <c r="N1949" s="12">
        <f t="shared" si="126"/>
        <v>4.450891203705396</v>
      </c>
      <c r="O1949" s="10">
        <f t="shared" si="127"/>
        <v>67.575277777737938</v>
      </c>
      <c r="P1949" s="16" t="str">
        <f t="shared" si="128"/>
        <v>NO</v>
      </c>
    </row>
    <row r="1950" spans="1:16">
      <c r="A1950" s="5" t="s">
        <v>31</v>
      </c>
      <c r="B1950" s="5" t="s">
        <v>2048</v>
      </c>
      <c r="C1950" s="8">
        <v>46077</v>
      </c>
      <c r="D1950" s="4" t="s">
        <v>1854</v>
      </c>
      <c r="E1950" s="9">
        <v>46078</v>
      </c>
      <c r="F1950" s="4" t="s">
        <v>128</v>
      </c>
      <c r="G1950" s="4" t="s">
        <v>36</v>
      </c>
      <c r="H1950" s="4" t="s">
        <v>37</v>
      </c>
      <c r="I1950" s="4" t="s">
        <v>170</v>
      </c>
      <c r="J1950" s="15"/>
      <c r="K1950" s="13">
        <v>46073.549108796295</v>
      </c>
      <c r="L1950" s="13">
        <v>46076.364768518521</v>
      </c>
      <c r="M1950" s="11">
        <f t="shared" si="125"/>
        <v>2</v>
      </c>
      <c r="N1950" s="12">
        <f t="shared" si="126"/>
        <v>4.450891203705396</v>
      </c>
      <c r="O1950" s="10">
        <f t="shared" si="127"/>
        <v>67.575833333423361</v>
      </c>
      <c r="P1950" s="16" t="str">
        <f t="shared" si="128"/>
        <v>NO</v>
      </c>
    </row>
    <row r="1951" spans="1:16">
      <c r="A1951" s="5" t="s">
        <v>31</v>
      </c>
      <c r="B1951" s="5" t="s">
        <v>2049</v>
      </c>
      <c r="C1951" s="8">
        <v>46077</v>
      </c>
      <c r="D1951" s="4" t="s">
        <v>1854</v>
      </c>
      <c r="E1951" s="9">
        <v>46078</v>
      </c>
      <c r="F1951" s="4" t="s">
        <v>128</v>
      </c>
      <c r="G1951" s="4" t="s">
        <v>36</v>
      </c>
      <c r="H1951" s="4" t="s">
        <v>37</v>
      </c>
      <c r="I1951" s="4" t="s">
        <v>68</v>
      </c>
      <c r="J1951" s="15"/>
      <c r="K1951" s="13">
        <v>46073.549108796295</v>
      </c>
      <c r="L1951" s="13">
        <v>46076.709085648145</v>
      </c>
      <c r="M1951" s="11">
        <f t="shared" si="125"/>
        <v>2</v>
      </c>
      <c r="N1951" s="12">
        <f t="shared" si="126"/>
        <v>4.450891203705396</v>
      </c>
      <c r="O1951" s="10">
        <f t="shared" si="127"/>
        <v>75.839444444398396</v>
      </c>
      <c r="P1951" s="16" t="str">
        <f t="shared" si="128"/>
        <v>NO</v>
      </c>
    </row>
    <row r="1952" spans="1:16">
      <c r="A1952" s="5" t="s">
        <v>31</v>
      </c>
      <c r="B1952" s="5" t="s">
        <v>2050</v>
      </c>
      <c r="C1952" s="8">
        <v>46077</v>
      </c>
      <c r="D1952" s="4" t="s">
        <v>1854</v>
      </c>
      <c r="E1952" s="9">
        <v>46078</v>
      </c>
      <c r="F1952" s="4" t="s">
        <v>128</v>
      </c>
      <c r="G1952" s="4" t="s">
        <v>36</v>
      </c>
      <c r="H1952" s="4" t="s">
        <v>37</v>
      </c>
      <c r="I1952" s="4" t="s">
        <v>68</v>
      </c>
      <c r="J1952" s="15"/>
      <c r="K1952" s="13">
        <v>46073.549108796295</v>
      </c>
      <c r="L1952" s="13">
        <v>46076.709108796298</v>
      </c>
      <c r="M1952" s="11">
        <f t="shared" si="125"/>
        <v>2</v>
      </c>
      <c r="N1952" s="12">
        <f t="shared" si="126"/>
        <v>4.450891203705396</v>
      </c>
      <c r="O1952" s="10">
        <f t="shared" si="127"/>
        <v>75.840000000083819</v>
      </c>
      <c r="P1952" s="16" t="str">
        <f t="shared" si="128"/>
        <v>NO</v>
      </c>
    </row>
    <row r="1953" spans="1:16">
      <c r="A1953" s="5" t="s">
        <v>31</v>
      </c>
      <c r="B1953" s="5" t="s">
        <v>2051</v>
      </c>
      <c r="C1953" s="8">
        <v>46077</v>
      </c>
      <c r="D1953" s="4" t="s">
        <v>1854</v>
      </c>
      <c r="E1953" s="9">
        <v>46078</v>
      </c>
      <c r="F1953" s="4" t="s">
        <v>128</v>
      </c>
      <c r="G1953" s="4" t="s">
        <v>36</v>
      </c>
      <c r="H1953" s="4" t="s">
        <v>37</v>
      </c>
      <c r="I1953" s="4" t="s">
        <v>68</v>
      </c>
      <c r="J1953" s="15"/>
      <c r="K1953" s="13">
        <v>46073.549108796295</v>
      </c>
      <c r="L1953" s="13">
        <v>46076.709108796298</v>
      </c>
      <c r="M1953" s="11">
        <f t="shared" si="125"/>
        <v>2</v>
      </c>
      <c r="N1953" s="12">
        <f t="shared" si="126"/>
        <v>4.450891203705396</v>
      </c>
      <c r="O1953" s="10">
        <f t="shared" si="127"/>
        <v>75.840000000083819</v>
      </c>
      <c r="P1953" s="16" t="str">
        <f t="shared" si="128"/>
        <v>NO</v>
      </c>
    </row>
    <row r="1954" spans="1:16">
      <c r="A1954" s="5" t="s">
        <v>31</v>
      </c>
      <c r="B1954" s="5" t="s">
        <v>2052</v>
      </c>
      <c r="C1954" s="8">
        <v>46077</v>
      </c>
      <c r="D1954" s="4" t="s">
        <v>1854</v>
      </c>
      <c r="E1954" s="9">
        <v>46078</v>
      </c>
      <c r="F1954" s="4" t="s">
        <v>128</v>
      </c>
      <c r="G1954" s="4" t="s">
        <v>36</v>
      </c>
      <c r="H1954" s="4" t="s">
        <v>37</v>
      </c>
      <c r="I1954" s="4" t="s">
        <v>68</v>
      </c>
      <c r="J1954" s="15"/>
      <c r="K1954" s="13">
        <v>46073.549108796295</v>
      </c>
      <c r="L1954" s="13">
        <v>46076.709108796298</v>
      </c>
      <c r="M1954" s="11">
        <f t="shared" si="125"/>
        <v>2</v>
      </c>
      <c r="N1954" s="12">
        <f t="shared" si="126"/>
        <v>4.450891203705396</v>
      </c>
      <c r="O1954" s="10">
        <f t="shared" si="127"/>
        <v>75.840000000083819</v>
      </c>
      <c r="P1954" s="16" t="str">
        <f t="shared" si="128"/>
        <v>NO</v>
      </c>
    </row>
    <row r="1955" spans="1:16">
      <c r="A1955" s="5" t="s">
        <v>31</v>
      </c>
      <c r="B1955" s="5" t="s">
        <v>2053</v>
      </c>
      <c r="C1955" s="8">
        <v>46077</v>
      </c>
      <c r="D1955" s="4" t="s">
        <v>1854</v>
      </c>
      <c r="E1955" s="9">
        <v>46078</v>
      </c>
      <c r="F1955" s="4" t="s">
        <v>128</v>
      </c>
      <c r="G1955" s="4" t="s">
        <v>36</v>
      </c>
      <c r="H1955" s="4" t="s">
        <v>37</v>
      </c>
      <c r="I1955" s="4" t="s">
        <v>170</v>
      </c>
      <c r="J1955" s="15"/>
      <c r="K1955" s="13">
        <v>46073.549108796295</v>
      </c>
      <c r="L1955" s="13">
        <v>46076.36478009259</v>
      </c>
      <c r="M1955" s="11">
        <f t="shared" si="125"/>
        <v>2</v>
      </c>
      <c r="N1955" s="12">
        <f t="shared" si="126"/>
        <v>4.450891203705396</v>
      </c>
      <c r="O1955" s="10">
        <f t="shared" si="127"/>
        <v>67.57611111109145</v>
      </c>
      <c r="P1955" s="16" t="str">
        <f t="shared" si="128"/>
        <v>NO</v>
      </c>
    </row>
    <row r="1956" spans="1:16">
      <c r="A1956" s="5" t="s">
        <v>31</v>
      </c>
      <c r="B1956" s="5" t="s">
        <v>2054</v>
      </c>
      <c r="C1956" s="8">
        <v>46077</v>
      </c>
      <c r="D1956" s="4" t="s">
        <v>1854</v>
      </c>
      <c r="E1956" s="9">
        <v>46078</v>
      </c>
      <c r="F1956" s="4" t="s">
        <v>128</v>
      </c>
      <c r="G1956" s="4" t="s">
        <v>36</v>
      </c>
      <c r="H1956" s="4" t="s">
        <v>37</v>
      </c>
      <c r="I1956" s="4" t="s">
        <v>170</v>
      </c>
      <c r="J1956" s="15"/>
      <c r="K1956" s="13">
        <v>46073.549108796295</v>
      </c>
      <c r="L1956" s="13">
        <v>46076.369108796294</v>
      </c>
      <c r="M1956" s="11">
        <f t="shared" si="125"/>
        <v>2</v>
      </c>
      <c r="N1956" s="12">
        <f t="shared" si="126"/>
        <v>4.450891203705396</v>
      </c>
      <c r="O1956" s="10">
        <f t="shared" si="127"/>
        <v>67.679999999993015</v>
      </c>
      <c r="P1956" s="16" t="str">
        <f t="shared" si="128"/>
        <v>NO</v>
      </c>
    </row>
    <row r="1957" spans="1:16">
      <c r="A1957" s="5" t="s">
        <v>31</v>
      </c>
      <c r="B1957" s="5" t="s">
        <v>2055</v>
      </c>
      <c r="C1957" s="8">
        <v>46077</v>
      </c>
      <c r="D1957" s="4" t="s">
        <v>1854</v>
      </c>
      <c r="E1957" s="9">
        <v>46078</v>
      </c>
      <c r="F1957" s="4" t="s">
        <v>128</v>
      </c>
      <c r="G1957" s="4" t="s">
        <v>36</v>
      </c>
      <c r="H1957" s="4" t="s">
        <v>37</v>
      </c>
      <c r="I1957" s="4" t="s">
        <v>68</v>
      </c>
      <c r="J1957" s="15"/>
      <c r="K1957" s="13">
        <v>46073.549108796295</v>
      </c>
      <c r="L1957" s="13">
        <v>46076.709108796298</v>
      </c>
      <c r="M1957" s="11">
        <f t="shared" si="125"/>
        <v>2</v>
      </c>
      <c r="N1957" s="12">
        <f t="shared" si="126"/>
        <v>4.450891203705396</v>
      </c>
      <c r="O1957" s="10">
        <f t="shared" si="127"/>
        <v>75.840000000083819</v>
      </c>
      <c r="P1957" s="16" t="str">
        <f t="shared" si="128"/>
        <v>NO</v>
      </c>
    </row>
    <row r="1958" spans="1:16">
      <c r="A1958" s="5" t="s">
        <v>31</v>
      </c>
      <c r="B1958" s="5" t="s">
        <v>2056</v>
      </c>
      <c r="C1958" s="8">
        <v>46077</v>
      </c>
      <c r="D1958" s="4" t="s">
        <v>1854</v>
      </c>
      <c r="E1958" s="9">
        <v>46078</v>
      </c>
      <c r="F1958" s="4" t="s">
        <v>128</v>
      </c>
      <c r="G1958" s="4" t="s">
        <v>36</v>
      </c>
      <c r="H1958" s="4" t="s">
        <v>37</v>
      </c>
      <c r="I1958" s="4" t="s">
        <v>68</v>
      </c>
      <c r="J1958" s="15"/>
      <c r="K1958" s="13">
        <v>46073.549108796295</v>
      </c>
      <c r="L1958" s="13">
        <v>46076.709108796298</v>
      </c>
      <c r="M1958" s="11">
        <f t="shared" si="125"/>
        <v>2</v>
      </c>
      <c r="N1958" s="12">
        <f t="shared" si="126"/>
        <v>4.450891203705396</v>
      </c>
      <c r="O1958" s="10">
        <f t="shared" si="127"/>
        <v>75.840000000083819</v>
      </c>
      <c r="P1958" s="16" t="str">
        <f t="shared" si="128"/>
        <v>NO</v>
      </c>
    </row>
    <row r="1959" spans="1:16">
      <c r="A1959" s="5" t="s">
        <v>25</v>
      </c>
      <c r="B1959" s="5" t="s">
        <v>2057</v>
      </c>
      <c r="C1959" s="8">
        <v>46077</v>
      </c>
      <c r="D1959" s="4" t="s">
        <v>1854</v>
      </c>
      <c r="E1959" s="9">
        <v>46078</v>
      </c>
      <c r="F1959" s="4" t="s">
        <v>128</v>
      </c>
      <c r="G1959" s="4" t="s">
        <v>36</v>
      </c>
      <c r="H1959" s="4" t="s">
        <v>37</v>
      </c>
      <c r="I1959" s="4" t="s">
        <v>68</v>
      </c>
      <c r="J1959" s="15"/>
      <c r="K1959" s="13">
        <v>46073.549108796295</v>
      </c>
      <c r="L1959" s="13">
        <v>46076.363993055558</v>
      </c>
      <c r="M1959" s="11">
        <f t="shared" si="125"/>
        <v>2</v>
      </c>
      <c r="N1959" s="12">
        <f t="shared" si="126"/>
        <v>4.450891203705396</v>
      </c>
      <c r="O1959" s="10">
        <f t="shared" si="127"/>
        <v>67.557222222327255</v>
      </c>
      <c r="P1959" s="16" t="str">
        <f t="shared" si="128"/>
        <v>NO</v>
      </c>
    </row>
    <row r="1960" spans="1:16">
      <c r="A1960" s="5" t="s">
        <v>25</v>
      </c>
      <c r="B1960" s="5" t="s">
        <v>2058</v>
      </c>
      <c r="C1960" s="8">
        <v>46077</v>
      </c>
      <c r="D1960" s="4" t="s">
        <v>1854</v>
      </c>
      <c r="E1960" s="9">
        <v>46078</v>
      </c>
      <c r="F1960" s="4" t="s">
        <v>128</v>
      </c>
      <c r="G1960" s="4" t="s">
        <v>67</v>
      </c>
      <c r="H1960" s="4" t="s">
        <v>37</v>
      </c>
      <c r="I1960" s="4" t="s">
        <v>170</v>
      </c>
      <c r="J1960" s="15"/>
      <c r="K1960" s="13">
        <v>46073.549108796295</v>
      </c>
      <c r="L1960" s="13">
        <v>46076.366678240738</v>
      </c>
      <c r="M1960" s="11">
        <f t="shared" si="125"/>
        <v>2</v>
      </c>
      <c r="N1960" s="12">
        <f t="shared" si="126"/>
        <v>4.450891203705396</v>
      </c>
      <c r="O1960" s="10">
        <f t="shared" si="127"/>
        <v>67.62166666664416</v>
      </c>
      <c r="P1960" s="16" t="str">
        <f t="shared" si="128"/>
        <v>NO</v>
      </c>
    </row>
    <row r="1961" spans="1:16">
      <c r="A1961" s="5" t="s">
        <v>25</v>
      </c>
      <c r="B1961" s="5" t="s">
        <v>2059</v>
      </c>
      <c r="C1961" s="8">
        <v>46077</v>
      </c>
      <c r="D1961" s="4" t="s">
        <v>1854</v>
      </c>
      <c r="E1961" s="9">
        <v>46078</v>
      </c>
      <c r="F1961" s="4" t="s">
        <v>128</v>
      </c>
      <c r="G1961" s="4" t="s">
        <v>36</v>
      </c>
      <c r="H1961" s="4" t="s">
        <v>37</v>
      </c>
      <c r="I1961" s="4" t="s">
        <v>68</v>
      </c>
      <c r="J1961" s="15"/>
      <c r="K1961" s="13">
        <v>46073.549108796295</v>
      </c>
      <c r="L1961" s="13">
        <v>46076.364004629628</v>
      </c>
      <c r="M1961" s="11">
        <f t="shared" si="125"/>
        <v>2</v>
      </c>
      <c r="N1961" s="12">
        <f t="shared" si="126"/>
        <v>4.450891203705396</v>
      </c>
      <c r="O1961" s="10">
        <f t="shared" si="127"/>
        <v>67.557499999995343</v>
      </c>
      <c r="P1961" s="16" t="str">
        <f t="shared" si="128"/>
        <v>NO</v>
      </c>
    </row>
    <row r="1962" spans="1:16">
      <c r="A1962" s="5" t="s">
        <v>25</v>
      </c>
      <c r="B1962" s="5" t="s">
        <v>2060</v>
      </c>
      <c r="C1962" s="8">
        <v>46077</v>
      </c>
      <c r="D1962" s="4" t="s">
        <v>1854</v>
      </c>
      <c r="E1962" s="9">
        <v>46078</v>
      </c>
      <c r="F1962" s="4" t="s">
        <v>128</v>
      </c>
      <c r="G1962" s="4" t="s">
        <v>36</v>
      </c>
      <c r="H1962" s="4" t="s">
        <v>37</v>
      </c>
      <c r="I1962" s="4" t="s">
        <v>68</v>
      </c>
      <c r="J1962" s="15"/>
      <c r="K1962" s="13">
        <v>46073.549108796295</v>
      </c>
      <c r="L1962" s="13">
        <v>46076.367800925924</v>
      </c>
      <c r="M1962" s="11">
        <f t="shared" si="125"/>
        <v>2</v>
      </c>
      <c r="N1962" s="12">
        <f t="shared" si="126"/>
        <v>4.450891203705396</v>
      </c>
      <c r="O1962" s="10">
        <f t="shared" si="127"/>
        <v>67.648611111100763</v>
      </c>
      <c r="P1962" s="16" t="str">
        <f t="shared" si="128"/>
        <v>NO</v>
      </c>
    </row>
    <row r="1963" spans="1:16">
      <c r="A1963" s="5" t="s">
        <v>25</v>
      </c>
      <c r="B1963" s="5" t="s">
        <v>2061</v>
      </c>
      <c r="C1963" s="8">
        <v>46077</v>
      </c>
      <c r="D1963" s="4" t="s">
        <v>1854</v>
      </c>
      <c r="E1963" s="9">
        <v>46078</v>
      </c>
      <c r="F1963" s="4" t="s">
        <v>128</v>
      </c>
      <c r="G1963" s="4" t="s">
        <v>36</v>
      </c>
      <c r="H1963" s="4" t="s">
        <v>37</v>
      </c>
      <c r="I1963" s="4" t="s">
        <v>68</v>
      </c>
      <c r="J1963" s="15"/>
      <c r="K1963" s="13">
        <v>46073.549108796295</v>
      </c>
      <c r="L1963" s="13">
        <v>46076.367812500001</v>
      </c>
      <c r="M1963" s="11">
        <f t="shared" si="125"/>
        <v>2</v>
      </c>
      <c r="N1963" s="12">
        <f t="shared" si="126"/>
        <v>4.450891203705396</v>
      </c>
      <c r="O1963" s="10">
        <f t="shared" si="127"/>
        <v>67.648888888943475</v>
      </c>
      <c r="P1963" s="16" t="str">
        <f t="shared" si="128"/>
        <v>NO</v>
      </c>
    </row>
    <row r="1964" spans="1:16">
      <c r="A1964" s="5" t="s">
        <v>27</v>
      </c>
      <c r="B1964" s="5" t="s">
        <v>2062</v>
      </c>
      <c r="C1964" s="8">
        <v>46077</v>
      </c>
      <c r="D1964" s="4" t="s">
        <v>1854</v>
      </c>
      <c r="E1964" s="9">
        <v>46078</v>
      </c>
      <c r="F1964" s="4" t="s">
        <v>128</v>
      </c>
      <c r="G1964" s="4" t="s">
        <v>36</v>
      </c>
      <c r="H1964" s="4" t="s">
        <v>37</v>
      </c>
      <c r="I1964" s="4" t="s">
        <v>170</v>
      </c>
      <c r="J1964" s="15"/>
      <c r="K1964" s="13">
        <v>46073.549108796295</v>
      </c>
      <c r="L1964" s="13">
        <v>46076.362476851849</v>
      </c>
      <c r="M1964" s="11">
        <f t="shared" si="125"/>
        <v>2</v>
      </c>
      <c r="N1964" s="12">
        <f t="shared" si="126"/>
        <v>4.450891203705396</v>
      </c>
      <c r="O1964" s="10">
        <f t="shared" si="127"/>
        <v>67.520833333313931</v>
      </c>
      <c r="P1964" s="16" t="str">
        <f t="shared" si="128"/>
        <v>NO</v>
      </c>
    </row>
    <row r="1965" spans="1:16">
      <c r="A1965" s="5" t="s">
        <v>27</v>
      </c>
      <c r="B1965" s="5" t="s">
        <v>2063</v>
      </c>
      <c r="C1965" s="8">
        <v>46077</v>
      </c>
      <c r="D1965" s="4" t="s">
        <v>1854</v>
      </c>
      <c r="E1965" s="9">
        <v>46078</v>
      </c>
      <c r="F1965" s="4" t="s">
        <v>128</v>
      </c>
      <c r="G1965" s="4" t="s">
        <v>36</v>
      </c>
      <c r="H1965" s="4" t="s">
        <v>37</v>
      </c>
      <c r="I1965" s="4" t="s">
        <v>170</v>
      </c>
      <c r="J1965" s="15"/>
      <c r="K1965" s="13">
        <v>46073.549108796295</v>
      </c>
      <c r="L1965" s="13">
        <v>46076.712118055555</v>
      </c>
      <c r="M1965" s="11">
        <f t="shared" si="125"/>
        <v>2</v>
      </c>
      <c r="N1965" s="12">
        <f t="shared" si="126"/>
        <v>4.450891203705396</v>
      </c>
      <c r="O1965" s="10">
        <f t="shared" si="127"/>
        <v>75.912222222250421</v>
      </c>
      <c r="P1965" s="16" t="str">
        <f t="shared" si="128"/>
        <v>NO</v>
      </c>
    </row>
    <row r="1966" spans="1:16">
      <c r="A1966" s="5" t="s">
        <v>27</v>
      </c>
      <c r="B1966" s="5" t="s">
        <v>2064</v>
      </c>
      <c r="C1966" s="8">
        <v>46077</v>
      </c>
      <c r="D1966" s="4" t="s">
        <v>1854</v>
      </c>
      <c r="E1966" s="9">
        <v>46078</v>
      </c>
      <c r="F1966" s="4" t="s">
        <v>128</v>
      </c>
      <c r="G1966" s="4" t="s">
        <v>36</v>
      </c>
      <c r="H1966" s="4" t="s">
        <v>37</v>
      </c>
      <c r="I1966" s="4" t="s">
        <v>170</v>
      </c>
      <c r="J1966" s="15"/>
      <c r="K1966" s="13">
        <v>46073.549108796295</v>
      </c>
      <c r="L1966" s="13">
        <v>46076.712141203701</v>
      </c>
      <c r="M1966" s="11">
        <f t="shared" si="125"/>
        <v>2</v>
      </c>
      <c r="N1966" s="12">
        <f t="shared" si="126"/>
        <v>4.450891203705396</v>
      </c>
      <c r="O1966" s="10">
        <f t="shared" si="127"/>
        <v>75.912777777761221</v>
      </c>
      <c r="P1966" s="16" t="str">
        <f t="shared" si="128"/>
        <v>NO</v>
      </c>
    </row>
    <row r="1967" spans="1:16">
      <c r="A1967" s="5" t="s">
        <v>27</v>
      </c>
      <c r="B1967" s="5" t="s">
        <v>2065</v>
      </c>
      <c r="C1967" s="8">
        <v>46077</v>
      </c>
      <c r="D1967" s="4" t="s">
        <v>1854</v>
      </c>
      <c r="E1967" s="9">
        <v>46078</v>
      </c>
      <c r="F1967" s="4" t="s">
        <v>128</v>
      </c>
      <c r="G1967" s="4" t="s">
        <v>36</v>
      </c>
      <c r="H1967" s="4" t="s">
        <v>37</v>
      </c>
      <c r="I1967" s="4" t="s">
        <v>170</v>
      </c>
      <c r="J1967" s="15"/>
      <c r="K1967" s="13">
        <v>46073.549108796295</v>
      </c>
      <c r="L1967" s="13">
        <v>46076.362476851849</v>
      </c>
      <c r="M1967" s="11">
        <f t="shared" si="125"/>
        <v>2</v>
      </c>
      <c r="N1967" s="12">
        <f t="shared" si="126"/>
        <v>4.450891203705396</v>
      </c>
      <c r="O1967" s="10">
        <f t="shared" si="127"/>
        <v>67.520833333313931</v>
      </c>
      <c r="P1967" s="16" t="str">
        <f t="shared" si="128"/>
        <v>NO</v>
      </c>
    </row>
    <row r="1968" spans="1:16">
      <c r="A1968" s="5" t="s">
        <v>27</v>
      </c>
      <c r="B1968" s="5" t="s">
        <v>2066</v>
      </c>
      <c r="C1968" s="8">
        <v>46077</v>
      </c>
      <c r="D1968" s="4" t="s">
        <v>1854</v>
      </c>
      <c r="E1968" s="9">
        <v>46078</v>
      </c>
      <c r="F1968" s="4" t="s">
        <v>128</v>
      </c>
      <c r="G1968" s="4" t="s">
        <v>36</v>
      </c>
      <c r="H1968" s="4" t="s">
        <v>37</v>
      </c>
      <c r="I1968" s="4" t="s">
        <v>170</v>
      </c>
      <c r="J1968" s="15"/>
      <c r="K1968" s="13">
        <v>46073.549108796295</v>
      </c>
      <c r="L1968" s="13">
        <v>46076.362476851849</v>
      </c>
      <c r="M1968" s="11">
        <f t="shared" si="125"/>
        <v>2</v>
      </c>
      <c r="N1968" s="12">
        <f t="shared" si="126"/>
        <v>4.450891203705396</v>
      </c>
      <c r="O1968" s="10">
        <f t="shared" si="127"/>
        <v>67.520833333313931</v>
      </c>
      <c r="P1968" s="16" t="str">
        <f t="shared" si="128"/>
        <v>NO</v>
      </c>
    </row>
    <row r="1969" spans="1:16">
      <c r="A1969" s="5" t="s">
        <v>27</v>
      </c>
      <c r="B1969" s="5" t="s">
        <v>2067</v>
      </c>
      <c r="C1969" s="8">
        <v>46077</v>
      </c>
      <c r="D1969" s="4" t="s">
        <v>1854</v>
      </c>
      <c r="E1969" s="9">
        <v>46078</v>
      </c>
      <c r="F1969" s="4" t="s">
        <v>128</v>
      </c>
      <c r="G1969" s="4" t="s">
        <v>36</v>
      </c>
      <c r="H1969" s="4" t="s">
        <v>37</v>
      </c>
      <c r="I1969" s="4" t="s">
        <v>170</v>
      </c>
      <c r="J1969" s="15"/>
      <c r="K1969" s="13">
        <v>46073.549108796295</v>
      </c>
      <c r="L1969" s="13">
        <v>46076.362476851849</v>
      </c>
      <c r="M1969" s="11">
        <f t="shared" si="125"/>
        <v>2</v>
      </c>
      <c r="N1969" s="12">
        <f t="shared" si="126"/>
        <v>4.450891203705396</v>
      </c>
      <c r="O1969" s="10">
        <f t="shared" si="127"/>
        <v>67.520833333313931</v>
      </c>
      <c r="P1969" s="16" t="str">
        <f t="shared" si="128"/>
        <v>NO</v>
      </c>
    </row>
    <row r="1970" spans="1:16">
      <c r="A1970" s="5" t="s">
        <v>27</v>
      </c>
      <c r="B1970" s="5" t="s">
        <v>2068</v>
      </c>
      <c r="C1970" s="8">
        <v>46077</v>
      </c>
      <c r="D1970" s="4" t="s">
        <v>1854</v>
      </c>
      <c r="E1970" s="9">
        <v>46078</v>
      </c>
      <c r="F1970" s="4" t="s">
        <v>128</v>
      </c>
      <c r="G1970" s="4" t="s">
        <v>36</v>
      </c>
      <c r="H1970" s="4" t="s">
        <v>37</v>
      </c>
      <c r="I1970" s="4" t="s">
        <v>170</v>
      </c>
      <c r="J1970" s="15"/>
      <c r="K1970" s="13">
        <v>46073.549108796295</v>
      </c>
      <c r="L1970" s="13">
        <v>46076.712141203701</v>
      </c>
      <c r="M1970" s="11">
        <f t="shared" si="125"/>
        <v>2</v>
      </c>
      <c r="N1970" s="12">
        <f t="shared" si="126"/>
        <v>4.450891203705396</v>
      </c>
      <c r="O1970" s="10">
        <f t="shared" si="127"/>
        <v>75.912777777761221</v>
      </c>
      <c r="P1970" s="16" t="str">
        <f t="shared" si="128"/>
        <v>NO</v>
      </c>
    </row>
    <row r="1971" spans="1:16">
      <c r="A1971" s="5" t="s">
        <v>25</v>
      </c>
      <c r="B1971" s="5" t="s">
        <v>2069</v>
      </c>
      <c r="C1971" s="8">
        <v>46077</v>
      </c>
      <c r="D1971" s="4" t="s">
        <v>1854</v>
      </c>
      <c r="E1971" s="9">
        <v>46078</v>
      </c>
      <c r="F1971" s="4" t="s">
        <v>128</v>
      </c>
      <c r="G1971" s="4" t="s">
        <v>67</v>
      </c>
      <c r="H1971" s="4" t="s">
        <v>37</v>
      </c>
      <c r="I1971" s="4" t="s">
        <v>68</v>
      </c>
      <c r="J1971" s="15"/>
      <c r="K1971" s="13">
        <v>46073.549108796295</v>
      </c>
      <c r="L1971" s="13">
        <v>46076.722916666666</v>
      </c>
      <c r="M1971" s="11">
        <f t="shared" si="125"/>
        <v>2</v>
      </c>
      <c r="N1971" s="12">
        <f t="shared" si="126"/>
        <v>4.450891203705396</v>
      </c>
      <c r="O1971" s="10">
        <f t="shared" si="127"/>
        <v>76.171388888906222</v>
      </c>
      <c r="P1971" s="16" t="str">
        <f t="shared" si="128"/>
        <v>NO</v>
      </c>
    </row>
    <row r="1972" spans="1:16">
      <c r="A1972" s="5" t="s">
        <v>27</v>
      </c>
      <c r="B1972" s="5" t="s">
        <v>2070</v>
      </c>
      <c r="C1972" s="8">
        <v>46077</v>
      </c>
      <c r="D1972" s="4" t="s">
        <v>1854</v>
      </c>
      <c r="E1972" s="9">
        <v>46078</v>
      </c>
      <c r="F1972" s="4" t="s">
        <v>128</v>
      </c>
      <c r="G1972" s="4" t="s">
        <v>36</v>
      </c>
      <c r="H1972" s="4" t="s">
        <v>37</v>
      </c>
      <c r="I1972" s="4" t="s">
        <v>170</v>
      </c>
      <c r="J1972" s="15"/>
      <c r="K1972" s="13">
        <v>46073.549108796295</v>
      </c>
      <c r="L1972" s="13">
        <v>46076.712141203701</v>
      </c>
      <c r="M1972" s="11">
        <f t="shared" si="125"/>
        <v>2</v>
      </c>
      <c r="N1972" s="12">
        <f t="shared" si="126"/>
        <v>4.450891203705396</v>
      </c>
      <c r="O1972" s="10">
        <f t="shared" si="127"/>
        <v>75.912777777761221</v>
      </c>
      <c r="P1972" s="16" t="str">
        <f t="shared" si="128"/>
        <v>NO</v>
      </c>
    </row>
    <row r="1973" spans="1:16">
      <c r="A1973" s="5" t="s">
        <v>27</v>
      </c>
      <c r="B1973" s="5" t="s">
        <v>2071</v>
      </c>
      <c r="C1973" s="8">
        <v>46077</v>
      </c>
      <c r="D1973" s="4" t="s">
        <v>1854</v>
      </c>
      <c r="E1973" s="9">
        <v>46078</v>
      </c>
      <c r="F1973" s="4" t="s">
        <v>128</v>
      </c>
      <c r="G1973" s="4" t="s">
        <v>36</v>
      </c>
      <c r="H1973" s="4" t="s">
        <v>37</v>
      </c>
      <c r="I1973" s="4" t="s">
        <v>170</v>
      </c>
      <c r="J1973" s="15"/>
      <c r="K1973" s="13">
        <v>46073.549108796295</v>
      </c>
      <c r="L1973" s="13">
        <v>46076.712141203701</v>
      </c>
      <c r="M1973" s="11">
        <f t="shared" ref="M1973:M2036" si="129">MONTH(E1973)</f>
        <v>2</v>
      </c>
      <c r="N1973" s="12">
        <f t="shared" ref="N1973:N2036" si="130">E1973-K1973</f>
        <v>4.450891203705396</v>
      </c>
      <c r="O1973" s="10">
        <f t="shared" ref="O1973:O2036" si="131">(L1973-K1973)*24</f>
        <v>75.912777777761221</v>
      </c>
      <c r="P1973" s="16" t="str">
        <f t="shared" ref="P1973:P2036" si="132">IF((E1973-L1973)*24&gt;=48,"YES","NO")</f>
        <v>NO</v>
      </c>
    </row>
    <row r="1974" spans="1:16">
      <c r="A1974" s="5" t="s">
        <v>27</v>
      </c>
      <c r="B1974" s="5" t="s">
        <v>2072</v>
      </c>
      <c r="C1974" s="8">
        <v>46077</v>
      </c>
      <c r="D1974" s="4" t="s">
        <v>1854</v>
      </c>
      <c r="E1974" s="9">
        <v>46078</v>
      </c>
      <c r="F1974" s="4" t="s">
        <v>128</v>
      </c>
      <c r="G1974" s="4" t="s">
        <v>36</v>
      </c>
      <c r="H1974" s="4" t="s">
        <v>37</v>
      </c>
      <c r="I1974" s="4" t="s">
        <v>170</v>
      </c>
      <c r="J1974" s="15"/>
      <c r="K1974" s="13">
        <v>46073.549108796295</v>
      </c>
      <c r="L1974" s="13">
        <v>46076.362476851849</v>
      </c>
      <c r="M1974" s="11">
        <f t="shared" si="129"/>
        <v>2</v>
      </c>
      <c r="N1974" s="12">
        <f t="shared" si="130"/>
        <v>4.450891203705396</v>
      </c>
      <c r="O1974" s="10">
        <f t="shared" si="131"/>
        <v>67.520833333313931</v>
      </c>
      <c r="P1974" s="16" t="str">
        <f t="shared" si="132"/>
        <v>NO</v>
      </c>
    </row>
    <row r="1975" spans="1:16">
      <c r="A1975" s="5" t="s">
        <v>29</v>
      </c>
      <c r="B1975" s="5" t="s">
        <v>2073</v>
      </c>
      <c r="C1975" s="8">
        <v>46077</v>
      </c>
      <c r="D1975" s="4" t="s">
        <v>1854</v>
      </c>
      <c r="E1975" s="9">
        <v>46078</v>
      </c>
      <c r="F1975" s="4" t="s">
        <v>128</v>
      </c>
      <c r="G1975" s="4" t="s">
        <v>36</v>
      </c>
      <c r="H1975" s="4" t="s">
        <v>37</v>
      </c>
      <c r="I1975" s="4" t="s">
        <v>170</v>
      </c>
      <c r="J1975" s="15"/>
      <c r="K1975" s="13">
        <v>46073.549108796295</v>
      </c>
      <c r="L1975" s="13">
        <v>46077.374502314815</v>
      </c>
      <c r="M1975" s="11">
        <f t="shared" si="129"/>
        <v>2</v>
      </c>
      <c r="N1975" s="12">
        <f t="shared" si="130"/>
        <v>4.450891203705396</v>
      </c>
      <c r="O1975" s="10">
        <f t="shared" si="131"/>
        <v>91.809444444486871</v>
      </c>
      <c r="P1975" s="16" t="str">
        <f t="shared" si="132"/>
        <v>NO</v>
      </c>
    </row>
    <row r="1976" spans="1:16">
      <c r="A1976" s="5" t="s">
        <v>27</v>
      </c>
      <c r="B1976" s="5" t="s">
        <v>2074</v>
      </c>
      <c r="C1976" s="8">
        <v>46077</v>
      </c>
      <c r="D1976" s="4" t="s">
        <v>1854</v>
      </c>
      <c r="E1976" s="9">
        <v>46078</v>
      </c>
      <c r="F1976" s="4" t="s">
        <v>128</v>
      </c>
      <c r="G1976" s="4" t="s">
        <v>36</v>
      </c>
      <c r="H1976" s="4" t="s">
        <v>37</v>
      </c>
      <c r="I1976" s="4" t="s">
        <v>170</v>
      </c>
      <c r="J1976" s="15"/>
      <c r="K1976" s="13">
        <v>46073.549108796295</v>
      </c>
      <c r="L1976" s="13">
        <v>46076.362476851849</v>
      </c>
      <c r="M1976" s="11">
        <f t="shared" si="129"/>
        <v>2</v>
      </c>
      <c r="N1976" s="12">
        <f t="shared" si="130"/>
        <v>4.450891203705396</v>
      </c>
      <c r="O1976" s="10">
        <f t="shared" si="131"/>
        <v>67.520833333313931</v>
      </c>
      <c r="P1976" s="16" t="str">
        <f t="shared" si="132"/>
        <v>NO</v>
      </c>
    </row>
    <row r="1977" spans="1:16">
      <c r="A1977" s="5" t="s">
        <v>27</v>
      </c>
      <c r="B1977" s="5" t="s">
        <v>2075</v>
      </c>
      <c r="C1977" s="8">
        <v>46077</v>
      </c>
      <c r="D1977" s="4" t="s">
        <v>1854</v>
      </c>
      <c r="E1977" s="9">
        <v>46078</v>
      </c>
      <c r="F1977" s="4" t="s">
        <v>128</v>
      </c>
      <c r="G1977" s="4" t="s">
        <v>36</v>
      </c>
      <c r="H1977" s="4" t="s">
        <v>37</v>
      </c>
      <c r="I1977" s="4" t="s">
        <v>170</v>
      </c>
      <c r="J1977" s="15"/>
      <c r="K1977" s="13">
        <v>46073.549108796295</v>
      </c>
      <c r="L1977" s="13">
        <v>46076.712141203701</v>
      </c>
      <c r="M1977" s="11">
        <f t="shared" si="129"/>
        <v>2</v>
      </c>
      <c r="N1977" s="12">
        <f t="shared" si="130"/>
        <v>4.450891203705396</v>
      </c>
      <c r="O1977" s="10">
        <f t="shared" si="131"/>
        <v>75.912777777761221</v>
      </c>
      <c r="P1977" s="16" t="str">
        <f t="shared" si="132"/>
        <v>NO</v>
      </c>
    </row>
    <row r="1978" spans="1:16">
      <c r="A1978" s="5" t="s">
        <v>29</v>
      </c>
      <c r="B1978" s="5" t="s">
        <v>2076</v>
      </c>
      <c r="C1978" s="8">
        <v>46077</v>
      </c>
      <c r="D1978" s="4" t="s">
        <v>1854</v>
      </c>
      <c r="E1978" s="9">
        <v>46078</v>
      </c>
      <c r="F1978" s="4" t="s">
        <v>128</v>
      </c>
      <c r="G1978" s="4" t="s">
        <v>36</v>
      </c>
      <c r="H1978" s="4" t="s">
        <v>37</v>
      </c>
      <c r="I1978" s="4" t="s">
        <v>68</v>
      </c>
      <c r="J1978" s="15"/>
      <c r="K1978" s="13">
        <v>46073.549108796295</v>
      </c>
      <c r="L1978" s="13">
        <v>46077.375219907408</v>
      </c>
      <c r="M1978" s="11">
        <f t="shared" si="129"/>
        <v>2</v>
      </c>
      <c r="N1978" s="12">
        <f t="shared" si="130"/>
        <v>4.450891203705396</v>
      </c>
      <c r="O1978" s="10">
        <f t="shared" si="131"/>
        <v>91.826666666718666</v>
      </c>
      <c r="P1978" s="16" t="str">
        <f t="shared" si="132"/>
        <v>NO</v>
      </c>
    </row>
    <row r="1979" spans="1:16">
      <c r="A1979" s="5" t="s">
        <v>25</v>
      </c>
      <c r="B1979" s="5" t="s">
        <v>2077</v>
      </c>
      <c r="C1979" s="8">
        <v>46077</v>
      </c>
      <c r="D1979" s="4" t="s">
        <v>1854</v>
      </c>
      <c r="E1979" s="9">
        <v>46078</v>
      </c>
      <c r="F1979" s="4" t="s">
        <v>128</v>
      </c>
      <c r="G1979" s="4" t="s">
        <v>67</v>
      </c>
      <c r="H1979" s="4" t="s">
        <v>37</v>
      </c>
      <c r="I1979" s="4" t="s">
        <v>170</v>
      </c>
      <c r="J1979" s="15"/>
      <c r="K1979" s="13">
        <v>46073.549108796295</v>
      </c>
      <c r="L1979" s="13">
        <v>46076.370023148149</v>
      </c>
      <c r="M1979" s="11">
        <f t="shared" si="129"/>
        <v>2</v>
      </c>
      <c r="N1979" s="12">
        <f t="shared" si="130"/>
        <v>4.450891203705396</v>
      </c>
      <c r="O1979" s="10">
        <f t="shared" si="131"/>
        <v>67.70194444450317</v>
      </c>
      <c r="P1979" s="16" t="str">
        <f t="shared" si="132"/>
        <v>NO</v>
      </c>
    </row>
    <row r="1980" spans="1:16">
      <c r="A1980" s="5" t="s">
        <v>27</v>
      </c>
      <c r="B1980" s="5" t="s">
        <v>2078</v>
      </c>
      <c r="C1980" s="8">
        <v>46077</v>
      </c>
      <c r="D1980" s="4" t="s">
        <v>1854</v>
      </c>
      <c r="E1980" s="9">
        <v>46078</v>
      </c>
      <c r="F1980" s="4" t="s">
        <v>128</v>
      </c>
      <c r="G1980" s="4" t="s">
        <v>36</v>
      </c>
      <c r="H1980" s="4" t="s">
        <v>37</v>
      </c>
      <c r="I1980" s="4" t="s">
        <v>170</v>
      </c>
      <c r="J1980" s="15"/>
      <c r="K1980" s="13">
        <v>46073.549108796295</v>
      </c>
      <c r="L1980" s="13">
        <v>46076.712141203701</v>
      </c>
      <c r="M1980" s="11">
        <f t="shared" si="129"/>
        <v>2</v>
      </c>
      <c r="N1980" s="12">
        <f t="shared" si="130"/>
        <v>4.450891203705396</v>
      </c>
      <c r="O1980" s="10">
        <f t="shared" si="131"/>
        <v>75.912777777761221</v>
      </c>
      <c r="P1980" s="16" t="str">
        <f t="shared" si="132"/>
        <v>NO</v>
      </c>
    </row>
    <row r="1981" spans="1:16">
      <c r="A1981" s="5" t="s">
        <v>27</v>
      </c>
      <c r="B1981" s="5" t="s">
        <v>2079</v>
      </c>
      <c r="C1981" s="8">
        <v>46077</v>
      </c>
      <c r="D1981" s="4" t="s">
        <v>1854</v>
      </c>
      <c r="E1981" s="9">
        <v>46078</v>
      </c>
      <c r="F1981" s="4" t="s">
        <v>128</v>
      </c>
      <c r="G1981" s="4" t="s">
        <v>36</v>
      </c>
      <c r="H1981" s="4" t="s">
        <v>37</v>
      </c>
      <c r="I1981" s="4" t="s">
        <v>170</v>
      </c>
      <c r="J1981" s="15"/>
      <c r="K1981" s="13">
        <v>46073.549108796295</v>
      </c>
      <c r="L1981" s="13">
        <v>46076.712141203701</v>
      </c>
      <c r="M1981" s="11">
        <f t="shared" si="129"/>
        <v>2</v>
      </c>
      <c r="N1981" s="12">
        <f t="shared" si="130"/>
        <v>4.450891203705396</v>
      </c>
      <c r="O1981" s="10">
        <f t="shared" si="131"/>
        <v>75.912777777761221</v>
      </c>
      <c r="P1981" s="16" t="str">
        <f t="shared" si="132"/>
        <v>NO</v>
      </c>
    </row>
    <row r="1982" spans="1:16">
      <c r="A1982" s="5" t="s">
        <v>27</v>
      </c>
      <c r="B1982" s="5" t="s">
        <v>2080</v>
      </c>
      <c r="C1982" s="8">
        <v>46077</v>
      </c>
      <c r="D1982" s="4" t="s">
        <v>1854</v>
      </c>
      <c r="E1982" s="9">
        <v>46078</v>
      </c>
      <c r="F1982" s="4" t="s">
        <v>128</v>
      </c>
      <c r="G1982" s="4" t="s">
        <v>36</v>
      </c>
      <c r="H1982" s="4" t="s">
        <v>37</v>
      </c>
      <c r="I1982" s="4" t="s">
        <v>170</v>
      </c>
      <c r="J1982" s="15"/>
      <c r="K1982" s="13">
        <v>46073.549108796295</v>
      </c>
      <c r="L1982" s="13">
        <v>46076.712141203701</v>
      </c>
      <c r="M1982" s="11">
        <f t="shared" si="129"/>
        <v>2</v>
      </c>
      <c r="N1982" s="12">
        <f t="shared" si="130"/>
        <v>4.450891203705396</v>
      </c>
      <c r="O1982" s="10">
        <f t="shared" si="131"/>
        <v>75.912777777761221</v>
      </c>
      <c r="P1982" s="16" t="str">
        <f t="shared" si="132"/>
        <v>NO</v>
      </c>
    </row>
    <row r="1983" spans="1:16">
      <c r="A1983" s="5" t="s">
        <v>29</v>
      </c>
      <c r="B1983" s="5" t="s">
        <v>2081</v>
      </c>
      <c r="C1983" s="8">
        <v>46077</v>
      </c>
      <c r="D1983" s="4" t="s">
        <v>1854</v>
      </c>
      <c r="E1983" s="9">
        <v>46078</v>
      </c>
      <c r="F1983" s="4" t="s">
        <v>128</v>
      </c>
      <c r="G1983" s="4" t="s">
        <v>36</v>
      </c>
      <c r="H1983" s="4" t="s">
        <v>37</v>
      </c>
      <c r="I1983" s="4" t="s">
        <v>68</v>
      </c>
      <c r="J1983" s="15"/>
      <c r="K1983" s="13">
        <v>46073.549108796295</v>
      </c>
      <c r="L1983" s="13">
        <v>46077.37740740741</v>
      </c>
      <c r="M1983" s="11">
        <f t="shared" si="129"/>
        <v>2</v>
      </c>
      <c r="N1983" s="12">
        <f t="shared" si="130"/>
        <v>4.450891203705396</v>
      </c>
      <c r="O1983" s="10">
        <f t="shared" si="131"/>
        <v>91.87916666676756</v>
      </c>
      <c r="P1983" s="16" t="str">
        <f t="shared" si="132"/>
        <v>NO</v>
      </c>
    </row>
    <row r="1984" spans="1:16">
      <c r="A1984" s="5" t="s">
        <v>29</v>
      </c>
      <c r="B1984" s="5" t="s">
        <v>2082</v>
      </c>
      <c r="C1984" s="8">
        <v>46077</v>
      </c>
      <c r="D1984" s="4" t="s">
        <v>1854</v>
      </c>
      <c r="E1984" s="9">
        <v>46078</v>
      </c>
      <c r="F1984" s="4" t="s">
        <v>128</v>
      </c>
      <c r="G1984" s="4" t="s">
        <v>36</v>
      </c>
      <c r="H1984" s="4" t="s">
        <v>37</v>
      </c>
      <c r="I1984" s="4" t="s">
        <v>170</v>
      </c>
      <c r="J1984" s="15"/>
      <c r="K1984" s="13">
        <v>46073.549108796295</v>
      </c>
      <c r="L1984" s="13">
        <v>46077.374513888892</v>
      </c>
      <c r="M1984" s="11">
        <f t="shared" si="129"/>
        <v>2</v>
      </c>
      <c r="N1984" s="12">
        <f t="shared" si="130"/>
        <v>4.450891203705396</v>
      </c>
      <c r="O1984" s="10">
        <f t="shared" si="131"/>
        <v>91.809722222329583</v>
      </c>
      <c r="P1984" s="16" t="str">
        <f t="shared" si="132"/>
        <v>NO</v>
      </c>
    </row>
    <row r="1985" spans="1:16">
      <c r="A1985" s="5" t="s">
        <v>29</v>
      </c>
      <c r="B1985" s="5" t="s">
        <v>2083</v>
      </c>
      <c r="C1985" s="8">
        <v>46077</v>
      </c>
      <c r="D1985" s="4" t="s">
        <v>1854</v>
      </c>
      <c r="E1985" s="9">
        <v>46078</v>
      </c>
      <c r="F1985" s="4" t="s">
        <v>128</v>
      </c>
      <c r="G1985" s="4" t="s">
        <v>36</v>
      </c>
      <c r="H1985" s="4" t="s">
        <v>37</v>
      </c>
      <c r="I1985" s="4" t="s">
        <v>170</v>
      </c>
      <c r="J1985" s="15"/>
      <c r="K1985" s="13">
        <v>46073.549108796295</v>
      </c>
      <c r="L1985" s="13">
        <v>46077.374513888892</v>
      </c>
      <c r="M1985" s="11">
        <f t="shared" si="129"/>
        <v>2</v>
      </c>
      <c r="N1985" s="12">
        <f t="shared" si="130"/>
        <v>4.450891203705396</v>
      </c>
      <c r="O1985" s="10">
        <f t="shared" si="131"/>
        <v>91.809722222329583</v>
      </c>
      <c r="P1985" s="16" t="str">
        <f t="shared" si="132"/>
        <v>NO</v>
      </c>
    </row>
    <row r="1986" spans="1:16">
      <c r="A1986" s="5" t="s">
        <v>29</v>
      </c>
      <c r="B1986" s="5" t="s">
        <v>2084</v>
      </c>
      <c r="C1986" s="8">
        <v>46077</v>
      </c>
      <c r="D1986" s="4" t="s">
        <v>1854</v>
      </c>
      <c r="E1986" s="9">
        <v>46078</v>
      </c>
      <c r="F1986" s="4" t="s">
        <v>128</v>
      </c>
      <c r="G1986" s="4" t="s">
        <v>36</v>
      </c>
      <c r="H1986" s="4" t="s">
        <v>37</v>
      </c>
      <c r="I1986" s="4" t="s">
        <v>68</v>
      </c>
      <c r="J1986" s="15"/>
      <c r="K1986" s="13">
        <v>46073.549108796295</v>
      </c>
      <c r="L1986" s="13">
        <v>46077.37740740741</v>
      </c>
      <c r="M1986" s="11">
        <f t="shared" si="129"/>
        <v>2</v>
      </c>
      <c r="N1986" s="12">
        <f t="shared" si="130"/>
        <v>4.450891203705396</v>
      </c>
      <c r="O1986" s="10">
        <f t="shared" si="131"/>
        <v>91.87916666676756</v>
      </c>
      <c r="P1986" s="16" t="str">
        <f t="shared" si="132"/>
        <v>NO</v>
      </c>
    </row>
    <row r="1987" spans="1:16">
      <c r="A1987" s="5" t="s">
        <v>25</v>
      </c>
      <c r="B1987" s="5" t="s">
        <v>2085</v>
      </c>
      <c r="C1987" s="8">
        <v>46077</v>
      </c>
      <c r="D1987" s="4" t="s">
        <v>1854</v>
      </c>
      <c r="E1987" s="9">
        <v>46079</v>
      </c>
      <c r="F1987" s="4" t="s">
        <v>128</v>
      </c>
      <c r="G1987" s="4" t="s">
        <v>36</v>
      </c>
      <c r="H1987" s="4" t="s">
        <v>37</v>
      </c>
      <c r="I1987" s="4" t="s">
        <v>170</v>
      </c>
      <c r="J1987" s="15"/>
      <c r="K1987" s="13">
        <v>46073.549108796295</v>
      </c>
      <c r="L1987" s="13">
        <v>46076.420810185184</v>
      </c>
      <c r="M1987" s="11">
        <f t="shared" si="129"/>
        <v>2</v>
      </c>
      <c r="N1987" s="12">
        <f t="shared" si="130"/>
        <v>5.450891203705396</v>
      </c>
      <c r="O1987" s="10">
        <f t="shared" si="131"/>
        <v>68.920833333337214</v>
      </c>
      <c r="P1987" s="16" t="str">
        <f t="shared" si="132"/>
        <v>YES</v>
      </c>
    </row>
    <row r="1988" spans="1:16">
      <c r="A1988" s="5" t="s">
        <v>29</v>
      </c>
      <c r="B1988" s="5" t="s">
        <v>2086</v>
      </c>
      <c r="C1988" s="8">
        <v>46077</v>
      </c>
      <c r="D1988" s="4" t="s">
        <v>1854</v>
      </c>
      <c r="E1988" s="9">
        <v>46079</v>
      </c>
      <c r="F1988" s="4" t="s">
        <v>128</v>
      </c>
      <c r="G1988" s="4" t="s">
        <v>36</v>
      </c>
      <c r="H1988" s="4" t="s">
        <v>37</v>
      </c>
      <c r="I1988" s="4" t="s">
        <v>68</v>
      </c>
      <c r="J1988" s="15"/>
      <c r="K1988" s="13">
        <v>46073.549108796295</v>
      </c>
      <c r="L1988" s="13">
        <v>46077.375231481485</v>
      </c>
      <c r="M1988" s="11">
        <f t="shared" si="129"/>
        <v>2</v>
      </c>
      <c r="N1988" s="12">
        <f t="shared" si="130"/>
        <v>5.450891203705396</v>
      </c>
      <c r="O1988" s="10">
        <f t="shared" si="131"/>
        <v>91.826944444561377</v>
      </c>
      <c r="P1988" s="16" t="str">
        <f t="shared" si="132"/>
        <v>NO</v>
      </c>
    </row>
    <row r="1989" spans="1:16">
      <c r="A1989" s="5" t="s">
        <v>29</v>
      </c>
      <c r="B1989" s="5" t="s">
        <v>2087</v>
      </c>
      <c r="C1989" s="8">
        <v>46077</v>
      </c>
      <c r="D1989" s="4" t="s">
        <v>1854</v>
      </c>
      <c r="E1989" s="9">
        <v>46079</v>
      </c>
      <c r="F1989" s="4" t="s">
        <v>128</v>
      </c>
      <c r="G1989" s="4" t="s">
        <v>36</v>
      </c>
      <c r="H1989" s="4" t="s">
        <v>37</v>
      </c>
      <c r="I1989" s="4" t="s">
        <v>68</v>
      </c>
      <c r="J1989" s="15"/>
      <c r="K1989" s="13">
        <v>46073.549108796295</v>
      </c>
      <c r="L1989" s="13">
        <v>46076.716898148145</v>
      </c>
      <c r="M1989" s="11">
        <f t="shared" si="129"/>
        <v>2</v>
      </c>
      <c r="N1989" s="12">
        <f t="shared" si="130"/>
        <v>5.450891203705396</v>
      </c>
      <c r="O1989" s="10">
        <f t="shared" si="131"/>
        <v>76.026944444398396</v>
      </c>
      <c r="P1989" s="16" t="str">
        <f t="shared" si="132"/>
        <v>YES</v>
      </c>
    </row>
    <row r="1990" spans="1:16">
      <c r="A1990" s="5" t="s">
        <v>27</v>
      </c>
      <c r="B1990" s="5" t="s">
        <v>2088</v>
      </c>
      <c r="C1990" s="8">
        <v>46077</v>
      </c>
      <c r="D1990" s="4" t="s">
        <v>1854</v>
      </c>
      <c r="E1990" s="9">
        <v>46079</v>
      </c>
      <c r="F1990" s="4" t="s">
        <v>128</v>
      </c>
      <c r="G1990" s="4" t="s">
        <v>36</v>
      </c>
      <c r="H1990" s="4" t="s">
        <v>37</v>
      </c>
      <c r="I1990" s="4" t="s">
        <v>170</v>
      </c>
      <c r="J1990" s="15"/>
      <c r="K1990" s="13">
        <v>46073.549108796295</v>
      </c>
      <c r="L1990" s="13">
        <v>46076.712141203701</v>
      </c>
      <c r="M1990" s="11">
        <f t="shared" si="129"/>
        <v>2</v>
      </c>
      <c r="N1990" s="12">
        <f t="shared" si="130"/>
        <v>5.450891203705396</v>
      </c>
      <c r="O1990" s="10">
        <f t="shared" si="131"/>
        <v>75.912777777761221</v>
      </c>
      <c r="P1990" s="16" t="str">
        <f t="shared" si="132"/>
        <v>YES</v>
      </c>
    </row>
    <row r="1991" spans="1:16">
      <c r="A1991" s="5" t="s">
        <v>27</v>
      </c>
      <c r="B1991" s="5" t="s">
        <v>2089</v>
      </c>
      <c r="C1991" s="8">
        <v>46077</v>
      </c>
      <c r="D1991" s="4" t="s">
        <v>1854</v>
      </c>
      <c r="E1991" s="9">
        <v>46079</v>
      </c>
      <c r="F1991" s="4" t="s">
        <v>128</v>
      </c>
      <c r="G1991" s="4" t="s">
        <v>36</v>
      </c>
      <c r="H1991" s="4" t="s">
        <v>37</v>
      </c>
      <c r="I1991" s="4" t="s">
        <v>170</v>
      </c>
      <c r="J1991" s="15"/>
      <c r="K1991" s="13">
        <v>46073.549108796295</v>
      </c>
      <c r="L1991" s="13">
        <v>46076.712141203701</v>
      </c>
      <c r="M1991" s="11">
        <f t="shared" si="129"/>
        <v>2</v>
      </c>
      <c r="N1991" s="12">
        <f t="shared" si="130"/>
        <v>5.450891203705396</v>
      </c>
      <c r="O1991" s="10">
        <f t="shared" si="131"/>
        <v>75.912777777761221</v>
      </c>
      <c r="P1991" s="16" t="str">
        <f t="shared" si="132"/>
        <v>YES</v>
      </c>
    </row>
    <row r="1992" spans="1:16">
      <c r="A1992" s="5" t="s">
        <v>29</v>
      </c>
      <c r="B1992" s="5" t="s">
        <v>2090</v>
      </c>
      <c r="C1992" s="8">
        <v>46077</v>
      </c>
      <c r="D1992" s="4" t="s">
        <v>1854</v>
      </c>
      <c r="E1992" s="9">
        <v>46079</v>
      </c>
      <c r="F1992" s="4" t="s">
        <v>128</v>
      </c>
      <c r="G1992" s="4" t="s">
        <v>36</v>
      </c>
      <c r="H1992" s="4" t="s">
        <v>37</v>
      </c>
      <c r="I1992" s="4" t="s">
        <v>170</v>
      </c>
      <c r="J1992" s="15"/>
      <c r="K1992" s="13">
        <v>46073.549108796295</v>
      </c>
      <c r="L1992" s="13">
        <v>46077.374513888892</v>
      </c>
      <c r="M1992" s="11">
        <f t="shared" si="129"/>
        <v>2</v>
      </c>
      <c r="N1992" s="12">
        <f t="shared" si="130"/>
        <v>5.450891203705396</v>
      </c>
      <c r="O1992" s="10">
        <f t="shared" si="131"/>
        <v>91.809722222329583</v>
      </c>
      <c r="P1992" s="16" t="str">
        <f t="shared" si="132"/>
        <v>NO</v>
      </c>
    </row>
    <row r="1993" spans="1:16">
      <c r="A1993" s="5" t="s">
        <v>25</v>
      </c>
      <c r="B1993" s="5" t="s">
        <v>2091</v>
      </c>
      <c r="C1993" s="8">
        <v>46077</v>
      </c>
      <c r="D1993" s="4" t="s">
        <v>1854</v>
      </c>
      <c r="E1993" s="9">
        <v>46079</v>
      </c>
      <c r="F1993" s="4" t="s">
        <v>128</v>
      </c>
      <c r="G1993" s="4" t="s">
        <v>67</v>
      </c>
      <c r="H1993" s="4" t="s">
        <v>37</v>
      </c>
      <c r="I1993" s="4" t="s">
        <v>170</v>
      </c>
      <c r="J1993" s="15"/>
      <c r="K1993" s="13">
        <v>46073.549108796295</v>
      </c>
      <c r="L1993" s="13">
        <v>46076.423055555555</v>
      </c>
      <c r="M1993" s="11">
        <f t="shared" si="129"/>
        <v>2</v>
      </c>
      <c r="N1993" s="12">
        <f t="shared" si="130"/>
        <v>5.450891203705396</v>
      </c>
      <c r="O1993" s="10">
        <f t="shared" si="131"/>
        <v>68.974722222250421</v>
      </c>
      <c r="P1993" s="16" t="str">
        <f t="shared" si="132"/>
        <v>YES</v>
      </c>
    </row>
    <row r="1994" spans="1:16">
      <c r="A1994" s="5" t="s">
        <v>27</v>
      </c>
      <c r="B1994" s="5" t="s">
        <v>2092</v>
      </c>
      <c r="C1994" s="8">
        <v>46077</v>
      </c>
      <c r="D1994" s="4" t="s">
        <v>1854</v>
      </c>
      <c r="E1994" s="9">
        <v>46079</v>
      </c>
      <c r="F1994" s="4" t="s">
        <v>128</v>
      </c>
      <c r="G1994" s="4" t="s">
        <v>36</v>
      </c>
      <c r="H1994" s="4" t="s">
        <v>37</v>
      </c>
      <c r="I1994" s="4" t="s">
        <v>170</v>
      </c>
      <c r="J1994" s="15"/>
      <c r="K1994" s="13">
        <v>46073.549108796295</v>
      </c>
      <c r="L1994" s="13">
        <v>46076.422627314816</v>
      </c>
      <c r="M1994" s="11">
        <f t="shared" si="129"/>
        <v>2</v>
      </c>
      <c r="N1994" s="12">
        <f t="shared" si="130"/>
        <v>5.450891203705396</v>
      </c>
      <c r="O1994" s="10">
        <f t="shared" si="131"/>
        <v>68.964444444514811</v>
      </c>
      <c r="P1994" s="16" t="str">
        <f t="shared" si="132"/>
        <v>YES</v>
      </c>
    </row>
    <row r="1995" spans="1:16">
      <c r="A1995" s="5" t="s">
        <v>27</v>
      </c>
      <c r="B1995" s="5" t="s">
        <v>2093</v>
      </c>
      <c r="C1995" s="8">
        <v>46077</v>
      </c>
      <c r="D1995" s="4" t="s">
        <v>1854</v>
      </c>
      <c r="E1995" s="9">
        <v>46079</v>
      </c>
      <c r="F1995" s="4" t="s">
        <v>128</v>
      </c>
      <c r="G1995" s="4" t="s">
        <v>36</v>
      </c>
      <c r="H1995" s="4" t="s">
        <v>37</v>
      </c>
      <c r="I1995" s="4" t="s">
        <v>170</v>
      </c>
      <c r="J1995" s="15"/>
      <c r="K1995" s="13">
        <v>46073.549108796295</v>
      </c>
      <c r="L1995" s="13">
        <v>46076.712141203701</v>
      </c>
      <c r="M1995" s="11">
        <f t="shared" si="129"/>
        <v>2</v>
      </c>
      <c r="N1995" s="12">
        <f t="shared" si="130"/>
        <v>5.450891203705396</v>
      </c>
      <c r="O1995" s="10">
        <f t="shared" si="131"/>
        <v>75.912777777761221</v>
      </c>
      <c r="P1995" s="16" t="str">
        <f t="shared" si="132"/>
        <v>YES</v>
      </c>
    </row>
    <row r="1996" spans="1:16">
      <c r="A1996" s="5" t="s">
        <v>29</v>
      </c>
      <c r="B1996" s="5" t="s">
        <v>2094</v>
      </c>
      <c r="C1996" s="8">
        <v>46077</v>
      </c>
      <c r="D1996" s="4" t="s">
        <v>1854</v>
      </c>
      <c r="E1996" s="9">
        <v>46079</v>
      </c>
      <c r="F1996" s="4" t="s">
        <v>128</v>
      </c>
      <c r="G1996" s="4" t="s">
        <v>36</v>
      </c>
      <c r="H1996" s="4" t="s">
        <v>37</v>
      </c>
      <c r="I1996" s="4" t="s">
        <v>68</v>
      </c>
      <c r="J1996" s="15"/>
      <c r="K1996" s="13">
        <v>46073.549108796295</v>
      </c>
      <c r="L1996" s="13">
        <v>46077.377488425926</v>
      </c>
      <c r="M1996" s="11">
        <f t="shared" si="129"/>
        <v>2</v>
      </c>
      <c r="N1996" s="12">
        <f t="shared" si="130"/>
        <v>5.450891203705396</v>
      </c>
      <c r="O1996" s="10">
        <f t="shared" si="131"/>
        <v>91.881111111142673</v>
      </c>
      <c r="P1996" s="16" t="str">
        <f t="shared" si="132"/>
        <v>NO</v>
      </c>
    </row>
    <row r="1997" spans="1:16">
      <c r="A1997" s="5" t="s">
        <v>29</v>
      </c>
      <c r="B1997" s="5" t="s">
        <v>2095</v>
      </c>
      <c r="C1997" s="8">
        <v>46077</v>
      </c>
      <c r="D1997" s="4" t="s">
        <v>1854</v>
      </c>
      <c r="E1997" s="9">
        <v>46079</v>
      </c>
      <c r="F1997" s="4" t="s">
        <v>128</v>
      </c>
      <c r="G1997" s="4" t="s">
        <v>36</v>
      </c>
      <c r="H1997" s="4" t="s">
        <v>37</v>
      </c>
      <c r="I1997" s="4" t="s">
        <v>68</v>
      </c>
      <c r="J1997" s="15"/>
      <c r="K1997" s="13">
        <v>46073.549108796295</v>
      </c>
      <c r="L1997" s="13">
        <v>46077.377488425926</v>
      </c>
      <c r="M1997" s="11">
        <f t="shared" si="129"/>
        <v>2</v>
      </c>
      <c r="N1997" s="12">
        <f t="shared" si="130"/>
        <v>5.450891203705396</v>
      </c>
      <c r="O1997" s="10">
        <f t="shared" si="131"/>
        <v>91.881111111142673</v>
      </c>
      <c r="P1997" s="16" t="str">
        <f t="shared" si="132"/>
        <v>NO</v>
      </c>
    </row>
    <row r="1998" spans="1:16">
      <c r="A1998" s="5" t="s">
        <v>29</v>
      </c>
      <c r="B1998" s="5" t="s">
        <v>2096</v>
      </c>
      <c r="C1998" s="8">
        <v>46077</v>
      </c>
      <c r="D1998" s="4" t="s">
        <v>1854</v>
      </c>
      <c r="E1998" s="9">
        <v>46079</v>
      </c>
      <c r="F1998" s="4" t="s">
        <v>128</v>
      </c>
      <c r="G1998" s="4" t="s">
        <v>36</v>
      </c>
      <c r="H1998" s="4" t="s">
        <v>37</v>
      </c>
      <c r="I1998" s="4" t="s">
        <v>68</v>
      </c>
      <c r="J1998" s="15"/>
      <c r="K1998" s="13">
        <v>46073.549108796295</v>
      </c>
      <c r="L1998" s="13">
        <v>46076.717534722222</v>
      </c>
      <c r="M1998" s="11">
        <f t="shared" si="129"/>
        <v>2</v>
      </c>
      <c r="N1998" s="12">
        <f t="shared" si="130"/>
        <v>5.450891203705396</v>
      </c>
      <c r="O1998" s="10">
        <f t="shared" si="131"/>
        <v>76.042222222255077</v>
      </c>
      <c r="P1998" s="16" t="str">
        <f t="shared" si="132"/>
        <v>YES</v>
      </c>
    </row>
    <row r="1999" spans="1:16">
      <c r="A1999" s="5" t="s">
        <v>29</v>
      </c>
      <c r="B1999" s="5" t="s">
        <v>2097</v>
      </c>
      <c r="C1999" s="8">
        <v>46077</v>
      </c>
      <c r="D1999" s="4" t="s">
        <v>1854</v>
      </c>
      <c r="E1999" s="9">
        <v>46079</v>
      </c>
      <c r="F1999" s="4" t="s">
        <v>128</v>
      </c>
      <c r="G1999" s="4" t="s">
        <v>36</v>
      </c>
      <c r="H1999" s="4" t="s">
        <v>37</v>
      </c>
      <c r="I1999" s="4" t="s">
        <v>170</v>
      </c>
      <c r="J1999" s="15"/>
      <c r="K1999" s="13">
        <v>46073.549108796295</v>
      </c>
      <c r="L1999" s="13">
        <v>46077.374513888892</v>
      </c>
      <c r="M1999" s="11">
        <f t="shared" si="129"/>
        <v>2</v>
      </c>
      <c r="N1999" s="12">
        <f t="shared" si="130"/>
        <v>5.450891203705396</v>
      </c>
      <c r="O1999" s="10">
        <f t="shared" si="131"/>
        <v>91.809722222329583</v>
      </c>
      <c r="P1999" s="16" t="str">
        <f t="shared" si="132"/>
        <v>NO</v>
      </c>
    </row>
    <row r="2000" spans="1:16">
      <c r="A2000" s="5" t="s">
        <v>29</v>
      </c>
      <c r="B2000" s="5" t="s">
        <v>2098</v>
      </c>
      <c r="C2000" s="8">
        <v>46077</v>
      </c>
      <c r="D2000" s="4" t="s">
        <v>1854</v>
      </c>
      <c r="E2000" s="9">
        <v>46079</v>
      </c>
      <c r="F2000" s="4" t="s">
        <v>128</v>
      </c>
      <c r="G2000" s="4" t="s">
        <v>36</v>
      </c>
      <c r="H2000" s="4" t="s">
        <v>37</v>
      </c>
      <c r="I2000" s="4" t="s">
        <v>68</v>
      </c>
      <c r="J2000" s="15"/>
      <c r="K2000" s="13">
        <v>46073.549108796295</v>
      </c>
      <c r="L2000" s="13">
        <v>46076.71806712963</v>
      </c>
      <c r="M2000" s="11">
        <f t="shared" si="129"/>
        <v>2</v>
      </c>
      <c r="N2000" s="12">
        <f t="shared" si="130"/>
        <v>5.450891203705396</v>
      </c>
      <c r="O2000" s="10">
        <f t="shared" si="131"/>
        <v>76.055000000051223</v>
      </c>
      <c r="P2000" s="16" t="str">
        <f t="shared" si="132"/>
        <v>YES</v>
      </c>
    </row>
    <row r="2001" spans="1:16">
      <c r="A2001" s="5" t="s">
        <v>29</v>
      </c>
      <c r="B2001" s="5" t="s">
        <v>2099</v>
      </c>
      <c r="C2001" s="8">
        <v>46077</v>
      </c>
      <c r="D2001" s="4" t="s">
        <v>1854</v>
      </c>
      <c r="E2001" s="9">
        <v>46079</v>
      </c>
      <c r="F2001" s="4" t="s">
        <v>128</v>
      </c>
      <c r="G2001" s="4" t="s">
        <v>36</v>
      </c>
      <c r="H2001" s="4" t="s">
        <v>37</v>
      </c>
      <c r="I2001" s="4" t="s">
        <v>68</v>
      </c>
      <c r="J2001" s="15"/>
      <c r="K2001" s="13">
        <v>46073.549108796295</v>
      </c>
      <c r="L2001" s="13">
        <v>46077.375243055554</v>
      </c>
      <c r="M2001" s="11">
        <f t="shared" si="129"/>
        <v>2</v>
      </c>
      <c r="N2001" s="12">
        <f t="shared" si="130"/>
        <v>5.450891203705396</v>
      </c>
      <c r="O2001" s="10">
        <f t="shared" si="131"/>
        <v>91.827222222229466</v>
      </c>
      <c r="P2001" s="16" t="str">
        <f t="shared" si="132"/>
        <v>NO</v>
      </c>
    </row>
    <row r="2002" spans="1:16">
      <c r="A2002" s="5" t="s">
        <v>23</v>
      </c>
      <c r="B2002" s="5" t="s">
        <v>2100</v>
      </c>
      <c r="C2002" s="8">
        <v>46079</v>
      </c>
      <c r="D2002" s="4" t="s">
        <v>1959</v>
      </c>
      <c r="E2002" s="9">
        <v>46080</v>
      </c>
      <c r="F2002" s="4" t="s">
        <v>128</v>
      </c>
      <c r="G2002" s="4" t="s">
        <v>36</v>
      </c>
      <c r="H2002" s="4" t="s">
        <v>37</v>
      </c>
      <c r="I2002" s="4" t="s">
        <v>68</v>
      </c>
      <c r="J2002" s="15"/>
      <c r="K2002" s="13">
        <v>46077.495717592596</v>
      </c>
      <c r="L2002" s="13">
        <v>46077.573379629626</v>
      </c>
      <c r="M2002" s="11">
        <f t="shared" si="129"/>
        <v>2</v>
      </c>
      <c r="N2002" s="12">
        <f t="shared" si="130"/>
        <v>2.5042824074043892</v>
      </c>
      <c r="O2002" s="10">
        <f t="shared" si="131"/>
        <v>1.8638888887362555</v>
      </c>
      <c r="P2002" s="16" t="str">
        <f t="shared" si="132"/>
        <v>YES</v>
      </c>
    </row>
    <row r="2003" spans="1:16">
      <c r="A2003" s="5" t="s">
        <v>30</v>
      </c>
      <c r="B2003" s="5" t="s">
        <v>2101</v>
      </c>
      <c r="C2003" s="8">
        <v>46079</v>
      </c>
      <c r="D2003" s="4" t="s">
        <v>1959</v>
      </c>
      <c r="E2003" s="9">
        <v>46080</v>
      </c>
      <c r="F2003" s="4" t="s">
        <v>128</v>
      </c>
      <c r="G2003" s="4" t="s">
        <v>36</v>
      </c>
      <c r="H2003" s="4" t="s">
        <v>37</v>
      </c>
      <c r="I2003" s="4" t="s">
        <v>170</v>
      </c>
      <c r="J2003" s="15"/>
      <c r="K2003" s="13">
        <v>46077.495717592596</v>
      </c>
      <c r="L2003" s="13">
        <v>46077.574120370373</v>
      </c>
      <c r="M2003" s="11">
        <f t="shared" si="129"/>
        <v>2</v>
      </c>
      <c r="N2003" s="12">
        <f t="shared" si="130"/>
        <v>2.5042824074043892</v>
      </c>
      <c r="O2003" s="10">
        <f t="shared" si="131"/>
        <v>1.8816666666534729</v>
      </c>
      <c r="P2003" s="16" t="str">
        <f t="shared" si="132"/>
        <v>YES</v>
      </c>
    </row>
    <row r="2004" spans="1:16">
      <c r="A2004" s="5" t="s">
        <v>30</v>
      </c>
      <c r="B2004" s="5" t="s">
        <v>2102</v>
      </c>
      <c r="C2004" s="8">
        <v>46079</v>
      </c>
      <c r="D2004" s="4" t="s">
        <v>1959</v>
      </c>
      <c r="E2004" s="9">
        <v>46080</v>
      </c>
      <c r="F2004" s="4" t="s">
        <v>128</v>
      </c>
      <c r="G2004" s="4" t="s">
        <v>36</v>
      </c>
      <c r="H2004" s="4" t="s">
        <v>37</v>
      </c>
      <c r="I2004" s="4" t="s">
        <v>68</v>
      </c>
      <c r="J2004" s="15"/>
      <c r="K2004" s="13">
        <v>46077.495717592596</v>
      </c>
      <c r="L2004" s="13">
        <v>46077.574733796297</v>
      </c>
      <c r="M2004" s="11">
        <f t="shared" si="129"/>
        <v>2</v>
      </c>
      <c r="N2004" s="12">
        <f t="shared" si="130"/>
        <v>2.5042824074043892</v>
      </c>
      <c r="O2004" s="10">
        <f t="shared" si="131"/>
        <v>1.8963888888247311</v>
      </c>
      <c r="P2004" s="16" t="str">
        <f t="shared" si="132"/>
        <v>YES</v>
      </c>
    </row>
    <row r="2005" spans="1:16">
      <c r="A2005" s="5" t="s">
        <v>30</v>
      </c>
      <c r="B2005" s="5" t="s">
        <v>2103</v>
      </c>
      <c r="C2005" s="8">
        <v>46079</v>
      </c>
      <c r="D2005" s="4" t="s">
        <v>1959</v>
      </c>
      <c r="E2005" s="9">
        <v>46080</v>
      </c>
      <c r="F2005" s="4" t="s">
        <v>128</v>
      </c>
      <c r="G2005" s="4" t="s">
        <v>36</v>
      </c>
      <c r="H2005" s="4" t="s">
        <v>37</v>
      </c>
      <c r="I2005" s="4" t="s">
        <v>170</v>
      </c>
      <c r="J2005" s="15"/>
      <c r="K2005" s="13">
        <v>46077.495717592596</v>
      </c>
      <c r="L2005" s="13">
        <v>46077.575254629628</v>
      </c>
      <c r="M2005" s="11">
        <f t="shared" si="129"/>
        <v>2</v>
      </c>
      <c r="N2005" s="12">
        <f t="shared" si="130"/>
        <v>2.5042824074043892</v>
      </c>
      <c r="O2005" s="10">
        <f t="shared" si="131"/>
        <v>1.908888888778165</v>
      </c>
      <c r="P2005" s="16" t="str">
        <f t="shared" si="132"/>
        <v>YES</v>
      </c>
    </row>
    <row r="2006" spans="1:16">
      <c r="A2006" s="5" t="s">
        <v>30</v>
      </c>
      <c r="B2006" s="5" t="s">
        <v>2104</v>
      </c>
      <c r="C2006" s="8">
        <v>46079</v>
      </c>
      <c r="D2006" s="4" t="s">
        <v>1959</v>
      </c>
      <c r="E2006" s="9">
        <v>46080</v>
      </c>
      <c r="F2006" s="4" t="s">
        <v>128</v>
      </c>
      <c r="G2006" s="4" t="s">
        <v>36</v>
      </c>
      <c r="H2006" s="4" t="s">
        <v>37</v>
      </c>
      <c r="I2006" s="4" t="s">
        <v>170</v>
      </c>
      <c r="J2006" s="15"/>
      <c r="K2006" s="13">
        <v>46077.495717592596</v>
      </c>
      <c r="L2006" s="13">
        <v>46077.575706018521</v>
      </c>
      <c r="M2006" s="11">
        <f t="shared" si="129"/>
        <v>2</v>
      </c>
      <c r="N2006" s="12">
        <f t="shared" si="130"/>
        <v>2.5042824074043892</v>
      </c>
      <c r="O2006" s="10">
        <f t="shared" si="131"/>
        <v>1.9197222221991979</v>
      </c>
      <c r="P2006" s="16" t="str">
        <f t="shared" si="132"/>
        <v>YES</v>
      </c>
    </row>
    <row r="2007" spans="1:16">
      <c r="A2007" s="5" t="s">
        <v>30</v>
      </c>
      <c r="B2007" s="5" t="s">
        <v>2105</v>
      </c>
      <c r="C2007" s="8">
        <v>46079</v>
      </c>
      <c r="D2007" s="4" t="s">
        <v>1959</v>
      </c>
      <c r="E2007" s="9">
        <v>46080</v>
      </c>
      <c r="F2007" s="4" t="s">
        <v>128</v>
      </c>
      <c r="G2007" s="4" t="s">
        <v>36</v>
      </c>
      <c r="H2007" s="4" t="s">
        <v>37</v>
      </c>
      <c r="I2007" s="4" t="s">
        <v>170</v>
      </c>
      <c r="J2007" s="15"/>
      <c r="K2007" s="13">
        <v>46077.495717592596</v>
      </c>
      <c r="L2007" s="13">
        <v>46077.576319444444</v>
      </c>
      <c r="M2007" s="11">
        <f t="shared" si="129"/>
        <v>2</v>
      </c>
      <c r="N2007" s="12">
        <f t="shared" si="130"/>
        <v>2.5042824074043892</v>
      </c>
      <c r="O2007" s="10">
        <f t="shared" si="131"/>
        <v>1.934444444370456</v>
      </c>
      <c r="P2007" s="16" t="str">
        <f t="shared" si="132"/>
        <v>YES</v>
      </c>
    </row>
    <row r="2008" spans="1:16">
      <c r="A2008" s="5" t="s">
        <v>23</v>
      </c>
      <c r="B2008" s="5" t="s">
        <v>2106</v>
      </c>
      <c r="C2008" s="8">
        <v>46079</v>
      </c>
      <c r="D2008" s="4" t="s">
        <v>1959</v>
      </c>
      <c r="E2008" s="9">
        <v>46080</v>
      </c>
      <c r="F2008" s="4" t="s">
        <v>128</v>
      </c>
      <c r="G2008" s="4" t="s">
        <v>36</v>
      </c>
      <c r="H2008" s="4" t="s">
        <v>37</v>
      </c>
      <c r="I2008" s="4" t="s">
        <v>68</v>
      </c>
      <c r="J2008" s="15"/>
      <c r="K2008" s="13">
        <v>46077.495717592596</v>
      </c>
      <c r="L2008" s="13">
        <v>46077.573391203703</v>
      </c>
      <c r="M2008" s="11">
        <f t="shared" si="129"/>
        <v>2</v>
      </c>
      <c r="N2008" s="12">
        <f t="shared" si="130"/>
        <v>2.5042824074043892</v>
      </c>
      <c r="O2008" s="10">
        <f t="shared" si="131"/>
        <v>1.8641666665789671</v>
      </c>
      <c r="P2008" s="16" t="str">
        <f t="shared" si="132"/>
        <v>YES</v>
      </c>
    </row>
    <row r="2009" spans="1:16">
      <c r="A2009" s="5" t="s">
        <v>23</v>
      </c>
      <c r="B2009" s="5" t="s">
        <v>2107</v>
      </c>
      <c r="C2009" s="8">
        <v>46079</v>
      </c>
      <c r="D2009" s="4" t="s">
        <v>1959</v>
      </c>
      <c r="E2009" s="9">
        <v>46080</v>
      </c>
      <c r="F2009" s="4" t="s">
        <v>128</v>
      </c>
      <c r="G2009" s="4" t="s">
        <v>36</v>
      </c>
      <c r="H2009" s="4" t="s">
        <v>37</v>
      </c>
      <c r="I2009" s="4" t="s">
        <v>170</v>
      </c>
      <c r="J2009" s="15"/>
      <c r="K2009" s="13">
        <v>46077.495717592596</v>
      </c>
      <c r="L2009" s="13">
        <v>46077.576736111114</v>
      </c>
      <c r="M2009" s="11">
        <f t="shared" si="129"/>
        <v>2</v>
      </c>
      <c r="N2009" s="12">
        <f t="shared" si="130"/>
        <v>2.5042824074043892</v>
      </c>
      <c r="O2009" s="10">
        <f t="shared" si="131"/>
        <v>1.9444444444379769</v>
      </c>
      <c r="P2009" s="16" t="str">
        <f t="shared" si="132"/>
        <v>YES</v>
      </c>
    </row>
    <row r="2010" spans="1:16">
      <c r="A2010" s="5" t="s">
        <v>23</v>
      </c>
      <c r="B2010" s="5" t="s">
        <v>2108</v>
      </c>
      <c r="C2010" s="8">
        <v>46079</v>
      </c>
      <c r="D2010" s="4" t="s">
        <v>1959</v>
      </c>
      <c r="E2010" s="9">
        <v>46080</v>
      </c>
      <c r="F2010" s="4" t="s">
        <v>128</v>
      </c>
      <c r="G2010" s="4" t="s">
        <v>36</v>
      </c>
      <c r="H2010" s="4" t="s">
        <v>37</v>
      </c>
      <c r="I2010" s="4" t="s">
        <v>170</v>
      </c>
      <c r="J2010" s="15"/>
      <c r="K2010" s="13">
        <v>46077.495717592596</v>
      </c>
      <c r="L2010" s="13">
        <v>46077.577210648145</v>
      </c>
      <c r="M2010" s="11">
        <f t="shared" si="129"/>
        <v>2</v>
      </c>
      <c r="N2010" s="12">
        <f t="shared" si="130"/>
        <v>2.5042824074043892</v>
      </c>
      <c r="O2010" s="10">
        <f t="shared" si="131"/>
        <v>1.9558333331951872</v>
      </c>
      <c r="P2010" s="16" t="str">
        <f t="shared" si="132"/>
        <v>YES</v>
      </c>
    </row>
    <row r="2011" spans="1:16">
      <c r="A2011" s="5" t="s">
        <v>23</v>
      </c>
      <c r="B2011" s="5" t="s">
        <v>2109</v>
      </c>
      <c r="C2011" s="8">
        <v>46079</v>
      </c>
      <c r="D2011" s="4" t="s">
        <v>1959</v>
      </c>
      <c r="E2011" s="9">
        <v>46080</v>
      </c>
      <c r="F2011" s="4" t="s">
        <v>128</v>
      </c>
      <c r="G2011" s="4" t="s">
        <v>36</v>
      </c>
      <c r="H2011" s="4" t="s">
        <v>37</v>
      </c>
      <c r="I2011" s="4" t="s">
        <v>170</v>
      </c>
      <c r="J2011" s="15"/>
      <c r="K2011" s="13">
        <v>46077.495717592596</v>
      </c>
      <c r="L2011" s="13">
        <v>46077.577696759261</v>
      </c>
      <c r="M2011" s="11">
        <f t="shared" si="129"/>
        <v>2</v>
      </c>
      <c r="N2011" s="12">
        <f t="shared" si="130"/>
        <v>2.5042824074043892</v>
      </c>
      <c r="O2011" s="10">
        <f t="shared" si="131"/>
        <v>1.967499999969732</v>
      </c>
      <c r="P2011" s="16" t="str">
        <f t="shared" si="132"/>
        <v>YES</v>
      </c>
    </row>
    <row r="2012" spans="1:16">
      <c r="A2012" s="5" t="s">
        <v>23</v>
      </c>
      <c r="B2012" s="5" t="s">
        <v>2110</v>
      </c>
      <c r="C2012" s="8">
        <v>46079</v>
      </c>
      <c r="D2012" s="4" t="s">
        <v>1959</v>
      </c>
      <c r="E2012" s="9">
        <v>46080</v>
      </c>
      <c r="F2012" s="4" t="s">
        <v>128</v>
      </c>
      <c r="G2012" s="4" t="s">
        <v>36</v>
      </c>
      <c r="H2012" s="4" t="s">
        <v>37</v>
      </c>
      <c r="I2012" s="4" t="s">
        <v>170</v>
      </c>
      <c r="J2012" s="15"/>
      <c r="K2012" s="13">
        <v>46077.495717592596</v>
      </c>
      <c r="L2012" s="13">
        <v>46077.5781712963</v>
      </c>
      <c r="M2012" s="11">
        <f t="shared" si="129"/>
        <v>2</v>
      </c>
      <c r="N2012" s="12">
        <f t="shared" si="130"/>
        <v>2.5042824074043892</v>
      </c>
      <c r="O2012" s="10">
        <f t="shared" si="131"/>
        <v>1.9788888889015652</v>
      </c>
      <c r="P2012" s="16" t="str">
        <f t="shared" si="132"/>
        <v>YES</v>
      </c>
    </row>
    <row r="2013" spans="1:16">
      <c r="A2013" s="5" t="s">
        <v>30</v>
      </c>
      <c r="B2013" s="5" t="s">
        <v>2111</v>
      </c>
      <c r="C2013" s="8">
        <v>46079</v>
      </c>
      <c r="D2013" s="4" t="s">
        <v>1959</v>
      </c>
      <c r="E2013" s="9">
        <v>46080</v>
      </c>
      <c r="F2013" s="4" t="s">
        <v>128</v>
      </c>
      <c r="G2013" s="4" t="s">
        <v>67</v>
      </c>
      <c r="H2013" s="4" t="s">
        <v>37</v>
      </c>
      <c r="I2013" s="4" t="s">
        <v>170</v>
      </c>
      <c r="J2013" s="15"/>
      <c r="K2013" s="13">
        <v>46077.495717592596</v>
      </c>
      <c r="L2013" s="13">
        <v>46077.57949074074</v>
      </c>
      <c r="M2013" s="11">
        <f t="shared" si="129"/>
        <v>2</v>
      </c>
      <c r="N2013" s="12">
        <f t="shared" si="130"/>
        <v>2.5042824074043892</v>
      </c>
      <c r="O2013" s="10">
        <f t="shared" si="131"/>
        <v>2.0105555554619059</v>
      </c>
      <c r="P2013" s="16" t="str">
        <f t="shared" si="132"/>
        <v>YES</v>
      </c>
    </row>
    <row r="2014" spans="1:16">
      <c r="A2014" s="5" t="s">
        <v>30</v>
      </c>
      <c r="B2014" s="5" t="s">
        <v>2112</v>
      </c>
      <c r="C2014" s="8">
        <v>46079</v>
      </c>
      <c r="D2014" s="4" t="s">
        <v>1959</v>
      </c>
      <c r="E2014" s="9">
        <v>46080</v>
      </c>
      <c r="F2014" s="4" t="s">
        <v>128</v>
      </c>
      <c r="G2014" s="4" t="s">
        <v>67</v>
      </c>
      <c r="H2014" s="4" t="s">
        <v>37</v>
      </c>
      <c r="I2014" s="4" t="s">
        <v>170</v>
      </c>
      <c r="J2014" s="15"/>
      <c r="K2014" s="13">
        <v>46077.495717592596</v>
      </c>
      <c r="L2014" s="13">
        <v>46077.57949074074</v>
      </c>
      <c r="M2014" s="11">
        <f t="shared" si="129"/>
        <v>2</v>
      </c>
      <c r="N2014" s="12">
        <f t="shared" si="130"/>
        <v>2.5042824074043892</v>
      </c>
      <c r="O2014" s="10">
        <f t="shared" si="131"/>
        <v>2.0105555554619059</v>
      </c>
      <c r="P2014" s="16" t="str">
        <f t="shared" si="132"/>
        <v>YES</v>
      </c>
    </row>
    <row r="2015" spans="1:16">
      <c r="A2015" s="5" t="s">
        <v>30</v>
      </c>
      <c r="B2015" s="5" t="s">
        <v>2113</v>
      </c>
      <c r="C2015" s="8">
        <v>46079</v>
      </c>
      <c r="D2015" s="4" t="s">
        <v>1959</v>
      </c>
      <c r="E2015" s="9">
        <v>46080</v>
      </c>
      <c r="F2015" s="4" t="s">
        <v>128</v>
      </c>
      <c r="G2015" s="4" t="s">
        <v>67</v>
      </c>
      <c r="H2015" s="4" t="s">
        <v>37</v>
      </c>
      <c r="I2015" s="4" t="s">
        <v>170</v>
      </c>
      <c r="J2015" s="15"/>
      <c r="K2015" s="13">
        <v>46077.495717592596</v>
      </c>
      <c r="L2015" s="13">
        <v>46077.579467592594</v>
      </c>
      <c r="M2015" s="11">
        <f t="shared" si="129"/>
        <v>2</v>
      </c>
      <c r="N2015" s="12">
        <f t="shared" si="130"/>
        <v>2.5042824074043892</v>
      </c>
      <c r="O2015" s="10">
        <f t="shared" si="131"/>
        <v>2.0099999999511056</v>
      </c>
      <c r="P2015" s="16" t="str">
        <f t="shared" si="132"/>
        <v>YES</v>
      </c>
    </row>
    <row r="2016" spans="1:16">
      <c r="A2016" s="5" t="s">
        <v>28</v>
      </c>
      <c r="B2016" s="5" t="s">
        <v>2114</v>
      </c>
      <c r="C2016" s="8">
        <v>46079</v>
      </c>
      <c r="D2016" s="4" t="s">
        <v>1959</v>
      </c>
      <c r="E2016" s="9">
        <v>46080</v>
      </c>
      <c r="F2016" s="4" t="s">
        <v>35</v>
      </c>
      <c r="G2016" s="4" t="s">
        <v>36</v>
      </c>
      <c r="H2016" s="4" t="s">
        <v>37</v>
      </c>
      <c r="I2016" s="4" t="s">
        <v>170</v>
      </c>
      <c r="J2016" s="15"/>
      <c r="K2016" s="13">
        <v>46077.500868055555</v>
      </c>
      <c r="L2016" s="13">
        <v>46077.663819444446</v>
      </c>
      <c r="M2016" s="11">
        <f t="shared" si="129"/>
        <v>2</v>
      </c>
      <c r="N2016" s="12">
        <f t="shared" si="130"/>
        <v>2.4991319444452529</v>
      </c>
      <c r="O2016" s="10">
        <f t="shared" si="131"/>
        <v>3.9108333333861083</v>
      </c>
      <c r="P2016" s="16" t="str">
        <f t="shared" si="132"/>
        <v>YES</v>
      </c>
    </row>
    <row r="2017" spans="1:16">
      <c r="A2017" s="5" t="s">
        <v>28</v>
      </c>
      <c r="B2017" s="5" t="s">
        <v>2115</v>
      </c>
      <c r="C2017" s="8">
        <v>46079</v>
      </c>
      <c r="D2017" s="4" t="s">
        <v>1959</v>
      </c>
      <c r="E2017" s="9">
        <v>46080</v>
      </c>
      <c r="F2017" s="4" t="s">
        <v>35</v>
      </c>
      <c r="G2017" s="4" t="s">
        <v>36</v>
      </c>
      <c r="H2017" s="4" t="s">
        <v>37</v>
      </c>
      <c r="I2017" s="4" t="s">
        <v>170</v>
      </c>
      <c r="J2017" s="15"/>
      <c r="K2017" s="13">
        <v>46077.500868055555</v>
      </c>
      <c r="L2017" s="13">
        <v>46077.664467592593</v>
      </c>
      <c r="M2017" s="11">
        <f t="shared" si="129"/>
        <v>2</v>
      </c>
      <c r="N2017" s="12">
        <f t="shared" si="130"/>
        <v>2.4991319444452529</v>
      </c>
      <c r="O2017" s="10">
        <f t="shared" si="131"/>
        <v>3.9263888889108784</v>
      </c>
      <c r="P2017" s="16" t="str">
        <f t="shared" si="132"/>
        <v>YES</v>
      </c>
    </row>
    <row r="2018" spans="1:16">
      <c r="A2018" s="5" t="s">
        <v>28</v>
      </c>
      <c r="B2018" s="5" t="s">
        <v>2116</v>
      </c>
      <c r="C2018" s="8">
        <v>46079</v>
      </c>
      <c r="D2018" s="4" t="s">
        <v>1959</v>
      </c>
      <c r="E2018" s="9">
        <v>46080</v>
      </c>
      <c r="F2018" s="4" t="s">
        <v>35</v>
      </c>
      <c r="G2018" s="4" t="s">
        <v>36</v>
      </c>
      <c r="H2018" s="4" t="s">
        <v>37</v>
      </c>
      <c r="I2018" s="4" t="s">
        <v>170</v>
      </c>
      <c r="J2018" s="15"/>
      <c r="K2018" s="13">
        <v>46077.500868055555</v>
      </c>
      <c r="L2018" s="13">
        <v>46077.663831018515</v>
      </c>
      <c r="M2018" s="11">
        <f t="shared" si="129"/>
        <v>2</v>
      </c>
      <c r="N2018" s="12">
        <f t="shared" si="130"/>
        <v>2.4991319444452529</v>
      </c>
      <c r="O2018" s="10">
        <f t="shared" si="131"/>
        <v>3.911111111054197</v>
      </c>
      <c r="P2018" s="16" t="str">
        <f t="shared" si="132"/>
        <v>YES</v>
      </c>
    </row>
    <row r="2019" spans="1:16">
      <c r="A2019" s="5" t="s">
        <v>28</v>
      </c>
      <c r="B2019" s="5" t="s">
        <v>2117</v>
      </c>
      <c r="C2019" s="8">
        <v>46079</v>
      </c>
      <c r="D2019" s="4" t="s">
        <v>1959</v>
      </c>
      <c r="E2019" s="9">
        <v>46081</v>
      </c>
      <c r="F2019" s="4" t="s">
        <v>35</v>
      </c>
      <c r="G2019" s="4" t="s">
        <v>36</v>
      </c>
      <c r="H2019" s="4" t="s">
        <v>37</v>
      </c>
      <c r="I2019" s="4" t="s">
        <v>170</v>
      </c>
      <c r="J2019" s="15"/>
      <c r="K2019" s="13">
        <v>46077.500868055555</v>
      </c>
      <c r="L2019" s="13">
        <v>46077.66909722222</v>
      </c>
      <c r="M2019" s="11">
        <f t="shared" si="129"/>
        <v>2</v>
      </c>
      <c r="N2019" s="12">
        <f t="shared" si="130"/>
        <v>3.4991319444452529</v>
      </c>
      <c r="O2019" s="10">
        <f t="shared" si="131"/>
        <v>4.0374999999767169</v>
      </c>
      <c r="P2019" s="16" t="str">
        <f t="shared" si="132"/>
        <v>YES</v>
      </c>
    </row>
    <row r="2020" spans="1:16">
      <c r="A2020" s="5" t="s">
        <v>23</v>
      </c>
      <c r="B2020" s="5" t="s">
        <v>2118</v>
      </c>
      <c r="C2020" s="8">
        <v>46079</v>
      </c>
      <c r="D2020" s="4" t="s">
        <v>1959</v>
      </c>
      <c r="E2020" s="9">
        <v>46080</v>
      </c>
      <c r="F2020" s="4" t="s">
        <v>35</v>
      </c>
      <c r="G2020" s="4" t="s">
        <v>36</v>
      </c>
      <c r="H2020" s="4" t="s">
        <v>37</v>
      </c>
      <c r="I2020" s="4" t="s">
        <v>170</v>
      </c>
      <c r="J2020" s="15"/>
      <c r="K2020" s="13">
        <v>46077.500868055555</v>
      </c>
      <c r="L2020" s="13">
        <v>46077.665150462963</v>
      </c>
      <c r="M2020" s="11">
        <f t="shared" si="129"/>
        <v>2</v>
      </c>
      <c r="N2020" s="12">
        <f t="shared" si="130"/>
        <v>2.4991319444452529</v>
      </c>
      <c r="O2020" s="10">
        <f t="shared" si="131"/>
        <v>3.9427777777891606</v>
      </c>
      <c r="P2020" s="16" t="str">
        <f t="shared" si="132"/>
        <v>YES</v>
      </c>
    </row>
    <row r="2021" spans="1:16">
      <c r="A2021" s="5" t="s">
        <v>28</v>
      </c>
      <c r="B2021" s="5" t="s">
        <v>2119</v>
      </c>
      <c r="C2021" s="8">
        <v>46079</v>
      </c>
      <c r="D2021" s="4" t="s">
        <v>1959</v>
      </c>
      <c r="E2021" s="9">
        <v>46081</v>
      </c>
      <c r="F2021" s="4" t="s">
        <v>35</v>
      </c>
      <c r="G2021" s="4" t="s">
        <v>36</v>
      </c>
      <c r="H2021" s="4" t="s">
        <v>37</v>
      </c>
      <c r="I2021" s="4" t="s">
        <v>170</v>
      </c>
      <c r="J2021" s="15"/>
      <c r="K2021" s="13">
        <v>46077.500868055555</v>
      </c>
      <c r="L2021" s="13">
        <v>46077.665914351855</v>
      </c>
      <c r="M2021" s="11">
        <f t="shared" si="129"/>
        <v>2</v>
      </c>
      <c r="N2021" s="12">
        <f t="shared" si="130"/>
        <v>3.4991319444452529</v>
      </c>
      <c r="O2021" s="10">
        <f t="shared" si="131"/>
        <v>3.9611111112171784</v>
      </c>
      <c r="P2021" s="16" t="str">
        <f t="shared" si="132"/>
        <v>YES</v>
      </c>
    </row>
    <row r="2022" spans="1:16">
      <c r="A2022" s="5" t="s">
        <v>23</v>
      </c>
      <c r="B2022" s="5" t="s">
        <v>2120</v>
      </c>
      <c r="C2022" s="8">
        <v>46079</v>
      </c>
      <c r="D2022" s="4" t="s">
        <v>1959</v>
      </c>
      <c r="E2022" s="9">
        <v>46080</v>
      </c>
      <c r="F2022" s="4" t="s">
        <v>35</v>
      </c>
      <c r="G2022" s="4" t="s">
        <v>36</v>
      </c>
      <c r="H2022" s="4" t="s">
        <v>37</v>
      </c>
      <c r="I2022" s="4" t="s">
        <v>170</v>
      </c>
      <c r="J2022" s="15"/>
      <c r="K2022" s="13">
        <v>46077.500868055555</v>
      </c>
      <c r="L2022" s="13">
        <v>46077.666689814818</v>
      </c>
      <c r="M2022" s="11">
        <f t="shared" si="129"/>
        <v>2</v>
      </c>
      <c r="N2022" s="12">
        <f t="shared" si="130"/>
        <v>2.4991319444452529</v>
      </c>
      <c r="O2022" s="10">
        <f t="shared" si="131"/>
        <v>3.9797222223132849</v>
      </c>
      <c r="P2022" s="16" t="str">
        <f t="shared" si="132"/>
        <v>YES</v>
      </c>
    </row>
    <row r="2023" spans="1:16">
      <c r="A2023" s="5" t="s">
        <v>28</v>
      </c>
      <c r="B2023" s="5" t="s">
        <v>2121</v>
      </c>
      <c r="C2023" s="8">
        <v>46079</v>
      </c>
      <c r="D2023" s="4" t="s">
        <v>1959</v>
      </c>
      <c r="E2023" s="9">
        <v>46081</v>
      </c>
      <c r="F2023" s="4" t="s">
        <v>35</v>
      </c>
      <c r="G2023" s="4" t="s">
        <v>36</v>
      </c>
      <c r="H2023" s="4" t="s">
        <v>37</v>
      </c>
      <c r="I2023" s="4" t="s">
        <v>170</v>
      </c>
      <c r="J2023" s="15"/>
      <c r="K2023" s="13">
        <v>46077.500868055555</v>
      </c>
      <c r="L2023" s="13">
        <v>46077.667268518519</v>
      </c>
      <c r="M2023" s="11">
        <f t="shared" si="129"/>
        <v>2</v>
      </c>
      <c r="N2023" s="12">
        <f t="shared" si="130"/>
        <v>3.4991319444452529</v>
      </c>
      <c r="O2023" s="10">
        <f t="shared" si="131"/>
        <v>3.9936111111310311</v>
      </c>
      <c r="P2023" s="16" t="str">
        <f t="shared" si="132"/>
        <v>YES</v>
      </c>
    </row>
    <row r="2024" spans="1:16">
      <c r="A2024" s="5" t="s">
        <v>23</v>
      </c>
      <c r="B2024" s="5" t="s">
        <v>2122</v>
      </c>
      <c r="C2024" s="8">
        <v>46079</v>
      </c>
      <c r="D2024" s="4" t="s">
        <v>1959</v>
      </c>
      <c r="E2024" s="9">
        <v>46080</v>
      </c>
      <c r="F2024" s="4" t="s">
        <v>35</v>
      </c>
      <c r="G2024" s="4" t="s">
        <v>36</v>
      </c>
      <c r="H2024" s="4" t="s">
        <v>37</v>
      </c>
      <c r="I2024" s="4" t="s">
        <v>170</v>
      </c>
      <c r="J2024" s="15"/>
      <c r="K2024" s="13">
        <v>46077.500868055555</v>
      </c>
      <c r="L2024" s="13">
        <v>46077.665150462963</v>
      </c>
      <c r="M2024" s="11">
        <f t="shared" si="129"/>
        <v>2</v>
      </c>
      <c r="N2024" s="12">
        <f t="shared" si="130"/>
        <v>2.4991319444452529</v>
      </c>
      <c r="O2024" s="10">
        <f t="shared" si="131"/>
        <v>3.9427777777891606</v>
      </c>
      <c r="P2024" s="16" t="str">
        <f t="shared" si="132"/>
        <v>YES</v>
      </c>
    </row>
    <row r="2025" spans="1:16">
      <c r="A2025" s="5" t="s">
        <v>23</v>
      </c>
      <c r="B2025" s="5" t="s">
        <v>2123</v>
      </c>
      <c r="C2025" s="8">
        <v>46079</v>
      </c>
      <c r="D2025" s="4" t="s">
        <v>1959</v>
      </c>
      <c r="E2025" s="9">
        <v>46081</v>
      </c>
      <c r="F2025" s="4" t="s">
        <v>35</v>
      </c>
      <c r="G2025" s="4" t="s">
        <v>36</v>
      </c>
      <c r="H2025" s="4" t="s">
        <v>37</v>
      </c>
      <c r="I2025" s="4" t="s">
        <v>170</v>
      </c>
      <c r="J2025" s="15"/>
      <c r="K2025" s="13">
        <v>46077.500868055555</v>
      </c>
      <c r="L2025" s="13">
        <v>46077.66815972222</v>
      </c>
      <c r="M2025" s="11">
        <f t="shared" si="129"/>
        <v>2</v>
      </c>
      <c r="N2025" s="12">
        <f t="shared" si="130"/>
        <v>3.4991319444452529</v>
      </c>
      <c r="O2025" s="10">
        <f t="shared" si="131"/>
        <v>4.0149999999557622</v>
      </c>
      <c r="P2025" s="16" t="str">
        <f t="shared" si="132"/>
        <v>YES</v>
      </c>
    </row>
    <row r="2026" spans="1:16">
      <c r="A2026" s="5" t="s">
        <v>28</v>
      </c>
      <c r="B2026" s="5" t="s">
        <v>2124</v>
      </c>
      <c r="C2026" s="8">
        <v>46079</v>
      </c>
      <c r="D2026" s="4" t="s">
        <v>1959</v>
      </c>
      <c r="E2026" s="9">
        <v>46080</v>
      </c>
      <c r="F2026" s="4" t="s">
        <v>35</v>
      </c>
      <c r="G2026" s="4" t="s">
        <v>36</v>
      </c>
      <c r="H2026" s="4" t="s">
        <v>37</v>
      </c>
      <c r="I2026" s="4" t="s">
        <v>170</v>
      </c>
      <c r="J2026" s="15"/>
      <c r="K2026" s="13">
        <v>46077.500868055555</v>
      </c>
      <c r="L2026" s="13">
        <v>46077.665925925925</v>
      </c>
      <c r="M2026" s="11">
        <f t="shared" si="129"/>
        <v>2</v>
      </c>
      <c r="N2026" s="12">
        <f t="shared" si="130"/>
        <v>2.4991319444452529</v>
      </c>
      <c r="O2026" s="10">
        <f t="shared" si="131"/>
        <v>3.9613888888852671</v>
      </c>
      <c r="P2026" s="16" t="str">
        <f t="shared" si="132"/>
        <v>YES</v>
      </c>
    </row>
    <row r="2027" spans="1:16">
      <c r="A2027" s="5" t="s">
        <v>28</v>
      </c>
      <c r="B2027" s="5" t="s">
        <v>2125</v>
      </c>
      <c r="C2027" s="8">
        <v>46079</v>
      </c>
      <c r="D2027" s="4" t="s">
        <v>1959</v>
      </c>
      <c r="E2027" s="9">
        <v>46080</v>
      </c>
      <c r="F2027" s="4" t="s">
        <v>35</v>
      </c>
      <c r="G2027" s="4" t="s">
        <v>36</v>
      </c>
      <c r="H2027" s="4" t="s">
        <v>37</v>
      </c>
      <c r="I2027" s="4" t="s">
        <v>170</v>
      </c>
      <c r="J2027" s="15"/>
      <c r="K2027" s="13">
        <v>46077.500868055555</v>
      </c>
      <c r="L2027" s="13">
        <v>46077.664479166669</v>
      </c>
      <c r="M2027" s="11">
        <f t="shared" si="129"/>
        <v>2</v>
      </c>
      <c r="N2027" s="12">
        <f t="shared" si="130"/>
        <v>2.4991319444452529</v>
      </c>
      <c r="O2027" s="10">
        <f t="shared" si="131"/>
        <v>3.9266666667535901</v>
      </c>
      <c r="P2027" s="16" t="str">
        <f t="shared" si="132"/>
        <v>YES</v>
      </c>
    </row>
    <row r="2028" spans="1:16">
      <c r="A2028" s="5" t="s">
        <v>28</v>
      </c>
      <c r="B2028" s="5" t="s">
        <v>2126</v>
      </c>
      <c r="C2028" s="8">
        <v>46079</v>
      </c>
      <c r="D2028" s="4" t="s">
        <v>1959</v>
      </c>
      <c r="E2028" s="9">
        <v>46080</v>
      </c>
      <c r="F2028" s="4" t="s">
        <v>35</v>
      </c>
      <c r="G2028" s="4" t="s">
        <v>36</v>
      </c>
      <c r="H2028" s="4" t="s">
        <v>37</v>
      </c>
      <c r="I2028" s="4" t="s">
        <v>68</v>
      </c>
      <c r="J2028" s="15"/>
      <c r="K2028" s="13">
        <v>46077.500868055555</v>
      </c>
      <c r="L2028" s="13">
        <v>46077.66909722222</v>
      </c>
      <c r="M2028" s="11">
        <f t="shared" si="129"/>
        <v>2</v>
      </c>
      <c r="N2028" s="12">
        <f t="shared" si="130"/>
        <v>2.4991319444452529</v>
      </c>
      <c r="O2028" s="10">
        <f t="shared" si="131"/>
        <v>4.0374999999767169</v>
      </c>
      <c r="P2028" s="16" t="str">
        <f t="shared" si="132"/>
        <v>YES</v>
      </c>
    </row>
    <row r="2029" spans="1:16">
      <c r="A2029" s="5" t="s">
        <v>23</v>
      </c>
      <c r="B2029" s="5" t="s">
        <v>2127</v>
      </c>
      <c r="C2029" s="8">
        <v>46079</v>
      </c>
      <c r="D2029" s="4" t="s">
        <v>1959</v>
      </c>
      <c r="E2029" s="9">
        <v>46080</v>
      </c>
      <c r="F2029" s="4" t="s">
        <v>35</v>
      </c>
      <c r="G2029" s="4" t="s">
        <v>36</v>
      </c>
      <c r="H2029" s="4" t="s">
        <v>37</v>
      </c>
      <c r="I2029" s="4" t="s">
        <v>170</v>
      </c>
      <c r="J2029" s="15"/>
      <c r="K2029" s="13">
        <v>46077.500868055555</v>
      </c>
      <c r="L2029" s="13">
        <v>46077.670023148145</v>
      </c>
      <c r="M2029" s="11">
        <f t="shared" si="129"/>
        <v>2</v>
      </c>
      <c r="N2029" s="12">
        <f t="shared" si="130"/>
        <v>2.4991319444452529</v>
      </c>
      <c r="O2029" s="10">
        <f t="shared" si="131"/>
        <v>4.05972222215496</v>
      </c>
      <c r="P2029" s="16" t="str">
        <f t="shared" si="132"/>
        <v>YES</v>
      </c>
    </row>
    <row r="2030" spans="1:16">
      <c r="A2030" s="5" t="s">
        <v>23</v>
      </c>
      <c r="B2030" s="5" t="s">
        <v>2128</v>
      </c>
      <c r="C2030" s="8">
        <v>46079</v>
      </c>
      <c r="D2030" s="4" t="s">
        <v>1959</v>
      </c>
      <c r="E2030" s="9">
        <v>46080</v>
      </c>
      <c r="F2030" s="4" t="s">
        <v>35</v>
      </c>
      <c r="G2030" s="4" t="s">
        <v>36</v>
      </c>
      <c r="H2030" s="4" t="s">
        <v>37</v>
      </c>
      <c r="I2030" s="4" t="s">
        <v>170</v>
      </c>
      <c r="J2030" s="15"/>
      <c r="K2030" s="13">
        <v>46077.500868055555</v>
      </c>
      <c r="L2030" s="13">
        <v>46077.670798611114</v>
      </c>
      <c r="M2030" s="11">
        <f t="shared" si="129"/>
        <v>2</v>
      </c>
      <c r="N2030" s="12">
        <f t="shared" si="130"/>
        <v>2.4991319444452529</v>
      </c>
      <c r="O2030" s="10">
        <f t="shared" si="131"/>
        <v>4.0783333334256895</v>
      </c>
      <c r="P2030" s="16" t="str">
        <f t="shared" si="132"/>
        <v>YES</v>
      </c>
    </row>
    <row r="2031" spans="1:16">
      <c r="A2031" s="5" t="s">
        <v>23</v>
      </c>
      <c r="B2031" s="5" t="s">
        <v>2129</v>
      </c>
      <c r="C2031" s="8">
        <v>46079</v>
      </c>
      <c r="D2031" s="4" t="s">
        <v>1959</v>
      </c>
      <c r="E2031" s="9">
        <v>46080</v>
      </c>
      <c r="F2031" s="4" t="s">
        <v>35</v>
      </c>
      <c r="G2031" s="4" t="s">
        <v>36</v>
      </c>
      <c r="H2031" s="4" t="s">
        <v>37</v>
      </c>
      <c r="I2031" s="4" t="s">
        <v>68</v>
      </c>
      <c r="J2031" s="15"/>
      <c r="K2031" s="13">
        <v>46077.500868055555</v>
      </c>
      <c r="L2031" s="13">
        <v>46077.671412037038</v>
      </c>
      <c r="M2031" s="11">
        <f t="shared" si="129"/>
        <v>2</v>
      </c>
      <c r="N2031" s="12">
        <f t="shared" si="130"/>
        <v>2.4991319444452529</v>
      </c>
      <c r="O2031" s="10">
        <f t="shared" si="131"/>
        <v>4.0930555555969477</v>
      </c>
      <c r="P2031" s="16" t="str">
        <f t="shared" si="132"/>
        <v>YES</v>
      </c>
    </row>
    <row r="2032" spans="1:16">
      <c r="A2032" s="5" t="s">
        <v>28</v>
      </c>
      <c r="B2032" s="5" t="s">
        <v>2130</v>
      </c>
      <c r="C2032" s="8">
        <v>46079</v>
      </c>
      <c r="D2032" s="4" t="s">
        <v>1959</v>
      </c>
      <c r="E2032" s="9">
        <v>46080</v>
      </c>
      <c r="F2032" s="4" t="s">
        <v>35</v>
      </c>
      <c r="G2032" s="4" t="s">
        <v>36</v>
      </c>
      <c r="H2032" s="4" t="s">
        <v>37</v>
      </c>
      <c r="I2032" s="4" t="s">
        <v>170</v>
      </c>
      <c r="J2032" s="15"/>
      <c r="K2032" s="13">
        <v>46077.500868055555</v>
      </c>
      <c r="L2032" s="13">
        <v>46077.667268518519</v>
      </c>
      <c r="M2032" s="11">
        <f t="shared" si="129"/>
        <v>2</v>
      </c>
      <c r="N2032" s="12">
        <f t="shared" si="130"/>
        <v>2.4991319444452529</v>
      </c>
      <c r="O2032" s="10">
        <f t="shared" si="131"/>
        <v>3.9936111111310311</v>
      </c>
      <c r="P2032" s="16" t="str">
        <f t="shared" si="132"/>
        <v>YES</v>
      </c>
    </row>
    <row r="2033" spans="1:16">
      <c r="A2033" s="5" t="s">
        <v>28</v>
      </c>
      <c r="B2033" s="5" t="s">
        <v>2131</v>
      </c>
      <c r="C2033" s="8">
        <v>46079</v>
      </c>
      <c r="D2033" s="4" t="s">
        <v>1959</v>
      </c>
      <c r="E2033" s="9">
        <v>46080</v>
      </c>
      <c r="F2033" s="4" t="s">
        <v>35</v>
      </c>
      <c r="G2033" s="4" t="s">
        <v>36</v>
      </c>
      <c r="H2033" s="4" t="s">
        <v>37</v>
      </c>
      <c r="I2033" s="4" t="s">
        <v>68</v>
      </c>
      <c r="J2033" s="15"/>
      <c r="K2033" s="13">
        <v>46077.500868055555</v>
      </c>
      <c r="L2033" s="13">
        <v>46077.664479166669</v>
      </c>
      <c r="M2033" s="11">
        <f t="shared" si="129"/>
        <v>2</v>
      </c>
      <c r="N2033" s="12">
        <f t="shared" si="130"/>
        <v>2.4991319444452529</v>
      </c>
      <c r="O2033" s="10">
        <f t="shared" si="131"/>
        <v>3.9266666667535901</v>
      </c>
      <c r="P2033" s="16" t="str">
        <f t="shared" si="132"/>
        <v>YES</v>
      </c>
    </row>
    <row r="2034" spans="1:16">
      <c r="A2034" s="5" t="s">
        <v>28</v>
      </c>
      <c r="B2034" s="5" t="s">
        <v>2132</v>
      </c>
      <c r="C2034" s="8">
        <v>46079</v>
      </c>
      <c r="D2034" s="4" t="s">
        <v>1959</v>
      </c>
      <c r="E2034" s="9">
        <v>46080</v>
      </c>
      <c r="F2034" s="4" t="s">
        <v>35</v>
      </c>
      <c r="G2034" s="4" t="s">
        <v>36</v>
      </c>
      <c r="H2034" s="4" t="s">
        <v>37</v>
      </c>
      <c r="I2034" s="4" t="s">
        <v>170</v>
      </c>
      <c r="J2034" s="15"/>
      <c r="K2034" s="13">
        <v>46077.500868055555</v>
      </c>
      <c r="L2034" s="13">
        <v>46078.466967592591</v>
      </c>
      <c r="M2034" s="11">
        <f t="shared" si="129"/>
        <v>2</v>
      </c>
      <c r="N2034" s="12">
        <f t="shared" si="130"/>
        <v>2.4991319444452529</v>
      </c>
      <c r="O2034" s="10">
        <f t="shared" si="131"/>
        <v>23.186388888861984</v>
      </c>
      <c r="P2034" s="16" t="str">
        <f t="shared" si="132"/>
        <v>NO</v>
      </c>
    </row>
    <row r="2035" spans="1:16">
      <c r="A2035" s="5" t="s">
        <v>28</v>
      </c>
      <c r="B2035" s="5" t="s">
        <v>2133</v>
      </c>
      <c r="C2035" s="8">
        <v>46079</v>
      </c>
      <c r="D2035" s="4" t="s">
        <v>1959</v>
      </c>
      <c r="E2035" s="9">
        <v>46080</v>
      </c>
      <c r="F2035" s="4" t="s">
        <v>35</v>
      </c>
      <c r="G2035" s="4" t="s">
        <v>36</v>
      </c>
      <c r="H2035" s="4" t="s">
        <v>37</v>
      </c>
      <c r="I2035" s="4" t="s">
        <v>68</v>
      </c>
      <c r="J2035" s="15"/>
      <c r="K2035" s="13">
        <v>46077.500868055555</v>
      </c>
      <c r="L2035" s="13">
        <v>46077.681134259263</v>
      </c>
      <c r="M2035" s="11">
        <f t="shared" si="129"/>
        <v>2</v>
      </c>
      <c r="N2035" s="12">
        <f t="shared" si="130"/>
        <v>2.4991319444452529</v>
      </c>
      <c r="O2035" s="10">
        <f t="shared" si="131"/>
        <v>4.3263888889923692</v>
      </c>
      <c r="P2035" s="16" t="str">
        <f t="shared" si="132"/>
        <v>YES</v>
      </c>
    </row>
    <row r="2036" spans="1:16">
      <c r="A2036" s="5" t="s">
        <v>28</v>
      </c>
      <c r="B2036" s="5" t="s">
        <v>2134</v>
      </c>
      <c r="C2036" s="8">
        <v>46079</v>
      </c>
      <c r="D2036" s="4" t="s">
        <v>1959</v>
      </c>
      <c r="E2036" s="9">
        <v>46081</v>
      </c>
      <c r="F2036" s="4" t="s">
        <v>35</v>
      </c>
      <c r="G2036" s="4" t="s">
        <v>36</v>
      </c>
      <c r="H2036" s="4" t="s">
        <v>37</v>
      </c>
      <c r="I2036" s="4" t="s">
        <v>170</v>
      </c>
      <c r="J2036" s="15"/>
      <c r="K2036" s="13">
        <v>46077.500868055555</v>
      </c>
      <c r="L2036" s="13">
        <v>46077.665983796294</v>
      </c>
      <c r="M2036" s="11">
        <f t="shared" si="129"/>
        <v>2</v>
      </c>
      <c r="N2036" s="12">
        <f t="shared" si="130"/>
        <v>3.4991319444452529</v>
      </c>
      <c r="O2036" s="10">
        <f t="shared" si="131"/>
        <v>3.9627777777495794</v>
      </c>
      <c r="P2036" s="16" t="str">
        <f t="shared" si="132"/>
        <v>YES</v>
      </c>
    </row>
    <row r="2037" spans="1:16">
      <c r="A2037" s="5" t="s">
        <v>28</v>
      </c>
      <c r="B2037" s="5" t="s">
        <v>2135</v>
      </c>
      <c r="C2037" s="8">
        <v>46079</v>
      </c>
      <c r="D2037" s="4" t="s">
        <v>1959</v>
      </c>
      <c r="E2037" s="9">
        <v>46080</v>
      </c>
      <c r="F2037" s="4" t="s">
        <v>35</v>
      </c>
      <c r="G2037" s="4" t="s">
        <v>36</v>
      </c>
      <c r="H2037" s="4" t="s">
        <v>37</v>
      </c>
      <c r="I2037" s="4" t="s">
        <v>170</v>
      </c>
      <c r="J2037" s="15"/>
      <c r="K2037" s="13">
        <v>46077.500868055555</v>
      </c>
      <c r="L2037" s="13">
        <v>46077.66914351852</v>
      </c>
      <c r="M2037" s="11">
        <f t="shared" ref="M2037:M2100" si="133">MONTH(E2037)</f>
        <v>2</v>
      </c>
      <c r="N2037" s="12">
        <f t="shared" ref="N2037:N2100" si="134">E2037-K2037</f>
        <v>2.4991319444452529</v>
      </c>
      <c r="O2037" s="10">
        <f t="shared" ref="O2037:O2100" si="135">(L2037-K2037)*24</f>
        <v>4.0386111111729406</v>
      </c>
      <c r="P2037" s="16" t="str">
        <f t="shared" ref="P2037:P2100" si="136">IF((E2037-L2037)*24&gt;=48,"YES","NO")</f>
        <v>YES</v>
      </c>
    </row>
    <row r="2038" spans="1:16">
      <c r="A2038" s="5" t="s">
        <v>28</v>
      </c>
      <c r="B2038" s="5" t="s">
        <v>2136</v>
      </c>
      <c r="C2038" s="8">
        <v>46079</v>
      </c>
      <c r="D2038" s="4" t="s">
        <v>1959</v>
      </c>
      <c r="E2038" s="9">
        <v>46080</v>
      </c>
      <c r="F2038" s="4" t="s">
        <v>35</v>
      </c>
      <c r="G2038" s="4" t="s">
        <v>36</v>
      </c>
      <c r="H2038" s="4" t="s">
        <v>37</v>
      </c>
      <c r="I2038" s="4" t="s">
        <v>170</v>
      </c>
      <c r="J2038" s="15"/>
      <c r="K2038" s="13">
        <v>46077.500868055555</v>
      </c>
      <c r="L2038" s="13">
        <v>46077.665983796294</v>
      </c>
      <c r="M2038" s="11">
        <f t="shared" si="133"/>
        <v>2</v>
      </c>
      <c r="N2038" s="12">
        <f t="shared" si="134"/>
        <v>2.4991319444452529</v>
      </c>
      <c r="O2038" s="10">
        <f t="shared" si="135"/>
        <v>3.9627777777495794</v>
      </c>
      <c r="P2038" s="16" t="str">
        <f t="shared" si="136"/>
        <v>YES</v>
      </c>
    </row>
    <row r="2039" spans="1:16">
      <c r="A2039" s="5" t="s">
        <v>28</v>
      </c>
      <c r="B2039" s="5" t="s">
        <v>2137</v>
      </c>
      <c r="C2039" s="8">
        <v>46079</v>
      </c>
      <c r="D2039" s="4" t="s">
        <v>1959</v>
      </c>
      <c r="E2039" s="9">
        <v>46080</v>
      </c>
      <c r="F2039" s="4" t="s">
        <v>35</v>
      </c>
      <c r="G2039" s="4" t="s">
        <v>36</v>
      </c>
      <c r="H2039" s="4" t="s">
        <v>37</v>
      </c>
      <c r="I2039" s="4" t="s">
        <v>170</v>
      </c>
      <c r="J2039" s="15"/>
      <c r="K2039" s="13">
        <v>46077.500868055555</v>
      </c>
      <c r="L2039" s="13">
        <v>46077.681689814817</v>
      </c>
      <c r="M2039" s="11">
        <f t="shared" si="133"/>
        <v>2</v>
      </c>
      <c r="N2039" s="12">
        <f t="shared" si="134"/>
        <v>2.4991319444452529</v>
      </c>
      <c r="O2039" s="10">
        <f t="shared" si="135"/>
        <v>4.339722222299315</v>
      </c>
      <c r="P2039" s="16" t="str">
        <f t="shared" si="136"/>
        <v>YES</v>
      </c>
    </row>
    <row r="2040" spans="1:16">
      <c r="A2040" s="5" t="s">
        <v>23</v>
      </c>
      <c r="B2040" s="5" t="s">
        <v>2138</v>
      </c>
      <c r="C2040" s="8">
        <v>46079</v>
      </c>
      <c r="D2040" s="4" t="s">
        <v>1959</v>
      </c>
      <c r="E2040" s="9">
        <v>46080</v>
      </c>
      <c r="F2040" s="4" t="s">
        <v>35</v>
      </c>
      <c r="G2040" s="4" t="s">
        <v>36</v>
      </c>
      <c r="H2040" s="4" t="s">
        <v>37</v>
      </c>
      <c r="I2040" s="4" t="s">
        <v>170</v>
      </c>
      <c r="J2040" s="15"/>
      <c r="K2040" s="13">
        <v>46077.500868055555</v>
      </c>
      <c r="L2040" s="13">
        <v>46077.682118055556</v>
      </c>
      <c r="M2040" s="11">
        <f t="shared" si="133"/>
        <v>2</v>
      </c>
      <c r="N2040" s="12">
        <f t="shared" si="134"/>
        <v>2.4991319444452529</v>
      </c>
      <c r="O2040" s="10">
        <f t="shared" si="135"/>
        <v>4.3500000000349246</v>
      </c>
      <c r="P2040" s="16" t="str">
        <f t="shared" si="136"/>
        <v>YES</v>
      </c>
    </row>
    <row r="2041" spans="1:16">
      <c r="A2041" s="5" t="s">
        <v>23</v>
      </c>
      <c r="B2041" s="5" t="s">
        <v>2139</v>
      </c>
      <c r="C2041" s="8">
        <v>46079</v>
      </c>
      <c r="D2041" s="4" t="s">
        <v>1959</v>
      </c>
      <c r="E2041" s="9">
        <v>46080</v>
      </c>
      <c r="F2041" s="4" t="s">
        <v>35</v>
      </c>
      <c r="G2041" s="4" t="s">
        <v>36</v>
      </c>
      <c r="H2041" s="4" t="s">
        <v>37</v>
      </c>
      <c r="I2041" s="4" t="s">
        <v>68</v>
      </c>
      <c r="J2041" s="15"/>
      <c r="K2041" s="13">
        <v>46077.500868055555</v>
      </c>
      <c r="L2041" s="13">
        <v>46077.682939814818</v>
      </c>
      <c r="M2041" s="11">
        <f t="shared" si="133"/>
        <v>2</v>
      </c>
      <c r="N2041" s="12">
        <f t="shared" si="134"/>
        <v>2.4991319444452529</v>
      </c>
      <c r="O2041" s="10">
        <f t="shared" si="135"/>
        <v>4.3697222223272547</v>
      </c>
      <c r="P2041" s="16" t="str">
        <f t="shared" si="136"/>
        <v>YES</v>
      </c>
    </row>
    <row r="2042" spans="1:16">
      <c r="A2042" s="5" t="s">
        <v>28</v>
      </c>
      <c r="B2042" s="5" t="s">
        <v>2140</v>
      </c>
      <c r="C2042" s="8">
        <v>46079</v>
      </c>
      <c r="D2042" s="4" t="s">
        <v>1959</v>
      </c>
      <c r="E2042" s="9">
        <v>46081</v>
      </c>
      <c r="F2042" s="4" t="s">
        <v>35</v>
      </c>
      <c r="G2042" s="4" t="s">
        <v>36</v>
      </c>
      <c r="H2042" s="4" t="s">
        <v>37</v>
      </c>
      <c r="I2042" s="4" t="s">
        <v>68</v>
      </c>
      <c r="J2042" s="15"/>
      <c r="K2042" s="13">
        <v>46077.500868055555</v>
      </c>
      <c r="L2042" s="13">
        <v>46077.683553240742</v>
      </c>
      <c r="M2042" s="11">
        <f t="shared" si="133"/>
        <v>2</v>
      </c>
      <c r="N2042" s="12">
        <f t="shared" si="134"/>
        <v>3.4991319444452529</v>
      </c>
      <c r="O2042" s="10">
        <f t="shared" si="135"/>
        <v>4.3844444444985129</v>
      </c>
      <c r="P2042" s="16" t="str">
        <f t="shared" si="136"/>
        <v>YES</v>
      </c>
    </row>
    <row r="2043" spans="1:16">
      <c r="A2043" s="5" t="s">
        <v>28</v>
      </c>
      <c r="B2043" s="5" t="s">
        <v>2141</v>
      </c>
      <c r="C2043" s="8">
        <v>46079</v>
      </c>
      <c r="D2043" s="4" t="s">
        <v>1959</v>
      </c>
      <c r="E2043" s="9">
        <v>46081</v>
      </c>
      <c r="F2043" s="4" t="s">
        <v>35</v>
      </c>
      <c r="G2043" s="4" t="s">
        <v>36</v>
      </c>
      <c r="H2043" s="4" t="s">
        <v>37</v>
      </c>
      <c r="I2043" s="4" t="s">
        <v>170</v>
      </c>
      <c r="J2043" s="15"/>
      <c r="K2043" s="13">
        <v>46077.500868055555</v>
      </c>
      <c r="L2043" s="13">
        <v>46077.665983796294</v>
      </c>
      <c r="M2043" s="11">
        <f t="shared" si="133"/>
        <v>2</v>
      </c>
      <c r="N2043" s="12">
        <f t="shared" si="134"/>
        <v>3.4991319444452529</v>
      </c>
      <c r="O2043" s="10">
        <f t="shared" si="135"/>
        <v>3.9627777777495794</v>
      </c>
      <c r="P2043" s="16" t="str">
        <f t="shared" si="136"/>
        <v>YES</v>
      </c>
    </row>
    <row r="2044" spans="1:16">
      <c r="A2044" s="5" t="s">
        <v>23</v>
      </c>
      <c r="B2044" s="5" t="s">
        <v>2142</v>
      </c>
      <c r="C2044" s="8">
        <v>46079</v>
      </c>
      <c r="D2044" s="4" t="s">
        <v>1959</v>
      </c>
      <c r="E2044" s="9">
        <v>46080</v>
      </c>
      <c r="F2044" s="4" t="s">
        <v>35</v>
      </c>
      <c r="G2044" s="4" t="s">
        <v>36</v>
      </c>
      <c r="H2044" s="4" t="s">
        <v>37</v>
      </c>
      <c r="I2044" s="4" t="s">
        <v>170</v>
      </c>
      <c r="J2044" s="15"/>
      <c r="K2044" s="13">
        <v>46077.500868055555</v>
      </c>
      <c r="L2044" s="13">
        <v>46077.66815972222</v>
      </c>
      <c r="M2044" s="11">
        <f t="shared" si="133"/>
        <v>2</v>
      </c>
      <c r="N2044" s="12">
        <f t="shared" si="134"/>
        <v>2.4991319444452529</v>
      </c>
      <c r="O2044" s="10">
        <f t="shared" si="135"/>
        <v>4.0149999999557622</v>
      </c>
      <c r="P2044" s="16" t="str">
        <f t="shared" si="136"/>
        <v>YES</v>
      </c>
    </row>
    <row r="2045" spans="1:16">
      <c r="A2045" s="5" t="s">
        <v>23</v>
      </c>
      <c r="B2045" s="5" t="s">
        <v>2143</v>
      </c>
      <c r="C2045" s="8">
        <v>46079</v>
      </c>
      <c r="D2045" s="4" t="s">
        <v>1959</v>
      </c>
      <c r="E2045" s="9">
        <v>46080</v>
      </c>
      <c r="F2045" s="4" t="s">
        <v>35</v>
      </c>
      <c r="G2045" s="4" t="s">
        <v>36</v>
      </c>
      <c r="H2045" s="4" t="s">
        <v>37</v>
      </c>
      <c r="I2045" s="4" t="s">
        <v>170</v>
      </c>
      <c r="J2045" s="15"/>
      <c r="K2045" s="13">
        <v>46077.500868055555</v>
      </c>
      <c r="L2045" s="13">
        <v>46077.683993055558</v>
      </c>
      <c r="M2045" s="11">
        <f t="shared" si="133"/>
        <v>2</v>
      </c>
      <c r="N2045" s="12">
        <f t="shared" si="134"/>
        <v>2.4991319444452529</v>
      </c>
      <c r="O2045" s="10">
        <f t="shared" si="135"/>
        <v>4.3950000000768341</v>
      </c>
      <c r="P2045" s="16" t="str">
        <f t="shared" si="136"/>
        <v>YES</v>
      </c>
    </row>
    <row r="2046" spans="1:16">
      <c r="A2046" s="5" t="s">
        <v>28</v>
      </c>
      <c r="B2046" s="5" t="s">
        <v>2144</v>
      </c>
      <c r="C2046" s="8">
        <v>46079</v>
      </c>
      <c r="D2046" s="4" t="s">
        <v>1959</v>
      </c>
      <c r="E2046" s="9">
        <v>46081</v>
      </c>
      <c r="F2046" s="4" t="s">
        <v>35</v>
      </c>
      <c r="G2046" s="4" t="s">
        <v>36</v>
      </c>
      <c r="H2046" s="4" t="s">
        <v>37</v>
      </c>
      <c r="I2046" s="4" t="s">
        <v>170</v>
      </c>
      <c r="J2046" s="15"/>
      <c r="K2046" s="13">
        <v>46077.500868055555</v>
      </c>
      <c r="L2046" s="13">
        <v>46077.684583333335</v>
      </c>
      <c r="M2046" s="11">
        <f t="shared" si="133"/>
        <v>2</v>
      </c>
      <c r="N2046" s="12">
        <f t="shared" si="134"/>
        <v>3.4991319444452529</v>
      </c>
      <c r="O2046" s="10">
        <f t="shared" si="135"/>
        <v>4.409166666737292</v>
      </c>
      <c r="P2046" s="16" t="str">
        <f t="shared" si="136"/>
        <v>YES</v>
      </c>
    </row>
    <row r="2047" spans="1:16">
      <c r="A2047" s="5" t="s">
        <v>28</v>
      </c>
      <c r="B2047" s="5" t="s">
        <v>2145</v>
      </c>
      <c r="C2047" s="8">
        <v>46079</v>
      </c>
      <c r="D2047" s="4" t="s">
        <v>1959</v>
      </c>
      <c r="E2047" s="9">
        <v>46081</v>
      </c>
      <c r="F2047" s="4" t="s">
        <v>35</v>
      </c>
      <c r="G2047" s="4" t="s">
        <v>36</v>
      </c>
      <c r="H2047" s="4" t="s">
        <v>37</v>
      </c>
      <c r="I2047" s="4" t="s">
        <v>170</v>
      </c>
      <c r="J2047" s="15"/>
      <c r="K2047" s="13">
        <v>46077.500868055555</v>
      </c>
      <c r="L2047" s="13">
        <v>46077.685243055559</v>
      </c>
      <c r="M2047" s="11">
        <f t="shared" si="133"/>
        <v>2</v>
      </c>
      <c r="N2047" s="12">
        <f t="shared" si="134"/>
        <v>3.4991319444452529</v>
      </c>
      <c r="O2047" s="10">
        <f t="shared" si="135"/>
        <v>4.4250000001047738</v>
      </c>
      <c r="P2047" s="16" t="str">
        <f t="shared" si="136"/>
        <v>YES</v>
      </c>
    </row>
    <row r="2048" spans="1:16">
      <c r="A2048" s="5" t="s">
        <v>23</v>
      </c>
      <c r="B2048" s="5" t="s">
        <v>2146</v>
      </c>
      <c r="C2048" s="8">
        <v>46079</v>
      </c>
      <c r="D2048" s="4" t="s">
        <v>1959</v>
      </c>
      <c r="E2048" s="9">
        <v>46080</v>
      </c>
      <c r="F2048" s="4" t="s">
        <v>35</v>
      </c>
      <c r="G2048" s="4" t="s">
        <v>36</v>
      </c>
      <c r="H2048" s="4" t="s">
        <v>37</v>
      </c>
      <c r="I2048" s="4" t="s">
        <v>68</v>
      </c>
      <c r="J2048" s="15"/>
      <c r="K2048" s="13">
        <v>46077.500868055555</v>
      </c>
      <c r="L2048" s="13">
        <v>46077.685694444444</v>
      </c>
      <c r="M2048" s="11">
        <f t="shared" si="133"/>
        <v>2</v>
      </c>
      <c r="N2048" s="12">
        <f t="shared" si="134"/>
        <v>2.4991319444452529</v>
      </c>
      <c r="O2048" s="10">
        <f t="shared" si="135"/>
        <v>4.4358333333511837</v>
      </c>
      <c r="P2048" s="16" t="str">
        <f t="shared" si="136"/>
        <v>YES</v>
      </c>
    </row>
    <row r="2049" spans="1:16">
      <c r="A2049" s="5" t="s">
        <v>23</v>
      </c>
      <c r="B2049" s="5" t="s">
        <v>2147</v>
      </c>
      <c r="C2049" s="8">
        <v>46079</v>
      </c>
      <c r="D2049" s="4" t="s">
        <v>1959</v>
      </c>
      <c r="E2049" s="9">
        <v>46081</v>
      </c>
      <c r="F2049" s="4" t="s">
        <v>35</v>
      </c>
      <c r="G2049" s="4" t="s">
        <v>36</v>
      </c>
      <c r="H2049" s="4" t="s">
        <v>37</v>
      </c>
      <c r="I2049" s="4" t="s">
        <v>170</v>
      </c>
      <c r="J2049" s="15"/>
      <c r="K2049" s="13">
        <v>46077.500868055555</v>
      </c>
      <c r="L2049" s="13">
        <v>46077.686296296299</v>
      </c>
      <c r="M2049" s="11">
        <f t="shared" si="133"/>
        <v>2</v>
      </c>
      <c r="N2049" s="12">
        <f t="shared" si="134"/>
        <v>3.4991319444452529</v>
      </c>
      <c r="O2049" s="10">
        <f t="shared" si="135"/>
        <v>4.4502777778543532</v>
      </c>
      <c r="P2049" s="16" t="str">
        <f t="shared" si="136"/>
        <v>YES</v>
      </c>
    </row>
    <row r="2050" spans="1:16">
      <c r="A2050" s="5" t="s">
        <v>23</v>
      </c>
      <c r="B2050" s="5" t="s">
        <v>2148</v>
      </c>
      <c r="C2050" s="8">
        <v>46079</v>
      </c>
      <c r="D2050" s="4" t="s">
        <v>1959</v>
      </c>
      <c r="E2050" s="9">
        <v>46080</v>
      </c>
      <c r="F2050" s="4" t="s">
        <v>35</v>
      </c>
      <c r="G2050" s="4" t="s">
        <v>36</v>
      </c>
      <c r="H2050" s="4" t="s">
        <v>37</v>
      </c>
      <c r="I2050" s="4" t="s">
        <v>68</v>
      </c>
      <c r="J2050" s="15"/>
      <c r="K2050" s="13">
        <v>46077.500868055555</v>
      </c>
      <c r="L2050" s="13">
        <v>46077.686296296299</v>
      </c>
      <c r="M2050" s="11">
        <f t="shared" si="133"/>
        <v>2</v>
      </c>
      <c r="N2050" s="12">
        <f t="shared" si="134"/>
        <v>2.4991319444452529</v>
      </c>
      <c r="O2050" s="10">
        <f t="shared" si="135"/>
        <v>4.4502777778543532</v>
      </c>
      <c r="P2050" s="16" t="str">
        <f t="shared" si="136"/>
        <v>YES</v>
      </c>
    </row>
    <row r="2051" spans="1:16">
      <c r="A2051" s="5" t="s">
        <v>23</v>
      </c>
      <c r="B2051" s="5" t="s">
        <v>2149</v>
      </c>
      <c r="C2051" s="8">
        <v>46079</v>
      </c>
      <c r="D2051" s="4" t="s">
        <v>1959</v>
      </c>
      <c r="E2051" s="9">
        <v>46081</v>
      </c>
      <c r="F2051" s="4" t="s">
        <v>35</v>
      </c>
      <c r="G2051" s="4" t="s">
        <v>36</v>
      </c>
      <c r="H2051" s="4" t="s">
        <v>37</v>
      </c>
      <c r="I2051" s="4" t="s">
        <v>68</v>
      </c>
      <c r="J2051" s="15"/>
      <c r="K2051" s="13">
        <v>46077.500868055555</v>
      </c>
      <c r="L2051" s="13">
        <v>46077.682939814818</v>
      </c>
      <c r="M2051" s="11">
        <f t="shared" si="133"/>
        <v>2</v>
      </c>
      <c r="N2051" s="12">
        <f t="shared" si="134"/>
        <v>3.4991319444452529</v>
      </c>
      <c r="O2051" s="10">
        <f t="shared" si="135"/>
        <v>4.3697222223272547</v>
      </c>
      <c r="P2051" s="16" t="str">
        <f t="shared" si="136"/>
        <v>YES</v>
      </c>
    </row>
    <row r="2052" spans="1:16">
      <c r="A2052" s="5" t="s">
        <v>28</v>
      </c>
      <c r="B2052" s="5" t="s">
        <v>2150</v>
      </c>
      <c r="C2052" s="8">
        <v>46079</v>
      </c>
      <c r="D2052" s="4" t="s">
        <v>1959</v>
      </c>
      <c r="E2052" s="9">
        <v>46080</v>
      </c>
      <c r="F2052" s="4" t="s">
        <v>35</v>
      </c>
      <c r="G2052" s="4" t="s">
        <v>36</v>
      </c>
      <c r="H2052" s="4" t="s">
        <v>37</v>
      </c>
      <c r="I2052" s="4" t="s">
        <v>68</v>
      </c>
      <c r="J2052" s="15"/>
      <c r="K2052" s="13">
        <v>46077.500868055555</v>
      </c>
      <c r="L2052" s="13">
        <v>46077.685243055559</v>
      </c>
      <c r="M2052" s="11">
        <f t="shared" si="133"/>
        <v>2</v>
      </c>
      <c r="N2052" s="12">
        <f t="shared" si="134"/>
        <v>2.4991319444452529</v>
      </c>
      <c r="O2052" s="10">
        <f t="shared" si="135"/>
        <v>4.4250000001047738</v>
      </c>
      <c r="P2052" s="16" t="str">
        <f t="shared" si="136"/>
        <v>YES</v>
      </c>
    </row>
    <row r="2053" spans="1:16">
      <c r="A2053" s="5" t="s">
        <v>23</v>
      </c>
      <c r="B2053" s="5" t="s">
        <v>2151</v>
      </c>
      <c r="C2053" s="8">
        <v>46079</v>
      </c>
      <c r="D2053" s="4" t="s">
        <v>1959</v>
      </c>
      <c r="E2053" s="9">
        <v>46080</v>
      </c>
      <c r="F2053" s="4" t="s">
        <v>35</v>
      </c>
      <c r="G2053" s="4" t="s">
        <v>36</v>
      </c>
      <c r="H2053" s="4" t="s">
        <v>37</v>
      </c>
      <c r="I2053" s="4" t="s">
        <v>170</v>
      </c>
      <c r="J2053" s="15"/>
      <c r="K2053" s="13">
        <v>46077.500868055555</v>
      </c>
      <c r="L2053" s="13">
        <v>46077.686307870368</v>
      </c>
      <c r="M2053" s="11">
        <f t="shared" si="133"/>
        <v>2</v>
      </c>
      <c r="N2053" s="12">
        <f t="shared" si="134"/>
        <v>2.4991319444452529</v>
      </c>
      <c r="O2053" s="10">
        <f t="shared" si="135"/>
        <v>4.4505555555224419</v>
      </c>
      <c r="P2053" s="16" t="str">
        <f t="shared" si="136"/>
        <v>YES</v>
      </c>
    </row>
    <row r="2054" spans="1:16">
      <c r="A2054" s="5" t="s">
        <v>23</v>
      </c>
      <c r="B2054" s="5" t="s">
        <v>2152</v>
      </c>
      <c r="C2054" s="8">
        <v>46079</v>
      </c>
      <c r="D2054" s="4" t="s">
        <v>1959</v>
      </c>
      <c r="E2054" s="9">
        <v>46080</v>
      </c>
      <c r="F2054" s="4" t="s">
        <v>35</v>
      </c>
      <c r="G2054" s="4" t="s">
        <v>36</v>
      </c>
      <c r="H2054" s="4" t="s">
        <v>37</v>
      </c>
      <c r="I2054" s="4" t="s">
        <v>68</v>
      </c>
      <c r="J2054" s="15"/>
      <c r="K2054" s="13">
        <v>46077.500868055555</v>
      </c>
      <c r="L2054" s="13">
        <v>46077.670034722221</v>
      </c>
      <c r="M2054" s="11">
        <f t="shared" si="133"/>
        <v>2</v>
      </c>
      <c r="N2054" s="12">
        <f t="shared" si="134"/>
        <v>2.4991319444452529</v>
      </c>
      <c r="O2054" s="10">
        <f t="shared" si="135"/>
        <v>4.0599999999976717</v>
      </c>
      <c r="P2054" s="16" t="str">
        <f t="shared" si="136"/>
        <v>YES</v>
      </c>
    </row>
    <row r="2055" spans="1:16">
      <c r="A2055" s="5" t="s">
        <v>28</v>
      </c>
      <c r="B2055" s="5" t="s">
        <v>2153</v>
      </c>
      <c r="C2055" s="8">
        <v>46079</v>
      </c>
      <c r="D2055" s="4" t="s">
        <v>1959</v>
      </c>
      <c r="E2055" s="9">
        <v>46080</v>
      </c>
      <c r="F2055" s="4" t="s">
        <v>35</v>
      </c>
      <c r="G2055" s="4" t="s">
        <v>36</v>
      </c>
      <c r="H2055" s="4" t="s">
        <v>37</v>
      </c>
      <c r="I2055" s="4" t="s">
        <v>170</v>
      </c>
      <c r="J2055" s="15"/>
      <c r="K2055" s="13">
        <v>46077.500868055555</v>
      </c>
      <c r="L2055" s="13">
        <v>46077.686886574076</v>
      </c>
      <c r="M2055" s="11">
        <f t="shared" si="133"/>
        <v>2</v>
      </c>
      <c r="N2055" s="12">
        <f t="shared" si="134"/>
        <v>2.4991319444452529</v>
      </c>
      <c r="O2055" s="10">
        <f t="shared" si="135"/>
        <v>4.464444444514811</v>
      </c>
      <c r="P2055" s="16" t="str">
        <f t="shared" si="136"/>
        <v>YES</v>
      </c>
    </row>
    <row r="2056" spans="1:16">
      <c r="A2056" s="5" t="s">
        <v>28</v>
      </c>
      <c r="B2056" s="5" t="s">
        <v>2154</v>
      </c>
      <c r="C2056" s="8">
        <v>46079</v>
      </c>
      <c r="D2056" s="4" t="s">
        <v>1959</v>
      </c>
      <c r="E2056" s="9">
        <v>46080</v>
      </c>
      <c r="F2056" s="4" t="s">
        <v>35</v>
      </c>
      <c r="G2056" s="4" t="s">
        <v>36</v>
      </c>
      <c r="H2056" s="4" t="s">
        <v>37</v>
      </c>
      <c r="I2056" s="4" t="s">
        <v>170</v>
      </c>
      <c r="J2056" s="15"/>
      <c r="K2056" s="13">
        <v>46077.500868055555</v>
      </c>
      <c r="L2056" s="13">
        <v>46077.664490740739</v>
      </c>
      <c r="M2056" s="11">
        <f t="shared" si="133"/>
        <v>2</v>
      </c>
      <c r="N2056" s="12">
        <f t="shared" si="134"/>
        <v>2.4991319444452529</v>
      </c>
      <c r="O2056" s="10">
        <f t="shared" si="135"/>
        <v>3.9269444444216788</v>
      </c>
      <c r="P2056" s="16" t="str">
        <f t="shared" si="136"/>
        <v>YES</v>
      </c>
    </row>
    <row r="2057" spans="1:16">
      <c r="A2057" s="5" t="s">
        <v>28</v>
      </c>
      <c r="B2057" s="5" t="s">
        <v>2155</v>
      </c>
      <c r="C2057" s="8">
        <v>46079</v>
      </c>
      <c r="D2057" s="4" t="s">
        <v>1959</v>
      </c>
      <c r="E2057" s="9">
        <v>46080</v>
      </c>
      <c r="F2057" s="4" t="s">
        <v>35</v>
      </c>
      <c r="G2057" s="4" t="s">
        <v>36</v>
      </c>
      <c r="H2057" s="4" t="s">
        <v>37</v>
      </c>
      <c r="I2057" s="4" t="s">
        <v>170</v>
      </c>
      <c r="J2057" s="15"/>
      <c r="K2057" s="13">
        <v>46077.500868055555</v>
      </c>
      <c r="L2057" s="13">
        <v>46077.687627314815</v>
      </c>
      <c r="M2057" s="11">
        <f t="shared" si="133"/>
        <v>2</v>
      </c>
      <c r="N2057" s="12">
        <f t="shared" si="134"/>
        <v>2.4991319444452529</v>
      </c>
      <c r="O2057" s="10">
        <f t="shared" si="135"/>
        <v>4.4822222222574055</v>
      </c>
      <c r="P2057" s="16" t="str">
        <f t="shared" si="136"/>
        <v>YES</v>
      </c>
    </row>
    <row r="2058" spans="1:16">
      <c r="A2058" s="5" t="s">
        <v>28</v>
      </c>
      <c r="B2058" s="5" t="s">
        <v>2156</v>
      </c>
      <c r="C2058" s="8">
        <v>46079</v>
      </c>
      <c r="D2058" s="4" t="s">
        <v>1959</v>
      </c>
      <c r="E2058" s="9">
        <v>46080</v>
      </c>
      <c r="F2058" s="4" t="s">
        <v>35</v>
      </c>
      <c r="G2058" s="4" t="s">
        <v>36</v>
      </c>
      <c r="H2058" s="4" t="s">
        <v>37</v>
      </c>
      <c r="I2058" s="4" t="s">
        <v>68</v>
      </c>
      <c r="J2058" s="15"/>
      <c r="K2058" s="13">
        <v>46077.500868055555</v>
      </c>
      <c r="L2058" s="13">
        <v>46077.681689814817</v>
      </c>
      <c r="M2058" s="11">
        <f t="shared" si="133"/>
        <v>2</v>
      </c>
      <c r="N2058" s="12">
        <f t="shared" si="134"/>
        <v>2.4991319444452529</v>
      </c>
      <c r="O2058" s="10">
        <f t="shared" si="135"/>
        <v>4.339722222299315</v>
      </c>
      <c r="P2058" s="16" t="str">
        <f t="shared" si="136"/>
        <v>YES</v>
      </c>
    </row>
    <row r="2059" spans="1:16">
      <c r="A2059" s="5" t="s">
        <v>23</v>
      </c>
      <c r="B2059" s="5" t="s">
        <v>2157</v>
      </c>
      <c r="C2059" s="8">
        <v>46079</v>
      </c>
      <c r="D2059" s="4" t="s">
        <v>1959</v>
      </c>
      <c r="E2059" s="9">
        <v>46080</v>
      </c>
      <c r="F2059" s="4" t="s">
        <v>35</v>
      </c>
      <c r="G2059" s="4" t="s">
        <v>36</v>
      </c>
      <c r="H2059" s="4" t="s">
        <v>37</v>
      </c>
      <c r="I2059" s="4" t="s">
        <v>170</v>
      </c>
      <c r="J2059" s="15"/>
      <c r="K2059" s="13">
        <v>46077.500868055555</v>
      </c>
      <c r="L2059" s="13">
        <v>46077.670034722221</v>
      </c>
      <c r="M2059" s="11">
        <f t="shared" si="133"/>
        <v>2</v>
      </c>
      <c r="N2059" s="12">
        <f t="shared" si="134"/>
        <v>2.4991319444452529</v>
      </c>
      <c r="O2059" s="10">
        <f t="shared" si="135"/>
        <v>4.0599999999976717</v>
      </c>
      <c r="P2059" s="16" t="str">
        <f t="shared" si="136"/>
        <v>YES</v>
      </c>
    </row>
    <row r="2060" spans="1:16">
      <c r="A2060" s="5" t="s">
        <v>28</v>
      </c>
      <c r="B2060" s="5" t="s">
        <v>2158</v>
      </c>
      <c r="C2060" s="8">
        <v>46079</v>
      </c>
      <c r="D2060" s="4" t="s">
        <v>1959</v>
      </c>
      <c r="E2060" s="9">
        <v>46080</v>
      </c>
      <c r="F2060" s="4" t="s">
        <v>35</v>
      </c>
      <c r="G2060" s="4" t="s">
        <v>36</v>
      </c>
      <c r="H2060" s="4" t="s">
        <v>37</v>
      </c>
      <c r="I2060" s="4" t="s">
        <v>170</v>
      </c>
      <c r="J2060" s="15"/>
      <c r="K2060" s="13">
        <v>46077.500868055555</v>
      </c>
      <c r="L2060" s="13">
        <v>46077.688043981485</v>
      </c>
      <c r="M2060" s="11">
        <f t="shared" si="133"/>
        <v>2</v>
      </c>
      <c r="N2060" s="12">
        <f t="shared" si="134"/>
        <v>2.4991319444452529</v>
      </c>
      <c r="O2060" s="10">
        <f t="shared" si="135"/>
        <v>4.4922222223249264</v>
      </c>
      <c r="P2060" s="16" t="str">
        <f t="shared" si="136"/>
        <v>YES</v>
      </c>
    </row>
    <row r="2061" spans="1:16">
      <c r="A2061" s="5" t="s">
        <v>28</v>
      </c>
      <c r="B2061" s="5" t="s">
        <v>2159</v>
      </c>
      <c r="C2061" s="8">
        <v>46079</v>
      </c>
      <c r="D2061" s="4" t="s">
        <v>1959</v>
      </c>
      <c r="E2061" s="9">
        <v>46080</v>
      </c>
      <c r="F2061" s="4" t="s">
        <v>35</v>
      </c>
      <c r="G2061" s="4" t="s">
        <v>36</v>
      </c>
      <c r="H2061" s="4" t="s">
        <v>37</v>
      </c>
      <c r="I2061" s="4" t="s">
        <v>170</v>
      </c>
      <c r="J2061" s="15"/>
      <c r="K2061" s="13">
        <v>46077.500868055555</v>
      </c>
      <c r="L2061" s="13">
        <v>46077.667268518519</v>
      </c>
      <c r="M2061" s="11">
        <f t="shared" si="133"/>
        <v>2</v>
      </c>
      <c r="N2061" s="12">
        <f t="shared" si="134"/>
        <v>2.4991319444452529</v>
      </c>
      <c r="O2061" s="10">
        <f t="shared" si="135"/>
        <v>3.9936111111310311</v>
      </c>
      <c r="P2061" s="16" t="str">
        <f t="shared" si="136"/>
        <v>YES</v>
      </c>
    </row>
    <row r="2062" spans="1:16">
      <c r="A2062" s="5" t="s">
        <v>28</v>
      </c>
      <c r="B2062" s="5" t="s">
        <v>2160</v>
      </c>
      <c r="C2062" s="8">
        <v>46079</v>
      </c>
      <c r="D2062" s="4" t="s">
        <v>1959</v>
      </c>
      <c r="E2062" s="9">
        <v>46081</v>
      </c>
      <c r="F2062" s="4" t="s">
        <v>35</v>
      </c>
      <c r="G2062" s="4" t="s">
        <v>36</v>
      </c>
      <c r="H2062" s="4" t="s">
        <v>37</v>
      </c>
      <c r="I2062" s="4" t="s">
        <v>170</v>
      </c>
      <c r="J2062" s="15"/>
      <c r="K2062" s="13">
        <v>46077.500868055555</v>
      </c>
      <c r="L2062" s="13">
        <v>46077.669108796297</v>
      </c>
      <c r="M2062" s="11">
        <f t="shared" si="133"/>
        <v>2</v>
      </c>
      <c r="N2062" s="12">
        <f t="shared" si="134"/>
        <v>3.4991319444452529</v>
      </c>
      <c r="O2062" s="10">
        <f t="shared" si="135"/>
        <v>4.0377777778194286</v>
      </c>
      <c r="P2062" s="16" t="str">
        <f t="shared" si="136"/>
        <v>YES</v>
      </c>
    </row>
    <row r="2063" spans="1:16">
      <c r="A2063" s="5" t="s">
        <v>23</v>
      </c>
      <c r="B2063" s="5" t="s">
        <v>2161</v>
      </c>
      <c r="C2063" s="8">
        <v>46079</v>
      </c>
      <c r="D2063" s="4" t="s">
        <v>1959</v>
      </c>
      <c r="E2063" s="9">
        <v>46080</v>
      </c>
      <c r="F2063" s="4" t="s">
        <v>35</v>
      </c>
      <c r="G2063" s="4" t="s">
        <v>36</v>
      </c>
      <c r="H2063" s="4" t="s">
        <v>37</v>
      </c>
      <c r="I2063" s="4" t="s">
        <v>170</v>
      </c>
      <c r="J2063" s="15"/>
      <c r="K2063" s="13">
        <v>46077.500868055555</v>
      </c>
      <c r="L2063" s="13">
        <v>46077.66815972222</v>
      </c>
      <c r="M2063" s="11">
        <f t="shared" si="133"/>
        <v>2</v>
      </c>
      <c r="N2063" s="12">
        <f t="shared" si="134"/>
        <v>2.4991319444452529</v>
      </c>
      <c r="O2063" s="10">
        <f t="shared" si="135"/>
        <v>4.0149999999557622</v>
      </c>
      <c r="P2063" s="16" t="str">
        <f t="shared" si="136"/>
        <v>YES</v>
      </c>
    </row>
    <row r="2064" spans="1:16">
      <c r="A2064" s="5" t="s">
        <v>28</v>
      </c>
      <c r="B2064" s="5" t="s">
        <v>2162</v>
      </c>
      <c r="C2064" s="8">
        <v>46079</v>
      </c>
      <c r="D2064" s="4" t="s">
        <v>1959</v>
      </c>
      <c r="E2064" s="9">
        <v>46080</v>
      </c>
      <c r="F2064" s="4" t="s">
        <v>35</v>
      </c>
      <c r="G2064" s="4" t="s">
        <v>36</v>
      </c>
      <c r="H2064" s="4" t="s">
        <v>37</v>
      </c>
      <c r="I2064" s="4" t="s">
        <v>170</v>
      </c>
      <c r="J2064" s="15"/>
      <c r="K2064" s="13">
        <v>46077.500868055555</v>
      </c>
      <c r="L2064" s="13">
        <v>46077.663831018515</v>
      </c>
      <c r="M2064" s="11">
        <f t="shared" si="133"/>
        <v>2</v>
      </c>
      <c r="N2064" s="12">
        <f t="shared" si="134"/>
        <v>2.4991319444452529</v>
      </c>
      <c r="O2064" s="10">
        <f t="shared" si="135"/>
        <v>3.911111111054197</v>
      </c>
      <c r="P2064" s="16" t="str">
        <f t="shared" si="136"/>
        <v>YES</v>
      </c>
    </row>
    <row r="2065" spans="1:16">
      <c r="A2065" s="5" t="s">
        <v>28</v>
      </c>
      <c r="B2065" s="5" t="s">
        <v>2163</v>
      </c>
      <c r="C2065" s="8">
        <v>46079</v>
      </c>
      <c r="D2065" s="4" t="s">
        <v>1959</v>
      </c>
      <c r="E2065" s="9">
        <v>46080</v>
      </c>
      <c r="F2065" s="4" t="s">
        <v>35</v>
      </c>
      <c r="G2065" s="4" t="s">
        <v>36</v>
      </c>
      <c r="H2065" s="4" t="s">
        <v>37</v>
      </c>
      <c r="I2065" s="4" t="s">
        <v>170</v>
      </c>
      <c r="J2065" s="15"/>
      <c r="K2065" s="13">
        <v>46077.500868055555</v>
      </c>
      <c r="L2065" s="13">
        <v>46077.686886574076</v>
      </c>
      <c r="M2065" s="11">
        <f t="shared" si="133"/>
        <v>2</v>
      </c>
      <c r="N2065" s="12">
        <f t="shared" si="134"/>
        <v>2.4991319444452529</v>
      </c>
      <c r="O2065" s="10">
        <f t="shared" si="135"/>
        <v>4.464444444514811</v>
      </c>
      <c r="P2065" s="16" t="str">
        <f t="shared" si="136"/>
        <v>YES</v>
      </c>
    </row>
    <row r="2066" spans="1:16">
      <c r="A2066" s="5" t="s">
        <v>23</v>
      </c>
      <c r="B2066" s="5" t="s">
        <v>2164</v>
      </c>
      <c r="C2066" s="8">
        <v>46079</v>
      </c>
      <c r="D2066" s="4" t="s">
        <v>1959</v>
      </c>
      <c r="E2066" s="9">
        <v>46080</v>
      </c>
      <c r="F2066" s="4" t="s">
        <v>35</v>
      </c>
      <c r="G2066" s="4" t="s">
        <v>36</v>
      </c>
      <c r="H2066" s="4" t="s">
        <v>37</v>
      </c>
      <c r="I2066" s="4" t="s">
        <v>170</v>
      </c>
      <c r="J2066" s="15"/>
      <c r="K2066" s="13">
        <v>46077.500868055555</v>
      </c>
      <c r="L2066" s="13">
        <v>46077.670798611114</v>
      </c>
      <c r="M2066" s="11">
        <f t="shared" si="133"/>
        <v>2</v>
      </c>
      <c r="N2066" s="12">
        <f t="shared" si="134"/>
        <v>2.4991319444452529</v>
      </c>
      <c r="O2066" s="10">
        <f t="shared" si="135"/>
        <v>4.0783333334256895</v>
      </c>
      <c r="P2066" s="16" t="str">
        <f t="shared" si="136"/>
        <v>YES</v>
      </c>
    </row>
    <row r="2067" spans="1:16">
      <c r="A2067" s="5" t="s">
        <v>23</v>
      </c>
      <c r="B2067" s="5" t="s">
        <v>2165</v>
      </c>
      <c r="C2067" s="8">
        <v>46079</v>
      </c>
      <c r="D2067" s="4" t="s">
        <v>1959</v>
      </c>
      <c r="E2067" s="9">
        <v>46080</v>
      </c>
      <c r="F2067" s="4" t="s">
        <v>35</v>
      </c>
      <c r="G2067" s="4" t="s">
        <v>36</v>
      </c>
      <c r="H2067" s="4" t="s">
        <v>37</v>
      </c>
      <c r="I2067" s="4" t="s">
        <v>170</v>
      </c>
      <c r="J2067" s="15"/>
      <c r="K2067" s="13">
        <v>46077.500868055555</v>
      </c>
      <c r="L2067" s="13">
        <v>46077.670046296298</v>
      </c>
      <c r="M2067" s="11">
        <f t="shared" si="133"/>
        <v>2</v>
      </c>
      <c r="N2067" s="12">
        <f t="shared" si="134"/>
        <v>2.4991319444452529</v>
      </c>
      <c r="O2067" s="10">
        <f t="shared" si="135"/>
        <v>4.0602777778403834</v>
      </c>
      <c r="P2067" s="16" t="str">
        <f t="shared" si="136"/>
        <v>YES</v>
      </c>
    </row>
    <row r="2068" spans="1:16">
      <c r="A2068" s="5" t="s">
        <v>23</v>
      </c>
      <c r="B2068" s="5" t="s">
        <v>2166</v>
      </c>
      <c r="C2068" s="8">
        <v>46079</v>
      </c>
      <c r="D2068" s="4" t="s">
        <v>1959</v>
      </c>
      <c r="E2068" s="9">
        <v>46081</v>
      </c>
      <c r="F2068" s="4" t="s">
        <v>35</v>
      </c>
      <c r="G2068" s="4" t="s">
        <v>36</v>
      </c>
      <c r="H2068" s="4" t="s">
        <v>37</v>
      </c>
      <c r="I2068" s="4" t="s">
        <v>170</v>
      </c>
      <c r="J2068" s="15"/>
      <c r="K2068" s="13">
        <v>46077.500868055555</v>
      </c>
      <c r="L2068" s="13">
        <v>46077.682951388888</v>
      </c>
      <c r="M2068" s="11">
        <f t="shared" si="133"/>
        <v>2</v>
      </c>
      <c r="N2068" s="12">
        <f t="shared" si="134"/>
        <v>3.4991319444452529</v>
      </c>
      <c r="O2068" s="10">
        <f t="shared" si="135"/>
        <v>4.3699999999953434</v>
      </c>
      <c r="P2068" s="16" t="str">
        <f t="shared" si="136"/>
        <v>YES</v>
      </c>
    </row>
    <row r="2069" spans="1:16">
      <c r="A2069" s="5" t="s">
        <v>23</v>
      </c>
      <c r="B2069" s="5" t="s">
        <v>2167</v>
      </c>
      <c r="C2069" s="8">
        <v>46079</v>
      </c>
      <c r="D2069" s="4" t="s">
        <v>1959</v>
      </c>
      <c r="E2069" s="9">
        <v>46080</v>
      </c>
      <c r="F2069" s="4" t="s">
        <v>35</v>
      </c>
      <c r="G2069" s="4" t="s">
        <v>36</v>
      </c>
      <c r="H2069" s="4" t="s">
        <v>37</v>
      </c>
      <c r="I2069" s="4" t="s">
        <v>170</v>
      </c>
      <c r="J2069" s="15"/>
      <c r="K2069" s="13">
        <v>46077.500868055555</v>
      </c>
      <c r="L2069" s="13">
        <v>46077.670798611114</v>
      </c>
      <c r="M2069" s="11">
        <f t="shared" si="133"/>
        <v>2</v>
      </c>
      <c r="N2069" s="12">
        <f t="shared" si="134"/>
        <v>2.4991319444452529</v>
      </c>
      <c r="O2069" s="10">
        <f t="shared" si="135"/>
        <v>4.0783333334256895</v>
      </c>
      <c r="P2069" s="16" t="str">
        <f t="shared" si="136"/>
        <v>YES</v>
      </c>
    </row>
    <row r="2070" spans="1:16">
      <c r="A2070" s="5" t="s">
        <v>23</v>
      </c>
      <c r="B2070" s="5" t="s">
        <v>2168</v>
      </c>
      <c r="C2070" s="8">
        <v>46079</v>
      </c>
      <c r="D2070" s="4" t="s">
        <v>1959</v>
      </c>
      <c r="E2070" s="9">
        <v>46080</v>
      </c>
      <c r="F2070" s="4" t="s">
        <v>35</v>
      </c>
      <c r="G2070" s="4" t="s">
        <v>36</v>
      </c>
      <c r="H2070" s="4" t="s">
        <v>37</v>
      </c>
      <c r="I2070" s="4" t="s">
        <v>170</v>
      </c>
      <c r="J2070" s="15"/>
      <c r="K2070" s="13">
        <v>46077.500868055555</v>
      </c>
      <c r="L2070" s="13">
        <v>46077.686307870368</v>
      </c>
      <c r="M2070" s="11">
        <f t="shared" si="133"/>
        <v>2</v>
      </c>
      <c r="N2070" s="12">
        <f t="shared" si="134"/>
        <v>2.4991319444452529</v>
      </c>
      <c r="O2070" s="10">
        <f t="shared" si="135"/>
        <v>4.4505555555224419</v>
      </c>
      <c r="P2070" s="16" t="str">
        <f t="shared" si="136"/>
        <v>YES</v>
      </c>
    </row>
    <row r="2071" spans="1:16">
      <c r="A2071" s="5" t="s">
        <v>23</v>
      </c>
      <c r="B2071" s="5" t="s">
        <v>2169</v>
      </c>
      <c r="C2071" s="8">
        <v>46079</v>
      </c>
      <c r="D2071" s="4" t="s">
        <v>1959</v>
      </c>
      <c r="E2071" s="9">
        <v>46080</v>
      </c>
      <c r="F2071" s="4" t="s">
        <v>35</v>
      </c>
      <c r="G2071" s="4" t="s">
        <v>36</v>
      </c>
      <c r="H2071" s="4" t="s">
        <v>37</v>
      </c>
      <c r="I2071" s="4" t="s">
        <v>68</v>
      </c>
      <c r="J2071" s="15"/>
      <c r="K2071" s="13">
        <v>46077.500868055555</v>
      </c>
      <c r="L2071" s="13">
        <v>46077.671493055554</v>
      </c>
      <c r="M2071" s="11">
        <f t="shared" si="133"/>
        <v>2</v>
      </c>
      <c r="N2071" s="12">
        <f t="shared" si="134"/>
        <v>2.4991319444452529</v>
      </c>
      <c r="O2071" s="10">
        <f t="shared" si="135"/>
        <v>4.0949999999720603</v>
      </c>
      <c r="P2071" s="16" t="str">
        <f t="shared" si="136"/>
        <v>YES</v>
      </c>
    </row>
    <row r="2072" spans="1:16">
      <c r="A2072" s="5" t="s">
        <v>28</v>
      </c>
      <c r="B2072" s="5" t="s">
        <v>2170</v>
      </c>
      <c r="C2072" s="8">
        <v>46079</v>
      </c>
      <c r="D2072" s="4" t="s">
        <v>1959</v>
      </c>
      <c r="E2072" s="9">
        <v>46081</v>
      </c>
      <c r="F2072" s="4" t="s">
        <v>35</v>
      </c>
      <c r="G2072" s="4" t="s">
        <v>36</v>
      </c>
      <c r="H2072" s="4" t="s">
        <v>37</v>
      </c>
      <c r="I2072" s="4" t="s">
        <v>170</v>
      </c>
      <c r="J2072" s="15"/>
      <c r="K2072" s="13">
        <v>46077.500868055555</v>
      </c>
      <c r="L2072" s="13">
        <v>46077.684583333335</v>
      </c>
      <c r="M2072" s="11">
        <f t="shared" si="133"/>
        <v>2</v>
      </c>
      <c r="N2072" s="12">
        <f t="shared" si="134"/>
        <v>3.4991319444452529</v>
      </c>
      <c r="O2072" s="10">
        <f t="shared" si="135"/>
        <v>4.409166666737292</v>
      </c>
      <c r="P2072" s="16" t="str">
        <f t="shared" si="136"/>
        <v>YES</v>
      </c>
    </row>
    <row r="2073" spans="1:16">
      <c r="A2073" s="5" t="s">
        <v>23</v>
      </c>
      <c r="B2073" s="5" t="s">
        <v>2171</v>
      </c>
      <c r="C2073" s="8">
        <v>46079</v>
      </c>
      <c r="D2073" s="4" t="s">
        <v>1959</v>
      </c>
      <c r="E2073" s="9">
        <v>46080</v>
      </c>
      <c r="F2073" s="4" t="s">
        <v>66</v>
      </c>
      <c r="G2073" s="4" t="s">
        <v>36</v>
      </c>
      <c r="H2073" s="4" t="s">
        <v>37</v>
      </c>
      <c r="I2073" s="4" t="s">
        <v>170</v>
      </c>
      <c r="J2073" s="15"/>
      <c r="K2073" s="13">
        <v>46077.503807870373</v>
      </c>
      <c r="L2073" s="13">
        <v>46078.466967592591</v>
      </c>
      <c r="M2073" s="11">
        <f t="shared" si="133"/>
        <v>2</v>
      </c>
      <c r="N2073" s="12">
        <f t="shared" si="134"/>
        <v>2.4961921296271612</v>
      </c>
      <c r="O2073" s="10">
        <f t="shared" si="135"/>
        <v>23.115833333227783</v>
      </c>
      <c r="P2073" s="16" t="str">
        <f t="shared" si="136"/>
        <v>NO</v>
      </c>
    </row>
    <row r="2074" spans="1:16">
      <c r="A2074" s="5" t="s">
        <v>28</v>
      </c>
      <c r="B2074" s="5" t="s">
        <v>2172</v>
      </c>
      <c r="C2074" s="8">
        <v>46079</v>
      </c>
      <c r="D2074" s="4" t="s">
        <v>1959</v>
      </c>
      <c r="E2074" s="9">
        <v>46080</v>
      </c>
      <c r="F2074" s="4" t="s">
        <v>66</v>
      </c>
      <c r="G2074" s="4" t="s">
        <v>36</v>
      </c>
      <c r="H2074" s="4" t="s">
        <v>37</v>
      </c>
      <c r="I2074" s="4" t="s">
        <v>68</v>
      </c>
      <c r="J2074" s="15"/>
      <c r="K2074" s="13">
        <v>46077.503807870373</v>
      </c>
      <c r="L2074" s="13">
        <v>46077.581689814811</v>
      </c>
      <c r="M2074" s="11">
        <f t="shared" si="133"/>
        <v>2</v>
      </c>
      <c r="N2074" s="12">
        <f t="shared" si="134"/>
        <v>2.4961921296271612</v>
      </c>
      <c r="O2074" s="10">
        <f t="shared" si="135"/>
        <v>1.8691666665254161</v>
      </c>
      <c r="P2074" s="16" t="str">
        <f t="shared" si="136"/>
        <v>YES</v>
      </c>
    </row>
    <row r="2075" spans="1:16">
      <c r="A2075" s="5" t="s">
        <v>28</v>
      </c>
      <c r="B2075" s="5" t="s">
        <v>2173</v>
      </c>
      <c r="C2075" s="8">
        <v>46079</v>
      </c>
      <c r="D2075" s="4" t="s">
        <v>1959</v>
      </c>
      <c r="E2075" s="9">
        <v>46080</v>
      </c>
      <c r="F2075" s="4" t="s">
        <v>66</v>
      </c>
      <c r="G2075" s="4" t="s">
        <v>36</v>
      </c>
      <c r="H2075" s="4" t="s">
        <v>37</v>
      </c>
      <c r="I2075" s="4" t="s">
        <v>68</v>
      </c>
      <c r="J2075" s="15"/>
      <c r="K2075" s="13">
        <v>46077.503807870373</v>
      </c>
      <c r="L2075" s="13">
        <v>46077.581701388888</v>
      </c>
      <c r="M2075" s="11">
        <f t="shared" si="133"/>
        <v>2</v>
      </c>
      <c r="N2075" s="12">
        <f t="shared" si="134"/>
        <v>2.4961921296271612</v>
      </c>
      <c r="O2075" s="10">
        <f t="shared" si="135"/>
        <v>1.8694444443681277</v>
      </c>
      <c r="P2075" s="16" t="str">
        <f t="shared" si="136"/>
        <v>YES</v>
      </c>
    </row>
    <row r="2076" spans="1:16">
      <c r="A2076" s="5" t="s">
        <v>28</v>
      </c>
      <c r="B2076" s="5" t="s">
        <v>2174</v>
      </c>
      <c r="C2076" s="8">
        <v>46079</v>
      </c>
      <c r="D2076" s="4" t="s">
        <v>1959</v>
      </c>
      <c r="E2076" s="9">
        <v>46080</v>
      </c>
      <c r="F2076" s="4" t="s">
        <v>66</v>
      </c>
      <c r="G2076" s="4" t="s">
        <v>36</v>
      </c>
      <c r="H2076" s="4" t="s">
        <v>37</v>
      </c>
      <c r="I2076" s="4" t="s">
        <v>68</v>
      </c>
      <c r="J2076" s="15"/>
      <c r="K2076" s="13">
        <v>46077.503807870373</v>
      </c>
      <c r="L2076" s="13">
        <v>46077.582384259258</v>
      </c>
      <c r="M2076" s="11">
        <f t="shared" si="133"/>
        <v>2</v>
      </c>
      <c r="N2076" s="12">
        <f t="shared" si="134"/>
        <v>2.4961921296271612</v>
      </c>
      <c r="O2076" s="10">
        <f t="shared" si="135"/>
        <v>1.8858333332464099</v>
      </c>
      <c r="P2076" s="16" t="str">
        <f t="shared" si="136"/>
        <v>YES</v>
      </c>
    </row>
    <row r="2077" spans="1:16">
      <c r="A2077" s="5" t="s">
        <v>28</v>
      </c>
      <c r="B2077" s="5" t="s">
        <v>2175</v>
      </c>
      <c r="C2077" s="8">
        <v>46079</v>
      </c>
      <c r="D2077" s="4" t="s">
        <v>1959</v>
      </c>
      <c r="E2077" s="9">
        <v>46080</v>
      </c>
      <c r="F2077" s="4" t="s">
        <v>66</v>
      </c>
      <c r="G2077" s="4" t="s">
        <v>36</v>
      </c>
      <c r="H2077" s="4" t="s">
        <v>37</v>
      </c>
      <c r="I2077" s="4" t="s">
        <v>68</v>
      </c>
      <c r="J2077" s="15"/>
      <c r="K2077" s="13">
        <v>46077.503807870373</v>
      </c>
      <c r="L2077" s="13">
        <v>46077.582361111112</v>
      </c>
      <c r="M2077" s="11">
        <f t="shared" si="133"/>
        <v>2</v>
      </c>
      <c r="N2077" s="12">
        <f t="shared" si="134"/>
        <v>2.4961921296271612</v>
      </c>
      <c r="O2077" s="10">
        <f t="shared" si="135"/>
        <v>1.8852777777356096</v>
      </c>
      <c r="P2077" s="16" t="str">
        <f t="shared" si="136"/>
        <v>YES</v>
      </c>
    </row>
    <row r="2078" spans="1:16">
      <c r="A2078" s="5" t="s">
        <v>28</v>
      </c>
      <c r="B2078" s="5" t="s">
        <v>2176</v>
      </c>
      <c r="C2078" s="8">
        <v>46079</v>
      </c>
      <c r="D2078" s="4" t="s">
        <v>1959</v>
      </c>
      <c r="E2078" s="9">
        <v>46080</v>
      </c>
      <c r="F2078" s="4" t="s">
        <v>66</v>
      </c>
      <c r="G2078" s="4" t="s">
        <v>36</v>
      </c>
      <c r="H2078" s="4" t="s">
        <v>37</v>
      </c>
      <c r="I2078" s="4" t="s">
        <v>68</v>
      </c>
      <c r="J2078" s="15"/>
      <c r="K2078" s="13">
        <v>46077.503807870373</v>
      </c>
      <c r="L2078" s="13">
        <v>46077.582800925928</v>
      </c>
      <c r="M2078" s="11">
        <f t="shared" si="133"/>
        <v>2</v>
      </c>
      <c r="N2078" s="12">
        <f t="shared" si="134"/>
        <v>2.4961921296271612</v>
      </c>
      <c r="O2078" s="10">
        <f t="shared" si="135"/>
        <v>1.8958333333139308</v>
      </c>
      <c r="P2078" s="16" t="str">
        <f t="shared" si="136"/>
        <v>YES</v>
      </c>
    </row>
    <row r="2079" spans="1:16">
      <c r="A2079" s="5" t="s">
        <v>28</v>
      </c>
      <c r="B2079" s="5" t="s">
        <v>2177</v>
      </c>
      <c r="C2079" s="8">
        <v>46079</v>
      </c>
      <c r="D2079" s="4" t="s">
        <v>1959</v>
      </c>
      <c r="E2079" s="9">
        <v>46080</v>
      </c>
      <c r="F2079" s="4" t="s">
        <v>66</v>
      </c>
      <c r="G2079" s="4" t="s">
        <v>36</v>
      </c>
      <c r="H2079" s="4" t="s">
        <v>37</v>
      </c>
      <c r="I2079" s="4" t="s">
        <v>68</v>
      </c>
      <c r="J2079" s="15"/>
      <c r="K2079" s="13">
        <v>46077.503807870373</v>
      </c>
      <c r="L2079" s="13">
        <v>46077.583472222221</v>
      </c>
      <c r="M2079" s="11">
        <f t="shared" si="133"/>
        <v>2</v>
      </c>
      <c r="N2079" s="12">
        <f t="shared" si="134"/>
        <v>2.4961921296271612</v>
      </c>
      <c r="O2079" s="10">
        <f t="shared" si="135"/>
        <v>1.9119444443495013</v>
      </c>
      <c r="P2079" s="16" t="str">
        <f t="shared" si="136"/>
        <v>YES</v>
      </c>
    </row>
    <row r="2080" spans="1:16">
      <c r="A2080" s="5" t="s">
        <v>28</v>
      </c>
      <c r="B2080" s="5" t="s">
        <v>2178</v>
      </c>
      <c r="C2080" s="8">
        <v>46079</v>
      </c>
      <c r="D2080" s="4" t="s">
        <v>1959</v>
      </c>
      <c r="E2080" s="9">
        <v>46080</v>
      </c>
      <c r="F2080" s="4" t="s">
        <v>66</v>
      </c>
      <c r="G2080" s="4" t="s">
        <v>36</v>
      </c>
      <c r="H2080" s="4" t="s">
        <v>37</v>
      </c>
      <c r="I2080" s="4" t="s">
        <v>68</v>
      </c>
      <c r="J2080" s="15"/>
      <c r="K2080" s="13">
        <v>46077.503807870373</v>
      </c>
      <c r="L2080" s="13">
        <v>46077.583460648151</v>
      </c>
      <c r="M2080" s="11">
        <f t="shared" si="133"/>
        <v>2</v>
      </c>
      <c r="N2080" s="12">
        <f t="shared" si="134"/>
        <v>2.4961921296271612</v>
      </c>
      <c r="O2080" s="10">
        <f t="shared" si="135"/>
        <v>1.9116666666814126</v>
      </c>
      <c r="P2080" s="16" t="str">
        <f t="shared" si="136"/>
        <v>YES</v>
      </c>
    </row>
    <row r="2081" spans="1:16">
      <c r="A2081" s="5" t="s">
        <v>28</v>
      </c>
      <c r="B2081" s="5" t="s">
        <v>2179</v>
      </c>
      <c r="C2081" s="8">
        <v>46079</v>
      </c>
      <c r="D2081" s="4" t="s">
        <v>1959</v>
      </c>
      <c r="E2081" s="9">
        <v>46080</v>
      </c>
      <c r="F2081" s="4" t="s">
        <v>66</v>
      </c>
      <c r="G2081" s="4" t="s">
        <v>36</v>
      </c>
      <c r="H2081" s="4" t="s">
        <v>37</v>
      </c>
      <c r="I2081" s="4" t="s">
        <v>170</v>
      </c>
      <c r="J2081" s="15"/>
      <c r="K2081" s="13">
        <v>46077.503807870373</v>
      </c>
      <c r="L2081" s="13">
        <v>46077.640810185185</v>
      </c>
      <c r="M2081" s="11">
        <f t="shared" si="133"/>
        <v>2</v>
      </c>
      <c r="N2081" s="12">
        <f t="shared" si="134"/>
        <v>2.4961921296271612</v>
      </c>
      <c r="O2081" s="10">
        <f t="shared" si="135"/>
        <v>3.2880555554875173</v>
      </c>
      <c r="P2081" s="16" t="str">
        <f t="shared" si="136"/>
        <v>YES</v>
      </c>
    </row>
    <row r="2082" spans="1:16">
      <c r="A2082" s="5" t="s">
        <v>1224</v>
      </c>
      <c r="B2082" s="5" t="s">
        <v>2180</v>
      </c>
      <c r="C2082" s="8">
        <v>46079</v>
      </c>
      <c r="D2082" s="4" t="s">
        <v>1959</v>
      </c>
      <c r="E2082" s="9">
        <v>46080</v>
      </c>
      <c r="F2082" s="4" t="s">
        <v>35</v>
      </c>
      <c r="G2082" s="4" t="s">
        <v>36</v>
      </c>
      <c r="H2082" s="4" t="s">
        <v>37</v>
      </c>
      <c r="I2082" s="4" t="s">
        <v>170</v>
      </c>
      <c r="J2082" s="15"/>
      <c r="K2082" s="13">
        <v>46077.503807870373</v>
      </c>
      <c r="L2082" s="13">
        <v>46077.640810185185</v>
      </c>
      <c r="M2082" s="11">
        <f t="shared" si="133"/>
        <v>2</v>
      </c>
      <c r="N2082" s="12">
        <f t="shared" si="134"/>
        <v>2.4961921296271612</v>
      </c>
      <c r="O2082" s="10">
        <f t="shared" si="135"/>
        <v>3.2880555554875173</v>
      </c>
      <c r="P2082" s="16" t="str">
        <f t="shared" si="136"/>
        <v>YES</v>
      </c>
    </row>
    <row r="2083" spans="1:16">
      <c r="A2083" s="5" t="s">
        <v>23</v>
      </c>
      <c r="B2083" s="5" t="s">
        <v>2181</v>
      </c>
      <c r="C2083" s="8">
        <v>46079</v>
      </c>
      <c r="D2083" s="4" t="s">
        <v>1959</v>
      </c>
      <c r="E2083" s="9">
        <v>46080</v>
      </c>
      <c r="F2083" s="4" t="s">
        <v>66</v>
      </c>
      <c r="G2083" s="4" t="s">
        <v>36</v>
      </c>
      <c r="H2083" s="4" t="s">
        <v>37</v>
      </c>
      <c r="I2083" s="4" t="s">
        <v>170</v>
      </c>
      <c r="J2083" s="15"/>
      <c r="K2083" s="13">
        <v>46077.503807870373</v>
      </c>
      <c r="L2083" s="13">
        <v>46077.646226851852</v>
      </c>
      <c r="M2083" s="11">
        <f t="shared" si="133"/>
        <v>2</v>
      </c>
      <c r="N2083" s="12">
        <f t="shared" si="134"/>
        <v>2.4961921296271612</v>
      </c>
      <c r="O2083" s="10">
        <f t="shared" si="135"/>
        <v>3.4180555554921739</v>
      </c>
      <c r="P2083" s="16" t="str">
        <f t="shared" si="136"/>
        <v>YES</v>
      </c>
    </row>
    <row r="2084" spans="1:16">
      <c r="A2084" s="5" t="s">
        <v>28</v>
      </c>
      <c r="B2084" s="5" t="s">
        <v>2182</v>
      </c>
      <c r="C2084" s="8">
        <v>46079</v>
      </c>
      <c r="D2084" s="4" t="s">
        <v>1959</v>
      </c>
      <c r="E2084" s="9">
        <v>46080</v>
      </c>
      <c r="F2084" s="4" t="s">
        <v>66</v>
      </c>
      <c r="G2084" s="4" t="s">
        <v>36</v>
      </c>
      <c r="H2084" s="4" t="s">
        <v>37</v>
      </c>
      <c r="I2084" s="4" t="s">
        <v>170</v>
      </c>
      <c r="J2084" s="15"/>
      <c r="K2084" s="13">
        <v>46077.503807870373</v>
      </c>
      <c r="L2084" s="13">
        <v>46077.647129629629</v>
      </c>
      <c r="M2084" s="11">
        <f t="shared" si="133"/>
        <v>2</v>
      </c>
      <c r="N2084" s="12">
        <f t="shared" si="134"/>
        <v>2.4961921296271612</v>
      </c>
      <c r="O2084" s="10">
        <f t="shared" si="135"/>
        <v>3.4397222221596166</v>
      </c>
      <c r="P2084" s="16" t="str">
        <f t="shared" si="136"/>
        <v>YES</v>
      </c>
    </row>
    <row r="2085" spans="1:16">
      <c r="A2085" s="5" t="s">
        <v>23</v>
      </c>
      <c r="B2085" s="5" t="s">
        <v>2183</v>
      </c>
      <c r="C2085" s="8">
        <v>46079</v>
      </c>
      <c r="D2085" s="4" t="s">
        <v>1959</v>
      </c>
      <c r="E2085" s="9">
        <v>46081</v>
      </c>
      <c r="F2085" s="4" t="s">
        <v>35</v>
      </c>
      <c r="G2085" s="4" t="s">
        <v>67</v>
      </c>
      <c r="H2085" s="4" t="s">
        <v>37</v>
      </c>
      <c r="I2085" s="4" t="s">
        <v>170</v>
      </c>
      <c r="J2085" s="15"/>
      <c r="K2085" s="13">
        <v>46077.503807870373</v>
      </c>
      <c r="L2085" s="13">
        <v>46077.647870370369</v>
      </c>
      <c r="M2085" s="11">
        <f t="shared" si="133"/>
        <v>2</v>
      </c>
      <c r="N2085" s="12">
        <f t="shared" si="134"/>
        <v>3.4961921296271612</v>
      </c>
      <c r="O2085" s="10">
        <f t="shared" si="135"/>
        <v>3.4574999999022111</v>
      </c>
      <c r="P2085" s="16" t="str">
        <f t="shared" si="136"/>
        <v>YES</v>
      </c>
    </row>
    <row r="2086" spans="1:16">
      <c r="A2086" s="5" t="s">
        <v>23</v>
      </c>
      <c r="B2086" s="5" t="s">
        <v>2184</v>
      </c>
      <c r="C2086" s="8">
        <v>46079</v>
      </c>
      <c r="D2086" s="4" t="s">
        <v>1959</v>
      </c>
      <c r="E2086" s="9">
        <v>46079</v>
      </c>
      <c r="F2086" s="4" t="s">
        <v>35</v>
      </c>
      <c r="G2086" s="4" t="s">
        <v>36</v>
      </c>
      <c r="H2086" s="4" t="s">
        <v>37</v>
      </c>
      <c r="I2086" s="4" t="s">
        <v>170</v>
      </c>
      <c r="J2086" s="15" t="s">
        <v>69</v>
      </c>
      <c r="K2086" s="13">
        <v>46077.503807870373</v>
      </c>
      <c r="L2086" s="13">
        <v>46077.649178240739</v>
      </c>
      <c r="M2086" s="11">
        <f t="shared" si="133"/>
        <v>2</v>
      </c>
      <c r="N2086" s="12">
        <f t="shared" si="134"/>
        <v>1.4961921296271612</v>
      </c>
      <c r="O2086" s="10">
        <f t="shared" si="135"/>
        <v>3.4888888887944631</v>
      </c>
      <c r="P2086" s="16" t="str">
        <f t="shared" si="136"/>
        <v>NO</v>
      </c>
    </row>
    <row r="2087" spans="1:16">
      <c r="A2087" s="5" t="s">
        <v>31</v>
      </c>
      <c r="B2087" s="5" t="s">
        <v>2185</v>
      </c>
      <c r="C2087" s="8">
        <v>46077</v>
      </c>
      <c r="D2087" s="4" t="s">
        <v>1854</v>
      </c>
      <c r="E2087" s="9">
        <v>46079</v>
      </c>
      <c r="F2087" s="4" t="s">
        <v>128</v>
      </c>
      <c r="G2087" s="4" t="s">
        <v>36</v>
      </c>
      <c r="H2087" s="4" t="s">
        <v>37</v>
      </c>
      <c r="I2087" s="4" t="s">
        <v>68</v>
      </c>
      <c r="J2087" s="15"/>
      <c r="K2087" s="13">
        <v>46077.51017361111</v>
      </c>
      <c r="L2087" s="13">
        <v>46077.513368055559</v>
      </c>
      <c r="M2087" s="11">
        <f t="shared" si="133"/>
        <v>2</v>
      </c>
      <c r="N2087" s="12">
        <f t="shared" si="134"/>
        <v>1.4898263888899237</v>
      </c>
      <c r="O2087" s="10">
        <f t="shared" si="135"/>
        <v>7.6666666776873171E-2</v>
      </c>
      <c r="P2087" s="16" t="str">
        <f t="shared" si="136"/>
        <v>NO</v>
      </c>
    </row>
    <row r="2088" spans="1:16">
      <c r="A2088" s="5" t="s">
        <v>31</v>
      </c>
      <c r="B2088" s="5" t="s">
        <v>2186</v>
      </c>
      <c r="C2088" s="8">
        <v>46077</v>
      </c>
      <c r="D2088" s="4" t="s">
        <v>1854</v>
      </c>
      <c r="E2088" s="9">
        <v>46079</v>
      </c>
      <c r="F2088" s="4" t="s">
        <v>128</v>
      </c>
      <c r="G2088" s="4" t="s">
        <v>36</v>
      </c>
      <c r="H2088" s="4" t="s">
        <v>37</v>
      </c>
      <c r="I2088" s="4" t="s">
        <v>170</v>
      </c>
      <c r="J2088" s="15"/>
      <c r="K2088" s="13">
        <v>46077.51017361111</v>
      </c>
      <c r="L2088" s="13">
        <v>46077.514270833337</v>
      </c>
      <c r="M2088" s="11">
        <f t="shared" si="133"/>
        <v>2</v>
      </c>
      <c r="N2088" s="12">
        <f t="shared" si="134"/>
        <v>1.4898263888899237</v>
      </c>
      <c r="O2088" s="10">
        <f t="shared" si="135"/>
        <v>9.833333344431594E-2</v>
      </c>
      <c r="P2088" s="16" t="str">
        <f t="shared" si="136"/>
        <v>NO</v>
      </c>
    </row>
    <row r="2089" spans="1:16">
      <c r="A2089" s="5" t="s">
        <v>31</v>
      </c>
      <c r="B2089" s="5" t="s">
        <v>2187</v>
      </c>
      <c r="C2089" s="8">
        <v>46077</v>
      </c>
      <c r="D2089" s="4" t="s">
        <v>1854</v>
      </c>
      <c r="E2089" s="9">
        <v>46079</v>
      </c>
      <c r="F2089" s="4" t="s">
        <v>128</v>
      </c>
      <c r="G2089" s="4" t="s">
        <v>36</v>
      </c>
      <c r="H2089" s="4" t="s">
        <v>37</v>
      </c>
      <c r="I2089" s="4" t="s">
        <v>170</v>
      </c>
      <c r="J2089" s="15"/>
      <c r="K2089" s="13">
        <v>46077.51017361111</v>
      </c>
      <c r="L2089" s="13">
        <v>46077.515127314815</v>
      </c>
      <c r="M2089" s="11">
        <f t="shared" si="133"/>
        <v>2</v>
      </c>
      <c r="N2089" s="12">
        <f t="shared" si="134"/>
        <v>1.4898263888899237</v>
      </c>
      <c r="O2089" s="10">
        <f t="shared" si="135"/>
        <v>0.11888888891553506</v>
      </c>
      <c r="P2089" s="16" t="str">
        <f t="shared" si="136"/>
        <v>NO</v>
      </c>
    </row>
    <row r="2090" spans="1:16">
      <c r="A2090" s="5" t="s">
        <v>31</v>
      </c>
      <c r="B2090" s="5" t="s">
        <v>2188</v>
      </c>
      <c r="C2090" s="8">
        <v>46077</v>
      </c>
      <c r="D2090" s="4" t="s">
        <v>1854</v>
      </c>
      <c r="E2090" s="9">
        <v>46079</v>
      </c>
      <c r="F2090" s="4" t="s">
        <v>128</v>
      </c>
      <c r="G2090" s="4" t="s">
        <v>36</v>
      </c>
      <c r="H2090" s="4" t="s">
        <v>37</v>
      </c>
      <c r="I2090" s="4" t="s">
        <v>170</v>
      </c>
      <c r="J2090" s="15"/>
      <c r="K2090" s="13">
        <v>46077.51017361111</v>
      </c>
      <c r="L2090" s="13">
        <v>46077.515127314815</v>
      </c>
      <c r="M2090" s="11">
        <f t="shared" si="133"/>
        <v>2</v>
      </c>
      <c r="N2090" s="12">
        <f t="shared" si="134"/>
        <v>1.4898263888899237</v>
      </c>
      <c r="O2090" s="10">
        <f t="shared" si="135"/>
        <v>0.11888888891553506</v>
      </c>
      <c r="P2090" s="16" t="str">
        <f t="shared" si="136"/>
        <v>NO</v>
      </c>
    </row>
    <row r="2091" spans="1:16">
      <c r="A2091" s="5" t="s">
        <v>31</v>
      </c>
      <c r="B2091" s="5" t="s">
        <v>2189</v>
      </c>
      <c r="C2091" s="8">
        <v>46077</v>
      </c>
      <c r="D2091" s="4" t="s">
        <v>1854</v>
      </c>
      <c r="E2091" s="9">
        <v>46079</v>
      </c>
      <c r="F2091" s="4" t="s">
        <v>128</v>
      </c>
      <c r="G2091" s="4" t="s">
        <v>36</v>
      </c>
      <c r="H2091" s="4" t="s">
        <v>37</v>
      </c>
      <c r="I2091" s="4" t="s">
        <v>170</v>
      </c>
      <c r="J2091" s="15"/>
      <c r="K2091" s="13">
        <v>46077.51017361111</v>
      </c>
      <c r="L2091" s="13">
        <v>46077.515127314815</v>
      </c>
      <c r="M2091" s="11">
        <f t="shared" si="133"/>
        <v>2</v>
      </c>
      <c r="N2091" s="12">
        <f t="shared" si="134"/>
        <v>1.4898263888899237</v>
      </c>
      <c r="O2091" s="10">
        <f t="shared" si="135"/>
        <v>0.11888888891553506</v>
      </c>
      <c r="P2091" s="16" t="str">
        <f t="shared" si="136"/>
        <v>NO</v>
      </c>
    </row>
    <row r="2092" spans="1:16">
      <c r="A2092" s="5" t="s">
        <v>31</v>
      </c>
      <c r="B2092" s="5" t="s">
        <v>2190</v>
      </c>
      <c r="C2092" s="8">
        <v>46077</v>
      </c>
      <c r="D2092" s="4" t="s">
        <v>1854</v>
      </c>
      <c r="E2092" s="9">
        <v>46079</v>
      </c>
      <c r="F2092" s="4" t="s">
        <v>128</v>
      </c>
      <c r="G2092" s="4" t="s">
        <v>36</v>
      </c>
      <c r="H2092" s="4" t="s">
        <v>37</v>
      </c>
      <c r="I2092" s="4" t="s">
        <v>170</v>
      </c>
      <c r="J2092" s="15"/>
      <c r="K2092" s="13">
        <v>46077.51017361111</v>
      </c>
      <c r="L2092" s="13">
        <v>46077.515127314815</v>
      </c>
      <c r="M2092" s="11">
        <f t="shared" si="133"/>
        <v>2</v>
      </c>
      <c r="N2092" s="12">
        <f t="shared" si="134"/>
        <v>1.4898263888899237</v>
      </c>
      <c r="O2092" s="10">
        <f t="shared" si="135"/>
        <v>0.11888888891553506</v>
      </c>
      <c r="P2092" s="16" t="str">
        <f t="shared" si="136"/>
        <v>NO</v>
      </c>
    </row>
    <row r="2093" spans="1:16">
      <c r="A2093" s="5" t="s">
        <v>25</v>
      </c>
      <c r="B2093" s="5" t="s">
        <v>2191</v>
      </c>
      <c r="C2093" s="8">
        <v>46079</v>
      </c>
      <c r="D2093" s="4" t="s">
        <v>1959</v>
      </c>
      <c r="E2093" s="9">
        <v>46080</v>
      </c>
      <c r="F2093" s="4" t="s">
        <v>45</v>
      </c>
      <c r="G2093" s="4" t="s">
        <v>36</v>
      </c>
      <c r="H2093" s="4" t="s">
        <v>37</v>
      </c>
      <c r="I2093" s="4" t="s">
        <v>170</v>
      </c>
      <c r="J2093" s="15"/>
      <c r="K2093" s="13">
        <v>46077.516782407409</v>
      </c>
      <c r="L2093" s="13">
        <v>46077.688449074078</v>
      </c>
      <c r="M2093" s="11">
        <f t="shared" si="133"/>
        <v>2</v>
      </c>
      <c r="N2093" s="12">
        <f t="shared" si="134"/>
        <v>2.4832175925912452</v>
      </c>
      <c r="O2093" s="10">
        <f t="shared" si="135"/>
        <v>4.120000000053551</v>
      </c>
      <c r="P2093" s="16" t="str">
        <f t="shared" si="136"/>
        <v>YES</v>
      </c>
    </row>
    <row r="2094" spans="1:16">
      <c r="A2094" s="5" t="s">
        <v>29</v>
      </c>
      <c r="B2094" s="5" t="s">
        <v>2192</v>
      </c>
      <c r="C2094" s="8">
        <v>46077</v>
      </c>
      <c r="D2094" s="4" t="s">
        <v>1854</v>
      </c>
      <c r="E2094" s="9">
        <v>46079</v>
      </c>
      <c r="F2094" s="4" t="s">
        <v>128</v>
      </c>
      <c r="G2094" s="4" t="s">
        <v>36</v>
      </c>
      <c r="H2094" s="4" t="s">
        <v>37</v>
      </c>
      <c r="I2094" s="4" t="s">
        <v>170</v>
      </c>
      <c r="J2094" s="15"/>
      <c r="K2094" s="13">
        <v>46077.63208333333</v>
      </c>
      <c r="L2094" s="13">
        <v>46077.632685185185</v>
      </c>
      <c r="M2094" s="11">
        <f t="shared" si="133"/>
        <v>2</v>
      </c>
      <c r="N2094" s="12">
        <f t="shared" si="134"/>
        <v>1.3679166666697711</v>
      </c>
      <c r="O2094" s="10">
        <f t="shared" si="135"/>
        <v>1.4444444503169507E-2</v>
      </c>
      <c r="P2094" s="16" t="str">
        <f t="shared" si="136"/>
        <v>NO</v>
      </c>
    </row>
    <row r="2095" spans="1:16">
      <c r="A2095" s="5" t="s">
        <v>27</v>
      </c>
      <c r="B2095" s="5" t="s">
        <v>2193</v>
      </c>
      <c r="C2095" s="8">
        <v>46077</v>
      </c>
      <c r="D2095" s="4" t="s">
        <v>1854</v>
      </c>
      <c r="E2095" s="9">
        <v>46079</v>
      </c>
      <c r="F2095" s="4" t="s">
        <v>128</v>
      </c>
      <c r="G2095" s="4" t="s">
        <v>36</v>
      </c>
      <c r="H2095" s="4" t="s">
        <v>37</v>
      </c>
      <c r="I2095" s="4" t="s">
        <v>170</v>
      </c>
      <c r="J2095" s="15"/>
      <c r="K2095" s="13">
        <v>46077.658530092594</v>
      </c>
      <c r="L2095" s="13">
        <v>46077.689050925925</v>
      </c>
      <c r="M2095" s="11">
        <f t="shared" si="133"/>
        <v>2</v>
      </c>
      <c r="N2095" s="12">
        <f t="shared" si="134"/>
        <v>1.3414699074055534</v>
      </c>
      <c r="O2095" s="10">
        <f t="shared" si="135"/>
        <v>0.73249999992549419</v>
      </c>
      <c r="P2095" s="16" t="str">
        <f t="shared" si="136"/>
        <v>NO</v>
      </c>
    </row>
    <row r="2096" spans="1:16">
      <c r="A2096" s="5" t="s">
        <v>29</v>
      </c>
      <c r="B2096" s="5" t="s">
        <v>2194</v>
      </c>
      <c r="C2096" s="8">
        <v>46077</v>
      </c>
      <c r="D2096" s="4" t="s">
        <v>1854</v>
      </c>
      <c r="E2096" s="9">
        <v>46079</v>
      </c>
      <c r="F2096" s="4" t="s">
        <v>128</v>
      </c>
      <c r="G2096" s="4" t="s">
        <v>36</v>
      </c>
      <c r="H2096" s="4" t="s">
        <v>37</v>
      </c>
      <c r="I2096" s="4" t="s">
        <v>170</v>
      </c>
      <c r="J2096" s="15"/>
      <c r="K2096" s="13">
        <v>46077.658726851849</v>
      </c>
      <c r="L2096" s="13">
        <v>46077.690381944441</v>
      </c>
      <c r="M2096" s="11">
        <f t="shared" si="133"/>
        <v>2</v>
      </c>
      <c r="N2096" s="12">
        <f t="shared" si="134"/>
        <v>1.341273148151231</v>
      </c>
      <c r="O2096" s="10">
        <f t="shared" si="135"/>
        <v>0.75972222222480923</v>
      </c>
      <c r="P2096" s="16" t="str">
        <f t="shared" si="136"/>
        <v>NO</v>
      </c>
    </row>
    <row r="2097" spans="1:16">
      <c r="A2097" s="5" t="s">
        <v>31</v>
      </c>
      <c r="B2097" s="5" t="s">
        <v>2195</v>
      </c>
      <c r="C2097" s="8">
        <v>46077</v>
      </c>
      <c r="D2097" s="4" t="s">
        <v>1854</v>
      </c>
      <c r="E2097" s="9">
        <v>46079</v>
      </c>
      <c r="F2097" s="4" t="s">
        <v>128</v>
      </c>
      <c r="G2097" s="4" t="s">
        <v>36</v>
      </c>
      <c r="H2097" s="4" t="s">
        <v>37</v>
      </c>
      <c r="I2097" s="4" t="s">
        <v>170</v>
      </c>
      <c r="J2097" s="15"/>
      <c r="K2097" s="13">
        <v>46078.727372685185</v>
      </c>
      <c r="L2097" s="13">
        <v>46078.729641203703</v>
      </c>
      <c r="M2097" s="11">
        <f t="shared" si="133"/>
        <v>2</v>
      </c>
      <c r="N2097" s="12">
        <f t="shared" si="134"/>
        <v>0.27262731481459923</v>
      </c>
      <c r="O2097" s="10">
        <f t="shared" si="135"/>
        <v>5.4444444424007088E-2</v>
      </c>
      <c r="P2097" s="16" t="str">
        <f t="shared" si="136"/>
        <v>NO</v>
      </c>
    </row>
    <row r="2098" spans="1:16">
      <c r="A2098" s="5" t="s">
        <v>31</v>
      </c>
      <c r="B2098" s="5" t="s">
        <v>2196</v>
      </c>
      <c r="C2098" s="8">
        <v>46077</v>
      </c>
      <c r="D2098" s="4" t="s">
        <v>1854</v>
      </c>
      <c r="E2098" s="9">
        <v>46079</v>
      </c>
      <c r="F2098" s="4" t="s">
        <v>128</v>
      </c>
      <c r="G2098" s="4" t="s">
        <v>36</v>
      </c>
      <c r="H2098" s="4" t="s">
        <v>37</v>
      </c>
      <c r="I2098" s="4" t="s">
        <v>170</v>
      </c>
      <c r="J2098" s="15"/>
      <c r="K2098" s="13">
        <v>46078.727384259262</v>
      </c>
      <c r="L2098" s="13">
        <v>46078.72965277778</v>
      </c>
      <c r="M2098" s="11">
        <f t="shared" si="133"/>
        <v>2</v>
      </c>
      <c r="N2098" s="12">
        <f t="shared" si="134"/>
        <v>0.27261574073781958</v>
      </c>
      <c r="O2098" s="10">
        <f t="shared" si="135"/>
        <v>5.4444444424007088E-2</v>
      </c>
      <c r="P2098" s="16" t="str">
        <f t="shared" si="136"/>
        <v>NO</v>
      </c>
    </row>
    <row r="2099" spans="1:16">
      <c r="A2099" s="5" t="s">
        <v>31</v>
      </c>
      <c r="B2099" s="5" t="s">
        <v>2197</v>
      </c>
      <c r="C2099" s="8">
        <v>46077</v>
      </c>
      <c r="D2099" s="4" t="s">
        <v>1854</v>
      </c>
      <c r="E2099" s="9">
        <v>46079</v>
      </c>
      <c r="F2099" s="4" t="s">
        <v>128</v>
      </c>
      <c r="G2099" s="4" t="s">
        <v>36</v>
      </c>
      <c r="H2099" s="4" t="s">
        <v>37</v>
      </c>
      <c r="I2099" s="4" t="s">
        <v>170</v>
      </c>
      <c r="J2099" s="15"/>
      <c r="K2099" s="13">
        <v>46078.727384259262</v>
      </c>
      <c r="L2099" s="13">
        <v>46078.72965277778</v>
      </c>
      <c r="M2099" s="11">
        <f t="shared" si="133"/>
        <v>2</v>
      </c>
      <c r="N2099" s="12">
        <f t="shared" si="134"/>
        <v>0.27261574073781958</v>
      </c>
      <c r="O2099" s="10">
        <f t="shared" si="135"/>
        <v>5.4444444424007088E-2</v>
      </c>
      <c r="P2099" s="16" t="str">
        <f t="shared" si="136"/>
        <v>NO</v>
      </c>
    </row>
    <row r="2100" spans="1:16">
      <c r="A2100" s="5" t="s">
        <v>31</v>
      </c>
      <c r="B2100" s="5" t="s">
        <v>2198</v>
      </c>
      <c r="C2100" s="8">
        <v>46077</v>
      </c>
      <c r="D2100" s="4" t="s">
        <v>1854</v>
      </c>
      <c r="E2100" s="9">
        <v>46080</v>
      </c>
      <c r="F2100" s="4" t="s">
        <v>128</v>
      </c>
      <c r="G2100" s="4" t="s">
        <v>36</v>
      </c>
      <c r="H2100" s="4" t="s">
        <v>37</v>
      </c>
      <c r="I2100" s="4" t="s">
        <v>170</v>
      </c>
      <c r="J2100" s="15"/>
      <c r="K2100" s="13">
        <v>46079.521099537036</v>
      </c>
      <c r="L2100" s="13">
        <v>46079.522013888891</v>
      </c>
      <c r="M2100" s="11">
        <f t="shared" si="133"/>
        <v>2</v>
      </c>
      <c r="N2100" s="12">
        <f t="shared" si="134"/>
        <v>0.47890046296379296</v>
      </c>
      <c r="O2100" s="10">
        <f t="shared" si="135"/>
        <v>2.1944444510154426E-2</v>
      </c>
      <c r="P2100" s="16" t="str">
        <f t="shared" si="136"/>
        <v>NO</v>
      </c>
    </row>
  </sheetData>
  <conditionalFormatting sqref="B1">
    <cfRule type="duplicateValues" dxfId="17" priority="530"/>
    <cfRule type="duplicateValues" dxfId="16" priority="531"/>
    <cfRule type="duplicateValues" dxfId="15" priority="532"/>
    <cfRule type="duplicateValues" dxfId="14" priority="533"/>
  </conditionalFormatting>
  <conditionalFormatting sqref="B2:B2100">
    <cfRule type="duplicateValues" dxfId="13" priority="637"/>
    <cfRule type="duplicateValues" dxfId="12" priority="638"/>
    <cfRule type="duplicateValues" dxfId="11" priority="639"/>
    <cfRule type="duplicateValues" dxfId="10" priority="640"/>
  </conditionalFormatting>
  <conditionalFormatting sqref="B2096:B2100 B1141:B2094">
    <cfRule type="duplicateValues" dxfId="5" priority="1"/>
  </conditionalFormatting>
  <pageMargins left="0.7" right="0.7" top="0.75" bottom="0.75" header="0.3" footer="0.3"/>
  <headerFooter>
    <oddFooter>&amp;L_x000D_&amp;1#&amp;"Calibri"&amp;10&amp;K000000 Classification: Internal</oddFooter>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C923-72A9-4F2C-B887-3869588AC808}">
  <dimension ref="A1"/>
  <sheetViews>
    <sheetView tabSelected="1" zoomScale="85" zoomScaleNormal="85" workbookViewId="0">
      <selection activeCell="W43" sqref="W43"/>
    </sheetView>
  </sheetViews>
  <sheetFormatPr defaultRowHeight="15"/>
  <cols>
    <col min="1" max="11" width="9.140625" style="3"/>
    <col min="12" max="12" width="12.7109375" style="3" bestFit="1" customWidth="1"/>
    <col min="13" max="13" width="17.28515625" style="3" bestFit="1" customWidth="1"/>
    <col min="14" max="15" width="12.85546875" style="3" bestFit="1" customWidth="1"/>
    <col min="16" max="17" width="21.5703125" style="3" bestFit="1" customWidth="1"/>
    <col min="18" max="16384" width="9.140625" style="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93D7-D4DA-4FF9-B988-D8682C128DD4}">
  <sheetPr codeName="Sheet2"/>
  <dimension ref="B1:N60"/>
  <sheetViews>
    <sheetView zoomScale="90" zoomScaleNormal="90" workbookViewId="0">
      <selection activeCell="I20" sqref="I20"/>
    </sheetView>
  </sheetViews>
  <sheetFormatPr defaultRowHeight="15"/>
  <cols>
    <col min="1" max="1" width="11.28515625" bestFit="1" customWidth="1"/>
    <col min="2" max="2" width="19.85546875" bestFit="1" customWidth="1"/>
    <col min="3" max="3" width="6" bestFit="1" customWidth="1"/>
    <col min="4" max="4" width="13.7109375" bestFit="1" customWidth="1"/>
    <col min="5" max="6" width="5.5703125" customWidth="1"/>
    <col min="7" max="7" width="6" bestFit="1" customWidth="1"/>
    <col min="8" max="8" width="17.7109375" bestFit="1" customWidth="1"/>
    <col min="9" max="9" width="27.28515625" bestFit="1" customWidth="1"/>
    <col min="10" max="10" width="26.140625" bestFit="1" customWidth="1"/>
    <col min="11" max="11" width="39.5703125" bestFit="1" customWidth="1"/>
    <col min="12" max="12" width="16.28515625" bestFit="1" customWidth="1"/>
    <col min="13" max="13" width="5.5703125" bestFit="1" customWidth="1"/>
    <col min="14" max="14" width="11.28515625" bestFit="1" customWidth="1"/>
    <col min="15" max="15" width="14" bestFit="1" customWidth="1"/>
    <col min="16" max="16" width="4.42578125" bestFit="1" customWidth="1"/>
    <col min="17" max="17" width="11.28515625" bestFit="1" customWidth="1"/>
    <col min="18" max="41" width="28.28515625" bestFit="1" customWidth="1"/>
    <col min="42" max="42" width="33" bestFit="1" customWidth="1"/>
    <col min="43" max="43" width="33.28515625" bestFit="1" customWidth="1"/>
    <col min="44" max="44" width="29.140625" bestFit="1" customWidth="1"/>
    <col min="45" max="45" width="29.42578125" bestFit="1" customWidth="1"/>
    <col min="46" max="79" width="16.28515625" bestFit="1" customWidth="1"/>
    <col min="80" max="80" width="11.28515625" bestFit="1" customWidth="1"/>
  </cols>
  <sheetData>
    <row r="1" spans="2:14">
      <c r="B1" s="1" t="s">
        <v>12</v>
      </c>
      <c r="C1" t="s" vm="1">
        <v>14</v>
      </c>
      <c r="H1" s="1" t="s">
        <v>17</v>
      </c>
      <c r="I1" t="s">
        <v>15</v>
      </c>
    </row>
    <row r="2" spans="2:14">
      <c r="B2" s="1" t="s">
        <v>7</v>
      </c>
      <c r="C2" t="s" vm="2">
        <v>14</v>
      </c>
      <c r="H2" s="2" t="s">
        <v>40</v>
      </c>
      <c r="I2" s="21">
        <v>586</v>
      </c>
      <c r="K2" s="1" t="s">
        <v>12</v>
      </c>
      <c r="L2" t="s" vm="1">
        <v>14</v>
      </c>
    </row>
    <row r="3" spans="2:14">
      <c r="H3" s="2" t="s">
        <v>37</v>
      </c>
      <c r="I3" s="21">
        <v>1513</v>
      </c>
    </row>
    <row r="4" spans="2:14">
      <c r="B4" t="s">
        <v>15</v>
      </c>
      <c r="H4" s="2" t="s">
        <v>18</v>
      </c>
      <c r="I4" s="21">
        <v>2099</v>
      </c>
      <c r="K4" s="1" t="s">
        <v>16</v>
      </c>
      <c r="L4" s="1" t="s">
        <v>19</v>
      </c>
    </row>
    <row r="5" spans="2:14">
      <c r="B5" s="21">
        <v>2099</v>
      </c>
      <c r="K5" s="1" t="s">
        <v>17</v>
      </c>
      <c r="L5" t="s">
        <v>40</v>
      </c>
      <c r="M5" t="s">
        <v>37</v>
      </c>
      <c r="N5" t="s">
        <v>18</v>
      </c>
    </row>
    <row r="6" spans="2:14">
      <c r="K6" s="2" t="s">
        <v>1221</v>
      </c>
      <c r="L6" s="21"/>
      <c r="M6" s="21">
        <v>1</v>
      </c>
      <c r="N6" s="21">
        <v>1</v>
      </c>
    </row>
    <row r="7" spans="2:14">
      <c r="K7" s="2" t="s">
        <v>25</v>
      </c>
      <c r="L7" s="21">
        <v>246</v>
      </c>
      <c r="M7" s="21">
        <v>482</v>
      </c>
      <c r="N7" s="21">
        <v>728</v>
      </c>
    </row>
    <row r="8" spans="2:14">
      <c r="B8" s="1" t="s">
        <v>7</v>
      </c>
      <c r="C8" t="s" vm="2">
        <v>14</v>
      </c>
      <c r="K8" s="2" t="s">
        <v>23</v>
      </c>
      <c r="L8" s="21"/>
      <c r="M8" s="21">
        <v>296</v>
      </c>
      <c r="N8" s="21">
        <v>296</v>
      </c>
    </row>
    <row r="9" spans="2:14">
      <c r="H9" s="1" t="s">
        <v>6</v>
      </c>
      <c r="I9" t="s" vm="3">
        <v>14</v>
      </c>
      <c r="K9" s="2" t="s">
        <v>28</v>
      </c>
      <c r="L9" s="21"/>
      <c r="M9" s="21">
        <v>189</v>
      </c>
      <c r="N9" s="21">
        <v>189</v>
      </c>
    </row>
    <row r="10" spans="2:14">
      <c r="B10" t="s">
        <v>15</v>
      </c>
      <c r="H10" s="1" t="s">
        <v>12</v>
      </c>
      <c r="I10" t="s" vm="1">
        <v>14</v>
      </c>
      <c r="K10" s="2" t="s">
        <v>1224</v>
      </c>
      <c r="L10" s="21"/>
      <c r="M10" s="21">
        <v>1</v>
      </c>
      <c r="N10" s="21">
        <v>1</v>
      </c>
    </row>
    <row r="11" spans="2:14">
      <c r="B11" s="21">
        <v>2099</v>
      </c>
      <c r="H11" s="1" t="s">
        <v>7</v>
      </c>
      <c r="I11" t="s" vm="2">
        <v>14</v>
      </c>
      <c r="K11" s="2" t="s">
        <v>31</v>
      </c>
      <c r="L11" s="21">
        <v>2</v>
      </c>
      <c r="M11" s="21">
        <v>116</v>
      </c>
      <c r="N11" s="21">
        <v>118</v>
      </c>
    </row>
    <row r="12" spans="2:14">
      <c r="K12" s="2" t="s">
        <v>32</v>
      </c>
      <c r="L12" s="21"/>
      <c r="M12" s="21">
        <v>12</v>
      </c>
      <c r="N12" s="21">
        <v>12</v>
      </c>
    </row>
    <row r="13" spans="2:14">
      <c r="H13" s="1" t="s">
        <v>17</v>
      </c>
      <c r="I13" t="s">
        <v>16</v>
      </c>
      <c r="K13" s="2" t="s">
        <v>30</v>
      </c>
      <c r="L13" s="21">
        <v>31</v>
      </c>
      <c r="M13" s="21">
        <v>47</v>
      </c>
      <c r="N13" s="21">
        <v>78</v>
      </c>
    </row>
    <row r="14" spans="2:14">
      <c r="H14" s="2" t="s">
        <v>1069</v>
      </c>
      <c r="I14" s="21">
        <v>1</v>
      </c>
      <c r="K14" s="2" t="s">
        <v>29</v>
      </c>
      <c r="L14" s="21">
        <v>144</v>
      </c>
      <c r="M14" s="21">
        <v>81</v>
      </c>
      <c r="N14" s="21">
        <v>225</v>
      </c>
    </row>
    <row r="15" spans="2:14">
      <c r="H15" s="2" t="s">
        <v>66</v>
      </c>
      <c r="I15" s="21">
        <v>305</v>
      </c>
      <c r="K15" s="2" t="s">
        <v>27</v>
      </c>
      <c r="L15" s="21"/>
      <c r="M15" s="21">
        <v>151</v>
      </c>
      <c r="N15" s="21">
        <v>151</v>
      </c>
    </row>
    <row r="16" spans="2:14">
      <c r="H16" s="2" t="s">
        <v>45</v>
      </c>
      <c r="I16" s="21">
        <v>120</v>
      </c>
      <c r="K16" s="2" t="s">
        <v>24</v>
      </c>
      <c r="L16" s="21">
        <v>158</v>
      </c>
      <c r="M16" s="21">
        <v>28</v>
      </c>
      <c r="N16" s="21">
        <v>186</v>
      </c>
    </row>
    <row r="17" spans="2:14">
      <c r="H17" s="2" t="s">
        <v>42</v>
      </c>
      <c r="I17" s="21">
        <v>112</v>
      </c>
      <c r="K17" s="2" t="s">
        <v>26</v>
      </c>
      <c r="L17" s="21"/>
      <c r="M17" s="21">
        <v>106</v>
      </c>
      <c r="N17" s="21">
        <v>106</v>
      </c>
    </row>
    <row r="18" spans="2:14">
      <c r="H18" s="2" t="s">
        <v>1214</v>
      </c>
      <c r="I18" s="21">
        <v>1</v>
      </c>
      <c r="K18" s="2" t="s">
        <v>1222</v>
      </c>
      <c r="L18" s="21">
        <v>1</v>
      </c>
      <c r="M18" s="21">
        <v>1</v>
      </c>
      <c r="N18" s="21">
        <v>2</v>
      </c>
    </row>
    <row r="19" spans="2:14">
      <c r="H19" s="2" t="s">
        <v>1330</v>
      </c>
      <c r="I19" s="21">
        <v>36</v>
      </c>
      <c r="K19" s="2" t="s">
        <v>1223</v>
      </c>
      <c r="L19" s="21">
        <v>4</v>
      </c>
      <c r="M19" s="21">
        <v>1</v>
      </c>
      <c r="N19" s="21">
        <v>5</v>
      </c>
    </row>
    <row r="20" spans="2:14">
      <c r="H20" s="2" t="s">
        <v>196</v>
      </c>
      <c r="I20" s="21">
        <v>42</v>
      </c>
      <c r="K20" s="2" t="s">
        <v>18</v>
      </c>
      <c r="L20" s="21">
        <v>586</v>
      </c>
      <c r="M20" s="21">
        <v>1512</v>
      </c>
      <c r="N20" s="21">
        <v>2098</v>
      </c>
    </row>
    <row r="21" spans="2:14">
      <c r="H21" s="2" t="s">
        <v>64</v>
      </c>
      <c r="I21" s="21">
        <v>12</v>
      </c>
    </row>
    <row r="22" spans="2:14">
      <c r="H22" s="2" t="s">
        <v>940</v>
      </c>
      <c r="I22" s="21">
        <v>4</v>
      </c>
    </row>
    <row r="23" spans="2:14">
      <c r="H23" s="2" t="s">
        <v>1321</v>
      </c>
      <c r="I23" s="21">
        <v>8</v>
      </c>
    </row>
    <row r="24" spans="2:14">
      <c r="H24" s="2" t="s">
        <v>35</v>
      </c>
      <c r="I24" s="21">
        <v>749</v>
      </c>
    </row>
    <row r="25" spans="2:14">
      <c r="H25" s="2" t="s">
        <v>128</v>
      </c>
      <c r="I25" s="21">
        <v>697</v>
      </c>
    </row>
    <row r="26" spans="2:14">
      <c r="H26" s="2" t="s">
        <v>60</v>
      </c>
      <c r="I26" s="21">
        <v>12</v>
      </c>
    </row>
    <row r="27" spans="2:14">
      <c r="H27" s="2" t="s">
        <v>18</v>
      </c>
      <c r="I27" s="21">
        <v>2098</v>
      </c>
    </row>
    <row r="28" spans="2:14">
      <c r="B28" s="1" t="s">
        <v>12</v>
      </c>
      <c r="C28" t="s" vm="1">
        <v>14</v>
      </c>
    </row>
    <row r="30" spans="2:14">
      <c r="B30" s="1" t="s">
        <v>17</v>
      </c>
      <c r="C30" t="s">
        <v>15</v>
      </c>
    </row>
    <row r="31" spans="2:14">
      <c r="B31" s="2" t="s">
        <v>224</v>
      </c>
      <c r="C31" s="17">
        <v>9.0519294902334443E-3</v>
      </c>
    </row>
    <row r="32" spans="2:14">
      <c r="B32" s="2" t="s">
        <v>67</v>
      </c>
      <c r="C32" s="17">
        <v>9.8141972367794192E-2</v>
      </c>
    </row>
    <row r="33" spans="2:12">
      <c r="B33" s="2" t="s">
        <v>36</v>
      </c>
      <c r="C33" s="17">
        <v>0.89280609814197232</v>
      </c>
    </row>
    <row r="34" spans="2:12">
      <c r="B34" s="2" t="s">
        <v>18</v>
      </c>
      <c r="C34" s="17">
        <v>1</v>
      </c>
      <c r="I34" s="1" t="s">
        <v>12</v>
      </c>
      <c r="J34" t="s" vm="1">
        <v>14</v>
      </c>
    </row>
    <row r="36" spans="2:12">
      <c r="I36" t="s">
        <v>1217</v>
      </c>
      <c r="J36" t="s">
        <v>1218</v>
      </c>
      <c r="K36" t="s">
        <v>1219</v>
      </c>
      <c r="L36" t="s">
        <v>1220</v>
      </c>
    </row>
    <row r="37" spans="2:12">
      <c r="I37" s="20">
        <v>4.6367519476317369</v>
      </c>
      <c r="J37" s="20">
        <v>19.56808374490603</v>
      </c>
      <c r="K37" s="20">
        <v>-5.4872222222256823</v>
      </c>
      <c r="L37" s="20">
        <v>15.570162037038244</v>
      </c>
    </row>
    <row r="41" spans="2:12">
      <c r="B41" s="1" t="s">
        <v>17</v>
      </c>
      <c r="C41" t="s">
        <v>15</v>
      </c>
    </row>
    <row r="42" spans="2:12">
      <c r="B42" s="2">
        <v>1</v>
      </c>
      <c r="C42" s="21"/>
    </row>
    <row r="43" spans="2:12">
      <c r="B43" s="18" t="s">
        <v>224</v>
      </c>
      <c r="C43" s="21"/>
    </row>
    <row r="44" spans="2:12">
      <c r="B44" s="19" t="s">
        <v>40</v>
      </c>
      <c r="C44" s="21">
        <v>9</v>
      </c>
    </row>
    <row r="45" spans="2:12">
      <c r="B45" s="18" t="s">
        <v>67</v>
      </c>
      <c r="C45" s="21"/>
      <c r="I45" s="1" t="s">
        <v>12</v>
      </c>
      <c r="J45" t="s" vm="1">
        <v>14</v>
      </c>
    </row>
    <row r="46" spans="2:12">
      <c r="B46" s="19" t="s">
        <v>40</v>
      </c>
      <c r="C46" s="21">
        <v>42</v>
      </c>
    </row>
    <row r="47" spans="2:12">
      <c r="B47" s="19" t="s">
        <v>37</v>
      </c>
      <c r="C47" s="21">
        <v>97</v>
      </c>
      <c r="I47" s="1" t="s">
        <v>17</v>
      </c>
      <c r="J47" t="s">
        <v>22</v>
      </c>
    </row>
    <row r="48" spans="2:12">
      <c r="B48" s="18" t="s">
        <v>36</v>
      </c>
      <c r="C48" s="21"/>
      <c r="I48" s="2" t="s">
        <v>1215</v>
      </c>
      <c r="J48" s="17">
        <v>0.18627918056217246</v>
      </c>
    </row>
    <row r="49" spans="2:10">
      <c r="B49" s="19" t="s">
        <v>40</v>
      </c>
      <c r="C49" s="21">
        <v>299</v>
      </c>
      <c r="I49" s="2" t="s">
        <v>1216</v>
      </c>
      <c r="J49" s="17">
        <v>0.81372081943782759</v>
      </c>
    </row>
    <row r="50" spans="2:10">
      <c r="B50" s="19" t="s">
        <v>37</v>
      </c>
      <c r="C50" s="21">
        <v>692</v>
      </c>
      <c r="I50" s="2" t="s">
        <v>18</v>
      </c>
      <c r="J50" s="17">
        <v>1</v>
      </c>
    </row>
    <row r="51" spans="2:10">
      <c r="B51" s="2">
        <v>2</v>
      </c>
      <c r="C51" s="21"/>
    </row>
    <row r="52" spans="2:10">
      <c r="B52" s="18" t="s">
        <v>224</v>
      </c>
      <c r="C52" s="21"/>
    </row>
    <row r="53" spans="2:10">
      <c r="B53" s="19" t="s">
        <v>40</v>
      </c>
      <c r="C53" s="21">
        <v>10</v>
      </c>
    </row>
    <row r="54" spans="2:10">
      <c r="B54" s="18" t="s">
        <v>67</v>
      </c>
      <c r="C54" s="21"/>
    </row>
    <row r="55" spans="2:10">
      <c r="B55" s="19" t="s">
        <v>40</v>
      </c>
      <c r="C55" s="21">
        <v>22</v>
      </c>
    </row>
    <row r="56" spans="2:10">
      <c r="B56" s="19" t="s">
        <v>37</v>
      </c>
      <c r="C56" s="21">
        <v>45</v>
      </c>
    </row>
    <row r="57" spans="2:10">
      <c r="B57" s="18" t="s">
        <v>36</v>
      </c>
      <c r="C57" s="21"/>
    </row>
    <row r="58" spans="2:10">
      <c r="B58" s="19" t="s">
        <v>40</v>
      </c>
      <c r="C58" s="21">
        <v>204</v>
      </c>
    </row>
    <row r="59" spans="2:10">
      <c r="B59" s="19" t="s">
        <v>37</v>
      </c>
      <c r="C59" s="21">
        <v>679</v>
      </c>
    </row>
    <row r="60" spans="2:10">
      <c r="B60" s="2" t="s">
        <v>18</v>
      </c>
      <c r="C60" s="21">
        <v>2099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4ab9404-7a50-478d-a17f-7448589c0c96">
      <Terms xmlns="http://schemas.microsoft.com/office/infopath/2007/PartnerControls"/>
    </lcf76f155ced4ddcb4097134ff3c332f>
    <TaxCatchAll xmlns="6c09688d-7dc8-45b7-a4d0-348b8350008f" xsi:nil="true"/>
    <_Flow_SignoffStatus xmlns="14ab9404-7a50-478d-a17f-7448589c0c9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B043DB3F681B44984C3D7ADC99A341" ma:contentTypeVersion="18" ma:contentTypeDescription="Create a new document." ma:contentTypeScope="" ma:versionID="ef354c6f5fd35f3e9c81ca909f626bc2">
  <xsd:schema xmlns:xsd="http://www.w3.org/2001/XMLSchema" xmlns:xs="http://www.w3.org/2001/XMLSchema" xmlns:p="http://schemas.microsoft.com/office/2006/metadata/properties" xmlns:ns2="14ab9404-7a50-478d-a17f-7448589c0c96" xmlns:ns3="6c09688d-7dc8-45b7-a4d0-348b8350008f" targetNamespace="http://schemas.microsoft.com/office/2006/metadata/properties" ma:root="true" ma:fieldsID="d274b54e44caf81edd88097efbbe81e2" ns2:_="" ns3:_="">
    <xsd:import namespace="14ab9404-7a50-478d-a17f-7448589c0c96"/>
    <xsd:import namespace="6c09688d-7dc8-45b7-a4d0-348b8350008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ab9404-7a50-478d-a17f-7448589c0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1972f45-99e4-4d95-9530-8f50712244b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09688d-7dc8-45b7-a4d0-348b8350008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778c132-42bf-4d32-a3b2-597065f60638}" ma:internalName="TaxCatchAll" ma:showField="CatchAllData" ma:web="6c09688d-7dc8-45b7-a4d0-348b835000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298EC3A-9CE4-4ADD-8C15-69C82BDA04B8}">
  <ds:schemaRefs>
    <ds:schemaRef ds:uri="http://schemas.microsoft.com/sharepoint/v3/contenttype/forms"/>
  </ds:schemaRefs>
</ds:datastoreItem>
</file>

<file path=customXml/itemProps2.xml><?xml version="1.0" encoding="utf-8"?>
<ds:datastoreItem xmlns:ds="http://schemas.openxmlformats.org/officeDocument/2006/customXml" ds:itemID="{B0F6B505-AEB2-49F7-A49F-2A5E55149176}">
  <ds:schemaRefs>
    <ds:schemaRef ds:uri="http://schemas.microsoft.com/office/2006/metadata/properties"/>
    <ds:schemaRef ds:uri="http://schemas.microsoft.com/office/infopath/2007/PartnerControls"/>
    <ds:schemaRef ds:uri="14ab9404-7a50-478d-a17f-7448589c0c96"/>
    <ds:schemaRef ds:uri="6c09688d-7dc8-45b7-a4d0-348b8350008f"/>
  </ds:schemaRefs>
</ds:datastoreItem>
</file>

<file path=customXml/itemProps3.xml><?xml version="1.0" encoding="utf-8"?>
<ds:datastoreItem xmlns:ds="http://schemas.openxmlformats.org/officeDocument/2006/customXml" ds:itemID="{79610349-C205-4345-870B-DDF52FF2F2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ab9404-7a50-478d-a17f-7448589c0c96"/>
    <ds:schemaRef ds:uri="6c09688d-7dc8-45b7-a4d0-348b835000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B059FA8-3F4C-4B75-9C11-FBE0F2C0B5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DASHBOARD</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 Lull Cerezo</dc:creator>
  <cp:keywords/>
  <dc:description/>
  <cp:lastModifiedBy>Daniel Caballero Alameda</cp:lastModifiedBy>
  <cp:revision/>
  <dcterms:created xsi:type="dcterms:W3CDTF">2015-06-05T18:17:20Z</dcterms:created>
  <dcterms:modified xsi:type="dcterms:W3CDTF">2026-03-03T16:32:46Z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0x0101001DB043DB3F681B44984C3D7ADC99A341</vt:lpwstr>
  </property>
  <property fmtid="{D5CDD505-2E9C-101B-9397-08002B2CF9AE}" pid="3" name="MSIP_Label_71bba39d-4745-4e9d-97db-0c1927b54242_Enabled">
    <vt:lpwstr>true</vt:lpwstr>
  </property>
  <property fmtid="{D5CDD505-2E9C-101B-9397-08002B2CF9AE}" pid="4" name="MSIP_Label_71bba39d-4745-4e9d-97db-0c1927b54242_SetDate">
    <vt:lpwstr>2025-04-14T10:36:27Z</vt:lpwstr>
  </property>
  <property fmtid="{D5CDD505-2E9C-101B-9397-08002B2CF9AE}" pid="5" name="MSIP_Label_71bba39d-4745-4e9d-97db-0c1927b54242_Method">
    <vt:lpwstr>Privileged</vt:lpwstr>
  </property>
  <property fmtid="{D5CDD505-2E9C-101B-9397-08002B2CF9AE}" pid="6" name="MSIP_Label_71bba39d-4745-4e9d-97db-0c1927b54242_Name">
    <vt:lpwstr>Internal</vt:lpwstr>
  </property>
  <property fmtid="{D5CDD505-2E9C-101B-9397-08002B2CF9AE}" pid="7" name="MSIP_Label_71bba39d-4745-4e9d-97db-0c1927b54242_SiteId">
    <vt:lpwstr>05d75c05-fa1a-42e7-9cf1-eb416c396f2d</vt:lpwstr>
  </property>
  <property fmtid="{D5CDD505-2E9C-101B-9397-08002B2CF9AE}" pid="8" name="MSIP_Label_71bba39d-4745-4e9d-97db-0c1927b54242_ActionId">
    <vt:lpwstr>8045e367-28b9-43c8-b40b-ab750d9e7167</vt:lpwstr>
  </property>
  <property fmtid="{D5CDD505-2E9C-101B-9397-08002B2CF9AE}" pid="9" name="MSIP_Label_71bba39d-4745-4e9d-97db-0c1927b54242_ContentBits">
    <vt:lpwstr>2</vt:lpwstr>
  </property>
  <property fmtid="{D5CDD505-2E9C-101B-9397-08002B2CF9AE}" pid="10" name="MSIP_Label_71bba39d-4745-4e9d-97db-0c1927b54242_Tag">
    <vt:lpwstr>10, 0, 1, 1</vt:lpwstr>
  </property>
  <property fmtid="{D5CDD505-2E9C-101B-9397-08002B2CF9AE}" pid="11" name="MediaServiceImageTags">
    <vt:lpwstr/>
  </property>
</Properties>
</file>