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20" yWindow="-120" windowWidth="20730" windowHeight="11160" tabRatio="947"/>
  </bookViews>
  <sheets>
    <sheet name="Estação" sheetId="1" r:id="rId1"/>
    <sheet name="Parâmetros" sheetId="2" state="hidden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95" i="1"/>
  <c r="H487"/>
  <c r="H488"/>
  <c r="H489"/>
  <c r="H490"/>
  <c r="H491"/>
  <c r="H492"/>
  <c r="H493"/>
  <c r="H494"/>
  <c r="H486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58"/>
  <c r="F68" i="2" l="1"/>
  <c r="G68"/>
  <c r="H68"/>
  <c r="R995" i="1" l="1"/>
  <c r="R996" s="1"/>
  <c r="Q995"/>
  <c r="Q996" s="1"/>
  <c r="P995"/>
  <c r="P996" s="1"/>
  <c r="O995"/>
  <c r="O996" s="1"/>
  <c r="N995"/>
  <c r="N996" s="1"/>
  <c r="M995"/>
  <c r="M996" s="1"/>
  <c r="L995"/>
  <c r="L996" s="1"/>
  <c r="K995"/>
  <c r="K996" s="1"/>
  <c r="J995"/>
  <c r="J996" s="1"/>
  <c r="I995"/>
  <c r="I996" s="1"/>
  <c r="H995"/>
  <c r="H996" s="1"/>
  <c r="G995"/>
  <c r="G996" s="1"/>
  <c r="F995"/>
  <c r="F996" s="1"/>
  <c r="E995"/>
  <c r="E996" s="1"/>
  <c r="D995"/>
  <c r="D996" s="1"/>
  <c r="C995"/>
  <c r="C996" s="1"/>
  <c r="R963"/>
  <c r="R964" s="1"/>
  <c r="Q963"/>
  <c r="Q964" s="1"/>
  <c r="P963"/>
  <c r="P964" s="1"/>
  <c r="O963"/>
  <c r="O964" s="1"/>
  <c r="N963"/>
  <c r="N964" s="1"/>
  <c r="M963"/>
  <c r="M964" s="1"/>
  <c r="L963"/>
  <c r="L964" s="1"/>
  <c r="K963"/>
  <c r="K964" s="1"/>
  <c r="J963"/>
  <c r="J964" s="1"/>
  <c r="I963"/>
  <c r="I964" s="1"/>
  <c r="H963"/>
  <c r="H964" s="1"/>
  <c r="G963"/>
  <c r="G964" s="1"/>
  <c r="F963"/>
  <c r="F964" s="1"/>
  <c r="E963"/>
  <c r="E964" s="1"/>
  <c r="D963"/>
  <c r="D964" s="1"/>
  <c r="C963"/>
  <c r="C964" s="1"/>
  <c r="R931"/>
  <c r="R932" s="1"/>
  <c r="Q931"/>
  <c r="Q932" s="1"/>
  <c r="P931"/>
  <c r="P932" s="1"/>
  <c r="O931"/>
  <c r="O932" s="1"/>
  <c r="N931"/>
  <c r="N932" s="1"/>
  <c r="M931"/>
  <c r="M932" s="1"/>
  <c r="L931"/>
  <c r="L932" s="1"/>
  <c r="K931"/>
  <c r="K932" s="1"/>
  <c r="J931"/>
  <c r="J932" s="1"/>
  <c r="I931"/>
  <c r="I932" s="1"/>
  <c r="H931"/>
  <c r="H932" s="1"/>
  <c r="G931"/>
  <c r="G932" s="1"/>
  <c r="F931"/>
  <c r="F932" s="1"/>
  <c r="E931"/>
  <c r="E932" s="1"/>
  <c r="D931"/>
  <c r="D932" s="1"/>
  <c r="C931"/>
  <c r="C932" s="1"/>
  <c r="R899"/>
  <c r="R900" s="1"/>
  <c r="Q899"/>
  <c r="Q900" s="1"/>
  <c r="P899"/>
  <c r="P900" s="1"/>
  <c r="O899"/>
  <c r="O900" s="1"/>
  <c r="N899"/>
  <c r="N900" s="1"/>
  <c r="M899"/>
  <c r="M900" s="1"/>
  <c r="L899"/>
  <c r="L900" s="1"/>
  <c r="K899"/>
  <c r="K900" s="1"/>
  <c r="J899"/>
  <c r="J900" s="1"/>
  <c r="I899"/>
  <c r="I900" s="1"/>
  <c r="H899"/>
  <c r="H900" s="1"/>
  <c r="G899"/>
  <c r="G900" s="1"/>
  <c r="F899"/>
  <c r="F900" s="1"/>
  <c r="E899"/>
  <c r="E900" s="1"/>
  <c r="D899"/>
  <c r="D900" s="1"/>
  <c r="C899"/>
  <c r="C900" s="1"/>
  <c r="R867"/>
  <c r="R868" s="1"/>
  <c r="Q867"/>
  <c r="Q868" s="1"/>
  <c r="P867"/>
  <c r="P868" s="1"/>
  <c r="O867"/>
  <c r="O868" s="1"/>
  <c r="N867"/>
  <c r="N868" s="1"/>
  <c r="M867"/>
  <c r="M868" s="1"/>
  <c r="L867"/>
  <c r="L868" s="1"/>
  <c r="K867"/>
  <c r="K868" s="1"/>
  <c r="J867"/>
  <c r="J868" s="1"/>
  <c r="I867"/>
  <c r="I868" s="1"/>
  <c r="H867"/>
  <c r="H868" s="1"/>
  <c r="G867"/>
  <c r="G868" s="1"/>
  <c r="F867"/>
  <c r="F868" s="1"/>
  <c r="E867"/>
  <c r="E868" s="1"/>
  <c r="D867"/>
  <c r="D868" s="1"/>
  <c r="C867"/>
  <c r="C868" s="1"/>
  <c r="R835"/>
  <c r="R836" s="1"/>
  <c r="Q835"/>
  <c r="Q836" s="1"/>
  <c r="P835"/>
  <c r="P836" s="1"/>
  <c r="O835"/>
  <c r="O836" s="1"/>
  <c r="N835"/>
  <c r="N836" s="1"/>
  <c r="M835"/>
  <c r="M836" s="1"/>
  <c r="L835"/>
  <c r="L836" s="1"/>
  <c r="K835"/>
  <c r="K836" s="1"/>
  <c r="J835"/>
  <c r="J836" s="1"/>
  <c r="I835"/>
  <c r="I836" s="1"/>
  <c r="H835"/>
  <c r="H836" s="1"/>
  <c r="G835"/>
  <c r="G836" s="1"/>
  <c r="F835"/>
  <c r="F836" s="1"/>
  <c r="E835"/>
  <c r="E836" s="1"/>
  <c r="D835"/>
  <c r="D836" s="1"/>
  <c r="C835"/>
  <c r="C836" s="1"/>
  <c r="R803"/>
  <c r="R804" s="1"/>
  <c r="Q803"/>
  <c r="Q804" s="1"/>
  <c r="P803"/>
  <c r="P804" s="1"/>
  <c r="O803"/>
  <c r="O804" s="1"/>
  <c r="N803"/>
  <c r="N804" s="1"/>
  <c r="M803"/>
  <c r="M804" s="1"/>
  <c r="L803"/>
  <c r="L804" s="1"/>
  <c r="K803"/>
  <c r="K804" s="1"/>
  <c r="J803"/>
  <c r="J804" s="1"/>
  <c r="I803"/>
  <c r="I804" s="1"/>
  <c r="H803"/>
  <c r="H804" s="1"/>
  <c r="G803"/>
  <c r="G804" s="1"/>
  <c r="F803"/>
  <c r="F804" s="1"/>
  <c r="E803"/>
  <c r="E804" s="1"/>
  <c r="D803"/>
  <c r="D804" s="1"/>
  <c r="C803"/>
  <c r="C804" s="1"/>
  <c r="R771"/>
  <c r="R772" s="1"/>
  <c r="Q771"/>
  <c r="Q772" s="1"/>
  <c r="P771"/>
  <c r="P772" s="1"/>
  <c r="O771"/>
  <c r="O772" s="1"/>
  <c r="N771"/>
  <c r="N772" s="1"/>
  <c r="M771"/>
  <c r="M772" s="1"/>
  <c r="L771"/>
  <c r="L772" s="1"/>
  <c r="K771"/>
  <c r="K772" s="1"/>
  <c r="J771"/>
  <c r="J772" s="1"/>
  <c r="I771"/>
  <c r="I772" s="1"/>
  <c r="H771"/>
  <c r="H772" s="1"/>
  <c r="G771"/>
  <c r="G772" s="1"/>
  <c r="F771"/>
  <c r="F772" s="1"/>
  <c r="E771"/>
  <c r="E772" s="1"/>
  <c r="D771"/>
  <c r="D772" s="1"/>
  <c r="C771"/>
  <c r="C772" s="1"/>
  <c r="R739"/>
  <c r="R740" s="1"/>
  <c r="Q739"/>
  <c r="Q740" s="1"/>
  <c r="P739"/>
  <c r="P740" s="1"/>
  <c r="O739"/>
  <c r="O740" s="1"/>
  <c r="N739"/>
  <c r="N740" s="1"/>
  <c r="M739"/>
  <c r="M740" s="1"/>
  <c r="L739"/>
  <c r="L740" s="1"/>
  <c r="K739"/>
  <c r="K740" s="1"/>
  <c r="J739"/>
  <c r="J740" s="1"/>
  <c r="I739"/>
  <c r="I740" s="1"/>
  <c r="H739"/>
  <c r="H740" s="1"/>
  <c r="G739"/>
  <c r="G740" s="1"/>
  <c r="F739"/>
  <c r="F740" s="1"/>
  <c r="E739"/>
  <c r="E740" s="1"/>
  <c r="D739"/>
  <c r="D740" s="1"/>
  <c r="C739"/>
  <c r="C740" s="1"/>
  <c r="R707"/>
  <c r="R708" s="1"/>
  <c r="Q707"/>
  <c r="Q708" s="1"/>
  <c r="P707"/>
  <c r="P708" s="1"/>
  <c r="O707"/>
  <c r="O708" s="1"/>
  <c r="N707"/>
  <c r="N708" s="1"/>
  <c r="M707"/>
  <c r="M708" s="1"/>
  <c r="L707"/>
  <c r="L708" s="1"/>
  <c r="K707"/>
  <c r="K708" s="1"/>
  <c r="J707"/>
  <c r="J708" s="1"/>
  <c r="I707"/>
  <c r="I708" s="1"/>
  <c r="H707"/>
  <c r="H708" s="1"/>
  <c r="G707"/>
  <c r="G708" s="1"/>
  <c r="F707"/>
  <c r="F708" s="1"/>
  <c r="E707"/>
  <c r="E708" s="1"/>
  <c r="D707"/>
  <c r="D708" s="1"/>
  <c r="C707"/>
  <c r="C708" s="1"/>
  <c r="R675"/>
  <c r="R676" s="1"/>
  <c r="Q675"/>
  <c r="Q676" s="1"/>
  <c r="P675"/>
  <c r="P676" s="1"/>
  <c r="O675"/>
  <c r="O676" s="1"/>
  <c r="N675"/>
  <c r="N676" s="1"/>
  <c r="M675"/>
  <c r="M676" s="1"/>
  <c r="L675"/>
  <c r="L676" s="1"/>
  <c r="K675"/>
  <c r="K676" s="1"/>
  <c r="J675"/>
  <c r="J676" s="1"/>
  <c r="I675"/>
  <c r="I676" s="1"/>
  <c r="H675"/>
  <c r="H676" s="1"/>
  <c r="G675"/>
  <c r="G676" s="1"/>
  <c r="F675"/>
  <c r="F676" s="1"/>
  <c r="E675"/>
  <c r="E676" s="1"/>
  <c r="D675"/>
  <c r="D676" s="1"/>
  <c r="C675"/>
  <c r="C676" s="1"/>
  <c r="R643"/>
  <c r="R644" s="1"/>
  <c r="Q643"/>
  <c r="Q644" s="1"/>
  <c r="P643"/>
  <c r="P644" s="1"/>
  <c r="O643"/>
  <c r="O644" s="1"/>
  <c r="N643"/>
  <c r="N644" s="1"/>
  <c r="M643"/>
  <c r="M644" s="1"/>
  <c r="L643"/>
  <c r="L644" s="1"/>
  <c r="K643"/>
  <c r="K644" s="1"/>
  <c r="J643"/>
  <c r="J644" s="1"/>
  <c r="I643"/>
  <c r="I644" s="1"/>
  <c r="H643"/>
  <c r="H644" s="1"/>
  <c r="G643"/>
  <c r="G644" s="1"/>
  <c r="F643"/>
  <c r="F644" s="1"/>
  <c r="E643"/>
  <c r="E644" s="1"/>
  <c r="D643"/>
  <c r="D644" s="1"/>
  <c r="C643"/>
  <c r="C644" s="1"/>
  <c r="R611"/>
  <c r="R612" s="1"/>
  <c r="Q611"/>
  <c r="Q612" s="1"/>
  <c r="P611"/>
  <c r="P612" s="1"/>
  <c r="O611"/>
  <c r="O612" s="1"/>
  <c r="N611"/>
  <c r="N612" s="1"/>
  <c r="M611"/>
  <c r="M612" s="1"/>
  <c r="L611"/>
  <c r="L612" s="1"/>
  <c r="K611"/>
  <c r="K612" s="1"/>
  <c r="J611"/>
  <c r="J612" s="1"/>
  <c r="I611"/>
  <c r="I612" s="1"/>
  <c r="H611"/>
  <c r="H612" s="1"/>
  <c r="G611"/>
  <c r="G612" s="1"/>
  <c r="F611"/>
  <c r="F612" s="1"/>
  <c r="E611"/>
  <c r="E612" s="1"/>
  <c r="D611"/>
  <c r="D612" s="1"/>
  <c r="C611"/>
  <c r="C612" s="1"/>
  <c r="R579"/>
  <c r="R580" s="1"/>
  <c r="Q579"/>
  <c r="Q580" s="1"/>
  <c r="P579"/>
  <c r="P580" s="1"/>
  <c r="O579"/>
  <c r="O580" s="1"/>
  <c r="N579"/>
  <c r="N580" s="1"/>
  <c r="M579"/>
  <c r="M580" s="1"/>
  <c r="L579"/>
  <c r="L580" s="1"/>
  <c r="K579"/>
  <c r="K580" s="1"/>
  <c r="J579"/>
  <c r="J580" s="1"/>
  <c r="I579"/>
  <c r="I580" s="1"/>
  <c r="H579"/>
  <c r="H580" s="1"/>
  <c r="G579"/>
  <c r="G580" s="1"/>
  <c r="F579"/>
  <c r="F580" s="1"/>
  <c r="E579"/>
  <c r="E580" s="1"/>
  <c r="D579"/>
  <c r="D580" s="1"/>
  <c r="C579"/>
  <c r="C580" s="1"/>
  <c r="R547"/>
  <c r="R548" s="1"/>
  <c r="Q547"/>
  <c r="Q548" s="1"/>
  <c r="P547"/>
  <c r="P548" s="1"/>
  <c r="O547"/>
  <c r="O548" s="1"/>
  <c r="N547"/>
  <c r="N548" s="1"/>
  <c r="M547"/>
  <c r="M548" s="1"/>
  <c r="L547"/>
  <c r="L548" s="1"/>
  <c r="K547"/>
  <c r="K548" s="1"/>
  <c r="J547"/>
  <c r="J548" s="1"/>
  <c r="I547"/>
  <c r="I548" s="1"/>
  <c r="H547"/>
  <c r="H548" s="1"/>
  <c r="G547"/>
  <c r="G548" s="1"/>
  <c r="F547"/>
  <c r="F548" s="1"/>
  <c r="E547"/>
  <c r="E548" s="1"/>
  <c r="D547"/>
  <c r="D548" s="1"/>
  <c r="C547"/>
  <c r="C548" s="1"/>
  <c r="R515"/>
  <c r="R516" s="1"/>
  <c r="Q515"/>
  <c r="Q516" s="1"/>
  <c r="P515"/>
  <c r="P516" s="1"/>
  <c r="O515"/>
  <c r="O516" s="1"/>
  <c r="N515"/>
  <c r="N516" s="1"/>
  <c r="M515"/>
  <c r="M516" s="1"/>
  <c r="L515"/>
  <c r="L516" s="1"/>
  <c r="K515"/>
  <c r="K516" s="1"/>
  <c r="J515"/>
  <c r="J516" s="1"/>
  <c r="I515"/>
  <c r="I516" s="1"/>
  <c r="H515"/>
  <c r="H516" s="1"/>
  <c r="G515"/>
  <c r="G516" s="1"/>
  <c r="F515"/>
  <c r="F516" s="1"/>
  <c r="E515"/>
  <c r="E516" s="1"/>
  <c r="D515"/>
  <c r="D516" s="1"/>
  <c r="C515"/>
  <c r="C516" s="1"/>
  <c r="R483"/>
  <c r="R484" s="1"/>
  <c r="Q483"/>
  <c r="Q484" s="1"/>
  <c r="P483"/>
  <c r="P484" s="1"/>
  <c r="O483"/>
  <c r="O484" s="1"/>
  <c r="N483"/>
  <c r="N484" s="1"/>
  <c r="M483"/>
  <c r="M484" s="1"/>
  <c r="L483"/>
  <c r="L484" s="1"/>
  <c r="K483"/>
  <c r="K484" s="1"/>
  <c r="J483"/>
  <c r="J484" s="1"/>
  <c r="I483"/>
  <c r="I484" s="1"/>
  <c r="H483"/>
  <c r="H484" s="1"/>
  <c r="G483"/>
  <c r="G484" s="1"/>
  <c r="F483"/>
  <c r="F484" s="1"/>
  <c r="E483"/>
  <c r="E484" s="1"/>
  <c r="D483"/>
  <c r="D484" s="1"/>
  <c r="C483"/>
  <c r="C484" s="1"/>
  <c r="R451"/>
  <c r="R452" s="1"/>
  <c r="Q451"/>
  <c r="Q452" s="1"/>
  <c r="P451"/>
  <c r="P452" s="1"/>
  <c r="O451"/>
  <c r="O452" s="1"/>
  <c r="N451"/>
  <c r="N452" s="1"/>
  <c r="M451"/>
  <c r="M452" s="1"/>
  <c r="L451"/>
  <c r="L452" s="1"/>
  <c r="K451"/>
  <c r="K452" s="1"/>
  <c r="J451"/>
  <c r="J452" s="1"/>
  <c r="I451"/>
  <c r="I452" s="1"/>
  <c r="H451"/>
  <c r="H452" s="1"/>
  <c r="G451"/>
  <c r="G452" s="1"/>
  <c r="F451"/>
  <c r="F452" s="1"/>
  <c r="E451"/>
  <c r="E452" s="1"/>
  <c r="D451"/>
  <c r="D452" s="1"/>
  <c r="C451"/>
  <c r="C452" s="1"/>
  <c r="R419"/>
  <c r="R420" s="1"/>
  <c r="Q419"/>
  <c r="Q420" s="1"/>
  <c r="P419"/>
  <c r="P420" s="1"/>
  <c r="O419"/>
  <c r="O420" s="1"/>
  <c r="N419"/>
  <c r="N420" s="1"/>
  <c r="M419"/>
  <c r="M420" s="1"/>
  <c r="L419"/>
  <c r="L420" s="1"/>
  <c r="K419"/>
  <c r="K420" s="1"/>
  <c r="J419"/>
  <c r="J420" s="1"/>
  <c r="I419"/>
  <c r="I420" s="1"/>
  <c r="H419"/>
  <c r="H420" s="1"/>
  <c r="G419"/>
  <c r="G420" s="1"/>
  <c r="F419"/>
  <c r="F420" s="1"/>
  <c r="E419"/>
  <c r="E420" s="1"/>
  <c r="D419"/>
  <c r="D420" s="1"/>
  <c r="C419"/>
  <c r="C420" s="1"/>
  <c r="R387"/>
  <c r="R388" s="1"/>
  <c r="Q387"/>
  <c r="Q388" s="1"/>
  <c r="P387"/>
  <c r="P388" s="1"/>
  <c r="O387"/>
  <c r="O388" s="1"/>
  <c r="N387"/>
  <c r="N388" s="1"/>
  <c r="M387"/>
  <c r="M388" s="1"/>
  <c r="L387"/>
  <c r="L388" s="1"/>
  <c r="K387"/>
  <c r="K388" s="1"/>
  <c r="J387"/>
  <c r="J388" s="1"/>
  <c r="I387"/>
  <c r="I388" s="1"/>
  <c r="H387"/>
  <c r="H388" s="1"/>
  <c r="G387"/>
  <c r="G388" s="1"/>
  <c r="F387"/>
  <c r="F388" s="1"/>
  <c r="E387"/>
  <c r="E388" s="1"/>
  <c r="D387"/>
  <c r="D388" s="1"/>
  <c r="C387"/>
  <c r="C388" s="1"/>
  <c r="R355"/>
  <c r="R356" s="1"/>
  <c r="Q355"/>
  <c r="Q356" s="1"/>
  <c r="P355"/>
  <c r="P356" s="1"/>
  <c r="O355"/>
  <c r="O356" s="1"/>
  <c r="N355"/>
  <c r="N356" s="1"/>
  <c r="M355"/>
  <c r="M356" s="1"/>
  <c r="L355"/>
  <c r="L356" s="1"/>
  <c r="K355"/>
  <c r="K356" s="1"/>
  <c r="J355"/>
  <c r="J356" s="1"/>
  <c r="I355"/>
  <c r="I356" s="1"/>
  <c r="H355"/>
  <c r="H356" s="1"/>
  <c r="G355"/>
  <c r="G356" s="1"/>
  <c r="F355"/>
  <c r="F356" s="1"/>
  <c r="E355"/>
  <c r="E356" s="1"/>
  <c r="D355"/>
  <c r="D356" s="1"/>
  <c r="C355"/>
  <c r="C356" s="1"/>
  <c r="R323"/>
  <c r="R324" s="1"/>
  <c r="Q323"/>
  <c r="Q324" s="1"/>
  <c r="P323"/>
  <c r="P324" s="1"/>
  <c r="O323"/>
  <c r="O324" s="1"/>
  <c r="N323"/>
  <c r="N324" s="1"/>
  <c r="M323"/>
  <c r="M324" s="1"/>
  <c r="L323"/>
  <c r="L324" s="1"/>
  <c r="K323"/>
  <c r="K324" s="1"/>
  <c r="J323"/>
  <c r="J324" s="1"/>
  <c r="I323"/>
  <c r="I324" s="1"/>
  <c r="H323"/>
  <c r="H324" s="1"/>
  <c r="G323"/>
  <c r="G324" s="1"/>
  <c r="F323"/>
  <c r="F324" s="1"/>
  <c r="E323"/>
  <c r="E324" s="1"/>
  <c r="D323"/>
  <c r="D324" s="1"/>
  <c r="C323"/>
  <c r="C324" s="1"/>
  <c r="R291"/>
  <c r="R292" s="1"/>
  <c r="Q291"/>
  <c r="Q292" s="1"/>
  <c r="P291"/>
  <c r="P292" s="1"/>
  <c r="O291"/>
  <c r="O292" s="1"/>
  <c r="N291"/>
  <c r="N292" s="1"/>
  <c r="M291"/>
  <c r="M292" s="1"/>
  <c r="L291"/>
  <c r="L292" s="1"/>
  <c r="K291"/>
  <c r="K292" s="1"/>
  <c r="J291"/>
  <c r="J292" s="1"/>
  <c r="I291"/>
  <c r="I292" s="1"/>
  <c r="H291"/>
  <c r="H292" s="1"/>
  <c r="G291"/>
  <c r="G292" s="1"/>
  <c r="F291"/>
  <c r="F292" s="1"/>
  <c r="E291"/>
  <c r="E292" s="1"/>
  <c r="D291"/>
  <c r="D292" s="1"/>
  <c r="C291"/>
  <c r="C292" s="1"/>
  <c r="R259"/>
  <c r="R260" s="1"/>
  <c r="Q259"/>
  <c r="Q260" s="1"/>
  <c r="P259"/>
  <c r="P260" s="1"/>
  <c r="O259"/>
  <c r="O260" s="1"/>
  <c r="N259"/>
  <c r="N260" s="1"/>
  <c r="M259"/>
  <c r="M260" s="1"/>
  <c r="L259"/>
  <c r="L260" s="1"/>
  <c r="K259"/>
  <c r="K260" s="1"/>
  <c r="J259"/>
  <c r="J260" s="1"/>
  <c r="I259"/>
  <c r="I260" s="1"/>
  <c r="H259"/>
  <c r="H260" s="1"/>
  <c r="G259"/>
  <c r="G260" s="1"/>
  <c r="F259"/>
  <c r="F260" s="1"/>
  <c r="E259"/>
  <c r="E260" s="1"/>
  <c r="D259"/>
  <c r="D260" s="1"/>
  <c r="C259"/>
  <c r="C260" s="1"/>
  <c r="R227"/>
  <c r="R228" s="1"/>
  <c r="Q227"/>
  <c r="Q228" s="1"/>
  <c r="P227"/>
  <c r="P228" s="1"/>
  <c r="O227"/>
  <c r="O228" s="1"/>
  <c r="N227"/>
  <c r="N228" s="1"/>
  <c r="M227"/>
  <c r="M228" s="1"/>
  <c r="L227"/>
  <c r="L228" s="1"/>
  <c r="K227"/>
  <c r="K228" s="1"/>
  <c r="J227"/>
  <c r="J228" s="1"/>
  <c r="I227"/>
  <c r="I228" s="1"/>
  <c r="H227"/>
  <c r="H228" s="1"/>
  <c r="G227"/>
  <c r="G228" s="1"/>
  <c r="F227"/>
  <c r="F228" s="1"/>
  <c r="E227"/>
  <c r="E228" s="1"/>
  <c r="D227"/>
  <c r="D228" s="1"/>
  <c r="C227"/>
  <c r="C228" s="1"/>
  <c r="R195"/>
  <c r="R196" s="1"/>
  <c r="Q195"/>
  <c r="Q196" s="1"/>
  <c r="P195"/>
  <c r="P196" s="1"/>
  <c r="O195"/>
  <c r="O196" s="1"/>
  <c r="N195"/>
  <c r="N196" s="1"/>
  <c r="M195"/>
  <c r="M196" s="1"/>
  <c r="L195"/>
  <c r="L196" s="1"/>
  <c r="K195"/>
  <c r="K196" s="1"/>
  <c r="J195"/>
  <c r="J196" s="1"/>
  <c r="I195"/>
  <c r="I196" s="1"/>
  <c r="H195"/>
  <c r="H196" s="1"/>
  <c r="G195"/>
  <c r="G196" s="1"/>
  <c r="F195"/>
  <c r="F196" s="1"/>
  <c r="E195"/>
  <c r="E196" s="1"/>
  <c r="D195"/>
  <c r="D196" s="1"/>
  <c r="C195"/>
  <c r="C196" s="1"/>
  <c r="R163"/>
  <c r="R164" s="1"/>
  <c r="Q163"/>
  <c r="Q164" s="1"/>
  <c r="P163"/>
  <c r="P164" s="1"/>
  <c r="O163"/>
  <c r="O164" s="1"/>
  <c r="N163"/>
  <c r="N164" s="1"/>
  <c r="M163"/>
  <c r="M164" s="1"/>
  <c r="L163"/>
  <c r="L164" s="1"/>
  <c r="K163"/>
  <c r="K164" s="1"/>
  <c r="J163"/>
  <c r="J164" s="1"/>
  <c r="I163"/>
  <c r="I164" s="1"/>
  <c r="H163"/>
  <c r="H164" s="1"/>
  <c r="G163"/>
  <c r="G164" s="1"/>
  <c r="F163"/>
  <c r="F164" s="1"/>
  <c r="E163"/>
  <c r="E164" s="1"/>
  <c r="D163"/>
  <c r="D164" s="1"/>
  <c r="C163"/>
  <c r="C164" s="1"/>
  <c r="R131"/>
  <c r="R132" s="1"/>
  <c r="Q131"/>
  <c r="Q132" s="1"/>
  <c r="P131"/>
  <c r="P132" s="1"/>
  <c r="O131"/>
  <c r="O132" s="1"/>
  <c r="N131"/>
  <c r="N132" s="1"/>
  <c r="M131"/>
  <c r="M132" s="1"/>
  <c r="L131"/>
  <c r="L132" s="1"/>
  <c r="K131"/>
  <c r="K132" s="1"/>
  <c r="J131"/>
  <c r="J132" s="1"/>
  <c r="I131"/>
  <c r="I132" s="1"/>
  <c r="H131"/>
  <c r="H132" s="1"/>
  <c r="G131"/>
  <c r="G132" s="1"/>
  <c r="F131"/>
  <c r="F132" s="1"/>
  <c r="E131"/>
  <c r="E132" s="1"/>
  <c r="D131"/>
  <c r="D132" s="1"/>
  <c r="C131"/>
  <c r="C132" s="1"/>
  <c r="R99"/>
  <c r="R100" s="1"/>
  <c r="Q99"/>
  <c r="Q100" s="1"/>
  <c r="P99"/>
  <c r="P100" s="1"/>
  <c r="O99"/>
  <c r="O100" s="1"/>
  <c r="N99"/>
  <c r="N100" s="1"/>
  <c r="M99"/>
  <c r="M100" s="1"/>
  <c r="L99"/>
  <c r="L100" s="1"/>
  <c r="K99"/>
  <c r="K100" s="1"/>
  <c r="J99"/>
  <c r="J100" s="1"/>
  <c r="I99"/>
  <c r="I100" s="1"/>
  <c r="H99"/>
  <c r="H100" s="1"/>
  <c r="G99"/>
  <c r="G100" s="1"/>
  <c r="F99"/>
  <c r="F100" s="1"/>
  <c r="E99"/>
  <c r="E100" s="1"/>
  <c r="D99"/>
  <c r="D100" s="1"/>
  <c r="C99"/>
  <c r="C100" s="1"/>
  <c r="R67"/>
  <c r="R68" s="1"/>
  <c r="Q67"/>
  <c r="Q68" s="1"/>
  <c r="P67"/>
  <c r="P68" s="1"/>
  <c r="O67"/>
  <c r="O68" s="1"/>
  <c r="N67"/>
  <c r="N68" s="1"/>
  <c r="M67"/>
  <c r="M68" s="1"/>
  <c r="L67"/>
  <c r="L68" s="1"/>
  <c r="K67"/>
  <c r="K68" s="1"/>
  <c r="J67"/>
  <c r="J68" s="1"/>
  <c r="I67"/>
  <c r="I68" s="1"/>
  <c r="H67"/>
  <c r="H68" s="1"/>
  <c r="G67"/>
  <c r="G68" s="1"/>
  <c r="F67"/>
  <c r="F68" s="1"/>
  <c r="E67"/>
  <c r="E68" s="1"/>
  <c r="D67"/>
  <c r="D68" s="1"/>
  <c r="C67"/>
  <c r="C68" s="1"/>
  <c r="R35" l="1"/>
  <c r="R36" s="1"/>
  <c r="Q35"/>
  <c r="Q36" s="1"/>
  <c r="P35"/>
  <c r="P36" s="1"/>
  <c r="O35"/>
  <c r="O36" s="1"/>
  <c r="N35"/>
  <c r="N36" s="1"/>
  <c r="M35"/>
  <c r="M36" s="1"/>
  <c r="L35"/>
  <c r="L36" s="1"/>
  <c r="K35"/>
  <c r="K36" s="1"/>
  <c r="J35"/>
  <c r="J36" s="1"/>
  <c r="I35"/>
  <c r="I36" s="1"/>
  <c r="H35"/>
  <c r="H36" s="1"/>
  <c r="G35"/>
  <c r="G36" s="1"/>
  <c r="F35"/>
  <c r="F36" s="1"/>
  <c r="E35"/>
  <c r="E36" s="1"/>
  <c r="D35"/>
  <c r="D36" s="1"/>
  <c r="C35"/>
  <c r="C36" s="1"/>
  <c r="D61" i="2" l="1"/>
  <c r="R1005" i="1"/>
  <c r="N1005"/>
  <c r="J1005"/>
  <c r="I1005"/>
  <c r="E1005"/>
  <c r="S995"/>
  <c r="Q999" s="1"/>
  <c r="D1005"/>
  <c r="F1005"/>
  <c r="G1005"/>
  <c r="H1005"/>
  <c r="K1005"/>
  <c r="L1005"/>
  <c r="M1005"/>
  <c r="O1005"/>
  <c r="P1005"/>
  <c r="Q1005"/>
  <c r="C1005"/>
  <c r="F999" l="1"/>
  <c r="K999"/>
  <c r="O999"/>
  <c r="E999"/>
  <c r="I999"/>
  <c r="J999"/>
  <c r="N999"/>
  <c r="R999"/>
  <c r="C999"/>
  <c r="G999"/>
  <c r="L999"/>
  <c r="P999"/>
  <c r="D999"/>
  <c r="H999"/>
  <c r="M999"/>
  <c r="T1005"/>
  <c r="R1004"/>
  <c r="D1004"/>
  <c r="E1004"/>
  <c r="F1004"/>
  <c r="G1004"/>
  <c r="H1004"/>
  <c r="I1004"/>
  <c r="J1004"/>
  <c r="K1004"/>
  <c r="L1004"/>
  <c r="M1004"/>
  <c r="N1004"/>
  <c r="O1004"/>
  <c r="P1004"/>
  <c r="Q1004"/>
  <c r="D1003"/>
  <c r="E1003"/>
  <c r="F1003"/>
  <c r="G1003"/>
  <c r="H1003"/>
  <c r="I1003"/>
  <c r="J1003"/>
  <c r="K1003"/>
  <c r="L1003"/>
  <c r="M1003"/>
  <c r="N1003"/>
  <c r="O1003"/>
  <c r="P1003"/>
  <c r="Q1003"/>
  <c r="R1003"/>
  <c r="C1004"/>
  <c r="C1003"/>
  <c r="E1002"/>
  <c r="D1002"/>
  <c r="F1002"/>
  <c r="G1002"/>
  <c r="H1002"/>
  <c r="I1002"/>
  <c r="J1002"/>
  <c r="K1002"/>
  <c r="L1002"/>
  <c r="M1002"/>
  <c r="N1002"/>
  <c r="O1002"/>
  <c r="P1002"/>
  <c r="Q1002"/>
  <c r="R1002"/>
  <c r="C1002"/>
  <c r="D1001"/>
  <c r="E1001"/>
  <c r="F1001"/>
  <c r="G1001"/>
  <c r="H1001"/>
  <c r="I1001"/>
  <c r="J1001"/>
  <c r="K1001"/>
  <c r="L1001"/>
  <c r="M1001"/>
  <c r="N1001"/>
  <c r="O1001"/>
  <c r="P1001"/>
  <c r="Q1001"/>
  <c r="R1001"/>
  <c r="C1001"/>
  <c r="T999" l="1"/>
  <c r="T1004"/>
  <c r="T1002"/>
  <c r="T1001"/>
  <c r="T1003"/>
  <c r="B722" i="2"/>
  <c r="D722"/>
  <c r="E722"/>
  <c r="F722"/>
  <c r="G722"/>
  <c r="H722"/>
  <c r="I722"/>
  <c r="J722"/>
  <c r="K722"/>
  <c r="L722"/>
  <c r="M722"/>
  <c r="N722"/>
  <c r="O722"/>
  <c r="P722"/>
  <c r="Q722"/>
  <c r="R722"/>
  <c r="B723"/>
  <c r="D723"/>
  <c r="E723"/>
  <c r="F723"/>
  <c r="G723"/>
  <c r="H723"/>
  <c r="I723"/>
  <c r="J723"/>
  <c r="K723"/>
  <c r="L723"/>
  <c r="M723"/>
  <c r="N723"/>
  <c r="O723"/>
  <c r="P723"/>
  <c r="Q723"/>
  <c r="R723"/>
  <c r="B724"/>
  <c r="D724"/>
  <c r="E724"/>
  <c r="F724"/>
  <c r="G724"/>
  <c r="H724"/>
  <c r="I724"/>
  <c r="J724"/>
  <c r="K724"/>
  <c r="L724"/>
  <c r="M724"/>
  <c r="N724"/>
  <c r="O724"/>
  <c r="P724"/>
  <c r="Q724"/>
  <c r="R724"/>
  <c r="B725"/>
  <c r="D725"/>
  <c r="E725"/>
  <c r="F725"/>
  <c r="G725"/>
  <c r="H725"/>
  <c r="I725"/>
  <c r="J725"/>
  <c r="K725"/>
  <c r="L725"/>
  <c r="M725"/>
  <c r="N725"/>
  <c r="O725"/>
  <c r="P725"/>
  <c r="Q725"/>
  <c r="R725"/>
  <c r="B726"/>
  <c r="D726"/>
  <c r="E726"/>
  <c r="F726"/>
  <c r="G726"/>
  <c r="H726"/>
  <c r="I726"/>
  <c r="J726"/>
  <c r="K726"/>
  <c r="L726"/>
  <c r="M726"/>
  <c r="N726"/>
  <c r="O726"/>
  <c r="P726"/>
  <c r="Q726"/>
  <c r="R726"/>
  <c r="B727"/>
  <c r="D727"/>
  <c r="E727"/>
  <c r="F727"/>
  <c r="G727"/>
  <c r="H727"/>
  <c r="I727"/>
  <c r="J727"/>
  <c r="K727"/>
  <c r="L727"/>
  <c r="M727"/>
  <c r="N727"/>
  <c r="O727"/>
  <c r="P727"/>
  <c r="Q727"/>
  <c r="R727"/>
  <c r="B728"/>
  <c r="D728"/>
  <c r="E728"/>
  <c r="F728"/>
  <c r="G728"/>
  <c r="H728"/>
  <c r="I728"/>
  <c r="J728"/>
  <c r="K728"/>
  <c r="L728"/>
  <c r="M728"/>
  <c r="N728"/>
  <c r="O728"/>
  <c r="P728"/>
  <c r="Q728"/>
  <c r="R728"/>
  <c r="B729"/>
  <c r="D729"/>
  <c r="E729"/>
  <c r="F729"/>
  <c r="G729"/>
  <c r="H729"/>
  <c r="I729"/>
  <c r="J729"/>
  <c r="K729"/>
  <c r="L729"/>
  <c r="M729"/>
  <c r="N729"/>
  <c r="O729"/>
  <c r="P729"/>
  <c r="Q729"/>
  <c r="R729"/>
  <c r="B730"/>
  <c r="D730"/>
  <c r="E730"/>
  <c r="F730"/>
  <c r="G730"/>
  <c r="H730"/>
  <c r="I730"/>
  <c r="J730"/>
  <c r="K730"/>
  <c r="L730"/>
  <c r="M730"/>
  <c r="N730"/>
  <c r="O730"/>
  <c r="P730"/>
  <c r="Q730"/>
  <c r="R730"/>
  <c r="B731"/>
  <c r="D731"/>
  <c r="E731"/>
  <c r="F731"/>
  <c r="G731"/>
  <c r="H731"/>
  <c r="I731"/>
  <c r="J731"/>
  <c r="K731"/>
  <c r="L731"/>
  <c r="M731"/>
  <c r="N731"/>
  <c r="O731"/>
  <c r="P731"/>
  <c r="Q731"/>
  <c r="R731"/>
  <c r="B732"/>
  <c r="D732"/>
  <c r="E732"/>
  <c r="F732"/>
  <c r="G732"/>
  <c r="H732"/>
  <c r="I732"/>
  <c r="J732"/>
  <c r="K732"/>
  <c r="L732"/>
  <c r="M732"/>
  <c r="N732"/>
  <c r="O732"/>
  <c r="P732"/>
  <c r="Q732"/>
  <c r="R732"/>
  <c r="B733"/>
  <c r="D733"/>
  <c r="E733"/>
  <c r="F733"/>
  <c r="G733"/>
  <c r="H733"/>
  <c r="I733"/>
  <c r="J733"/>
  <c r="K733"/>
  <c r="L733"/>
  <c r="M733"/>
  <c r="N733"/>
  <c r="O733"/>
  <c r="P733"/>
  <c r="Q733"/>
  <c r="R733"/>
  <c r="B734"/>
  <c r="D734"/>
  <c r="E734"/>
  <c r="F734"/>
  <c r="G734"/>
  <c r="H734"/>
  <c r="I734"/>
  <c r="J734"/>
  <c r="K734"/>
  <c r="L734"/>
  <c r="M734"/>
  <c r="N734"/>
  <c r="O734"/>
  <c r="P734"/>
  <c r="Q734"/>
  <c r="R734"/>
  <c r="B735"/>
  <c r="D735"/>
  <c r="E735"/>
  <c r="F735"/>
  <c r="G735"/>
  <c r="H735"/>
  <c r="I735"/>
  <c r="J735"/>
  <c r="K735"/>
  <c r="L735"/>
  <c r="M735"/>
  <c r="N735"/>
  <c r="O735"/>
  <c r="P735"/>
  <c r="Q735"/>
  <c r="R735"/>
  <c r="B736"/>
  <c r="D736"/>
  <c r="E736"/>
  <c r="F736"/>
  <c r="G736"/>
  <c r="H736"/>
  <c r="I736"/>
  <c r="J736"/>
  <c r="K736"/>
  <c r="L736"/>
  <c r="M736"/>
  <c r="N736"/>
  <c r="O736"/>
  <c r="P736"/>
  <c r="Q736"/>
  <c r="R736"/>
  <c r="B737"/>
  <c r="D737"/>
  <c r="E737"/>
  <c r="F737"/>
  <c r="G737"/>
  <c r="H737"/>
  <c r="I737"/>
  <c r="J737"/>
  <c r="K737"/>
  <c r="L737"/>
  <c r="M737"/>
  <c r="N737"/>
  <c r="O737"/>
  <c r="P737"/>
  <c r="Q737"/>
  <c r="R737"/>
  <c r="B738"/>
  <c r="D738"/>
  <c r="E738"/>
  <c r="F738"/>
  <c r="G738"/>
  <c r="H738"/>
  <c r="I738"/>
  <c r="J738"/>
  <c r="K738"/>
  <c r="L738"/>
  <c r="M738"/>
  <c r="N738"/>
  <c r="O738"/>
  <c r="P738"/>
  <c r="Q738"/>
  <c r="R738"/>
  <c r="B739"/>
  <c r="D739"/>
  <c r="E739"/>
  <c r="F739"/>
  <c r="G739"/>
  <c r="H739"/>
  <c r="I739"/>
  <c r="J739"/>
  <c r="K739"/>
  <c r="L739"/>
  <c r="M739"/>
  <c r="N739"/>
  <c r="O739"/>
  <c r="P739"/>
  <c r="Q739"/>
  <c r="R739"/>
  <c r="B740"/>
  <c r="D740"/>
  <c r="E740"/>
  <c r="F740"/>
  <c r="G740"/>
  <c r="H740"/>
  <c r="I740"/>
  <c r="J740"/>
  <c r="K740"/>
  <c r="L740"/>
  <c r="M740"/>
  <c r="N740"/>
  <c r="O740"/>
  <c r="P740"/>
  <c r="Q740"/>
  <c r="R740"/>
  <c r="B741"/>
  <c r="D741"/>
  <c r="E741"/>
  <c r="F741"/>
  <c r="G741"/>
  <c r="H741"/>
  <c r="I741"/>
  <c r="J741"/>
  <c r="K741"/>
  <c r="L741"/>
  <c r="M741"/>
  <c r="N741"/>
  <c r="O741"/>
  <c r="P741"/>
  <c r="Q741"/>
  <c r="R741"/>
  <c r="B742"/>
  <c r="D742"/>
  <c r="E742"/>
  <c r="F742"/>
  <c r="G742"/>
  <c r="H742"/>
  <c r="I742"/>
  <c r="J742"/>
  <c r="K742"/>
  <c r="L742"/>
  <c r="M742"/>
  <c r="N742"/>
  <c r="O742"/>
  <c r="P742"/>
  <c r="Q742"/>
  <c r="R742"/>
  <c r="B743"/>
  <c r="D743"/>
  <c r="E743"/>
  <c r="F743"/>
  <c r="G743"/>
  <c r="H743"/>
  <c r="I743"/>
  <c r="J743"/>
  <c r="K743"/>
  <c r="L743"/>
  <c r="M743"/>
  <c r="N743"/>
  <c r="O743"/>
  <c r="P743"/>
  <c r="Q743"/>
  <c r="R743"/>
  <c r="B744"/>
  <c r="D744"/>
  <c r="E744"/>
  <c r="F744"/>
  <c r="G744"/>
  <c r="H744"/>
  <c r="I744"/>
  <c r="J744"/>
  <c r="K744"/>
  <c r="L744"/>
  <c r="M744"/>
  <c r="N744"/>
  <c r="O744"/>
  <c r="P744"/>
  <c r="Q744"/>
  <c r="R744"/>
  <c r="B745"/>
  <c r="D745"/>
  <c r="E745"/>
  <c r="F745"/>
  <c r="G745"/>
  <c r="H745"/>
  <c r="I745"/>
  <c r="J745"/>
  <c r="K745"/>
  <c r="L745"/>
  <c r="M745"/>
  <c r="N745"/>
  <c r="O745"/>
  <c r="P745"/>
  <c r="Q745"/>
  <c r="R745"/>
  <c r="B715"/>
  <c r="D715"/>
  <c r="L715"/>
  <c r="M715"/>
  <c r="N715"/>
  <c r="O715"/>
  <c r="R715"/>
  <c r="B716"/>
  <c r="D716"/>
  <c r="E716"/>
  <c r="F716"/>
  <c r="G716"/>
  <c r="H716"/>
  <c r="I716"/>
  <c r="J716"/>
  <c r="K716"/>
  <c r="L716"/>
  <c r="M716"/>
  <c r="N716"/>
  <c r="O716"/>
  <c r="P716"/>
  <c r="Q716"/>
  <c r="R716"/>
  <c r="B717"/>
  <c r="D717"/>
  <c r="E717"/>
  <c r="F717"/>
  <c r="G717"/>
  <c r="H717"/>
  <c r="I717"/>
  <c r="J717"/>
  <c r="K717"/>
  <c r="L717"/>
  <c r="M717"/>
  <c r="N717"/>
  <c r="O717"/>
  <c r="P717"/>
  <c r="Q717"/>
  <c r="R717"/>
  <c r="B718"/>
  <c r="D718"/>
  <c r="E718"/>
  <c r="F718"/>
  <c r="G718"/>
  <c r="H718"/>
  <c r="I718"/>
  <c r="J718"/>
  <c r="K718"/>
  <c r="L718"/>
  <c r="M718"/>
  <c r="N718"/>
  <c r="O718"/>
  <c r="P718"/>
  <c r="Q718"/>
  <c r="R718"/>
  <c r="B719"/>
  <c r="D719"/>
  <c r="E719"/>
  <c r="F719"/>
  <c r="G719"/>
  <c r="H719"/>
  <c r="I719"/>
  <c r="J719"/>
  <c r="K719"/>
  <c r="L719"/>
  <c r="M719"/>
  <c r="N719"/>
  <c r="O719"/>
  <c r="P719"/>
  <c r="Q719"/>
  <c r="R719"/>
  <c r="B720"/>
  <c r="D720"/>
  <c r="E720"/>
  <c r="F720"/>
  <c r="G720"/>
  <c r="H720"/>
  <c r="I720"/>
  <c r="J720"/>
  <c r="K720"/>
  <c r="L720"/>
  <c r="M720"/>
  <c r="N720"/>
  <c r="O720"/>
  <c r="P720"/>
  <c r="Q720"/>
  <c r="R720"/>
  <c r="B721"/>
  <c r="D721"/>
  <c r="E721"/>
  <c r="F721"/>
  <c r="G721"/>
  <c r="H721"/>
  <c r="I721"/>
  <c r="J721"/>
  <c r="K721"/>
  <c r="L721"/>
  <c r="M721"/>
  <c r="N721"/>
  <c r="O721"/>
  <c r="P721"/>
  <c r="Q721"/>
  <c r="R721"/>
  <c r="B674"/>
  <c r="D674"/>
  <c r="E674"/>
  <c r="F674"/>
  <c r="G674"/>
  <c r="H674"/>
  <c r="I674"/>
  <c r="J674"/>
  <c r="K674"/>
  <c r="L674"/>
  <c r="M674"/>
  <c r="N674"/>
  <c r="O674"/>
  <c r="P674"/>
  <c r="Q674"/>
  <c r="R674"/>
  <c r="B675"/>
  <c r="D675"/>
  <c r="E675"/>
  <c r="F675"/>
  <c r="G675"/>
  <c r="H675"/>
  <c r="I675"/>
  <c r="J675"/>
  <c r="K675"/>
  <c r="L675"/>
  <c r="M675"/>
  <c r="N675"/>
  <c r="O675"/>
  <c r="P675"/>
  <c r="Q675"/>
  <c r="R675"/>
  <c r="B676"/>
  <c r="D676"/>
  <c r="E676"/>
  <c r="F676"/>
  <c r="G676"/>
  <c r="H676"/>
  <c r="I676"/>
  <c r="J676"/>
  <c r="K676"/>
  <c r="L676"/>
  <c r="M676"/>
  <c r="N676"/>
  <c r="O676"/>
  <c r="P676"/>
  <c r="Q676"/>
  <c r="R676"/>
  <c r="B677"/>
  <c r="D677"/>
  <c r="E677"/>
  <c r="F677"/>
  <c r="G677"/>
  <c r="H677"/>
  <c r="I677"/>
  <c r="J677"/>
  <c r="K677"/>
  <c r="L677"/>
  <c r="M677"/>
  <c r="N677"/>
  <c r="O677"/>
  <c r="P677"/>
  <c r="Q677"/>
  <c r="R677"/>
  <c r="B678"/>
  <c r="D678"/>
  <c r="E678"/>
  <c r="F678"/>
  <c r="G678"/>
  <c r="H678"/>
  <c r="I678"/>
  <c r="J678"/>
  <c r="K678"/>
  <c r="L678"/>
  <c r="M678"/>
  <c r="N678"/>
  <c r="O678"/>
  <c r="P678"/>
  <c r="Q678"/>
  <c r="R678"/>
  <c r="B679"/>
  <c r="D679"/>
  <c r="E679"/>
  <c r="F679"/>
  <c r="G679"/>
  <c r="H679"/>
  <c r="I679"/>
  <c r="J679"/>
  <c r="K679"/>
  <c r="L679"/>
  <c r="M679"/>
  <c r="N679"/>
  <c r="O679"/>
  <c r="P679"/>
  <c r="Q679"/>
  <c r="R679"/>
  <c r="B680"/>
  <c r="D680"/>
  <c r="E680"/>
  <c r="F680"/>
  <c r="G680"/>
  <c r="H680"/>
  <c r="I680"/>
  <c r="J680"/>
  <c r="K680"/>
  <c r="L680"/>
  <c r="M680"/>
  <c r="N680"/>
  <c r="O680"/>
  <c r="P680"/>
  <c r="Q680"/>
  <c r="R680"/>
  <c r="B681"/>
  <c r="D681"/>
  <c r="E681"/>
  <c r="F681"/>
  <c r="G681"/>
  <c r="H681"/>
  <c r="I681"/>
  <c r="J681"/>
  <c r="K681"/>
  <c r="L681"/>
  <c r="M681"/>
  <c r="N681"/>
  <c r="O681"/>
  <c r="P681"/>
  <c r="Q681"/>
  <c r="R681"/>
  <c r="B682"/>
  <c r="D682"/>
  <c r="E682"/>
  <c r="F682"/>
  <c r="G682"/>
  <c r="H682"/>
  <c r="I682"/>
  <c r="J682"/>
  <c r="K682"/>
  <c r="L682"/>
  <c r="M682"/>
  <c r="N682"/>
  <c r="O682"/>
  <c r="P682"/>
  <c r="Q682"/>
  <c r="R682"/>
  <c r="B683"/>
  <c r="D683"/>
  <c r="E683"/>
  <c r="F683"/>
  <c r="G683"/>
  <c r="H683"/>
  <c r="I683"/>
  <c r="J683"/>
  <c r="K683"/>
  <c r="L683"/>
  <c r="M683"/>
  <c r="N683"/>
  <c r="O683"/>
  <c r="P683"/>
  <c r="Q683"/>
  <c r="R683"/>
  <c r="B684"/>
  <c r="D684"/>
  <c r="E684"/>
  <c r="F684"/>
  <c r="G684"/>
  <c r="H684"/>
  <c r="I684"/>
  <c r="L684"/>
  <c r="M684"/>
  <c r="N684"/>
  <c r="O684"/>
  <c r="P684"/>
  <c r="Q684"/>
  <c r="R684"/>
  <c r="B650"/>
  <c r="D650"/>
  <c r="E650"/>
  <c r="F650"/>
  <c r="G650"/>
  <c r="H650"/>
  <c r="I650"/>
  <c r="J650"/>
  <c r="K650"/>
  <c r="L650"/>
  <c r="M650"/>
  <c r="N650"/>
  <c r="O650"/>
  <c r="P650"/>
  <c r="Q650"/>
  <c r="R650"/>
  <c r="B651"/>
  <c r="D651"/>
  <c r="E651"/>
  <c r="F651"/>
  <c r="G651"/>
  <c r="H651"/>
  <c r="I651"/>
  <c r="J651"/>
  <c r="K651"/>
  <c r="L651"/>
  <c r="M651"/>
  <c r="N651"/>
  <c r="O651"/>
  <c r="P651"/>
  <c r="Q651"/>
  <c r="R651"/>
  <c r="B652"/>
  <c r="D652"/>
  <c r="E652"/>
  <c r="F652"/>
  <c r="G652"/>
  <c r="H652"/>
  <c r="I652"/>
  <c r="J652"/>
  <c r="K652"/>
  <c r="L652"/>
  <c r="M652"/>
  <c r="N652"/>
  <c r="O652"/>
  <c r="P652"/>
  <c r="Q652"/>
  <c r="R652"/>
  <c r="B653"/>
  <c r="D653"/>
  <c r="E653"/>
  <c r="F653"/>
  <c r="G653"/>
  <c r="H653"/>
  <c r="I653"/>
  <c r="J653"/>
  <c r="K653"/>
  <c r="L653"/>
  <c r="M653"/>
  <c r="N653"/>
  <c r="O653"/>
  <c r="P653"/>
  <c r="Q653"/>
  <c r="R653"/>
  <c r="B654"/>
  <c r="D654"/>
  <c r="E654"/>
  <c r="F654"/>
  <c r="G654"/>
  <c r="H654"/>
  <c r="I654"/>
  <c r="J654"/>
  <c r="K654"/>
  <c r="L654"/>
  <c r="M654"/>
  <c r="N654"/>
  <c r="O654"/>
  <c r="P654"/>
  <c r="Q654"/>
  <c r="R654"/>
  <c r="B655"/>
  <c r="D655"/>
  <c r="E655"/>
  <c r="F655"/>
  <c r="G655"/>
  <c r="H655"/>
  <c r="I655"/>
  <c r="J655"/>
  <c r="K655"/>
  <c r="L655"/>
  <c r="M655"/>
  <c r="N655"/>
  <c r="O655"/>
  <c r="P655"/>
  <c r="Q655"/>
  <c r="R655"/>
  <c r="B656"/>
  <c r="D656"/>
  <c r="E656"/>
  <c r="F656"/>
  <c r="G656"/>
  <c r="H656"/>
  <c r="I656"/>
  <c r="J656"/>
  <c r="K656"/>
  <c r="L656"/>
  <c r="M656"/>
  <c r="N656"/>
  <c r="O656"/>
  <c r="P656"/>
  <c r="Q656"/>
  <c r="R656"/>
  <c r="B657"/>
  <c r="D657"/>
  <c r="E657"/>
  <c r="F657"/>
  <c r="G657"/>
  <c r="H657"/>
  <c r="I657"/>
  <c r="J657"/>
  <c r="K657"/>
  <c r="L657"/>
  <c r="M657"/>
  <c r="N657"/>
  <c r="O657"/>
  <c r="P657"/>
  <c r="Q657"/>
  <c r="R657"/>
  <c r="B658"/>
  <c r="D658"/>
  <c r="E658"/>
  <c r="F658"/>
  <c r="G658"/>
  <c r="H658"/>
  <c r="I658"/>
  <c r="J658"/>
  <c r="K658"/>
  <c r="L658"/>
  <c r="M658"/>
  <c r="N658"/>
  <c r="O658"/>
  <c r="P658"/>
  <c r="Q658"/>
  <c r="R658"/>
  <c r="B659"/>
  <c r="D659"/>
  <c r="E659"/>
  <c r="F659"/>
  <c r="G659"/>
  <c r="H659"/>
  <c r="I659"/>
  <c r="J659"/>
  <c r="K659"/>
  <c r="L659"/>
  <c r="M659"/>
  <c r="N659"/>
  <c r="O659"/>
  <c r="P659"/>
  <c r="Q659"/>
  <c r="R659"/>
  <c r="B660"/>
  <c r="D660"/>
  <c r="E660"/>
  <c r="F660"/>
  <c r="G660"/>
  <c r="H660"/>
  <c r="I660"/>
  <c r="J660"/>
  <c r="K660"/>
  <c r="L660"/>
  <c r="M660"/>
  <c r="N660"/>
  <c r="O660"/>
  <c r="P660"/>
  <c r="Q660"/>
  <c r="R660"/>
  <c r="B661"/>
  <c r="D661"/>
  <c r="E661"/>
  <c r="F661"/>
  <c r="G661"/>
  <c r="H661"/>
  <c r="I661"/>
  <c r="J661"/>
  <c r="K661"/>
  <c r="L661"/>
  <c r="M661"/>
  <c r="N661"/>
  <c r="O661"/>
  <c r="P661"/>
  <c r="Q661"/>
  <c r="R661"/>
  <c r="B662"/>
  <c r="D662"/>
  <c r="E662"/>
  <c r="F662"/>
  <c r="G662"/>
  <c r="H662"/>
  <c r="I662"/>
  <c r="J662"/>
  <c r="K662"/>
  <c r="L662"/>
  <c r="M662"/>
  <c r="N662"/>
  <c r="O662"/>
  <c r="P662"/>
  <c r="Q662"/>
  <c r="R662"/>
  <c r="B663"/>
  <c r="D663"/>
  <c r="E663"/>
  <c r="F663"/>
  <c r="G663"/>
  <c r="H663"/>
  <c r="I663"/>
  <c r="J663"/>
  <c r="K663"/>
  <c r="L663"/>
  <c r="M663"/>
  <c r="N663"/>
  <c r="O663"/>
  <c r="P663"/>
  <c r="Q663"/>
  <c r="R663"/>
  <c r="B664"/>
  <c r="D664"/>
  <c r="E664"/>
  <c r="F664"/>
  <c r="G664"/>
  <c r="H664"/>
  <c r="I664"/>
  <c r="J664"/>
  <c r="K664"/>
  <c r="L664"/>
  <c r="M664"/>
  <c r="N664"/>
  <c r="O664"/>
  <c r="P664"/>
  <c r="Q664"/>
  <c r="R664"/>
  <c r="B665"/>
  <c r="D665"/>
  <c r="E665"/>
  <c r="F665"/>
  <c r="G665"/>
  <c r="H665"/>
  <c r="I665"/>
  <c r="J665"/>
  <c r="K665"/>
  <c r="L665"/>
  <c r="M665"/>
  <c r="N665"/>
  <c r="O665"/>
  <c r="P665"/>
  <c r="Q665"/>
  <c r="R665"/>
  <c r="B666"/>
  <c r="D666"/>
  <c r="E666"/>
  <c r="F666"/>
  <c r="G666"/>
  <c r="H666"/>
  <c r="I666"/>
  <c r="J666"/>
  <c r="K666"/>
  <c r="L666"/>
  <c r="M666"/>
  <c r="N666"/>
  <c r="O666"/>
  <c r="P666"/>
  <c r="Q666"/>
  <c r="R666"/>
  <c r="B667"/>
  <c r="D667"/>
  <c r="E667"/>
  <c r="F667"/>
  <c r="G667"/>
  <c r="H667"/>
  <c r="I667"/>
  <c r="J667"/>
  <c r="K667"/>
  <c r="L667"/>
  <c r="M667"/>
  <c r="N667"/>
  <c r="O667"/>
  <c r="P667"/>
  <c r="Q667"/>
  <c r="R667"/>
  <c r="B668"/>
  <c r="D668"/>
  <c r="E668"/>
  <c r="F668"/>
  <c r="G668"/>
  <c r="H668"/>
  <c r="I668"/>
  <c r="J668"/>
  <c r="K668"/>
  <c r="L668"/>
  <c r="M668"/>
  <c r="N668"/>
  <c r="O668"/>
  <c r="P668"/>
  <c r="Q668"/>
  <c r="R668"/>
  <c r="B669"/>
  <c r="D669"/>
  <c r="E669"/>
  <c r="F669"/>
  <c r="G669"/>
  <c r="H669"/>
  <c r="I669"/>
  <c r="J669"/>
  <c r="K669"/>
  <c r="L669"/>
  <c r="M669"/>
  <c r="N669"/>
  <c r="O669"/>
  <c r="P669"/>
  <c r="Q669"/>
  <c r="R669"/>
  <c r="B670"/>
  <c r="D670"/>
  <c r="E670"/>
  <c r="F670"/>
  <c r="G670"/>
  <c r="H670"/>
  <c r="I670"/>
  <c r="J670"/>
  <c r="K670"/>
  <c r="L670"/>
  <c r="M670"/>
  <c r="N670"/>
  <c r="O670"/>
  <c r="P670"/>
  <c r="Q670"/>
  <c r="R670"/>
  <c r="B671"/>
  <c r="D671"/>
  <c r="E671"/>
  <c r="F671"/>
  <c r="G671"/>
  <c r="H671"/>
  <c r="I671"/>
  <c r="J671"/>
  <c r="K671"/>
  <c r="L671"/>
  <c r="M671"/>
  <c r="N671"/>
  <c r="O671"/>
  <c r="P671"/>
  <c r="Q671"/>
  <c r="R671"/>
  <c r="B672"/>
  <c r="D672"/>
  <c r="E672"/>
  <c r="F672"/>
  <c r="G672"/>
  <c r="H672"/>
  <c r="I672"/>
  <c r="J672"/>
  <c r="K672"/>
  <c r="L672"/>
  <c r="M672"/>
  <c r="N672"/>
  <c r="O672"/>
  <c r="P672"/>
  <c r="Q672"/>
  <c r="R672"/>
  <c r="B673"/>
  <c r="D673"/>
  <c r="E673"/>
  <c r="F673"/>
  <c r="G673"/>
  <c r="H673"/>
  <c r="I673"/>
  <c r="J673"/>
  <c r="K673"/>
  <c r="L673"/>
  <c r="M673"/>
  <c r="N673"/>
  <c r="O673"/>
  <c r="P673"/>
  <c r="Q673"/>
  <c r="R673"/>
  <c r="B626"/>
  <c r="D626"/>
  <c r="E626"/>
  <c r="F626"/>
  <c r="G626"/>
  <c r="H626"/>
  <c r="I626"/>
  <c r="J626"/>
  <c r="K626"/>
  <c r="L626"/>
  <c r="M626"/>
  <c r="N626"/>
  <c r="O626"/>
  <c r="P626"/>
  <c r="Q626"/>
  <c r="R626"/>
  <c r="B627"/>
  <c r="D627"/>
  <c r="E627"/>
  <c r="F627"/>
  <c r="G627"/>
  <c r="H627"/>
  <c r="I627"/>
  <c r="J627"/>
  <c r="K627"/>
  <c r="L627"/>
  <c r="M627"/>
  <c r="N627"/>
  <c r="O627"/>
  <c r="P627"/>
  <c r="Q627"/>
  <c r="R627"/>
  <c r="B628"/>
  <c r="D628"/>
  <c r="E628"/>
  <c r="F628"/>
  <c r="G628"/>
  <c r="H628"/>
  <c r="I628"/>
  <c r="J628"/>
  <c r="K628"/>
  <c r="L628"/>
  <c r="M628"/>
  <c r="N628"/>
  <c r="O628"/>
  <c r="P628"/>
  <c r="Q628"/>
  <c r="R628"/>
  <c r="B629"/>
  <c r="D629"/>
  <c r="E629"/>
  <c r="F629"/>
  <c r="G629"/>
  <c r="H629"/>
  <c r="I629"/>
  <c r="J629"/>
  <c r="K629"/>
  <c r="L629"/>
  <c r="M629"/>
  <c r="N629"/>
  <c r="O629"/>
  <c r="P629"/>
  <c r="Q629"/>
  <c r="R629"/>
  <c r="B630"/>
  <c r="D630"/>
  <c r="E630"/>
  <c r="F630"/>
  <c r="G630"/>
  <c r="H630"/>
  <c r="I630"/>
  <c r="J630"/>
  <c r="K630"/>
  <c r="L630"/>
  <c r="M630"/>
  <c r="N630"/>
  <c r="O630"/>
  <c r="P630"/>
  <c r="Q630"/>
  <c r="R630"/>
  <c r="B631"/>
  <c r="D631"/>
  <c r="E631"/>
  <c r="F631"/>
  <c r="G631"/>
  <c r="H631"/>
  <c r="I631"/>
  <c r="J631"/>
  <c r="K631"/>
  <c r="L631"/>
  <c r="M631"/>
  <c r="N631"/>
  <c r="O631"/>
  <c r="P631"/>
  <c r="Q631"/>
  <c r="R631"/>
  <c r="B632"/>
  <c r="D632"/>
  <c r="E632"/>
  <c r="F632"/>
  <c r="G632"/>
  <c r="H632"/>
  <c r="I632"/>
  <c r="J632"/>
  <c r="K632"/>
  <c r="L632"/>
  <c r="M632"/>
  <c r="N632"/>
  <c r="O632"/>
  <c r="P632"/>
  <c r="Q632"/>
  <c r="R632"/>
  <c r="B633"/>
  <c r="D633"/>
  <c r="E633"/>
  <c r="F633"/>
  <c r="G633"/>
  <c r="H633"/>
  <c r="I633"/>
  <c r="J633"/>
  <c r="K633"/>
  <c r="L633"/>
  <c r="M633"/>
  <c r="N633"/>
  <c r="O633"/>
  <c r="P633"/>
  <c r="Q633"/>
  <c r="R633"/>
  <c r="B634"/>
  <c r="D634"/>
  <c r="E634"/>
  <c r="F634"/>
  <c r="G634"/>
  <c r="H634"/>
  <c r="I634"/>
  <c r="J634"/>
  <c r="K634"/>
  <c r="L634"/>
  <c r="M634"/>
  <c r="N634"/>
  <c r="O634"/>
  <c r="P634"/>
  <c r="Q634"/>
  <c r="R634"/>
  <c r="B635"/>
  <c r="D635"/>
  <c r="E635"/>
  <c r="F635"/>
  <c r="G635"/>
  <c r="H635"/>
  <c r="I635"/>
  <c r="J635"/>
  <c r="K635"/>
  <c r="L635"/>
  <c r="M635"/>
  <c r="N635"/>
  <c r="O635"/>
  <c r="P635"/>
  <c r="Q635"/>
  <c r="R635"/>
  <c r="B636"/>
  <c r="D636"/>
  <c r="E636"/>
  <c r="F636"/>
  <c r="G636"/>
  <c r="H636"/>
  <c r="I636"/>
  <c r="J636"/>
  <c r="K636"/>
  <c r="L636"/>
  <c r="M636"/>
  <c r="N636"/>
  <c r="O636"/>
  <c r="P636"/>
  <c r="Q636"/>
  <c r="R636"/>
  <c r="B637"/>
  <c r="D637"/>
  <c r="E637"/>
  <c r="F637"/>
  <c r="G637"/>
  <c r="H637"/>
  <c r="I637"/>
  <c r="J637"/>
  <c r="K637"/>
  <c r="L637"/>
  <c r="M637"/>
  <c r="N637"/>
  <c r="O637"/>
  <c r="P637"/>
  <c r="Q637"/>
  <c r="R637"/>
  <c r="B638"/>
  <c r="D638"/>
  <c r="E638"/>
  <c r="F638"/>
  <c r="G638"/>
  <c r="H638"/>
  <c r="I638"/>
  <c r="J638"/>
  <c r="K638"/>
  <c r="L638"/>
  <c r="M638"/>
  <c r="N638"/>
  <c r="O638"/>
  <c r="P638"/>
  <c r="Q638"/>
  <c r="R638"/>
  <c r="B639"/>
  <c r="D639"/>
  <c r="E639"/>
  <c r="F639"/>
  <c r="G639"/>
  <c r="H639"/>
  <c r="I639"/>
  <c r="J639"/>
  <c r="K639"/>
  <c r="L639"/>
  <c r="M639"/>
  <c r="N639"/>
  <c r="O639"/>
  <c r="P639"/>
  <c r="Q639"/>
  <c r="R639"/>
  <c r="B640"/>
  <c r="D640"/>
  <c r="E640"/>
  <c r="F640"/>
  <c r="G640"/>
  <c r="H640"/>
  <c r="I640"/>
  <c r="J640"/>
  <c r="K640"/>
  <c r="L640"/>
  <c r="M640"/>
  <c r="N640"/>
  <c r="O640"/>
  <c r="P640"/>
  <c r="Q640"/>
  <c r="R640"/>
  <c r="B641"/>
  <c r="D641"/>
  <c r="E641"/>
  <c r="F641"/>
  <c r="G641"/>
  <c r="H641"/>
  <c r="I641"/>
  <c r="J641"/>
  <c r="K641"/>
  <c r="L641"/>
  <c r="M641"/>
  <c r="N641"/>
  <c r="O641"/>
  <c r="P641"/>
  <c r="Q641"/>
  <c r="R641"/>
  <c r="B642"/>
  <c r="D642"/>
  <c r="E642"/>
  <c r="F642"/>
  <c r="G642"/>
  <c r="H642"/>
  <c r="I642"/>
  <c r="J642"/>
  <c r="K642"/>
  <c r="L642"/>
  <c r="M642"/>
  <c r="N642"/>
  <c r="O642"/>
  <c r="P642"/>
  <c r="Q642"/>
  <c r="R642"/>
  <c r="B643"/>
  <c r="D643"/>
  <c r="E643"/>
  <c r="F643"/>
  <c r="G643"/>
  <c r="H643"/>
  <c r="I643"/>
  <c r="J643"/>
  <c r="K643"/>
  <c r="L643"/>
  <c r="M643"/>
  <c r="N643"/>
  <c r="O643"/>
  <c r="P643"/>
  <c r="Q643"/>
  <c r="R643"/>
  <c r="B644"/>
  <c r="D644"/>
  <c r="E644"/>
  <c r="F644"/>
  <c r="G644"/>
  <c r="H644"/>
  <c r="I644"/>
  <c r="J644"/>
  <c r="K644"/>
  <c r="L644"/>
  <c r="M644"/>
  <c r="N644"/>
  <c r="O644"/>
  <c r="P644"/>
  <c r="Q644"/>
  <c r="R644"/>
  <c r="B645"/>
  <c r="D645"/>
  <c r="E645"/>
  <c r="F645"/>
  <c r="G645"/>
  <c r="H645"/>
  <c r="I645"/>
  <c r="J645"/>
  <c r="K645"/>
  <c r="L645"/>
  <c r="M645"/>
  <c r="N645"/>
  <c r="O645"/>
  <c r="P645"/>
  <c r="Q645"/>
  <c r="R645"/>
  <c r="B646"/>
  <c r="D646"/>
  <c r="E646"/>
  <c r="F646"/>
  <c r="G646"/>
  <c r="H646"/>
  <c r="I646"/>
  <c r="J646"/>
  <c r="K646"/>
  <c r="L646"/>
  <c r="M646"/>
  <c r="N646"/>
  <c r="O646"/>
  <c r="P646"/>
  <c r="Q646"/>
  <c r="R646"/>
  <c r="B647"/>
  <c r="D647"/>
  <c r="E647"/>
  <c r="F647"/>
  <c r="G647"/>
  <c r="H647"/>
  <c r="I647"/>
  <c r="J647"/>
  <c r="K647"/>
  <c r="L647"/>
  <c r="M647"/>
  <c r="N647"/>
  <c r="O647"/>
  <c r="P647"/>
  <c r="Q647"/>
  <c r="R647"/>
  <c r="B648"/>
  <c r="D648"/>
  <c r="E648"/>
  <c r="F648"/>
  <c r="G648"/>
  <c r="H648"/>
  <c r="I648"/>
  <c r="J648"/>
  <c r="K648"/>
  <c r="L648"/>
  <c r="M648"/>
  <c r="N648"/>
  <c r="O648"/>
  <c r="P648"/>
  <c r="Q648"/>
  <c r="R648"/>
  <c r="B649"/>
  <c r="D649"/>
  <c r="E649"/>
  <c r="F649"/>
  <c r="G649"/>
  <c r="H649"/>
  <c r="I649"/>
  <c r="J649"/>
  <c r="K649"/>
  <c r="L649"/>
  <c r="M649"/>
  <c r="N649"/>
  <c r="O649"/>
  <c r="P649"/>
  <c r="Q649"/>
  <c r="R649"/>
  <c r="B602"/>
  <c r="D602"/>
  <c r="E602"/>
  <c r="F602"/>
  <c r="G602"/>
  <c r="H602"/>
  <c r="I602"/>
  <c r="J602"/>
  <c r="K602"/>
  <c r="L602"/>
  <c r="M602"/>
  <c r="N602"/>
  <c r="O602"/>
  <c r="P602"/>
  <c r="Q602"/>
  <c r="R602"/>
  <c r="B603"/>
  <c r="D603"/>
  <c r="E603"/>
  <c r="F603"/>
  <c r="G603"/>
  <c r="H603"/>
  <c r="I603"/>
  <c r="J603"/>
  <c r="K603"/>
  <c r="L603"/>
  <c r="M603"/>
  <c r="N603"/>
  <c r="O603"/>
  <c r="P603"/>
  <c r="Q603"/>
  <c r="R603"/>
  <c r="B604"/>
  <c r="D604"/>
  <c r="E604"/>
  <c r="F604"/>
  <c r="G604"/>
  <c r="H604"/>
  <c r="I604"/>
  <c r="J604"/>
  <c r="K604"/>
  <c r="L604"/>
  <c r="M604"/>
  <c r="N604"/>
  <c r="O604"/>
  <c r="P604"/>
  <c r="Q604"/>
  <c r="R604"/>
  <c r="B605"/>
  <c r="D605"/>
  <c r="E605"/>
  <c r="F605"/>
  <c r="G605"/>
  <c r="H605"/>
  <c r="I605"/>
  <c r="J605"/>
  <c r="K605"/>
  <c r="L605"/>
  <c r="M605"/>
  <c r="N605"/>
  <c r="O605"/>
  <c r="P605"/>
  <c r="Q605"/>
  <c r="R605"/>
  <c r="B606"/>
  <c r="D606"/>
  <c r="E606"/>
  <c r="F606"/>
  <c r="G606"/>
  <c r="H606"/>
  <c r="I606"/>
  <c r="J606"/>
  <c r="K606"/>
  <c r="L606"/>
  <c r="M606"/>
  <c r="N606"/>
  <c r="O606"/>
  <c r="P606"/>
  <c r="Q606"/>
  <c r="R606"/>
  <c r="B607"/>
  <c r="D607"/>
  <c r="E607"/>
  <c r="F607"/>
  <c r="G607"/>
  <c r="H607"/>
  <c r="I607"/>
  <c r="J607"/>
  <c r="K607"/>
  <c r="L607"/>
  <c r="M607"/>
  <c r="N607"/>
  <c r="O607"/>
  <c r="P607"/>
  <c r="Q607"/>
  <c r="R607"/>
  <c r="B608"/>
  <c r="D608"/>
  <c r="E608"/>
  <c r="F608"/>
  <c r="G608"/>
  <c r="H608"/>
  <c r="I608"/>
  <c r="J608"/>
  <c r="K608"/>
  <c r="L608"/>
  <c r="M608"/>
  <c r="N608"/>
  <c r="O608"/>
  <c r="P608"/>
  <c r="Q608"/>
  <c r="R608"/>
  <c r="B609"/>
  <c r="D609"/>
  <c r="E609"/>
  <c r="F609"/>
  <c r="G609"/>
  <c r="H609"/>
  <c r="I609"/>
  <c r="J609"/>
  <c r="K609"/>
  <c r="L609"/>
  <c r="M609"/>
  <c r="N609"/>
  <c r="O609"/>
  <c r="P609"/>
  <c r="Q609"/>
  <c r="R609"/>
  <c r="B610"/>
  <c r="D610"/>
  <c r="E610"/>
  <c r="F610"/>
  <c r="G610"/>
  <c r="H610"/>
  <c r="I610"/>
  <c r="J610"/>
  <c r="K610"/>
  <c r="L610"/>
  <c r="M610"/>
  <c r="N610"/>
  <c r="O610"/>
  <c r="P610"/>
  <c r="Q610"/>
  <c r="R610"/>
  <c r="B611"/>
  <c r="D611"/>
  <c r="E611"/>
  <c r="F611"/>
  <c r="G611"/>
  <c r="H611"/>
  <c r="I611"/>
  <c r="J611"/>
  <c r="K611"/>
  <c r="L611"/>
  <c r="M611"/>
  <c r="N611"/>
  <c r="O611"/>
  <c r="P611"/>
  <c r="Q611"/>
  <c r="R611"/>
  <c r="B612"/>
  <c r="D612"/>
  <c r="E612"/>
  <c r="F612"/>
  <c r="G612"/>
  <c r="H612"/>
  <c r="I612"/>
  <c r="J612"/>
  <c r="K612"/>
  <c r="L612"/>
  <c r="M612"/>
  <c r="N612"/>
  <c r="O612"/>
  <c r="P612"/>
  <c r="Q612"/>
  <c r="R612"/>
  <c r="B613"/>
  <c r="D613"/>
  <c r="E613"/>
  <c r="F613"/>
  <c r="G613"/>
  <c r="H613"/>
  <c r="I613"/>
  <c r="J613"/>
  <c r="K613"/>
  <c r="L613"/>
  <c r="M613"/>
  <c r="N613"/>
  <c r="O613"/>
  <c r="P613"/>
  <c r="Q613"/>
  <c r="R613"/>
  <c r="B614"/>
  <c r="D614"/>
  <c r="E614"/>
  <c r="F614"/>
  <c r="G614"/>
  <c r="H614"/>
  <c r="I614"/>
  <c r="J614"/>
  <c r="K614"/>
  <c r="L614"/>
  <c r="M614"/>
  <c r="N614"/>
  <c r="O614"/>
  <c r="P614"/>
  <c r="Q614"/>
  <c r="R614"/>
  <c r="B615"/>
  <c r="D615"/>
  <c r="E615"/>
  <c r="F615"/>
  <c r="G615"/>
  <c r="H615"/>
  <c r="I615"/>
  <c r="J615"/>
  <c r="K615"/>
  <c r="L615"/>
  <c r="M615"/>
  <c r="N615"/>
  <c r="O615"/>
  <c r="P615"/>
  <c r="Q615"/>
  <c r="R615"/>
  <c r="B616"/>
  <c r="D616"/>
  <c r="E616"/>
  <c r="F616"/>
  <c r="G616"/>
  <c r="H616"/>
  <c r="I616"/>
  <c r="J616"/>
  <c r="K616"/>
  <c r="L616"/>
  <c r="M616"/>
  <c r="N616"/>
  <c r="O616"/>
  <c r="P616"/>
  <c r="Q616"/>
  <c r="R616"/>
  <c r="B617"/>
  <c r="D617"/>
  <c r="E617"/>
  <c r="F617"/>
  <c r="G617"/>
  <c r="H617"/>
  <c r="I617"/>
  <c r="J617"/>
  <c r="K617"/>
  <c r="L617"/>
  <c r="M617"/>
  <c r="N617"/>
  <c r="O617"/>
  <c r="P617"/>
  <c r="Q617"/>
  <c r="R617"/>
  <c r="B618"/>
  <c r="D618"/>
  <c r="E618"/>
  <c r="F618"/>
  <c r="G618"/>
  <c r="H618"/>
  <c r="I618"/>
  <c r="J618"/>
  <c r="K618"/>
  <c r="L618"/>
  <c r="M618"/>
  <c r="N618"/>
  <c r="O618"/>
  <c r="P618"/>
  <c r="Q618"/>
  <c r="R618"/>
  <c r="B619"/>
  <c r="D619"/>
  <c r="E619"/>
  <c r="F619"/>
  <c r="G619"/>
  <c r="H619"/>
  <c r="I619"/>
  <c r="J619"/>
  <c r="K619"/>
  <c r="L619"/>
  <c r="M619"/>
  <c r="N619"/>
  <c r="O619"/>
  <c r="P619"/>
  <c r="Q619"/>
  <c r="R619"/>
  <c r="B620"/>
  <c r="D620"/>
  <c r="E620"/>
  <c r="F620"/>
  <c r="G620"/>
  <c r="H620"/>
  <c r="I620"/>
  <c r="J620"/>
  <c r="K620"/>
  <c r="L620"/>
  <c r="M620"/>
  <c r="N620"/>
  <c r="O620"/>
  <c r="P620"/>
  <c r="Q620"/>
  <c r="R620"/>
  <c r="B621"/>
  <c r="D621"/>
  <c r="E621"/>
  <c r="F621"/>
  <c r="G621"/>
  <c r="H621"/>
  <c r="I621"/>
  <c r="J621"/>
  <c r="K621"/>
  <c r="L621"/>
  <c r="M621"/>
  <c r="N621"/>
  <c r="O621"/>
  <c r="P621"/>
  <c r="Q621"/>
  <c r="R621"/>
  <c r="B622"/>
  <c r="D622"/>
  <c r="E622"/>
  <c r="F622"/>
  <c r="G622"/>
  <c r="H622"/>
  <c r="I622"/>
  <c r="J622"/>
  <c r="K622"/>
  <c r="L622"/>
  <c r="M622"/>
  <c r="N622"/>
  <c r="O622"/>
  <c r="P622"/>
  <c r="Q622"/>
  <c r="R622"/>
  <c r="B623"/>
  <c r="D623"/>
  <c r="E623"/>
  <c r="F623"/>
  <c r="G623"/>
  <c r="H623"/>
  <c r="I623"/>
  <c r="J623"/>
  <c r="K623"/>
  <c r="L623"/>
  <c r="M623"/>
  <c r="N623"/>
  <c r="O623"/>
  <c r="P623"/>
  <c r="Q623"/>
  <c r="R623"/>
  <c r="B624"/>
  <c r="D624"/>
  <c r="E624"/>
  <c r="F624"/>
  <c r="G624"/>
  <c r="H624"/>
  <c r="I624"/>
  <c r="J624"/>
  <c r="K624"/>
  <c r="L624"/>
  <c r="M624"/>
  <c r="N624"/>
  <c r="O624"/>
  <c r="P624"/>
  <c r="Q624"/>
  <c r="R624"/>
  <c r="B625"/>
  <c r="D625"/>
  <c r="E625"/>
  <c r="F625"/>
  <c r="G625"/>
  <c r="H625"/>
  <c r="I625"/>
  <c r="J625"/>
  <c r="K625"/>
  <c r="L625"/>
  <c r="M625"/>
  <c r="N625"/>
  <c r="O625"/>
  <c r="P625"/>
  <c r="Q625"/>
  <c r="R625"/>
  <c r="B578"/>
  <c r="D578"/>
  <c r="E578"/>
  <c r="F578"/>
  <c r="G578"/>
  <c r="H578"/>
  <c r="I578"/>
  <c r="J578"/>
  <c r="K578"/>
  <c r="L578"/>
  <c r="M578"/>
  <c r="N578"/>
  <c r="O578"/>
  <c r="P578"/>
  <c r="Q578"/>
  <c r="R578"/>
  <c r="B579"/>
  <c r="D579"/>
  <c r="E579"/>
  <c r="F579"/>
  <c r="G579"/>
  <c r="H579"/>
  <c r="I579"/>
  <c r="J579"/>
  <c r="K579"/>
  <c r="L579"/>
  <c r="M579"/>
  <c r="N579"/>
  <c r="O579"/>
  <c r="P579"/>
  <c r="Q579"/>
  <c r="R579"/>
  <c r="B580"/>
  <c r="D580"/>
  <c r="E580"/>
  <c r="F580"/>
  <c r="G580"/>
  <c r="H580"/>
  <c r="I580"/>
  <c r="J580"/>
  <c r="K580"/>
  <c r="L580"/>
  <c r="M580"/>
  <c r="N580"/>
  <c r="O580"/>
  <c r="P580"/>
  <c r="Q580"/>
  <c r="R580"/>
  <c r="B581"/>
  <c r="D581"/>
  <c r="E581"/>
  <c r="F581"/>
  <c r="G581"/>
  <c r="H581"/>
  <c r="I581"/>
  <c r="J581"/>
  <c r="K581"/>
  <c r="L581"/>
  <c r="M581"/>
  <c r="N581"/>
  <c r="O581"/>
  <c r="P581"/>
  <c r="Q581"/>
  <c r="R581"/>
  <c r="B582"/>
  <c r="D582"/>
  <c r="E582"/>
  <c r="F582"/>
  <c r="G582"/>
  <c r="H582"/>
  <c r="I582"/>
  <c r="J582"/>
  <c r="K582"/>
  <c r="L582"/>
  <c r="M582"/>
  <c r="N582"/>
  <c r="O582"/>
  <c r="P582"/>
  <c r="Q582"/>
  <c r="R582"/>
  <c r="B583"/>
  <c r="D583"/>
  <c r="E583"/>
  <c r="F583"/>
  <c r="G583"/>
  <c r="H583"/>
  <c r="I583"/>
  <c r="J583"/>
  <c r="K583"/>
  <c r="L583"/>
  <c r="M583"/>
  <c r="N583"/>
  <c r="O583"/>
  <c r="P583"/>
  <c r="Q583"/>
  <c r="R583"/>
  <c r="B584"/>
  <c r="D584"/>
  <c r="E584"/>
  <c r="F584"/>
  <c r="G584"/>
  <c r="H584"/>
  <c r="I584"/>
  <c r="J584"/>
  <c r="K584"/>
  <c r="L584"/>
  <c r="M584"/>
  <c r="N584"/>
  <c r="O584"/>
  <c r="P584"/>
  <c r="Q584"/>
  <c r="R584"/>
  <c r="B585"/>
  <c r="D585"/>
  <c r="E585"/>
  <c r="F585"/>
  <c r="G585"/>
  <c r="H585"/>
  <c r="I585"/>
  <c r="J585"/>
  <c r="K585"/>
  <c r="L585"/>
  <c r="M585"/>
  <c r="N585"/>
  <c r="O585"/>
  <c r="P585"/>
  <c r="Q585"/>
  <c r="R585"/>
  <c r="B586"/>
  <c r="D586"/>
  <c r="E586"/>
  <c r="F586"/>
  <c r="G586"/>
  <c r="H586"/>
  <c r="I586"/>
  <c r="J586"/>
  <c r="K586"/>
  <c r="L586"/>
  <c r="M586"/>
  <c r="N586"/>
  <c r="O586"/>
  <c r="P586"/>
  <c r="Q586"/>
  <c r="R586"/>
  <c r="B587"/>
  <c r="D587"/>
  <c r="E587"/>
  <c r="F587"/>
  <c r="G587"/>
  <c r="H587"/>
  <c r="I587"/>
  <c r="J587"/>
  <c r="K587"/>
  <c r="L587"/>
  <c r="M587"/>
  <c r="N587"/>
  <c r="O587"/>
  <c r="P587"/>
  <c r="Q587"/>
  <c r="R587"/>
  <c r="B588"/>
  <c r="D588"/>
  <c r="E588"/>
  <c r="F588"/>
  <c r="G588"/>
  <c r="H588"/>
  <c r="I588"/>
  <c r="J588"/>
  <c r="K588"/>
  <c r="L588"/>
  <c r="M588"/>
  <c r="N588"/>
  <c r="O588"/>
  <c r="P588"/>
  <c r="Q588"/>
  <c r="R588"/>
  <c r="B589"/>
  <c r="D589"/>
  <c r="E589"/>
  <c r="F589"/>
  <c r="G589"/>
  <c r="H589"/>
  <c r="I589"/>
  <c r="J589"/>
  <c r="K589"/>
  <c r="L589"/>
  <c r="M589"/>
  <c r="N589"/>
  <c r="O589"/>
  <c r="P589"/>
  <c r="Q589"/>
  <c r="R589"/>
  <c r="B590"/>
  <c r="D590"/>
  <c r="E590"/>
  <c r="F590"/>
  <c r="G590"/>
  <c r="H590"/>
  <c r="I590"/>
  <c r="J590"/>
  <c r="K590"/>
  <c r="L590"/>
  <c r="M590"/>
  <c r="N590"/>
  <c r="O590"/>
  <c r="P590"/>
  <c r="Q590"/>
  <c r="R590"/>
  <c r="B591"/>
  <c r="D591"/>
  <c r="E591"/>
  <c r="F591"/>
  <c r="G591"/>
  <c r="H591"/>
  <c r="I591"/>
  <c r="J591"/>
  <c r="K591"/>
  <c r="L591"/>
  <c r="M591"/>
  <c r="N591"/>
  <c r="O591"/>
  <c r="P591"/>
  <c r="Q591"/>
  <c r="R591"/>
  <c r="B592"/>
  <c r="D592"/>
  <c r="E592"/>
  <c r="F592"/>
  <c r="G592"/>
  <c r="H592"/>
  <c r="I592"/>
  <c r="J592"/>
  <c r="K592"/>
  <c r="L592"/>
  <c r="M592"/>
  <c r="N592"/>
  <c r="O592"/>
  <c r="P592"/>
  <c r="Q592"/>
  <c r="R592"/>
  <c r="B593"/>
  <c r="D593"/>
  <c r="E593"/>
  <c r="F593"/>
  <c r="G593"/>
  <c r="H593"/>
  <c r="I593"/>
  <c r="J593"/>
  <c r="K593"/>
  <c r="L593"/>
  <c r="M593"/>
  <c r="N593"/>
  <c r="O593"/>
  <c r="P593"/>
  <c r="Q593"/>
  <c r="R593"/>
  <c r="B594"/>
  <c r="D594"/>
  <c r="E594"/>
  <c r="F594"/>
  <c r="G594"/>
  <c r="H594"/>
  <c r="I594"/>
  <c r="J594"/>
  <c r="K594"/>
  <c r="L594"/>
  <c r="M594"/>
  <c r="N594"/>
  <c r="O594"/>
  <c r="P594"/>
  <c r="Q594"/>
  <c r="R594"/>
  <c r="B595"/>
  <c r="D595"/>
  <c r="E595"/>
  <c r="F595"/>
  <c r="G595"/>
  <c r="H595"/>
  <c r="I595"/>
  <c r="J595"/>
  <c r="K595"/>
  <c r="L595"/>
  <c r="M595"/>
  <c r="N595"/>
  <c r="O595"/>
  <c r="P595"/>
  <c r="Q595"/>
  <c r="R595"/>
  <c r="B596"/>
  <c r="D596"/>
  <c r="E596"/>
  <c r="F596"/>
  <c r="G596"/>
  <c r="H596"/>
  <c r="I596"/>
  <c r="J596"/>
  <c r="K596"/>
  <c r="L596"/>
  <c r="M596"/>
  <c r="N596"/>
  <c r="O596"/>
  <c r="P596"/>
  <c r="Q596"/>
  <c r="R596"/>
  <c r="B597"/>
  <c r="D597"/>
  <c r="E597"/>
  <c r="F597"/>
  <c r="G597"/>
  <c r="H597"/>
  <c r="I597"/>
  <c r="J597"/>
  <c r="K597"/>
  <c r="L597"/>
  <c r="M597"/>
  <c r="N597"/>
  <c r="O597"/>
  <c r="P597"/>
  <c r="Q597"/>
  <c r="R597"/>
  <c r="B598"/>
  <c r="D598"/>
  <c r="E598"/>
  <c r="F598"/>
  <c r="G598"/>
  <c r="H598"/>
  <c r="I598"/>
  <c r="J598"/>
  <c r="K598"/>
  <c r="L598"/>
  <c r="M598"/>
  <c r="N598"/>
  <c r="O598"/>
  <c r="P598"/>
  <c r="Q598"/>
  <c r="R598"/>
  <c r="B599"/>
  <c r="D599"/>
  <c r="E599"/>
  <c r="F599"/>
  <c r="G599"/>
  <c r="H599"/>
  <c r="I599"/>
  <c r="J599"/>
  <c r="K599"/>
  <c r="L599"/>
  <c r="M599"/>
  <c r="N599"/>
  <c r="O599"/>
  <c r="P599"/>
  <c r="Q599"/>
  <c r="R599"/>
  <c r="B600"/>
  <c r="D600"/>
  <c r="E600"/>
  <c r="F600"/>
  <c r="G600"/>
  <c r="H600"/>
  <c r="I600"/>
  <c r="J600"/>
  <c r="K600"/>
  <c r="L600"/>
  <c r="M600"/>
  <c r="N600"/>
  <c r="O600"/>
  <c r="P600"/>
  <c r="Q600"/>
  <c r="R600"/>
  <c r="B601"/>
  <c r="D601"/>
  <c r="E601"/>
  <c r="F601"/>
  <c r="G601"/>
  <c r="H601"/>
  <c r="I601"/>
  <c r="J601"/>
  <c r="K601"/>
  <c r="L601"/>
  <c r="M601"/>
  <c r="N601"/>
  <c r="O601"/>
  <c r="P601"/>
  <c r="Q601"/>
  <c r="R601"/>
  <c r="B554"/>
  <c r="D554"/>
  <c r="E554"/>
  <c r="F554"/>
  <c r="G554"/>
  <c r="H554"/>
  <c r="I554"/>
  <c r="J554"/>
  <c r="K554"/>
  <c r="L554"/>
  <c r="M554"/>
  <c r="N554"/>
  <c r="O554"/>
  <c r="P554"/>
  <c r="Q554"/>
  <c r="R554"/>
  <c r="B555"/>
  <c r="D555"/>
  <c r="E555"/>
  <c r="F555"/>
  <c r="G555"/>
  <c r="H555"/>
  <c r="I555"/>
  <c r="J555"/>
  <c r="K555"/>
  <c r="L555"/>
  <c r="M555"/>
  <c r="N555"/>
  <c r="O555"/>
  <c r="P555"/>
  <c r="Q555"/>
  <c r="R555"/>
  <c r="B556"/>
  <c r="D556"/>
  <c r="E556"/>
  <c r="F556"/>
  <c r="G556"/>
  <c r="H556"/>
  <c r="I556"/>
  <c r="J556"/>
  <c r="K556"/>
  <c r="L556"/>
  <c r="M556"/>
  <c r="N556"/>
  <c r="O556"/>
  <c r="P556"/>
  <c r="Q556"/>
  <c r="R556"/>
  <c r="B557"/>
  <c r="D557"/>
  <c r="E557"/>
  <c r="F557"/>
  <c r="G557"/>
  <c r="H557"/>
  <c r="I557"/>
  <c r="J557"/>
  <c r="K557"/>
  <c r="L557"/>
  <c r="M557"/>
  <c r="N557"/>
  <c r="O557"/>
  <c r="P557"/>
  <c r="Q557"/>
  <c r="R557"/>
  <c r="B558"/>
  <c r="D558"/>
  <c r="E558"/>
  <c r="F558"/>
  <c r="G558"/>
  <c r="H558"/>
  <c r="I558"/>
  <c r="J558"/>
  <c r="K558"/>
  <c r="L558"/>
  <c r="M558"/>
  <c r="N558"/>
  <c r="O558"/>
  <c r="P558"/>
  <c r="Q558"/>
  <c r="R558"/>
  <c r="B559"/>
  <c r="D559"/>
  <c r="E559"/>
  <c r="F559"/>
  <c r="G559"/>
  <c r="H559"/>
  <c r="I559"/>
  <c r="J559"/>
  <c r="K559"/>
  <c r="L559"/>
  <c r="M559"/>
  <c r="N559"/>
  <c r="O559"/>
  <c r="P559"/>
  <c r="Q559"/>
  <c r="R559"/>
  <c r="B560"/>
  <c r="D560"/>
  <c r="E560"/>
  <c r="F560"/>
  <c r="G560"/>
  <c r="H560"/>
  <c r="I560"/>
  <c r="J560"/>
  <c r="K560"/>
  <c r="L560"/>
  <c r="M560"/>
  <c r="N560"/>
  <c r="O560"/>
  <c r="P560"/>
  <c r="Q560"/>
  <c r="R560"/>
  <c r="B561"/>
  <c r="D561"/>
  <c r="E561"/>
  <c r="F561"/>
  <c r="G561"/>
  <c r="H561"/>
  <c r="I561"/>
  <c r="J561"/>
  <c r="K561"/>
  <c r="L561"/>
  <c r="M561"/>
  <c r="N561"/>
  <c r="O561"/>
  <c r="P561"/>
  <c r="Q561"/>
  <c r="R561"/>
  <c r="B562"/>
  <c r="D562"/>
  <c r="E562"/>
  <c r="F562"/>
  <c r="G562"/>
  <c r="H562"/>
  <c r="I562"/>
  <c r="J562"/>
  <c r="K562"/>
  <c r="L562"/>
  <c r="M562"/>
  <c r="N562"/>
  <c r="O562"/>
  <c r="P562"/>
  <c r="Q562"/>
  <c r="R562"/>
  <c r="B563"/>
  <c r="D563"/>
  <c r="E563"/>
  <c r="F563"/>
  <c r="G563"/>
  <c r="H563"/>
  <c r="I563"/>
  <c r="J563"/>
  <c r="K563"/>
  <c r="L563"/>
  <c r="M563"/>
  <c r="N563"/>
  <c r="O563"/>
  <c r="P563"/>
  <c r="Q563"/>
  <c r="R563"/>
  <c r="B564"/>
  <c r="D564"/>
  <c r="E564"/>
  <c r="F564"/>
  <c r="G564"/>
  <c r="H564"/>
  <c r="I564"/>
  <c r="J564"/>
  <c r="K564"/>
  <c r="L564"/>
  <c r="M564"/>
  <c r="N564"/>
  <c r="O564"/>
  <c r="P564"/>
  <c r="Q564"/>
  <c r="R564"/>
  <c r="B565"/>
  <c r="D565"/>
  <c r="E565"/>
  <c r="F565"/>
  <c r="G565"/>
  <c r="H565"/>
  <c r="I565"/>
  <c r="J565"/>
  <c r="K565"/>
  <c r="L565"/>
  <c r="M565"/>
  <c r="N565"/>
  <c r="O565"/>
  <c r="P565"/>
  <c r="Q565"/>
  <c r="R565"/>
  <c r="B566"/>
  <c r="D566"/>
  <c r="E566"/>
  <c r="F566"/>
  <c r="G566"/>
  <c r="H566"/>
  <c r="I566"/>
  <c r="J566"/>
  <c r="K566"/>
  <c r="L566"/>
  <c r="M566"/>
  <c r="N566"/>
  <c r="O566"/>
  <c r="P566"/>
  <c r="Q566"/>
  <c r="R566"/>
  <c r="B567"/>
  <c r="D567"/>
  <c r="E567"/>
  <c r="F567"/>
  <c r="G567"/>
  <c r="H567"/>
  <c r="I567"/>
  <c r="J567"/>
  <c r="K567"/>
  <c r="L567"/>
  <c r="M567"/>
  <c r="N567"/>
  <c r="O567"/>
  <c r="P567"/>
  <c r="Q567"/>
  <c r="R567"/>
  <c r="B568"/>
  <c r="D568"/>
  <c r="E568"/>
  <c r="F568"/>
  <c r="G568"/>
  <c r="H568"/>
  <c r="I568"/>
  <c r="J568"/>
  <c r="K568"/>
  <c r="L568"/>
  <c r="M568"/>
  <c r="N568"/>
  <c r="O568"/>
  <c r="P568"/>
  <c r="Q568"/>
  <c r="R568"/>
  <c r="B569"/>
  <c r="D569"/>
  <c r="E569"/>
  <c r="F569"/>
  <c r="G569"/>
  <c r="H569"/>
  <c r="I569"/>
  <c r="J569"/>
  <c r="K569"/>
  <c r="L569"/>
  <c r="M569"/>
  <c r="N569"/>
  <c r="O569"/>
  <c r="P569"/>
  <c r="Q569"/>
  <c r="R569"/>
  <c r="B570"/>
  <c r="D570"/>
  <c r="E570"/>
  <c r="F570"/>
  <c r="G570"/>
  <c r="H570"/>
  <c r="I570"/>
  <c r="J570"/>
  <c r="K570"/>
  <c r="L570"/>
  <c r="M570"/>
  <c r="N570"/>
  <c r="O570"/>
  <c r="P570"/>
  <c r="Q570"/>
  <c r="R570"/>
  <c r="B571"/>
  <c r="D571"/>
  <c r="E571"/>
  <c r="F571"/>
  <c r="G571"/>
  <c r="H571"/>
  <c r="I571"/>
  <c r="J571"/>
  <c r="K571"/>
  <c r="L571"/>
  <c r="M571"/>
  <c r="N571"/>
  <c r="O571"/>
  <c r="P571"/>
  <c r="Q571"/>
  <c r="R571"/>
  <c r="B572"/>
  <c r="D572"/>
  <c r="E572"/>
  <c r="F572"/>
  <c r="G572"/>
  <c r="H572"/>
  <c r="I572"/>
  <c r="J572"/>
  <c r="K572"/>
  <c r="L572"/>
  <c r="M572"/>
  <c r="N572"/>
  <c r="O572"/>
  <c r="P572"/>
  <c r="Q572"/>
  <c r="R572"/>
  <c r="B573"/>
  <c r="D573"/>
  <c r="E573"/>
  <c r="F573"/>
  <c r="G573"/>
  <c r="H573"/>
  <c r="I573"/>
  <c r="J573"/>
  <c r="K573"/>
  <c r="L573"/>
  <c r="M573"/>
  <c r="N573"/>
  <c r="O573"/>
  <c r="P573"/>
  <c r="Q573"/>
  <c r="R573"/>
  <c r="B574"/>
  <c r="D574"/>
  <c r="E574"/>
  <c r="F574"/>
  <c r="G574"/>
  <c r="H574"/>
  <c r="I574"/>
  <c r="J574"/>
  <c r="K574"/>
  <c r="L574"/>
  <c r="M574"/>
  <c r="N574"/>
  <c r="O574"/>
  <c r="P574"/>
  <c r="Q574"/>
  <c r="R574"/>
  <c r="B575"/>
  <c r="D575"/>
  <c r="E575"/>
  <c r="F575"/>
  <c r="G575"/>
  <c r="H575"/>
  <c r="I575"/>
  <c r="J575"/>
  <c r="K575"/>
  <c r="L575"/>
  <c r="M575"/>
  <c r="N575"/>
  <c r="O575"/>
  <c r="P575"/>
  <c r="Q575"/>
  <c r="R575"/>
  <c r="B576"/>
  <c r="D576"/>
  <c r="E576"/>
  <c r="F576"/>
  <c r="G576"/>
  <c r="H576"/>
  <c r="I576"/>
  <c r="J576"/>
  <c r="K576"/>
  <c r="L576"/>
  <c r="M576"/>
  <c r="N576"/>
  <c r="O576"/>
  <c r="P576"/>
  <c r="Q576"/>
  <c r="R576"/>
  <c r="B577"/>
  <c r="D577"/>
  <c r="E577"/>
  <c r="F577"/>
  <c r="G577"/>
  <c r="H577"/>
  <c r="I577"/>
  <c r="J577"/>
  <c r="K577"/>
  <c r="L577"/>
  <c r="M577"/>
  <c r="N577"/>
  <c r="O577"/>
  <c r="P577"/>
  <c r="Q577"/>
  <c r="R577"/>
  <c r="B530"/>
  <c r="D530"/>
  <c r="E530"/>
  <c r="F530"/>
  <c r="G530"/>
  <c r="H530"/>
  <c r="I530"/>
  <c r="J530"/>
  <c r="K530"/>
  <c r="L530"/>
  <c r="M530"/>
  <c r="N530"/>
  <c r="O530"/>
  <c r="P530"/>
  <c r="Q530"/>
  <c r="R530"/>
  <c r="B531"/>
  <c r="D531"/>
  <c r="E531"/>
  <c r="F531"/>
  <c r="G531"/>
  <c r="H531"/>
  <c r="I531"/>
  <c r="J531"/>
  <c r="K531"/>
  <c r="L531"/>
  <c r="M531"/>
  <c r="N531"/>
  <c r="O531"/>
  <c r="P531"/>
  <c r="Q531"/>
  <c r="R531"/>
  <c r="B532"/>
  <c r="D532"/>
  <c r="E532"/>
  <c r="F532"/>
  <c r="G532"/>
  <c r="H532"/>
  <c r="I532"/>
  <c r="J532"/>
  <c r="K532"/>
  <c r="L532"/>
  <c r="M532"/>
  <c r="N532"/>
  <c r="O532"/>
  <c r="P532"/>
  <c r="Q532"/>
  <c r="R532"/>
  <c r="B533"/>
  <c r="D533"/>
  <c r="E533"/>
  <c r="F533"/>
  <c r="G533"/>
  <c r="H533"/>
  <c r="I533"/>
  <c r="J533"/>
  <c r="K533"/>
  <c r="L533"/>
  <c r="M533"/>
  <c r="N533"/>
  <c r="O533"/>
  <c r="P533"/>
  <c r="Q533"/>
  <c r="R533"/>
  <c r="B534"/>
  <c r="D534"/>
  <c r="E534"/>
  <c r="F534"/>
  <c r="G534"/>
  <c r="H534"/>
  <c r="I534"/>
  <c r="J534"/>
  <c r="K534"/>
  <c r="L534"/>
  <c r="M534"/>
  <c r="N534"/>
  <c r="O534"/>
  <c r="P534"/>
  <c r="Q534"/>
  <c r="R534"/>
  <c r="B535"/>
  <c r="D535"/>
  <c r="E535"/>
  <c r="F535"/>
  <c r="G535"/>
  <c r="H535"/>
  <c r="I535"/>
  <c r="J535"/>
  <c r="K535"/>
  <c r="L535"/>
  <c r="M535"/>
  <c r="N535"/>
  <c r="O535"/>
  <c r="P535"/>
  <c r="Q535"/>
  <c r="R535"/>
  <c r="B536"/>
  <c r="D536"/>
  <c r="E536"/>
  <c r="F536"/>
  <c r="G536"/>
  <c r="H536"/>
  <c r="I536"/>
  <c r="J536"/>
  <c r="K536"/>
  <c r="L536"/>
  <c r="M536"/>
  <c r="N536"/>
  <c r="O536"/>
  <c r="P536"/>
  <c r="Q536"/>
  <c r="R536"/>
  <c r="B537"/>
  <c r="D537"/>
  <c r="E537"/>
  <c r="F537"/>
  <c r="G537"/>
  <c r="H537"/>
  <c r="I537"/>
  <c r="J537"/>
  <c r="K537"/>
  <c r="L537"/>
  <c r="M537"/>
  <c r="N537"/>
  <c r="O537"/>
  <c r="P537"/>
  <c r="Q537"/>
  <c r="R537"/>
  <c r="B538"/>
  <c r="D538"/>
  <c r="E538"/>
  <c r="F538"/>
  <c r="G538"/>
  <c r="H538"/>
  <c r="I538"/>
  <c r="J538"/>
  <c r="K538"/>
  <c r="L538"/>
  <c r="M538"/>
  <c r="N538"/>
  <c r="O538"/>
  <c r="P538"/>
  <c r="Q538"/>
  <c r="R538"/>
  <c r="B539"/>
  <c r="D539"/>
  <c r="E539"/>
  <c r="F539"/>
  <c r="G539"/>
  <c r="H539"/>
  <c r="I539"/>
  <c r="J539"/>
  <c r="K539"/>
  <c r="L539"/>
  <c r="M539"/>
  <c r="N539"/>
  <c r="O539"/>
  <c r="P539"/>
  <c r="Q539"/>
  <c r="R539"/>
  <c r="B540"/>
  <c r="D540"/>
  <c r="E540"/>
  <c r="F540"/>
  <c r="G540"/>
  <c r="H540"/>
  <c r="I540"/>
  <c r="J540"/>
  <c r="K540"/>
  <c r="L540"/>
  <c r="M540"/>
  <c r="N540"/>
  <c r="O540"/>
  <c r="P540"/>
  <c r="Q540"/>
  <c r="R540"/>
  <c r="B541"/>
  <c r="D541"/>
  <c r="E541"/>
  <c r="F541"/>
  <c r="G541"/>
  <c r="H541"/>
  <c r="I541"/>
  <c r="J541"/>
  <c r="K541"/>
  <c r="L541"/>
  <c r="M541"/>
  <c r="N541"/>
  <c r="O541"/>
  <c r="P541"/>
  <c r="Q541"/>
  <c r="R541"/>
  <c r="B542"/>
  <c r="D542"/>
  <c r="E542"/>
  <c r="F542"/>
  <c r="G542"/>
  <c r="H542"/>
  <c r="I542"/>
  <c r="J542"/>
  <c r="K542"/>
  <c r="L542"/>
  <c r="M542"/>
  <c r="N542"/>
  <c r="O542"/>
  <c r="P542"/>
  <c r="Q542"/>
  <c r="R542"/>
  <c r="B543"/>
  <c r="D543"/>
  <c r="E543"/>
  <c r="F543"/>
  <c r="G543"/>
  <c r="H543"/>
  <c r="I543"/>
  <c r="J543"/>
  <c r="K543"/>
  <c r="L543"/>
  <c r="M543"/>
  <c r="N543"/>
  <c r="O543"/>
  <c r="P543"/>
  <c r="Q543"/>
  <c r="R543"/>
  <c r="B544"/>
  <c r="D544"/>
  <c r="E544"/>
  <c r="F544"/>
  <c r="G544"/>
  <c r="H544"/>
  <c r="I544"/>
  <c r="J544"/>
  <c r="K544"/>
  <c r="L544"/>
  <c r="M544"/>
  <c r="N544"/>
  <c r="O544"/>
  <c r="P544"/>
  <c r="Q544"/>
  <c r="R544"/>
  <c r="B545"/>
  <c r="D545"/>
  <c r="E545"/>
  <c r="F545"/>
  <c r="G545"/>
  <c r="H545"/>
  <c r="I545"/>
  <c r="J545"/>
  <c r="K545"/>
  <c r="L545"/>
  <c r="M545"/>
  <c r="N545"/>
  <c r="O545"/>
  <c r="P545"/>
  <c r="Q545"/>
  <c r="R545"/>
  <c r="B546"/>
  <c r="D546"/>
  <c r="E546"/>
  <c r="F546"/>
  <c r="G546"/>
  <c r="H546"/>
  <c r="I546"/>
  <c r="J546"/>
  <c r="K546"/>
  <c r="L546"/>
  <c r="M546"/>
  <c r="N546"/>
  <c r="O546"/>
  <c r="P546"/>
  <c r="Q546"/>
  <c r="R546"/>
  <c r="B547"/>
  <c r="D547"/>
  <c r="E547"/>
  <c r="F547"/>
  <c r="G547"/>
  <c r="H547"/>
  <c r="I547"/>
  <c r="J547"/>
  <c r="K547"/>
  <c r="L547"/>
  <c r="M547"/>
  <c r="N547"/>
  <c r="O547"/>
  <c r="P547"/>
  <c r="Q547"/>
  <c r="R547"/>
  <c r="B548"/>
  <c r="D548"/>
  <c r="E548"/>
  <c r="F548"/>
  <c r="G548"/>
  <c r="H548"/>
  <c r="I548"/>
  <c r="J548"/>
  <c r="K548"/>
  <c r="L548"/>
  <c r="M548"/>
  <c r="N548"/>
  <c r="O548"/>
  <c r="P548"/>
  <c r="Q548"/>
  <c r="R548"/>
  <c r="B549"/>
  <c r="D549"/>
  <c r="E549"/>
  <c r="F549"/>
  <c r="G549"/>
  <c r="H549"/>
  <c r="I549"/>
  <c r="J549"/>
  <c r="K549"/>
  <c r="L549"/>
  <c r="M549"/>
  <c r="N549"/>
  <c r="O549"/>
  <c r="P549"/>
  <c r="Q549"/>
  <c r="R549"/>
  <c r="B550"/>
  <c r="D550"/>
  <c r="E550"/>
  <c r="F550"/>
  <c r="G550"/>
  <c r="H550"/>
  <c r="I550"/>
  <c r="J550"/>
  <c r="K550"/>
  <c r="L550"/>
  <c r="M550"/>
  <c r="N550"/>
  <c r="O550"/>
  <c r="P550"/>
  <c r="Q550"/>
  <c r="R550"/>
  <c r="B551"/>
  <c r="D551"/>
  <c r="E551"/>
  <c r="F551"/>
  <c r="G551"/>
  <c r="H551"/>
  <c r="I551"/>
  <c r="J551"/>
  <c r="K551"/>
  <c r="L551"/>
  <c r="M551"/>
  <c r="N551"/>
  <c r="O551"/>
  <c r="P551"/>
  <c r="Q551"/>
  <c r="R551"/>
  <c r="B552"/>
  <c r="D552"/>
  <c r="E552"/>
  <c r="F552"/>
  <c r="G552"/>
  <c r="H552"/>
  <c r="I552"/>
  <c r="J552"/>
  <c r="K552"/>
  <c r="L552"/>
  <c r="M552"/>
  <c r="N552"/>
  <c r="O552"/>
  <c r="P552"/>
  <c r="Q552"/>
  <c r="R552"/>
  <c r="B553"/>
  <c r="D553"/>
  <c r="E553"/>
  <c r="F553"/>
  <c r="G553"/>
  <c r="H553"/>
  <c r="I553"/>
  <c r="J553"/>
  <c r="K553"/>
  <c r="L553"/>
  <c r="M553"/>
  <c r="N553"/>
  <c r="O553"/>
  <c r="P553"/>
  <c r="Q553"/>
  <c r="R553"/>
  <c r="B506"/>
  <c r="D506"/>
  <c r="E506"/>
  <c r="F506"/>
  <c r="G506"/>
  <c r="H506"/>
  <c r="I506"/>
  <c r="J506"/>
  <c r="K506"/>
  <c r="L506"/>
  <c r="M506"/>
  <c r="N506"/>
  <c r="O506"/>
  <c r="P506"/>
  <c r="Q506"/>
  <c r="R506"/>
  <c r="B507"/>
  <c r="D507"/>
  <c r="E507"/>
  <c r="F507"/>
  <c r="G507"/>
  <c r="H507"/>
  <c r="I507"/>
  <c r="J507"/>
  <c r="K507"/>
  <c r="L507"/>
  <c r="M507"/>
  <c r="N507"/>
  <c r="O507"/>
  <c r="P507"/>
  <c r="Q507"/>
  <c r="R507"/>
  <c r="B508"/>
  <c r="D508"/>
  <c r="E508"/>
  <c r="F508"/>
  <c r="G508"/>
  <c r="H508"/>
  <c r="I508"/>
  <c r="J508"/>
  <c r="K508"/>
  <c r="L508"/>
  <c r="M508"/>
  <c r="N508"/>
  <c r="O508"/>
  <c r="P508"/>
  <c r="Q508"/>
  <c r="R508"/>
  <c r="B509"/>
  <c r="D509"/>
  <c r="E509"/>
  <c r="F509"/>
  <c r="G509"/>
  <c r="H509"/>
  <c r="I509"/>
  <c r="J509"/>
  <c r="K509"/>
  <c r="L509"/>
  <c r="M509"/>
  <c r="N509"/>
  <c r="O509"/>
  <c r="P509"/>
  <c r="Q509"/>
  <c r="R509"/>
  <c r="B510"/>
  <c r="D510"/>
  <c r="E510"/>
  <c r="F510"/>
  <c r="G510"/>
  <c r="H510"/>
  <c r="I510"/>
  <c r="J510"/>
  <c r="K510"/>
  <c r="L510"/>
  <c r="M510"/>
  <c r="N510"/>
  <c r="O510"/>
  <c r="P510"/>
  <c r="Q510"/>
  <c r="R510"/>
  <c r="B511"/>
  <c r="D511"/>
  <c r="E511"/>
  <c r="F511"/>
  <c r="G511"/>
  <c r="H511"/>
  <c r="I511"/>
  <c r="J511"/>
  <c r="K511"/>
  <c r="L511"/>
  <c r="M511"/>
  <c r="N511"/>
  <c r="O511"/>
  <c r="P511"/>
  <c r="Q511"/>
  <c r="R511"/>
  <c r="B512"/>
  <c r="D512"/>
  <c r="E512"/>
  <c r="F512"/>
  <c r="G512"/>
  <c r="H512"/>
  <c r="I512"/>
  <c r="J512"/>
  <c r="K512"/>
  <c r="L512"/>
  <c r="M512"/>
  <c r="N512"/>
  <c r="O512"/>
  <c r="P512"/>
  <c r="Q512"/>
  <c r="R512"/>
  <c r="B513"/>
  <c r="D513"/>
  <c r="E513"/>
  <c r="F513"/>
  <c r="G513"/>
  <c r="H513"/>
  <c r="I513"/>
  <c r="J513"/>
  <c r="K513"/>
  <c r="L513"/>
  <c r="M513"/>
  <c r="N513"/>
  <c r="O513"/>
  <c r="P513"/>
  <c r="Q513"/>
  <c r="R513"/>
  <c r="B514"/>
  <c r="D514"/>
  <c r="E514"/>
  <c r="F514"/>
  <c r="G514"/>
  <c r="H514"/>
  <c r="I514"/>
  <c r="J514"/>
  <c r="K514"/>
  <c r="L514"/>
  <c r="M514"/>
  <c r="N514"/>
  <c r="O514"/>
  <c r="P514"/>
  <c r="Q514"/>
  <c r="R514"/>
  <c r="B515"/>
  <c r="D515"/>
  <c r="E515"/>
  <c r="F515"/>
  <c r="G515"/>
  <c r="H515"/>
  <c r="I515"/>
  <c r="J515"/>
  <c r="K515"/>
  <c r="L515"/>
  <c r="M515"/>
  <c r="N515"/>
  <c r="O515"/>
  <c r="P515"/>
  <c r="Q515"/>
  <c r="R515"/>
  <c r="B516"/>
  <c r="D516"/>
  <c r="E516"/>
  <c r="F516"/>
  <c r="G516"/>
  <c r="H516"/>
  <c r="I516"/>
  <c r="J516"/>
  <c r="K516"/>
  <c r="L516"/>
  <c r="M516"/>
  <c r="N516"/>
  <c r="O516"/>
  <c r="P516"/>
  <c r="Q516"/>
  <c r="R516"/>
  <c r="B517"/>
  <c r="D517"/>
  <c r="E517"/>
  <c r="F517"/>
  <c r="G517"/>
  <c r="H517"/>
  <c r="I517"/>
  <c r="J517"/>
  <c r="K517"/>
  <c r="L517"/>
  <c r="M517"/>
  <c r="N517"/>
  <c r="O517"/>
  <c r="P517"/>
  <c r="Q517"/>
  <c r="R517"/>
  <c r="B518"/>
  <c r="D518"/>
  <c r="E518"/>
  <c r="F518"/>
  <c r="G518"/>
  <c r="H518"/>
  <c r="I518"/>
  <c r="J518"/>
  <c r="K518"/>
  <c r="L518"/>
  <c r="M518"/>
  <c r="N518"/>
  <c r="O518"/>
  <c r="P518"/>
  <c r="Q518"/>
  <c r="R518"/>
  <c r="B519"/>
  <c r="D519"/>
  <c r="E519"/>
  <c r="F519"/>
  <c r="G519"/>
  <c r="H519"/>
  <c r="I519"/>
  <c r="J519"/>
  <c r="K519"/>
  <c r="L519"/>
  <c r="M519"/>
  <c r="N519"/>
  <c r="O519"/>
  <c r="P519"/>
  <c r="Q519"/>
  <c r="R519"/>
  <c r="B520"/>
  <c r="D520"/>
  <c r="E520"/>
  <c r="F520"/>
  <c r="G520"/>
  <c r="H520"/>
  <c r="I520"/>
  <c r="J520"/>
  <c r="K520"/>
  <c r="L520"/>
  <c r="M520"/>
  <c r="N520"/>
  <c r="O520"/>
  <c r="P520"/>
  <c r="Q520"/>
  <c r="R520"/>
  <c r="B521"/>
  <c r="D521"/>
  <c r="E521"/>
  <c r="F521"/>
  <c r="G521"/>
  <c r="H521"/>
  <c r="I521"/>
  <c r="J521"/>
  <c r="K521"/>
  <c r="L521"/>
  <c r="M521"/>
  <c r="N521"/>
  <c r="O521"/>
  <c r="P521"/>
  <c r="Q521"/>
  <c r="R521"/>
  <c r="B522"/>
  <c r="D522"/>
  <c r="E522"/>
  <c r="F522"/>
  <c r="G522"/>
  <c r="H522"/>
  <c r="I522"/>
  <c r="J522"/>
  <c r="K522"/>
  <c r="L522"/>
  <c r="M522"/>
  <c r="N522"/>
  <c r="O522"/>
  <c r="P522"/>
  <c r="Q522"/>
  <c r="R522"/>
  <c r="B523"/>
  <c r="D523"/>
  <c r="E523"/>
  <c r="F523"/>
  <c r="G523"/>
  <c r="H523"/>
  <c r="I523"/>
  <c r="J523"/>
  <c r="K523"/>
  <c r="L523"/>
  <c r="M523"/>
  <c r="N523"/>
  <c r="O523"/>
  <c r="P523"/>
  <c r="Q523"/>
  <c r="R523"/>
  <c r="B524"/>
  <c r="D524"/>
  <c r="E524"/>
  <c r="F524"/>
  <c r="G524"/>
  <c r="H524"/>
  <c r="I524"/>
  <c r="J524"/>
  <c r="K524"/>
  <c r="L524"/>
  <c r="M524"/>
  <c r="N524"/>
  <c r="O524"/>
  <c r="P524"/>
  <c r="Q524"/>
  <c r="R524"/>
  <c r="B525"/>
  <c r="D525"/>
  <c r="E525"/>
  <c r="F525"/>
  <c r="G525"/>
  <c r="H525"/>
  <c r="I525"/>
  <c r="J525"/>
  <c r="K525"/>
  <c r="L525"/>
  <c r="M525"/>
  <c r="N525"/>
  <c r="O525"/>
  <c r="P525"/>
  <c r="Q525"/>
  <c r="R525"/>
  <c r="B526"/>
  <c r="D526"/>
  <c r="E526"/>
  <c r="F526"/>
  <c r="G526"/>
  <c r="H526"/>
  <c r="I526"/>
  <c r="J526"/>
  <c r="K526"/>
  <c r="L526"/>
  <c r="M526"/>
  <c r="N526"/>
  <c r="O526"/>
  <c r="P526"/>
  <c r="Q526"/>
  <c r="R526"/>
  <c r="B527"/>
  <c r="D527"/>
  <c r="E527"/>
  <c r="F527"/>
  <c r="G527"/>
  <c r="H527"/>
  <c r="I527"/>
  <c r="J527"/>
  <c r="K527"/>
  <c r="L527"/>
  <c r="M527"/>
  <c r="N527"/>
  <c r="O527"/>
  <c r="P527"/>
  <c r="Q527"/>
  <c r="R527"/>
  <c r="B528"/>
  <c r="D528"/>
  <c r="E528"/>
  <c r="F528"/>
  <c r="G528"/>
  <c r="H528"/>
  <c r="I528"/>
  <c r="J528"/>
  <c r="K528"/>
  <c r="L528"/>
  <c r="M528"/>
  <c r="N528"/>
  <c r="O528"/>
  <c r="P528"/>
  <c r="Q528"/>
  <c r="R528"/>
  <c r="B529"/>
  <c r="D529"/>
  <c r="E529"/>
  <c r="F529"/>
  <c r="G529"/>
  <c r="H529"/>
  <c r="I529"/>
  <c r="J529"/>
  <c r="K529"/>
  <c r="L529"/>
  <c r="M529"/>
  <c r="N529"/>
  <c r="O529"/>
  <c r="P529"/>
  <c r="Q529"/>
  <c r="R529"/>
  <c r="B482"/>
  <c r="D482"/>
  <c r="E482"/>
  <c r="F482"/>
  <c r="G482"/>
  <c r="H482"/>
  <c r="I482"/>
  <c r="J482"/>
  <c r="K482"/>
  <c r="L482"/>
  <c r="M482"/>
  <c r="N482"/>
  <c r="O482"/>
  <c r="P482"/>
  <c r="Q482"/>
  <c r="R482"/>
  <c r="B483"/>
  <c r="D483"/>
  <c r="E483"/>
  <c r="F483"/>
  <c r="G483"/>
  <c r="H483"/>
  <c r="I483"/>
  <c r="J483"/>
  <c r="K483"/>
  <c r="L483"/>
  <c r="M483"/>
  <c r="N483"/>
  <c r="O483"/>
  <c r="P483"/>
  <c r="Q483"/>
  <c r="R483"/>
  <c r="B484"/>
  <c r="D484"/>
  <c r="E484"/>
  <c r="F484"/>
  <c r="G484"/>
  <c r="H484"/>
  <c r="I484"/>
  <c r="J484"/>
  <c r="K484"/>
  <c r="L484"/>
  <c r="M484"/>
  <c r="N484"/>
  <c r="O484"/>
  <c r="P484"/>
  <c r="Q484"/>
  <c r="R484"/>
  <c r="B485"/>
  <c r="D485"/>
  <c r="E485"/>
  <c r="F485"/>
  <c r="G485"/>
  <c r="H485"/>
  <c r="I485"/>
  <c r="J485"/>
  <c r="K485"/>
  <c r="L485"/>
  <c r="M485"/>
  <c r="N485"/>
  <c r="O485"/>
  <c r="P485"/>
  <c r="Q485"/>
  <c r="R485"/>
  <c r="B486"/>
  <c r="D486"/>
  <c r="E486"/>
  <c r="F486"/>
  <c r="G486"/>
  <c r="H486"/>
  <c r="I486"/>
  <c r="J486"/>
  <c r="K486"/>
  <c r="L486"/>
  <c r="M486"/>
  <c r="N486"/>
  <c r="O486"/>
  <c r="P486"/>
  <c r="Q486"/>
  <c r="R486"/>
  <c r="B487"/>
  <c r="D487"/>
  <c r="E487"/>
  <c r="F487"/>
  <c r="G487"/>
  <c r="H487"/>
  <c r="I487"/>
  <c r="J487"/>
  <c r="K487"/>
  <c r="L487"/>
  <c r="M487"/>
  <c r="N487"/>
  <c r="O487"/>
  <c r="P487"/>
  <c r="Q487"/>
  <c r="R487"/>
  <c r="B488"/>
  <c r="D488"/>
  <c r="E488"/>
  <c r="F488"/>
  <c r="G488"/>
  <c r="H488"/>
  <c r="I488"/>
  <c r="J488"/>
  <c r="K488"/>
  <c r="L488"/>
  <c r="M488"/>
  <c r="N488"/>
  <c r="O488"/>
  <c r="P488"/>
  <c r="Q488"/>
  <c r="R488"/>
  <c r="B489"/>
  <c r="D489"/>
  <c r="E489"/>
  <c r="F489"/>
  <c r="G489"/>
  <c r="H489"/>
  <c r="I489"/>
  <c r="J489"/>
  <c r="K489"/>
  <c r="L489"/>
  <c r="M489"/>
  <c r="N489"/>
  <c r="O489"/>
  <c r="P489"/>
  <c r="Q489"/>
  <c r="R489"/>
  <c r="B490"/>
  <c r="D490"/>
  <c r="E490"/>
  <c r="F490"/>
  <c r="G490"/>
  <c r="H490"/>
  <c r="I490"/>
  <c r="J490"/>
  <c r="K490"/>
  <c r="L490"/>
  <c r="M490"/>
  <c r="N490"/>
  <c r="O490"/>
  <c r="P490"/>
  <c r="Q490"/>
  <c r="R490"/>
  <c r="B491"/>
  <c r="D491"/>
  <c r="E491"/>
  <c r="F491"/>
  <c r="G491"/>
  <c r="H491"/>
  <c r="I491"/>
  <c r="J491"/>
  <c r="K491"/>
  <c r="L491"/>
  <c r="M491"/>
  <c r="N491"/>
  <c r="O491"/>
  <c r="P491"/>
  <c r="Q491"/>
  <c r="R491"/>
  <c r="B492"/>
  <c r="D492"/>
  <c r="E492"/>
  <c r="F492"/>
  <c r="G492"/>
  <c r="H492"/>
  <c r="I492"/>
  <c r="J492"/>
  <c r="K492"/>
  <c r="L492"/>
  <c r="M492"/>
  <c r="N492"/>
  <c r="O492"/>
  <c r="P492"/>
  <c r="Q492"/>
  <c r="R492"/>
  <c r="B493"/>
  <c r="D493"/>
  <c r="E493"/>
  <c r="F493"/>
  <c r="G493"/>
  <c r="H493"/>
  <c r="I493"/>
  <c r="J493"/>
  <c r="K493"/>
  <c r="L493"/>
  <c r="M493"/>
  <c r="N493"/>
  <c r="O493"/>
  <c r="P493"/>
  <c r="Q493"/>
  <c r="R493"/>
  <c r="B494"/>
  <c r="D494"/>
  <c r="E494"/>
  <c r="F494"/>
  <c r="G494"/>
  <c r="H494"/>
  <c r="I494"/>
  <c r="J494"/>
  <c r="K494"/>
  <c r="L494"/>
  <c r="M494"/>
  <c r="N494"/>
  <c r="O494"/>
  <c r="P494"/>
  <c r="Q494"/>
  <c r="R494"/>
  <c r="B495"/>
  <c r="D495"/>
  <c r="E495"/>
  <c r="F495"/>
  <c r="G495"/>
  <c r="H495"/>
  <c r="I495"/>
  <c r="J495"/>
  <c r="K495"/>
  <c r="L495"/>
  <c r="M495"/>
  <c r="N495"/>
  <c r="O495"/>
  <c r="P495"/>
  <c r="Q495"/>
  <c r="R495"/>
  <c r="B496"/>
  <c r="D496"/>
  <c r="E496"/>
  <c r="F496"/>
  <c r="G496"/>
  <c r="H496"/>
  <c r="I496"/>
  <c r="J496"/>
  <c r="K496"/>
  <c r="L496"/>
  <c r="M496"/>
  <c r="N496"/>
  <c r="O496"/>
  <c r="P496"/>
  <c r="Q496"/>
  <c r="R496"/>
  <c r="B497"/>
  <c r="D497"/>
  <c r="E497"/>
  <c r="F497"/>
  <c r="G497"/>
  <c r="H497"/>
  <c r="I497"/>
  <c r="J497"/>
  <c r="K497"/>
  <c r="L497"/>
  <c r="M497"/>
  <c r="N497"/>
  <c r="O497"/>
  <c r="P497"/>
  <c r="Q497"/>
  <c r="R497"/>
  <c r="B498"/>
  <c r="D498"/>
  <c r="E498"/>
  <c r="F498"/>
  <c r="G498"/>
  <c r="H498"/>
  <c r="I498"/>
  <c r="J498"/>
  <c r="K498"/>
  <c r="L498"/>
  <c r="M498"/>
  <c r="N498"/>
  <c r="O498"/>
  <c r="P498"/>
  <c r="Q498"/>
  <c r="R498"/>
  <c r="B499"/>
  <c r="D499"/>
  <c r="E499"/>
  <c r="F499"/>
  <c r="G499"/>
  <c r="H499"/>
  <c r="I499"/>
  <c r="J499"/>
  <c r="K499"/>
  <c r="L499"/>
  <c r="M499"/>
  <c r="N499"/>
  <c r="O499"/>
  <c r="P499"/>
  <c r="Q499"/>
  <c r="R499"/>
  <c r="B500"/>
  <c r="D500"/>
  <c r="E500"/>
  <c r="F500"/>
  <c r="G500"/>
  <c r="H500"/>
  <c r="I500"/>
  <c r="J500"/>
  <c r="K500"/>
  <c r="L500"/>
  <c r="M500"/>
  <c r="N500"/>
  <c r="O500"/>
  <c r="P500"/>
  <c r="Q500"/>
  <c r="R500"/>
  <c r="B501"/>
  <c r="D501"/>
  <c r="E501"/>
  <c r="F501"/>
  <c r="G501"/>
  <c r="H501"/>
  <c r="I501"/>
  <c r="J501"/>
  <c r="K501"/>
  <c r="L501"/>
  <c r="M501"/>
  <c r="N501"/>
  <c r="O501"/>
  <c r="P501"/>
  <c r="Q501"/>
  <c r="R501"/>
  <c r="B502"/>
  <c r="D502"/>
  <c r="E502"/>
  <c r="F502"/>
  <c r="G502"/>
  <c r="H502"/>
  <c r="I502"/>
  <c r="J502"/>
  <c r="K502"/>
  <c r="L502"/>
  <c r="M502"/>
  <c r="N502"/>
  <c r="O502"/>
  <c r="P502"/>
  <c r="Q502"/>
  <c r="R502"/>
  <c r="B503"/>
  <c r="D503"/>
  <c r="E503"/>
  <c r="F503"/>
  <c r="G503"/>
  <c r="H503"/>
  <c r="I503"/>
  <c r="J503"/>
  <c r="K503"/>
  <c r="L503"/>
  <c r="M503"/>
  <c r="N503"/>
  <c r="O503"/>
  <c r="P503"/>
  <c r="Q503"/>
  <c r="R503"/>
  <c r="B504"/>
  <c r="D504"/>
  <c r="E504"/>
  <c r="F504"/>
  <c r="G504"/>
  <c r="H504"/>
  <c r="I504"/>
  <c r="J504"/>
  <c r="K504"/>
  <c r="L504"/>
  <c r="M504"/>
  <c r="N504"/>
  <c r="O504"/>
  <c r="P504"/>
  <c r="Q504"/>
  <c r="R504"/>
  <c r="B505"/>
  <c r="D505"/>
  <c r="E505"/>
  <c r="F505"/>
  <c r="G505"/>
  <c r="H505"/>
  <c r="I505"/>
  <c r="J505"/>
  <c r="K505"/>
  <c r="L505"/>
  <c r="M505"/>
  <c r="N505"/>
  <c r="O505"/>
  <c r="P505"/>
  <c r="Q505"/>
  <c r="R505"/>
  <c r="B458"/>
  <c r="D458"/>
  <c r="E458"/>
  <c r="F458"/>
  <c r="G458"/>
  <c r="H458"/>
  <c r="I458"/>
  <c r="J458"/>
  <c r="K458"/>
  <c r="L458"/>
  <c r="M458"/>
  <c r="N458"/>
  <c r="O458"/>
  <c r="P458"/>
  <c r="Q458"/>
  <c r="R458"/>
  <c r="B459"/>
  <c r="D459"/>
  <c r="E459"/>
  <c r="F459"/>
  <c r="G459"/>
  <c r="H459"/>
  <c r="I459"/>
  <c r="J459"/>
  <c r="K459"/>
  <c r="L459"/>
  <c r="M459"/>
  <c r="N459"/>
  <c r="O459"/>
  <c r="P459"/>
  <c r="Q459"/>
  <c r="R459"/>
  <c r="B460"/>
  <c r="D460"/>
  <c r="E460"/>
  <c r="F460"/>
  <c r="G460"/>
  <c r="H460"/>
  <c r="I460"/>
  <c r="J460"/>
  <c r="K460"/>
  <c r="L460"/>
  <c r="M460"/>
  <c r="N460"/>
  <c r="O460"/>
  <c r="P460"/>
  <c r="Q460"/>
  <c r="R460"/>
  <c r="B461"/>
  <c r="D461"/>
  <c r="E461"/>
  <c r="F461"/>
  <c r="G461"/>
  <c r="H461"/>
  <c r="I461"/>
  <c r="J461"/>
  <c r="K461"/>
  <c r="L461"/>
  <c r="M461"/>
  <c r="N461"/>
  <c r="O461"/>
  <c r="P461"/>
  <c r="Q461"/>
  <c r="R461"/>
  <c r="B462"/>
  <c r="D462"/>
  <c r="E462"/>
  <c r="F462"/>
  <c r="G462"/>
  <c r="H462"/>
  <c r="I462"/>
  <c r="J462"/>
  <c r="K462"/>
  <c r="L462"/>
  <c r="M462"/>
  <c r="N462"/>
  <c r="O462"/>
  <c r="P462"/>
  <c r="Q462"/>
  <c r="R462"/>
  <c r="B463"/>
  <c r="D463"/>
  <c r="E463"/>
  <c r="F463"/>
  <c r="G463"/>
  <c r="H463"/>
  <c r="I463"/>
  <c r="J463"/>
  <c r="K463"/>
  <c r="L463"/>
  <c r="M463"/>
  <c r="N463"/>
  <c r="O463"/>
  <c r="P463"/>
  <c r="Q463"/>
  <c r="R463"/>
  <c r="B464"/>
  <c r="D464"/>
  <c r="E464"/>
  <c r="F464"/>
  <c r="G464"/>
  <c r="H464"/>
  <c r="I464"/>
  <c r="J464"/>
  <c r="K464"/>
  <c r="L464"/>
  <c r="M464"/>
  <c r="N464"/>
  <c r="O464"/>
  <c r="P464"/>
  <c r="Q464"/>
  <c r="R464"/>
  <c r="B465"/>
  <c r="D465"/>
  <c r="E465"/>
  <c r="F465"/>
  <c r="G465"/>
  <c r="H465"/>
  <c r="I465"/>
  <c r="J465"/>
  <c r="K465"/>
  <c r="L465"/>
  <c r="M465"/>
  <c r="N465"/>
  <c r="O465"/>
  <c r="P465"/>
  <c r="Q465"/>
  <c r="R465"/>
  <c r="B466"/>
  <c r="D466"/>
  <c r="E466"/>
  <c r="F466"/>
  <c r="G466"/>
  <c r="H466"/>
  <c r="I466"/>
  <c r="J466"/>
  <c r="K466"/>
  <c r="L466"/>
  <c r="M466"/>
  <c r="N466"/>
  <c r="O466"/>
  <c r="P466"/>
  <c r="Q466"/>
  <c r="R466"/>
  <c r="B467"/>
  <c r="D467"/>
  <c r="E467"/>
  <c r="F467"/>
  <c r="G467"/>
  <c r="H467"/>
  <c r="I467"/>
  <c r="J467"/>
  <c r="K467"/>
  <c r="L467"/>
  <c r="M467"/>
  <c r="N467"/>
  <c r="O467"/>
  <c r="P467"/>
  <c r="Q467"/>
  <c r="R467"/>
  <c r="B468"/>
  <c r="D468"/>
  <c r="E468"/>
  <c r="F468"/>
  <c r="G468"/>
  <c r="H468"/>
  <c r="I468"/>
  <c r="J468"/>
  <c r="K468"/>
  <c r="L468"/>
  <c r="M468"/>
  <c r="N468"/>
  <c r="O468"/>
  <c r="P468"/>
  <c r="Q468"/>
  <c r="R468"/>
  <c r="B469"/>
  <c r="D469"/>
  <c r="E469"/>
  <c r="F469"/>
  <c r="G469"/>
  <c r="H469"/>
  <c r="I469"/>
  <c r="J469"/>
  <c r="K469"/>
  <c r="L469"/>
  <c r="M469"/>
  <c r="N469"/>
  <c r="O469"/>
  <c r="P469"/>
  <c r="Q469"/>
  <c r="R469"/>
  <c r="B470"/>
  <c r="D470"/>
  <c r="E470"/>
  <c r="F470"/>
  <c r="G470"/>
  <c r="H470"/>
  <c r="I470"/>
  <c r="J470"/>
  <c r="K470"/>
  <c r="L470"/>
  <c r="M470"/>
  <c r="N470"/>
  <c r="O470"/>
  <c r="P470"/>
  <c r="Q470"/>
  <c r="R470"/>
  <c r="B471"/>
  <c r="D471"/>
  <c r="E471"/>
  <c r="F471"/>
  <c r="G471"/>
  <c r="H471"/>
  <c r="I471"/>
  <c r="J471"/>
  <c r="K471"/>
  <c r="L471"/>
  <c r="M471"/>
  <c r="N471"/>
  <c r="O471"/>
  <c r="P471"/>
  <c r="Q471"/>
  <c r="R471"/>
  <c r="B472"/>
  <c r="D472"/>
  <c r="E472"/>
  <c r="F472"/>
  <c r="G472"/>
  <c r="H472"/>
  <c r="I472"/>
  <c r="J472"/>
  <c r="K472"/>
  <c r="L472"/>
  <c r="M472"/>
  <c r="N472"/>
  <c r="O472"/>
  <c r="P472"/>
  <c r="Q472"/>
  <c r="R472"/>
  <c r="B473"/>
  <c r="D473"/>
  <c r="E473"/>
  <c r="F473"/>
  <c r="G473"/>
  <c r="H473"/>
  <c r="I473"/>
  <c r="J473"/>
  <c r="K473"/>
  <c r="L473"/>
  <c r="M473"/>
  <c r="N473"/>
  <c r="O473"/>
  <c r="P473"/>
  <c r="Q473"/>
  <c r="R473"/>
  <c r="B474"/>
  <c r="D474"/>
  <c r="E474"/>
  <c r="F474"/>
  <c r="G474"/>
  <c r="H474"/>
  <c r="I474"/>
  <c r="J474"/>
  <c r="K474"/>
  <c r="L474"/>
  <c r="M474"/>
  <c r="N474"/>
  <c r="O474"/>
  <c r="P474"/>
  <c r="Q474"/>
  <c r="R474"/>
  <c r="B475"/>
  <c r="D475"/>
  <c r="E475"/>
  <c r="F475"/>
  <c r="G475"/>
  <c r="H475"/>
  <c r="I475"/>
  <c r="J475"/>
  <c r="K475"/>
  <c r="L475"/>
  <c r="M475"/>
  <c r="N475"/>
  <c r="O475"/>
  <c r="P475"/>
  <c r="Q475"/>
  <c r="R475"/>
  <c r="B476"/>
  <c r="D476"/>
  <c r="E476"/>
  <c r="F476"/>
  <c r="G476"/>
  <c r="H476"/>
  <c r="I476"/>
  <c r="J476"/>
  <c r="K476"/>
  <c r="L476"/>
  <c r="M476"/>
  <c r="N476"/>
  <c r="O476"/>
  <c r="P476"/>
  <c r="Q476"/>
  <c r="R476"/>
  <c r="B477"/>
  <c r="D477"/>
  <c r="E477"/>
  <c r="F477"/>
  <c r="G477"/>
  <c r="H477"/>
  <c r="I477"/>
  <c r="J477"/>
  <c r="K477"/>
  <c r="L477"/>
  <c r="M477"/>
  <c r="N477"/>
  <c r="O477"/>
  <c r="P477"/>
  <c r="Q477"/>
  <c r="R477"/>
  <c r="B478"/>
  <c r="D478"/>
  <c r="E478"/>
  <c r="F478"/>
  <c r="G478"/>
  <c r="H478"/>
  <c r="I478"/>
  <c r="J478"/>
  <c r="K478"/>
  <c r="L478"/>
  <c r="M478"/>
  <c r="N478"/>
  <c r="O478"/>
  <c r="P478"/>
  <c r="Q478"/>
  <c r="R478"/>
  <c r="B479"/>
  <c r="D479"/>
  <c r="E479"/>
  <c r="F479"/>
  <c r="G479"/>
  <c r="H479"/>
  <c r="I479"/>
  <c r="J479"/>
  <c r="K479"/>
  <c r="L479"/>
  <c r="M479"/>
  <c r="N479"/>
  <c r="O479"/>
  <c r="P479"/>
  <c r="Q479"/>
  <c r="R479"/>
  <c r="B480"/>
  <c r="D480"/>
  <c r="E480"/>
  <c r="F480"/>
  <c r="G480"/>
  <c r="H480"/>
  <c r="I480"/>
  <c r="J480"/>
  <c r="K480"/>
  <c r="L480"/>
  <c r="M480"/>
  <c r="N480"/>
  <c r="O480"/>
  <c r="P480"/>
  <c r="Q480"/>
  <c r="R480"/>
  <c r="B481"/>
  <c r="D481"/>
  <c r="E481"/>
  <c r="F481"/>
  <c r="G481"/>
  <c r="H481"/>
  <c r="I481"/>
  <c r="J481"/>
  <c r="K481"/>
  <c r="L481"/>
  <c r="M481"/>
  <c r="N481"/>
  <c r="O481"/>
  <c r="P481"/>
  <c r="Q481"/>
  <c r="R481"/>
  <c r="B434"/>
  <c r="D434"/>
  <c r="E434"/>
  <c r="F434"/>
  <c r="G434"/>
  <c r="H434"/>
  <c r="I434"/>
  <c r="J434"/>
  <c r="K434"/>
  <c r="L434"/>
  <c r="M434"/>
  <c r="N434"/>
  <c r="O434"/>
  <c r="P434"/>
  <c r="Q434"/>
  <c r="R434"/>
  <c r="B435"/>
  <c r="D435"/>
  <c r="E435"/>
  <c r="F435"/>
  <c r="G435"/>
  <c r="H435"/>
  <c r="I435"/>
  <c r="J435"/>
  <c r="K435"/>
  <c r="L435"/>
  <c r="M435"/>
  <c r="N435"/>
  <c r="O435"/>
  <c r="P435"/>
  <c r="Q435"/>
  <c r="R435"/>
  <c r="B436"/>
  <c r="D436"/>
  <c r="E436"/>
  <c r="F436"/>
  <c r="G436"/>
  <c r="H436"/>
  <c r="I436"/>
  <c r="J436"/>
  <c r="K436"/>
  <c r="L436"/>
  <c r="M436"/>
  <c r="N436"/>
  <c r="O436"/>
  <c r="P436"/>
  <c r="Q436"/>
  <c r="R436"/>
  <c r="B437"/>
  <c r="D437"/>
  <c r="E437"/>
  <c r="F437"/>
  <c r="G437"/>
  <c r="H437"/>
  <c r="I437"/>
  <c r="J437"/>
  <c r="K437"/>
  <c r="L437"/>
  <c r="M437"/>
  <c r="N437"/>
  <c r="O437"/>
  <c r="P437"/>
  <c r="Q437"/>
  <c r="R437"/>
  <c r="B438"/>
  <c r="D438"/>
  <c r="E438"/>
  <c r="F438"/>
  <c r="G438"/>
  <c r="H438"/>
  <c r="I438"/>
  <c r="J438"/>
  <c r="K438"/>
  <c r="L438"/>
  <c r="M438"/>
  <c r="N438"/>
  <c r="O438"/>
  <c r="P438"/>
  <c r="Q438"/>
  <c r="R438"/>
  <c r="B439"/>
  <c r="D439"/>
  <c r="E439"/>
  <c r="F439"/>
  <c r="G439"/>
  <c r="H439"/>
  <c r="I439"/>
  <c r="J439"/>
  <c r="K439"/>
  <c r="L439"/>
  <c r="M439"/>
  <c r="N439"/>
  <c r="O439"/>
  <c r="P439"/>
  <c r="Q439"/>
  <c r="R439"/>
  <c r="B440"/>
  <c r="D440"/>
  <c r="E440"/>
  <c r="F440"/>
  <c r="G440"/>
  <c r="H440"/>
  <c r="I440"/>
  <c r="J440"/>
  <c r="K440"/>
  <c r="L440"/>
  <c r="M440"/>
  <c r="N440"/>
  <c r="O440"/>
  <c r="P440"/>
  <c r="Q440"/>
  <c r="R440"/>
  <c r="B441"/>
  <c r="D441"/>
  <c r="E441"/>
  <c r="F441"/>
  <c r="G441"/>
  <c r="H441"/>
  <c r="I441"/>
  <c r="J441"/>
  <c r="K441"/>
  <c r="L441"/>
  <c r="M441"/>
  <c r="N441"/>
  <c r="O441"/>
  <c r="P441"/>
  <c r="Q441"/>
  <c r="R441"/>
  <c r="B442"/>
  <c r="D442"/>
  <c r="E442"/>
  <c r="F442"/>
  <c r="G442"/>
  <c r="H442"/>
  <c r="I442"/>
  <c r="J442"/>
  <c r="K442"/>
  <c r="L442"/>
  <c r="M442"/>
  <c r="N442"/>
  <c r="O442"/>
  <c r="P442"/>
  <c r="Q442"/>
  <c r="R442"/>
  <c r="B443"/>
  <c r="D443"/>
  <c r="E443"/>
  <c r="F443"/>
  <c r="G443"/>
  <c r="H443"/>
  <c r="I443"/>
  <c r="J443"/>
  <c r="K443"/>
  <c r="L443"/>
  <c r="M443"/>
  <c r="N443"/>
  <c r="O443"/>
  <c r="P443"/>
  <c r="Q443"/>
  <c r="R443"/>
  <c r="B444"/>
  <c r="D444"/>
  <c r="E444"/>
  <c r="F444"/>
  <c r="G444"/>
  <c r="H444"/>
  <c r="I444"/>
  <c r="J444"/>
  <c r="K444"/>
  <c r="L444"/>
  <c r="M444"/>
  <c r="N444"/>
  <c r="O444"/>
  <c r="P444"/>
  <c r="Q444"/>
  <c r="R444"/>
  <c r="B445"/>
  <c r="D445"/>
  <c r="E445"/>
  <c r="F445"/>
  <c r="G445"/>
  <c r="H445"/>
  <c r="I445"/>
  <c r="J445"/>
  <c r="K445"/>
  <c r="L445"/>
  <c r="M445"/>
  <c r="N445"/>
  <c r="O445"/>
  <c r="P445"/>
  <c r="Q445"/>
  <c r="R445"/>
  <c r="B446"/>
  <c r="D446"/>
  <c r="E446"/>
  <c r="F446"/>
  <c r="G446"/>
  <c r="H446"/>
  <c r="I446"/>
  <c r="J446"/>
  <c r="K446"/>
  <c r="L446"/>
  <c r="M446"/>
  <c r="N446"/>
  <c r="O446"/>
  <c r="P446"/>
  <c r="Q446"/>
  <c r="R446"/>
  <c r="B447"/>
  <c r="D447"/>
  <c r="E447"/>
  <c r="F447"/>
  <c r="G447"/>
  <c r="H447"/>
  <c r="I447"/>
  <c r="J447"/>
  <c r="K447"/>
  <c r="L447"/>
  <c r="M447"/>
  <c r="N447"/>
  <c r="O447"/>
  <c r="P447"/>
  <c r="Q447"/>
  <c r="R447"/>
  <c r="B448"/>
  <c r="D448"/>
  <c r="E448"/>
  <c r="F448"/>
  <c r="G448"/>
  <c r="H448"/>
  <c r="I448"/>
  <c r="J448"/>
  <c r="K448"/>
  <c r="L448"/>
  <c r="M448"/>
  <c r="N448"/>
  <c r="O448"/>
  <c r="P448"/>
  <c r="Q448"/>
  <c r="R448"/>
  <c r="B449"/>
  <c r="D449"/>
  <c r="E449"/>
  <c r="F449"/>
  <c r="G449"/>
  <c r="H449"/>
  <c r="I449"/>
  <c r="J449"/>
  <c r="K449"/>
  <c r="L449"/>
  <c r="M449"/>
  <c r="N449"/>
  <c r="O449"/>
  <c r="P449"/>
  <c r="Q449"/>
  <c r="R449"/>
  <c r="B450"/>
  <c r="D450"/>
  <c r="E450"/>
  <c r="F450"/>
  <c r="G450"/>
  <c r="H450"/>
  <c r="I450"/>
  <c r="J450"/>
  <c r="K450"/>
  <c r="L450"/>
  <c r="M450"/>
  <c r="N450"/>
  <c r="O450"/>
  <c r="P450"/>
  <c r="Q450"/>
  <c r="R450"/>
  <c r="B451"/>
  <c r="D451"/>
  <c r="E451"/>
  <c r="F451"/>
  <c r="G451"/>
  <c r="H451"/>
  <c r="I451"/>
  <c r="J451"/>
  <c r="K451"/>
  <c r="L451"/>
  <c r="M451"/>
  <c r="N451"/>
  <c r="O451"/>
  <c r="P451"/>
  <c r="Q451"/>
  <c r="R451"/>
  <c r="B452"/>
  <c r="D452"/>
  <c r="E452"/>
  <c r="F452"/>
  <c r="G452"/>
  <c r="H452"/>
  <c r="I452"/>
  <c r="J452"/>
  <c r="K452"/>
  <c r="L452"/>
  <c r="M452"/>
  <c r="N452"/>
  <c r="O452"/>
  <c r="P452"/>
  <c r="Q452"/>
  <c r="R452"/>
  <c r="B453"/>
  <c r="D453"/>
  <c r="E453"/>
  <c r="F453"/>
  <c r="G453"/>
  <c r="H453"/>
  <c r="I453"/>
  <c r="J453"/>
  <c r="K453"/>
  <c r="L453"/>
  <c r="M453"/>
  <c r="N453"/>
  <c r="O453"/>
  <c r="P453"/>
  <c r="Q453"/>
  <c r="R453"/>
  <c r="B454"/>
  <c r="D454"/>
  <c r="E454"/>
  <c r="F454"/>
  <c r="G454"/>
  <c r="H454"/>
  <c r="I454"/>
  <c r="J454"/>
  <c r="K454"/>
  <c r="L454"/>
  <c r="M454"/>
  <c r="N454"/>
  <c r="O454"/>
  <c r="P454"/>
  <c r="Q454"/>
  <c r="R454"/>
  <c r="B455"/>
  <c r="D455"/>
  <c r="E455"/>
  <c r="F455"/>
  <c r="G455"/>
  <c r="H455"/>
  <c r="I455"/>
  <c r="J455"/>
  <c r="K455"/>
  <c r="L455"/>
  <c r="M455"/>
  <c r="N455"/>
  <c r="O455"/>
  <c r="P455"/>
  <c r="Q455"/>
  <c r="R455"/>
  <c r="B456"/>
  <c r="D456"/>
  <c r="E456"/>
  <c r="F456"/>
  <c r="G456"/>
  <c r="H456"/>
  <c r="I456"/>
  <c r="J456"/>
  <c r="K456"/>
  <c r="L456"/>
  <c r="M456"/>
  <c r="N456"/>
  <c r="O456"/>
  <c r="P456"/>
  <c r="Q456"/>
  <c r="R456"/>
  <c r="B457"/>
  <c r="D457"/>
  <c r="E457"/>
  <c r="F457"/>
  <c r="G457"/>
  <c r="H457"/>
  <c r="I457"/>
  <c r="J457"/>
  <c r="K457"/>
  <c r="L457"/>
  <c r="M457"/>
  <c r="N457"/>
  <c r="O457"/>
  <c r="P457"/>
  <c r="Q457"/>
  <c r="R457"/>
  <c r="B410"/>
  <c r="D410"/>
  <c r="E410"/>
  <c r="F410"/>
  <c r="G410"/>
  <c r="H410"/>
  <c r="I410"/>
  <c r="J410"/>
  <c r="K410"/>
  <c r="L410"/>
  <c r="M410"/>
  <c r="N410"/>
  <c r="O410"/>
  <c r="P410"/>
  <c r="Q410"/>
  <c r="R410"/>
  <c r="B411"/>
  <c r="D411"/>
  <c r="E411"/>
  <c r="F411"/>
  <c r="G411"/>
  <c r="H411"/>
  <c r="I411"/>
  <c r="J411"/>
  <c r="K411"/>
  <c r="L411"/>
  <c r="M411"/>
  <c r="N411"/>
  <c r="O411"/>
  <c r="P411"/>
  <c r="Q411"/>
  <c r="R411"/>
  <c r="B412"/>
  <c r="D412"/>
  <c r="E412"/>
  <c r="F412"/>
  <c r="G412"/>
  <c r="H412"/>
  <c r="I412"/>
  <c r="J412"/>
  <c r="K412"/>
  <c r="L412"/>
  <c r="M412"/>
  <c r="N412"/>
  <c r="O412"/>
  <c r="P412"/>
  <c r="Q412"/>
  <c r="R412"/>
  <c r="B413"/>
  <c r="D413"/>
  <c r="E413"/>
  <c r="F413"/>
  <c r="G413"/>
  <c r="H413"/>
  <c r="I413"/>
  <c r="J413"/>
  <c r="K413"/>
  <c r="L413"/>
  <c r="M413"/>
  <c r="N413"/>
  <c r="O413"/>
  <c r="P413"/>
  <c r="Q413"/>
  <c r="R413"/>
  <c r="B414"/>
  <c r="D414"/>
  <c r="E414"/>
  <c r="F414"/>
  <c r="G414"/>
  <c r="H414"/>
  <c r="I414"/>
  <c r="J414"/>
  <c r="K414"/>
  <c r="L414"/>
  <c r="M414"/>
  <c r="N414"/>
  <c r="O414"/>
  <c r="P414"/>
  <c r="Q414"/>
  <c r="R414"/>
  <c r="B415"/>
  <c r="D415"/>
  <c r="E415"/>
  <c r="F415"/>
  <c r="G415"/>
  <c r="H415"/>
  <c r="I415"/>
  <c r="J415"/>
  <c r="K415"/>
  <c r="L415"/>
  <c r="M415"/>
  <c r="N415"/>
  <c r="O415"/>
  <c r="P415"/>
  <c r="Q415"/>
  <c r="R415"/>
  <c r="B416"/>
  <c r="D416"/>
  <c r="E416"/>
  <c r="F416"/>
  <c r="G416"/>
  <c r="H416"/>
  <c r="I416"/>
  <c r="J416"/>
  <c r="K416"/>
  <c r="L416"/>
  <c r="M416"/>
  <c r="N416"/>
  <c r="O416"/>
  <c r="P416"/>
  <c r="Q416"/>
  <c r="R416"/>
  <c r="B417"/>
  <c r="D417"/>
  <c r="E417"/>
  <c r="F417"/>
  <c r="G417"/>
  <c r="H417"/>
  <c r="I417"/>
  <c r="J417"/>
  <c r="K417"/>
  <c r="L417"/>
  <c r="M417"/>
  <c r="N417"/>
  <c r="O417"/>
  <c r="P417"/>
  <c r="Q417"/>
  <c r="R417"/>
  <c r="B418"/>
  <c r="D418"/>
  <c r="E418"/>
  <c r="F418"/>
  <c r="G418"/>
  <c r="H418"/>
  <c r="I418"/>
  <c r="J418"/>
  <c r="K418"/>
  <c r="L418"/>
  <c r="M418"/>
  <c r="N418"/>
  <c r="O418"/>
  <c r="P418"/>
  <c r="Q418"/>
  <c r="R418"/>
  <c r="B419"/>
  <c r="D419"/>
  <c r="E419"/>
  <c r="F419"/>
  <c r="G419"/>
  <c r="H419"/>
  <c r="I419"/>
  <c r="J419"/>
  <c r="K419"/>
  <c r="L419"/>
  <c r="M419"/>
  <c r="N419"/>
  <c r="O419"/>
  <c r="P419"/>
  <c r="Q419"/>
  <c r="R419"/>
  <c r="B420"/>
  <c r="D420"/>
  <c r="E420"/>
  <c r="F420"/>
  <c r="G420"/>
  <c r="H420"/>
  <c r="I420"/>
  <c r="J420"/>
  <c r="K420"/>
  <c r="L420"/>
  <c r="M420"/>
  <c r="N420"/>
  <c r="O420"/>
  <c r="P420"/>
  <c r="Q420"/>
  <c r="R420"/>
  <c r="B421"/>
  <c r="D421"/>
  <c r="E421"/>
  <c r="F421"/>
  <c r="G421"/>
  <c r="H421"/>
  <c r="I421"/>
  <c r="J421"/>
  <c r="K421"/>
  <c r="L421"/>
  <c r="M421"/>
  <c r="N421"/>
  <c r="O421"/>
  <c r="P421"/>
  <c r="Q421"/>
  <c r="R421"/>
  <c r="B422"/>
  <c r="D422"/>
  <c r="E422"/>
  <c r="F422"/>
  <c r="G422"/>
  <c r="H422"/>
  <c r="I422"/>
  <c r="J422"/>
  <c r="K422"/>
  <c r="L422"/>
  <c r="M422"/>
  <c r="N422"/>
  <c r="O422"/>
  <c r="P422"/>
  <c r="Q422"/>
  <c r="R422"/>
  <c r="B423"/>
  <c r="D423"/>
  <c r="E423"/>
  <c r="F423"/>
  <c r="G423"/>
  <c r="H423"/>
  <c r="I423"/>
  <c r="J423"/>
  <c r="K423"/>
  <c r="L423"/>
  <c r="M423"/>
  <c r="N423"/>
  <c r="O423"/>
  <c r="P423"/>
  <c r="Q423"/>
  <c r="R423"/>
  <c r="B424"/>
  <c r="D424"/>
  <c r="E424"/>
  <c r="F424"/>
  <c r="G424"/>
  <c r="H424"/>
  <c r="I424"/>
  <c r="J424"/>
  <c r="K424"/>
  <c r="L424"/>
  <c r="M424"/>
  <c r="N424"/>
  <c r="O424"/>
  <c r="P424"/>
  <c r="Q424"/>
  <c r="R424"/>
  <c r="B425"/>
  <c r="D425"/>
  <c r="E425"/>
  <c r="F425"/>
  <c r="G425"/>
  <c r="H425"/>
  <c r="I425"/>
  <c r="J425"/>
  <c r="K425"/>
  <c r="L425"/>
  <c r="M425"/>
  <c r="N425"/>
  <c r="O425"/>
  <c r="P425"/>
  <c r="Q425"/>
  <c r="R425"/>
  <c r="B426"/>
  <c r="D426"/>
  <c r="E426"/>
  <c r="F426"/>
  <c r="G426"/>
  <c r="H426"/>
  <c r="I426"/>
  <c r="J426"/>
  <c r="K426"/>
  <c r="L426"/>
  <c r="M426"/>
  <c r="N426"/>
  <c r="O426"/>
  <c r="P426"/>
  <c r="Q426"/>
  <c r="R426"/>
  <c r="B427"/>
  <c r="D427"/>
  <c r="E427"/>
  <c r="F427"/>
  <c r="G427"/>
  <c r="H427"/>
  <c r="I427"/>
  <c r="J427"/>
  <c r="K427"/>
  <c r="L427"/>
  <c r="M427"/>
  <c r="N427"/>
  <c r="O427"/>
  <c r="P427"/>
  <c r="Q427"/>
  <c r="R427"/>
  <c r="B428"/>
  <c r="D428"/>
  <c r="E428"/>
  <c r="F428"/>
  <c r="G428"/>
  <c r="H428"/>
  <c r="I428"/>
  <c r="J428"/>
  <c r="K428"/>
  <c r="L428"/>
  <c r="M428"/>
  <c r="N428"/>
  <c r="O428"/>
  <c r="P428"/>
  <c r="Q428"/>
  <c r="R428"/>
  <c r="B429"/>
  <c r="D429"/>
  <c r="E429"/>
  <c r="F429"/>
  <c r="G429"/>
  <c r="H429"/>
  <c r="I429"/>
  <c r="J429"/>
  <c r="K429"/>
  <c r="L429"/>
  <c r="M429"/>
  <c r="N429"/>
  <c r="O429"/>
  <c r="P429"/>
  <c r="Q429"/>
  <c r="R429"/>
  <c r="B430"/>
  <c r="D430"/>
  <c r="E430"/>
  <c r="F430"/>
  <c r="G430"/>
  <c r="H430"/>
  <c r="I430"/>
  <c r="J430"/>
  <c r="K430"/>
  <c r="L430"/>
  <c r="M430"/>
  <c r="N430"/>
  <c r="O430"/>
  <c r="P430"/>
  <c r="Q430"/>
  <c r="R430"/>
  <c r="B431"/>
  <c r="D431"/>
  <c r="E431"/>
  <c r="F431"/>
  <c r="G431"/>
  <c r="H431"/>
  <c r="I431"/>
  <c r="J431"/>
  <c r="K431"/>
  <c r="L431"/>
  <c r="M431"/>
  <c r="N431"/>
  <c r="O431"/>
  <c r="P431"/>
  <c r="Q431"/>
  <c r="R431"/>
  <c r="B432"/>
  <c r="D432"/>
  <c r="E432"/>
  <c r="F432"/>
  <c r="G432"/>
  <c r="H432"/>
  <c r="I432"/>
  <c r="J432"/>
  <c r="K432"/>
  <c r="L432"/>
  <c r="M432"/>
  <c r="N432"/>
  <c r="O432"/>
  <c r="P432"/>
  <c r="Q432"/>
  <c r="R432"/>
  <c r="B433"/>
  <c r="D433"/>
  <c r="E433"/>
  <c r="F433"/>
  <c r="G433"/>
  <c r="H433"/>
  <c r="I433"/>
  <c r="J433"/>
  <c r="K433"/>
  <c r="L433"/>
  <c r="M433"/>
  <c r="N433"/>
  <c r="O433"/>
  <c r="P433"/>
  <c r="Q433"/>
  <c r="R433"/>
  <c r="B386"/>
  <c r="D386"/>
  <c r="E386"/>
  <c r="F386"/>
  <c r="G386"/>
  <c r="H386"/>
  <c r="I386"/>
  <c r="J386"/>
  <c r="K386"/>
  <c r="L386"/>
  <c r="M386"/>
  <c r="N386"/>
  <c r="O386"/>
  <c r="P386"/>
  <c r="Q386"/>
  <c r="R386"/>
  <c r="B387"/>
  <c r="D387"/>
  <c r="E387"/>
  <c r="F387"/>
  <c r="G387"/>
  <c r="H387"/>
  <c r="I387"/>
  <c r="J387"/>
  <c r="K387"/>
  <c r="L387"/>
  <c r="M387"/>
  <c r="N387"/>
  <c r="O387"/>
  <c r="P387"/>
  <c r="Q387"/>
  <c r="R387"/>
  <c r="B388"/>
  <c r="D388"/>
  <c r="E388"/>
  <c r="F388"/>
  <c r="G388"/>
  <c r="H388"/>
  <c r="I388"/>
  <c r="J388"/>
  <c r="K388"/>
  <c r="L388"/>
  <c r="M388"/>
  <c r="N388"/>
  <c r="O388"/>
  <c r="P388"/>
  <c r="Q388"/>
  <c r="R388"/>
  <c r="B389"/>
  <c r="D389"/>
  <c r="E389"/>
  <c r="F389"/>
  <c r="G389"/>
  <c r="H389"/>
  <c r="I389"/>
  <c r="J389"/>
  <c r="K389"/>
  <c r="L389"/>
  <c r="M389"/>
  <c r="N389"/>
  <c r="O389"/>
  <c r="P389"/>
  <c r="Q389"/>
  <c r="R389"/>
  <c r="B390"/>
  <c r="D390"/>
  <c r="E390"/>
  <c r="F390"/>
  <c r="G390"/>
  <c r="H390"/>
  <c r="I390"/>
  <c r="J390"/>
  <c r="K390"/>
  <c r="L390"/>
  <c r="M390"/>
  <c r="N390"/>
  <c r="O390"/>
  <c r="P390"/>
  <c r="Q390"/>
  <c r="R390"/>
  <c r="B391"/>
  <c r="D391"/>
  <c r="E391"/>
  <c r="F391"/>
  <c r="G391"/>
  <c r="H391"/>
  <c r="I391"/>
  <c r="J391"/>
  <c r="K391"/>
  <c r="L391"/>
  <c r="M391"/>
  <c r="N391"/>
  <c r="O391"/>
  <c r="P391"/>
  <c r="Q391"/>
  <c r="R391"/>
  <c r="B392"/>
  <c r="D392"/>
  <c r="E392"/>
  <c r="F392"/>
  <c r="G392"/>
  <c r="H392"/>
  <c r="I392"/>
  <c r="J392"/>
  <c r="K392"/>
  <c r="L392"/>
  <c r="M392"/>
  <c r="N392"/>
  <c r="O392"/>
  <c r="P392"/>
  <c r="Q392"/>
  <c r="R392"/>
  <c r="B393"/>
  <c r="D393"/>
  <c r="E393"/>
  <c r="F393"/>
  <c r="G393"/>
  <c r="H393"/>
  <c r="I393"/>
  <c r="J393"/>
  <c r="K393"/>
  <c r="L393"/>
  <c r="M393"/>
  <c r="N393"/>
  <c r="O393"/>
  <c r="P393"/>
  <c r="Q393"/>
  <c r="R393"/>
  <c r="B394"/>
  <c r="D394"/>
  <c r="E394"/>
  <c r="F394"/>
  <c r="G394"/>
  <c r="H394"/>
  <c r="I394"/>
  <c r="J394"/>
  <c r="K394"/>
  <c r="L394"/>
  <c r="M394"/>
  <c r="N394"/>
  <c r="O394"/>
  <c r="P394"/>
  <c r="Q394"/>
  <c r="R394"/>
  <c r="B395"/>
  <c r="D395"/>
  <c r="E395"/>
  <c r="F395"/>
  <c r="G395"/>
  <c r="H395"/>
  <c r="I395"/>
  <c r="J395"/>
  <c r="K395"/>
  <c r="L395"/>
  <c r="M395"/>
  <c r="N395"/>
  <c r="O395"/>
  <c r="P395"/>
  <c r="Q395"/>
  <c r="R395"/>
  <c r="B396"/>
  <c r="D396"/>
  <c r="E396"/>
  <c r="F396"/>
  <c r="G396"/>
  <c r="H396"/>
  <c r="I396"/>
  <c r="J396"/>
  <c r="K396"/>
  <c r="L396"/>
  <c r="M396"/>
  <c r="N396"/>
  <c r="O396"/>
  <c r="P396"/>
  <c r="Q396"/>
  <c r="R396"/>
  <c r="B397"/>
  <c r="D397"/>
  <c r="E397"/>
  <c r="F397"/>
  <c r="G397"/>
  <c r="H397"/>
  <c r="I397"/>
  <c r="J397"/>
  <c r="K397"/>
  <c r="L397"/>
  <c r="M397"/>
  <c r="N397"/>
  <c r="O397"/>
  <c r="P397"/>
  <c r="Q397"/>
  <c r="R397"/>
  <c r="B398"/>
  <c r="D398"/>
  <c r="E398"/>
  <c r="F398"/>
  <c r="G398"/>
  <c r="H398"/>
  <c r="I398"/>
  <c r="J398"/>
  <c r="K398"/>
  <c r="L398"/>
  <c r="M398"/>
  <c r="N398"/>
  <c r="O398"/>
  <c r="P398"/>
  <c r="Q398"/>
  <c r="R398"/>
  <c r="B399"/>
  <c r="D399"/>
  <c r="E399"/>
  <c r="F399"/>
  <c r="G399"/>
  <c r="H399"/>
  <c r="I399"/>
  <c r="J399"/>
  <c r="K399"/>
  <c r="L399"/>
  <c r="M399"/>
  <c r="N399"/>
  <c r="O399"/>
  <c r="P399"/>
  <c r="Q399"/>
  <c r="R399"/>
  <c r="B400"/>
  <c r="D400"/>
  <c r="E400"/>
  <c r="F400"/>
  <c r="G400"/>
  <c r="H400"/>
  <c r="I400"/>
  <c r="J400"/>
  <c r="K400"/>
  <c r="L400"/>
  <c r="M400"/>
  <c r="N400"/>
  <c r="O400"/>
  <c r="P400"/>
  <c r="Q400"/>
  <c r="R400"/>
  <c r="B401"/>
  <c r="D401"/>
  <c r="E401"/>
  <c r="F401"/>
  <c r="G401"/>
  <c r="H401"/>
  <c r="I401"/>
  <c r="J401"/>
  <c r="K401"/>
  <c r="L401"/>
  <c r="M401"/>
  <c r="N401"/>
  <c r="O401"/>
  <c r="P401"/>
  <c r="Q401"/>
  <c r="R401"/>
  <c r="B402"/>
  <c r="D402"/>
  <c r="E402"/>
  <c r="F402"/>
  <c r="G402"/>
  <c r="H402"/>
  <c r="I402"/>
  <c r="J402"/>
  <c r="K402"/>
  <c r="L402"/>
  <c r="M402"/>
  <c r="N402"/>
  <c r="O402"/>
  <c r="P402"/>
  <c r="Q402"/>
  <c r="R402"/>
  <c r="B403"/>
  <c r="D403"/>
  <c r="E403"/>
  <c r="F403"/>
  <c r="G403"/>
  <c r="H403"/>
  <c r="I403"/>
  <c r="J403"/>
  <c r="K403"/>
  <c r="L403"/>
  <c r="M403"/>
  <c r="N403"/>
  <c r="O403"/>
  <c r="P403"/>
  <c r="Q403"/>
  <c r="R403"/>
  <c r="B404"/>
  <c r="D404"/>
  <c r="E404"/>
  <c r="F404"/>
  <c r="G404"/>
  <c r="H404"/>
  <c r="I404"/>
  <c r="J404"/>
  <c r="K404"/>
  <c r="L404"/>
  <c r="M404"/>
  <c r="N404"/>
  <c r="O404"/>
  <c r="P404"/>
  <c r="Q404"/>
  <c r="R404"/>
  <c r="B405"/>
  <c r="D405"/>
  <c r="E405"/>
  <c r="F405"/>
  <c r="G405"/>
  <c r="H405"/>
  <c r="I405"/>
  <c r="J405"/>
  <c r="K405"/>
  <c r="L405"/>
  <c r="M405"/>
  <c r="N405"/>
  <c r="O405"/>
  <c r="P405"/>
  <c r="Q405"/>
  <c r="R405"/>
  <c r="B406"/>
  <c r="D406"/>
  <c r="E406"/>
  <c r="F406"/>
  <c r="G406"/>
  <c r="H406"/>
  <c r="I406"/>
  <c r="J406"/>
  <c r="K406"/>
  <c r="L406"/>
  <c r="M406"/>
  <c r="N406"/>
  <c r="O406"/>
  <c r="P406"/>
  <c r="Q406"/>
  <c r="R406"/>
  <c r="B407"/>
  <c r="D407"/>
  <c r="E407"/>
  <c r="F407"/>
  <c r="G407"/>
  <c r="H407"/>
  <c r="I407"/>
  <c r="J407"/>
  <c r="K407"/>
  <c r="L407"/>
  <c r="M407"/>
  <c r="N407"/>
  <c r="O407"/>
  <c r="P407"/>
  <c r="Q407"/>
  <c r="R407"/>
  <c r="B408"/>
  <c r="D408"/>
  <c r="E408"/>
  <c r="F408"/>
  <c r="G408"/>
  <c r="H408"/>
  <c r="I408"/>
  <c r="J408"/>
  <c r="K408"/>
  <c r="L408"/>
  <c r="M408"/>
  <c r="N408"/>
  <c r="O408"/>
  <c r="P408"/>
  <c r="Q408"/>
  <c r="R408"/>
  <c r="B409"/>
  <c r="D409"/>
  <c r="E409"/>
  <c r="F409"/>
  <c r="G409"/>
  <c r="H409"/>
  <c r="I409"/>
  <c r="J409"/>
  <c r="K409"/>
  <c r="L409"/>
  <c r="M409"/>
  <c r="N409"/>
  <c r="O409"/>
  <c r="P409"/>
  <c r="Q409"/>
  <c r="R409"/>
  <c r="B362"/>
  <c r="D362"/>
  <c r="E362"/>
  <c r="F362"/>
  <c r="G362"/>
  <c r="H362"/>
  <c r="I362"/>
  <c r="J362"/>
  <c r="K362"/>
  <c r="L362"/>
  <c r="M362"/>
  <c r="N362"/>
  <c r="O362"/>
  <c r="P362"/>
  <c r="Q362"/>
  <c r="R362"/>
  <c r="B363"/>
  <c r="D363"/>
  <c r="E363"/>
  <c r="F363"/>
  <c r="G363"/>
  <c r="H363"/>
  <c r="I363"/>
  <c r="J363"/>
  <c r="K363"/>
  <c r="L363"/>
  <c r="M363"/>
  <c r="N363"/>
  <c r="O363"/>
  <c r="P363"/>
  <c r="Q363"/>
  <c r="R363"/>
  <c r="B364"/>
  <c r="D364"/>
  <c r="E364"/>
  <c r="F364"/>
  <c r="G364"/>
  <c r="H364"/>
  <c r="I364"/>
  <c r="J364"/>
  <c r="K364"/>
  <c r="L364"/>
  <c r="M364"/>
  <c r="N364"/>
  <c r="O364"/>
  <c r="P364"/>
  <c r="Q364"/>
  <c r="R364"/>
  <c r="B365"/>
  <c r="D365"/>
  <c r="E365"/>
  <c r="F365"/>
  <c r="G365"/>
  <c r="H365"/>
  <c r="I365"/>
  <c r="J365"/>
  <c r="K365"/>
  <c r="L365"/>
  <c r="M365"/>
  <c r="N365"/>
  <c r="O365"/>
  <c r="P365"/>
  <c r="Q365"/>
  <c r="R365"/>
  <c r="B366"/>
  <c r="D366"/>
  <c r="E366"/>
  <c r="F366"/>
  <c r="G366"/>
  <c r="H366"/>
  <c r="I366"/>
  <c r="J366"/>
  <c r="K366"/>
  <c r="L366"/>
  <c r="M366"/>
  <c r="N366"/>
  <c r="O366"/>
  <c r="P366"/>
  <c r="Q366"/>
  <c r="R366"/>
  <c r="B367"/>
  <c r="D367"/>
  <c r="E367"/>
  <c r="F367"/>
  <c r="G367"/>
  <c r="H367"/>
  <c r="I367"/>
  <c r="J367"/>
  <c r="K367"/>
  <c r="L367"/>
  <c r="M367"/>
  <c r="N367"/>
  <c r="O367"/>
  <c r="P367"/>
  <c r="Q367"/>
  <c r="R367"/>
  <c r="B368"/>
  <c r="D368"/>
  <c r="E368"/>
  <c r="F368"/>
  <c r="G368"/>
  <c r="H368"/>
  <c r="I368"/>
  <c r="J368"/>
  <c r="K368"/>
  <c r="L368"/>
  <c r="M368"/>
  <c r="N368"/>
  <c r="O368"/>
  <c r="P368"/>
  <c r="Q368"/>
  <c r="R368"/>
  <c r="B369"/>
  <c r="D369"/>
  <c r="E369"/>
  <c r="F369"/>
  <c r="G369"/>
  <c r="H369"/>
  <c r="I369"/>
  <c r="J369"/>
  <c r="K369"/>
  <c r="L369"/>
  <c r="M369"/>
  <c r="N369"/>
  <c r="O369"/>
  <c r="P369"/>
  <c r="Q369"/>
  <c r="R369"/>
  <c r="B370"/>
  <c r="D370"/>
  <c r="E370"/>
  <c r="F370"/>
  <c r="G370"/>
  <c r="H370"/>
  <c r="I370"/>
  <c r="J370"/>
  <c r="K370"/>
  <c r="L370"/>
  <c r="M370"/>
  <c r="N370"/>
  <c r="O370"/>
  <c r="P370"/>
  <c r="Q370"/>
  <c r="R370"/>
  <c r="B371"/>
  <c r="D371"/>
  <c r="E371"/>
  <c r="F371"/>
  <c r="G371"/>
  <c r="H371"/>
  <c r="I371"/>
  <c r="J371"/>
  <c r="K371"/>
  <c r="L371"/>
  <c r="M371"/>
  <c r="N371"/>
  <c r="O371"/>
  <c r="P371"/>
  <c r="Q371"/>
  <c r="R371"/>
  <c r="B372"/>
  <c r="D372"/>
  <c r="E372"/>
  <c r="F372"/>
  <c r="G372"/>
  <c r="H372"/>
  <c r="I372"/>
  <c r="J372"/>
  <c r="K372"/>
  <c r="L372"/>
  <c r="M372"/>
  <c r="N372"/>
  <c r="O372"/>
  <c r="P372"/>
  <c r="Q372"/>
  <c r="R372"/>
  <c r="B373"/>
  <c r="D373"/>
  <c r="E373"/>
  <c r="F373"/>
  <c r="G373"/>
  <c r="H373"/>
  <c r="I373"/>
  <c r="J373"/>
  <c r="K373"/>
  <c r="L373"/>
  <c r="M373"/>
  <c r="N373"/>
  <c r="O373"/>
  <c r="P373"/>
  <c r="Q373"/>
  <c r="R373"/>
  <c r="B374"/>
  <c r="D374"/>
  <c r="E374"/>
  <c r="F374"/>
  <c r="G374"/>
  <c r="H374"/>
  <c r="I374"/>
  <c r="J374"/>
  <c r="K374"/>
  <c r="L374"/>
  <c r="M374"/>
  <c r="N374"/>
  <c r="O374"/>
  <c r="P374"/>
  <c r="Q374"/>
  <c r="R374"/>
  <c r="B375"/>
  <c r="D375"/>
  <c r="E375"/>
  <c r="F375"/>
  <c r="G375"/>
  <c r="H375"/>
  <c r="I375"/>
  <c r="J375"/>
  <c r="K375"/>
  <c r="L375"/>
  <c r="M375"/>
  <c r="N375"/>
  <c r="O375"/>
  <c r="P375"/>
  <c r="Q375"/>
  <c r="R375"/>
  <c r="B376"/>
  <c r="D376"/>
  <c r="E376"/>
  <c r="F376"/>
  <c r="G376"/>
  <c r="H376"/>
  <c r="I376"/>
  <c r="J376"/>
  <c r="K376"/>
  <c r="L376"/>
  <c r="M376"/>
  <c r="N376"/>
  <c r="O376"/>
  <c r="P376"/>
  <c r="Q376"/>
  <c r="R376"/>
  <c r="B377"/>
  <c r="D377"/>
  <c r="E377"/>
  <c r="F377"/>
  <c r="G377"/>
  <c r="H377"/>
  <c r="I377"/>
  <c r="J377"/>
  <c r="K377"/>
  <c r="L377"/>
  <c r="M377"/>
  <c r="N377"/>
  <c r="O377"/>
  <c r="P377"/>
  <c r="Q377"/>
  <c r="R377"/>
  <c r="B378"/>
  <c r="D378"/>
  <c r="E378"/>
  <c r="F378"/>
  <c r="G378"/>
  <c r="H378"/>
  <c r="I378"/>
  <c r="J378"/>
  <c r="K378"/>
  <c r="L378"/>
  <c r="M378"/>
  <c r="N378"/>
  <c r="O378"/>
  <c r="P378"/>
  <c r="Q378"/>
  <c r="R378"/>
  <c r="B379"/>
  <c r="D379"/>
  <c r="E379"/>
  <c r="F379"/>
  <c r="G379"/>
  <c r="H379"/>
  <c r="I379"/>
  <c r="J379"/>
  <c r="K379"/>
  <c r="L379"/>
  <c r="M379"/>
  <c r="N379"/>
  <c r="O379"/>
  <c r="P379"/>
  <c r="Q379"/>
  <c r="R379"/>
  <c r="B380"/>
  <c r="D380"/>
  <c r="E380"/>
  <c r="F380"/>
  <c r="G380"/>
  <c r="H380"/>
  <c r="I380"/>
  <c r="J380"/>
  <c r="K380"/>
  <c r="L380"/>
  <c r="M380"/>
  <c r="N380"/>
  <c r="O380"/>
  <c r="P380"/>
  <c r="Q380"/>
  <c r="R380"/>
  <c r="B381"/>
  <c r="D381"/>
  <c r="E381"/>
  <c r="F381"/>
  <c r="G381"/>
  <c r="H381"/>
  <c r="I381"/>
  <c r="J381"/>
  <c r="K381"/>
  <c r="L381"/>
  <c r="M381"/>
  <c r="N381"/>
  <c r="O381"/>
  <c r="P381"/>
  <c r="Q381"/>
  <c r="R381"/>
  <c r="B382"/>
  <c r="D382"/>
  <c r="E382"/>
  <c r="F382"/>
  <c r="G382"/>
  <c r="H382"/>
  <c r="I382"/>
  <c r="J382"/>
  <c r="K382"/>
  <c r="L382"/>
  <c r="M382"/>
  <c r="N382"/>
  <c r="O382"/>
  <c r="P382"/>
  <c r="Q382"/>
  <c r="R382"/>
  <c r="B383"/>
  <c r="D383"/>
  <c r="E383"/>
  <c r="F383"/>
  <c r="G383"/>
  <c r="H383"/>
  <c r="I383"/>
  <c r="J383"/>
  <c r="K383"/>
  <c r="L383"/>
  <c r="M383"/>
  <c r="N383"/>
  <c r="O383"/>
  <c r="P383"/>
  <c r="Q383"/>
  <c r="R383"/>
  <c r="B384"/>
  <c r="D384"/>
  <c r="E384"/>
  <c r="F384"/>
  <c r="G384"/>
  <c r="H384"/>
  <c r="I384"/>
  <c r="J384"/>
  <c r="K384"/>
  <c r="L384"/>
  <c r="M384"/>
  <c r="N384"/>
  <c r="O384"/>
  <c r="P384"/>
  <c r="Q384"/>
  <c r="R384"/>
  <c r="B385"/>
  <c r="D385"/>
  <c r="E385"/>
  <c r="F385"/>
  <c r="G385"/>
  <c r="H385"/>
  <c r="I385"/>
  <c r="J385"/>
  <c r="K385"/>
  <c r="L385"/>
  <c r="M385"/>
  <c r="N385"/>
  <c r="O385"/>
  <c r="P385"/>
  <c r="Q385"/>
  <c r="R385"/>
  <c r="B338"/>
  <c r="D338"/>
  <c r="E338"/>
  <c r="F338"/>
  <c r="G338"/>
  <c r="H338"/>
  <c r="I338"/>
  <c r="J338"/>
  <c r="K338"/>
  <c r="L338"/>
  <c r="M338"/>
  <c r="N338"/>
  <c r="O338"/>
  <c r="P338"/>
  <c r="Q338"/>
  <c r="R338"/>
  <c r="B339"/>
  <c r="D339"/>
  <c r="E339"/>
  <c r="F339"/>
  <c r="G339"/>
  <c r="H339"/>
  <c r="I339"/>
  <c r="J339"/>
  <c r="K339"/>
  <c r="L339"/>
  <c r="M339"/>
  <c r="N339"/>
  <c r="O339"/>
  <c r="P339"/>
  <c r="Q339"/>
  <c r="R339"/>
  <c r="B340"/>
  <c r="D340"/>
  <c r="E340"/>
  <c r="F340"/>
  <c r="G340"/>
  <c r="H340"/>
  <c r="I340"/>
  <c r="J340"/>
  <c r="K340"/>
  <c r="L340"/>
  <c r="M340"/>
  <c r="N340"/>
  <c r="O340"/>
  <c r="P340"/>
  <c r="Q340"/>
  <c r="R340"/>
  <c r="B341"/>
  <c r="D341"/>
  <c r="E341"/>
  <c r="F341"/>
  <c r="G341"/>
  <c r="H341"/>
  <c r="I341"/>
  <c r="J341"/>
  <c r="K341"/>
  <c r="L341"/>
  <c r="M341"/>
  <c r="N341"/>
  <c r="O341"/>
  <c r="P341"/>
  <c r="Q341"/>
  <c r="R341"/>
  <c r="B342"/>
  <c r="D342"/>
  <c r="E342"/>
  <c r="F342"/>
  <c r="G342"/>
  <c r="H342"/>
  <c r="I342"/>
  <c r="J342"/>
  <c r="K342"/>
  <c r="L342"/>
  <c r="M342"/>
  <c r="N342"/>
  <c r="O342"/>
  <c r="P342"/>
  <c r="Q342"/>
  <c r="R342"/>
  <c r="B343"/>
  <c r="D343"/>
  <c r="E343"/>
  <c r="F343"/>
  <c r="G343"/>
  <c r="H343"/>
  <c r="I343"/>
  <c r="J343"/>
  <c r="K343"/>
  <c r="L343"/>
  <c r="M343"/>
  <c r="N343"/>
  <c r="O343"/>
  <c r="P343"/>
  <c r="Q343"/>
  <c r="R343"/>
  <c r="B344"/>
  <c r="D344"/>
  <c r="E344"/>
  <c r="F344"/>
  <c r="G344"/>
  <c r="H344"/>
  <c r="I344"/>
  <c r="J344"/>
  <c r="K344"/>
  <c r="L344"/>
  <c r="M344"/>
  <c r="N344"/>
  <c r="O344"/>
  <c r="P344"/>
  <c r="Q344"/>
  <c r="R344"/>
  <c r="B345"/>
  <c r="D345"/>
  <c r="E345"/>
  <c r="F345"/>
  <c r="G345"/>
  <c r="H345"/>
  <c r="I345"/>
  <c r="J345"/>
  <c r="K345"/>
  <c r="L345"/>
  <c r="M345"/>
  <c r="N345"/>
  <c r="O345"/>
  <c r="P345"/>
  <c r="Q345"/>
  <c r="R345"/>
  <c r="B346"/>
  <c r="D346"/>
  <c r="E346"/>
  <c r="F346"/>
  <c r="G346"/>
  <c r="H346"/>
  <c r="I346"/>
  <c r="J346"/>
  <c r="K346"/>
  <c r="L346"/>
  <c r="M346"/>
  <c r="N346"/>
  <c r="O346"/>
  <c r="P346"/>
  <c r="Q346"/>
  <c r="R346"/>
  <c r="B347"/>
  <c r="D347"/>
  <c r="E347"/>
  <c r="F347"/>
  <c r="G347"/>
  <c r="H347"/>
  <c r="I347"/>
  <c r="J347"/>
  <c r="K347"/>
  <c r="L347"/>
  <c r="M347"/>
  <c r="N347"/>
  <c r="O347"/>
  <c r="P347"/>
  <c r="Q347"/>
  <c r="R347"/>
  <c r="B348"/>
  <c r="D348"/>
  <c r="E348"/>
  <c r="F348"/>
  <c r="G348"/>
  <c r="H348"/>
  <c r="I348"/>
  <c r="J348"/>
  <c r="K348"/>
  <c r="L348"/>
  <c r="M348"/>
  <c r="N348"/>
  <c r="O348"/>
  <c r="P348"/>
  <c r="Q348"/>
  <c r="R348"/>
  <c r="B349"/>
  <c r="D349"/>
  <c r="E349"/>
  <c r="F349"/>
  <c r="G349"/>
  <c r="H349"/>
  <c r="I349"/>
  <c r="J349"/>
  <c r="K349"/>
  <c r="L349"/>
  <c r="M349"/>
  <c r="N349"/>
  <c r="O349"/>
  <c r="P349"/>
  <c r="Q349"/>
  <c r="R349"/>
  <c r="B350"/>
  <c r="D350"/>
  <c r="E350"/>
  <c r="F350"/>
  <c r="G350"/>
  <c r="H350"/>
  <c r="I350"/>
  <c r="J350"/>
  <c r="K350"/>
  <c r="L350"/>
  <c r="M350"/>
  <c r="N350"/>
  <c r="O350"/>
  <c r="P350"/>
  <c r="Q350"/>
  <c r="R350"/>
  <c r="B351"/>
  <c r="D351"/>
  <c r="E351"/>
  <c r="F351"/>
  <c r="G351"/>
  <c r="H351"/>
  <c r="I351"/>
  <c r="J351"/>
  <c r="K351"/>
  <c r="L351"/>
  <c r="M351"/>
  <c r="N351"/>
  <c r="O351"/>
  <c r="P351"/>
  <c r="Q351"/>
  <c r="R351"/>
  <c r="B352"/>
  <c r="D352"/>
  <c r="E352"/>
  <c r="F352"/>
  <c r="G352"/>
  <c r="H352"/>
  <c r="I352"/>
  <c r="J352"/>
  <c r="K352"/>
  <c r="L352"/>
  <c r="M352"/>
  <c r="N352"/>
  <c r="O352"/>
  <c r="P352"/>
  <c r="Q352"/>
  <c r="R352"/>
  <c r="B353"/>
  <c r="D353"/>
  <c r="E353"/>
  <c r="F353"/>
  <c r="G353"/>
  <c r="H353"/>
  <c r="I353"/>
  <c r="J353"/>
  <c r="K353"/>
  <c r="L353"/>
  <c r="M353"/>
  <c r="N353"/>
  <c r="O353"/>
  <c r="P353"/>
  <c r="Q353"/>
  <c r="R353"/>
  <c r="B354"/>
  <c r="D354"/>
  <c r="E354"/>
  <c r="F354"/>
  <c r="G354"/>
  <c r="H354"/>
  <c r="I354"/>
  <c r="J354"/>
  <c r="K354"/>
  <c r="L354"/>
  <c r="M354"/>
  <c r="N354"/>
  <c r="O354"/>
  <c r="P354"/>
  <c r="Q354"/>
  <c r="R354"/>
  <c r="B355"/>
  <c r="D355"/>
  <c r="E355"/>
  <c r="F355"/>
  <c r="G355"/>
  <c r="H355"/>
  <c r="I355"/>
  <c r="J355"/>
  <c r="K355"/>
  <c r="L355"/>
  <c r="M355"/>
  <c r="N355"/>
  <c r="O355"/>
  <c r="P355"/>
  <c r="Q355"/>
  <c r="R355"/>
  <c r="B356"/>
  <c r="D356"/>
  <c r="E356"/>
  <c r="F356"/>
  <c r="G356"/>
  <c r="H356"/>
  <c r="I356"/>
  <c r="J356"/>
  <c r="K356"/>
  <c r="L356"/>
  <c r="M356"/>
  <c r="N356"/>
  <c r="O356"/>
  <c r="P356"/>
  <c r="Q356"/>
  <c r="R356"/>
  <c r="B357"/>
  <c r="D357"/>
  <c r="E357"/>
  <c r="F357"/>
  <c r="G357"/>
  <c r="H357"/>
  <c r="I357"/>
  <c r="J357"/>
  <c r="K357"/>
  <c r="L357"/>
  <c r="M357"/>
  <c r="N357"/>
  <c r="O357"/>
  <c r="P357"/>
  <c r="Q357"/>
  <c r="R357"/>
  <c r="B358"/>
  <c r="D358"/>
  <c r="E358"/>
  <c r="F358"/>
  <c r="G358"/>
  <c r="H358"/>
  <c r="I358"/>
  <c r="J358"/>
  <c r="K358"/>
  <c r="L358"/>
  <c r="M358"/>
  <c r="N358"/>
  <c r="O358"/>
  <c r="P358"/>
  <c r="Q358"/>
  <c r="R358"/>
  <c r="B359"/>
  <c r="D359"/>
  <c r="E359"/>
  <c r="F359"/>
  <c r="G359"/>
  <c r="H359"/>
  <c r="I359"/>
  <c r="J359"/>
  <c r="K359"/>
  <c r="L359"/>
  <c r="M359"/>
  <c r="N359"/>
  <c r="O359"/>
  <c r="P359"/>
  <c r="Q359"/>
  <c r="R359"/>
  <c r="B360"/>
  <c r="D360"/>
  <c r="E360"/>
  <c r="F360"/>
  <c r="G360"/>
  <c r="H360"/>
  <c r="I360"/>
  <c r="J360"/>
  <c r="K360"/>
  <c r="L360"/>
  <c r="M360"/>
  <c r="N360"/>
  <c r="O360"/>
  <c r="P360"/>
  <c r="Q360"/>
  <c r="R360"/>
  <c r="B361"/>
  <c r="D361"/>
  <c r="E361"/>
  <c r="F361"/>
  <c r="G361"/>
  <c r="H361"/>
  <c r="I361"/>
  <c r="J361"/>
  <c r="K361"/>
  <c r="L361"/>
  <c r="M361"/>
  <c r="N361"/>
  <c r="O361"/>
  <c r="P361"/>
  <c r="Q361"/>
  <c r="R361"/>
  <c r="B314"/>
  <c r="D314"/>
  <c r="E314"/>
  <c r="F314"/>
  <c r="G314"/>
  <c r="H314"/>
  <c r="I314"/>
  <c r="J314"/>
  <c r="K314"/>
  <c r="L314"/>
  <c r="M314"/>
  <c r="N314"/>
  <c r="O314"/>
  <c r="P314"/>
  <c r="Q314"/>
  <c r="R314"/>
  <c r="B315"/>
  <c r="D315"/>
  <c r="E315"/>
  <c r="F315"/>
  <c r="G315"/>
  <c r="H315"/>
  <c r="I315"/>
  <c r="J315"/>
  <c r="K315"/>
  <c r="L315"/>
  <c r="M315"/>
  <c r="N315"/>
  <c r="O315"/>
  <c r="P315"/>
  <c r="Q315"/>
  <c r="R315"/>
  <c r="B316"/>
  <c r="D316"/>
  <c r="E316"/>
  <c r="F316"/>
  <c r="G316"/>
  <c r="H316"/>
  <c r="I316"/>
  <c r="J316"/>
  <c r="K316"/>
  <c r="L316"/>
  <c r="M316"/>
  <c r="N316"/>
  <c r="O316"/>
  <c r="P316"/>
  <c r="Q316"/>
  <c r="R316"/>
  <c r="B317"/>
  <c r="D317"/>
  <c r="E317"/>
  <c r="F317"/>
  <c r="G317"/>
  <c r="H317"/>
  <c r="I317"/>
  <c r="J317"/>
  <c r="K317"/>
  <c r="L317"/>
  <c r="M317"/>
  <c r="N317"/>
  <c r="O317"/>
  <c r="P317"/>
  <c r="Q317"/>
  <c r="R317"/>
  <c r="B318"/>
  <c r="D318"/>
  <c r="E318"/>
  <c r="F318"/>
  <c r="G318"/>
  <c r="H318"/>
  <c r="I318"/>
  <c r="J318"/>
  <c r="K318"/>
  <c r="L318"/>
  <c r="M318"/>
  <c r="N318"/>
  <c r="O318"/>
  <c r="P318"/>
  <c r="Q318"/>
  <c r="R318"/>
  <c r="B319"/>
  <c r="D319"/>
  <c r="E319"/>
  <c r="F319"/>
  <c r="G319"/>
  <c r="H319"/>
  <c r="I319"/>
  <c r="J319"/>
  <c r="K319"/>
  <c r="L319"/>
  <c r="M319"/>
  <c r="N319"/>
  <c r="O319"/>
  <c r="P319"/>
  <c r="Q319"/>
  <c r="R319"/>
  <c r="B320"/>
  <c r="D320"/>
  <c r="E320"/>
  <c r="F320"/>
  <c r="G320"/>
  <c r="H320"/>
  <c r="I320"/>
  <c r="J320"/>
  <c r="K320"/>
  <c r="L320"/>
  <c r="M320"/>
  <c r="N320"/>
  <c r="O320"/>
  <c r="P320"/>
  <c r="Q320"/>
  <c r="R320"/>
  <c r="B321"/>
  <c r="D321"/>
  <c r="E321"/>
  <c r="F321"/>
  <c r="G321"/>
  <c r="H321"/>
  <c r="I321"/>
  <c r="J321"/>
  <c r="K321"/>
  <c r="L321"/>
  <c r="M321"/>
  <c r="N321"/>
  <c r="O321"/>
  <c r="P321"/>
  <c r="Q321"/>
  <c r="R321"/>
  <c r="B322"/>
  <c r="D322"/>
  <c r="E322"/>
  <c r="F322"/>
  <c r="G322"/>
  <c r="H322"/>
  <c r="I322"/>
  <c r="J322"/>
  <c r="K322"/>
  <c r="L322"/>
  <c r="M322"/>
  <c r="N322"/>
  <c r="O322"/>
  <c r="P322"/>
  <c r="Q322"/>
  <c r="R322"/>
  <c r="B323"/>
  <c r="D323"/>
  <c r="E323"/>
  <c r="F323"/>
  <c r="G323"/>
  <c r="H323"/>
  <c r="I323"/>
  <c r="J323"/>
  <c r="K323"/>
  <c r="L323"/>
  <c r="M323"/>
  <c r="N323"/>
  <c r="O323"/>
  <c r="P323"/>
  <c r="Q323"/>
  <c r="R323"/>
  <c r="B324"/>
  <c r="D324"/>
  <c r="E324"/>
  <c r="F324"/>
  <c r="G324"/>
  <c r="H324"/>
  <c r="I324"/>
  <c r="J324"/>
  <c r="K324"/>
  <c r="L324"/>
  <c r="M324"/>
  <c r="N324"/>
  <c r="O324"/>
  <c r="P324"/>
  <c r="Q324"/>
  <c r="R324"/>
  <c r="B325"/>
  <c r="D325"/>
  <c r="E325"/>
  <c r="F325"/>
  <c r="G325"/>
  <c r="H325"/>
  <c r="I325"/>
  <c r="J325"/>
  <c r="K325"/>
  <c r="L325"/>
  <c r="M325"/>
  <c r="N325"/>
  <c r="O325"/>
  <c r="P325"/>
  <c r="Q325"/>
  <c r="R325"/>
  <c r="B326"/>
  <c r="D326"/>
  <c r="E326"/>
  <c r="F326"/>
  <c r="G326"/>
  <c r="H326"/>
  <c r="I326"/>
  <c r="J326"/>
  <c r="K326"/>
  <c r="L326"/>
  <c r="M326"/>
  <c r="N326"/>
  <c r="O326"/>
  <c r="P326"/>
  <c r="Q326"/>
  <c r="R326"/>
  <c r="B327"/>
  <c r="D327"/>
  <c r="E327"/>
  <c r="F327"/>
  <c r="G327"/>
  <c r="H327"/>
  <c r="I327"/>
  <c r="J327"/>
  <c r="K327"/>
  <c r="L327"/>
  <c r="M327"/>
  <c r="N327"/>
  <c r="O327"/>
  <c r="P327"/>
  <c r="Q327"/>
  <c r="R327"/>
  <c r="B328"/>
  <c r="D328"/>
  <c r="E328"/>
  <c r="F328"/>
  <c r="G328"/>
  <c r="H328"/>
  <c r="I328"/>
  <c r="J328"/>
  <c r="K328"/>
  <c r="L328"/>
  <c r="M328"/>
  <c r="N328"/>
  <c r="O328"/>
  <c r="P328"/>
  <c r="Q328"/>
  <c r="R328"/>
  <c r="B329"/>
  <c r="D329"/>
  <c r="E329"/>
  <c r="F329"/>
  <c r="G329"/>
  <c r="H329"/>
  <c r="I329"/>
  <c r="J329"/>
  <c r="K329"/>
  <c r="L329"/>
  <c r="M329"/>
  <c r="N329"/>
  <c r="O329"/>
  <c r="P329"/>
  <c r="Q329"/>
  <c r="R329"/>
  <c r="B330"/>
  <c r="D330"/>
  <c r="E330"/>
  <c r="F330"/>
  <c r="G330"/>
  <c r="H330"/>
  <c r="I330"/>
  <c r="J330"/>
  <c r="K330"/>
  <c r="L330"/>
  <c r="M330"/>
  <c r="N330"/>
  <c r="O330"/>
  <c r="P330"/>
  <c r="Q330"/>
  <c r="R330"/>
  <c r="B331"/>
  <c r="D331"/>
  <c r="E331"/>
  <c r="F331"/>
  <c r="G331"/>
  <c r="H331"/>
  <c r="I331"/>
  <c r="J331"/>
  <c r="K331"/>
  <c r="L331"/>
  <c r="M331"/>
  <c r="N331"/>
  <c r="O331"/>
  <c r="P331"/>
  <c r="Q331"/>
  <c r="R331"/>
  <c r="B332"/>
  <c r="D332"/>
  <c r="E332"/>
  <c r="F332"/>
  <c r="G332"/>
  <c r="H332"/>
  <c r="I332"/>
  <c r="J332"/>
  <c r="K332"/>
  <c r="L332"/>
  <c r="M332"/>
  <c r="N332"/>
  <c r="O332"/>
  <c r="P332"/>
  <c r="Q332"/>
  <c r="R332"/>
  <c r="B333"/>
  <c r="D333"/>
  <c r="E333"/>
  <c r="F333"/>
  <c r="G333"/>
  <c r="H333"/>
  <c r="I333"/>
  <c r="J333"/>
  <c r="K333"/>
  <c r="L333"/>
  <c r="M333"/>
  <c r="N333"/>
  <c r="O333"/>
  <c r="P333"/>
  <c r="Q333"/>
  <c r="R333"/>
  <c r="B334"/>
  <c r="D334"/>
  <c r="E334"/>
  <c r="F334"/>
  <c r="G334"/>
  <c r="H334"/>
  <c r="I334"/>
  <c r="J334"/>
  <c r="K334"/>
  <c r="L334"/>
  <c r="M334"/>
  <c r="N334"/>
  <c r="O334"/>
  <c r="P334"/>
  <c r="Q334"/>
  <c r="R334"/>
  <c r="B335"/>
  <c r="D335"/>
  <c r="E335"/>
  <c r="F335"/>
  <c r="G335"/>
  <c r="H335"/>
  <c r="I335"/>
  <c r="J335"/>
  <c r="K335"/>
  <c r="L335"/>
  <c r="M335"/>
  <c r="N335"/>
  <c r="O335"/>
  <c r="P335"/>
  <c r="Q335"/>
  <c r="R335"/>
  <c r="B336"/>
  <c r="D336"/>
  <c r="E336"/>
  <c r="F336"/>
  <c r="G336"/>
  <c r="H336"/>
  <c r="I336"/>
  <c r="J336"/>
  <c r="K336"/>
  <c r="L336"/>
  <c r="M336"/>
  <c r="N336"/>
  <c r="O336"/>
  <c r="P336"/>
  <c r="Q336"/>
  <c r="R336"/>
  <c r="B337"/>
  <c r="D337"/>
  <c r="E337"/>
  <c r="F337"/>
  <c r="G337"/>
  <c r="H337"/>
  <c r="I337"/>
  <c r="J337"/>
  <c r="K337"/>
  <c r="L337"/>
  <c r="M337"/>
  <c r="N337"/>
  <c r="O337"/>
  <c r="P337"/>
  <c r="Q337"/>
  <c r="R337"/>
  <c r="B290"/>
  <c r="D290"/>
  <c r="E290"/>
  <c r="F290"/>
  <c r="G290"/>
  <c r="H290"/>
  <c r="I290"/>
  <c r="J290"/>
  <c r="K290"/>
  <c r="L290"/>
  <c r="M290"/>
  <c r="N290"/>
  <c r="O290"/>
  <c r="P290"/>
  <c r="Q290"/>
  <c r="R290"/>
  <c r="B291"/>
  <c r="D291"/>
  <c r="E291"/>
  <c r="F291"/>
  <c r="G291"/>
  <c r="H291"/>
  <c r="I291"/>
  <c r="J291"/>
  <c r="K291"/>
  <c r="L291"/>
  <c r="M291"/>
  <c r="N291"/>
  <c r="O291"/>
  <c r="P291"/>
  <c r="Q291"/>
  <c r="R291"/>
  <c r="B292"/>
  <c r="D292"/>
  <c r="E292"/>
  <c r="F292"/>
  <c r="G292"/>
  <c r="H292"/>
  <c r="I292"/>
  <c r="J292"/>
  <c r="K292"/>
  <c r="L292"/>
  <c r="M292"/>
  <c r="N292"/>
  <c r="O292"/>
  <c r="P292"/>
  <c r="Q292"/>
  <c r="R292"/>
  <c r="B293"/>
  <c r="D293"/>
  <c r="E293"/>
  <c r="F293"/>
  <c r="G293"/>
  <c r="H293"/>
  <c r="I293"/>
  <c r="J293"/>
  <c r="K293"/>
  <c r="L293"/>
  <c r="M293"/>
  <c r="N293"/>
  <c r="O293"/>
  <c r="P293"/>
  <c r="Q293"/>
  <c r="R293"/>
  <c r="B294"/>
  <c r="D294"/>
  <c r="E294"/>
  <c r="F294"/>
  <c r="G294"/>
  <c r="H294"/>
  <c r="I294"/>
  <c r="J294"/>
  <c r="K294"/>
  <c r="L294"/>
  <c r="M294"/>
  <c r="N294"/>
  <c r="O294"/>
  <c r="P294"/>
  <c r="Q294"/>
  <c r="R294"/>
  <c r="B295"/>
  <c r="D295"/>
  <c r="E295"/>
  <c r="F295"/>
  <c r="G295"/>
  <c r="H295"/>
  <c r="I295"/>
  <c r="J295"/>
  <c r="K295"/>
  <c r="L295"/>
  <c r="M295"/>
  <c r="N295"/>
  <c r="O295"/>
  <c r="P295"/>
  <c r="Q295"/>
  <c r="R295"/>
  <c r="B296"/>
  <c r="D296"/>
  <c r="E296"/>
  <c r="F296"/>
  <c r="G296"/>
  <c r="H296"/>
  <c r="I296"/>
  <c r="J296"/>
  <c r="K296"/>
  <c r="L296"/>
  <c r="M296"/>
  <c r="N296"/>
  <c r="O296"/>
  <c r="P296"/>
  <c r="Q296"/>
  <c r="R296"/>
  <c r="B297"/>
  <c r="D297"/>
  <c r="E297"/>
  <c r="F297"/>
  <c r="G297"/>
  <c r="H297"/>
  <c r="I297"/>
  <c r="J297"/>
  <c r="K297"/>
  <c r="L297"/>
  <c r="M297"/>
  <c r="N297"/>
  <c r="O297"/>
  <c r="P297"/>
  <c r="Q297"/>
  <c r="R297"/>
  <c r="B298"/>
  <c r="D298"/>
  <c r="E298"/>
  <c r="F298"/>
  <c r="G298"/>
  <c r="H298"/>
  <c r="I298"/>
  <c r="J298"/>
  <c r="K298"/>
  <c r="L298"/>
  <c r="M298"/>
  <c r="N298"/>
  <c r="O298"/>
  <c r="P298"/>
  <c r="Q298"/>
  <c r="R298"/>
  <c r="B299"/>
  <c r="D299"/>
  <c r="E299"/>
  <c r="F299"/>
  <c r="G299"/>
  <c r="H299"/>
  <c r="I299"/>
  <c r="J299"/>
  <c r="K299"/>
  <c r="L299"/>
  <c r="M299"/>
  <c r="N299"/>
  <c r="O299"/>
  <c r="P299"/>
  <c r="Q299"/>
  <c r="R299"/>
  <c r="B300"/>
  <c r="D300"/>
  <c r="E300"/>
  <c r="F300"/>
  <c r="G300"/>
  <c r="H300"/>
  <c r="I300"/>
  <c r="J300"/>
  <c r="K300"/>
  <c r="L300"/>
  <c r="M300"/>
  <c r="N300"/>
  <c r="O300"/>
  <c r="P300"/>
  <c r="Q300"/>
  <c r="R300"/>
  <c r="B301"/>
  <c r="D301"/>
  <c r="E301"/>
  <c r="F301"/>
  <c r="G301"/>
  <c r="H301"/>
  <c r="I301"/>
  <c r="J301"/>
  <c r="K301"/>
  <c r="L301"/>
  <c r="M301"/>
  <c r="N301"/>
  <c r="O301"/>
  <c r="P301"/>
  <c r="Q301"/>
  <c r="R301"/>
  <c r="B302"/>
  <c r="D302"/>
  <c r="E302"/>
  <c r="F302"/>
  <c r="G302"/>
  <c r="H302"/>
  <c r="I302"/>
  <c r="J302"/>
  <c r="K302"/>
  <c r="L302"/>
  <c r="M302"/>
  <c r="N302"/>
  <c r="O302"/>
  <c r="P302"/>
  <c r="Q302"/>
  <c r="R302"/>
  <c r="B303"/>
  <c r="D303"/>
  <c r="E303"/>
  <c r="F303"/>
  <c r="G303"/>
  <c r="H303"/>
  <c r="I303"/>
  <c r="J303"/>
  <c r="K303"/>
  <c r="L303"/>
  <c r="M303"/>
  <c r="N303"/>
  <c r="O303"/>
  <c r="P303"/>
  <c r="Q303"/>
  <c r="R303"/>
  <c r="B304"/>
  <c r="D304"/>
  <c r="E304"/>
  <c r="F304"/>
  <c r="G304"/>
  <c r="H304"/>
  <c r="I304"/>
  <c r="J304"/>
  <c r="K304"/>
  <c r="L304"/>
  <c r="M304"/>
  <c r="N304"/>
  <c r="O304"/>
  <c r="P304"/>
  <c r="Q304"/>
  <c r="R304"/>
  <c r="B305"/>
  <c r="D305"/>
  <c r="E305"/>
  <c r="F305"/>
  <c r="G305"/>
  <c r="H305"/>
  <c r="I305"/>
  <c r="J305"/>
  <c r="K305"/>
  <c r="L305"/>
  <c r="M305"/>
  <c r="N305"/>
  <c r="O305"/>
  <c r="P305"/>
  <c r="Q305"/>
  <c r="R305"/>
  <c r="B306"/>
  <c r="D306"/>
  <c r="E306"/>
  <c r="F306"/>
  <c r="G306"/>
  <c r="H306"/>
  <c r="I306"/>
  <c r="J306"/>
  <c r="K306"/>
  <c r="L306"/>
  <c r="M306"/>
  <c r="N306"/>
  <c r="O306"/>
  <c r="P306"/>
  <c r="Q306"/>
  <c r="R306"/>
  <c r="B307"/>
  <c r="D307"/>
  <c r="E307"/>
  <c r="F307"/>
  <c r="G307"/>
  <c r="H307"/>
  <c r="I307"/>
  <c r="J307"/>
  <c r="K307"/>
  <c r="L307"/>
  <c r="M307"/>
  <c r="N307"/>
  <c r="O307"/>
  <c r="P307"/>
  <c r="Q307"/>
  <c r="R307"/>
  <c r="B308"/>
  <c r="D308"/>
  <c r="E308"/>
  <c r="F308"/>
  <c r="G308"/>
  <c r="H308"/>
  <c r="I308"/>
  <c r="J308"/>
  <c r="K308"/>
  <c r="L308"/>
  <c r="M308"/>
  <c r="N308"/>
  <c r="O308"/>
  <c r="P308"/>
  <c r="Q308"/>
  <c r="R308"/>
  <c r="B309"/>
  <c r="D309"/>
  <c r="E309"/>
  <c r="F309"/>
  <c r="G309"/>
  <c r="H309"/>
  <c r="I309"/>
  <c r="J309"/>
  <c r="K309"/>
  <c r="L309"/>
  <c r="M309"/>
  <c r="N309"/>
  <c r="O309"/>
  <c r="P309"/>
  <c r="Q309"/>
  <c r="R309"/>
  <c r="B310"/>
  <c r="D310"/>
  <c r="E310"/>
  <c r="F310"/>
  <c r="G310"/>
  <c r="H310"/>
  <c r="I310"/>
  <c r="J310"/>
  <c r="K310"/>
  <c r="L310"/>
  <c r="M310"/>
  <c r="N310"/>
  <c r="O310"/>
  <c r="P310"/>
  <c r="Q310"/>
  <c r="R310"/>
  <c r="B311"/>
  <c r="D311"/>
  <c r="E311"/>
  <c r="F311"/>
  <c r="G311"/>
  <c r="H311"/>
  <c r="I311"/>
  <c r="J311"/>
  <c r="K311"/>
  <c r="L311"/>
  <c r="M311"/>
  <c r="N311"/>
  <c r="O311"/>
  <c r="P311"/>
  <c r="Q311"/>
  <c r="R311"/>
  <c r="B312"/>
  <c r="D312"/>
  <c r="E312"/>
  <c r="F312"/>
  <c r="G312"/>
  <c r="H312"/>
  <c r="I312"/>
  <c r="J312"/>
  <c r="K312"/>
  <c r="L312"/>
  <c r="M312"/>
  <c r="N312"/>
  <c r="O312"/>
  <c r="P312"/>
  <c r="Q312"/>
  <c r="R312"/>
  <c r="B313"/>
  <c r="D313"/>
  <c r="E313"/>
  <c r="F313"/>
  <c r="G313"/>
  <c r="H313"/>
  <c r="I313"/>
  <c r="J313"/>
  <c r="K313"/>
  <c r="L313"/>
  <c r="M313"/>
  <c r="N313"/>
  <c r="O313"/>
  <c r="P313"/>
  <c r="Q313"/>
  <c r="R313"/>
  <c r="B266"/>
  <c r="D266"/>
  <c r="E266"/>
  <c r="F266"/>
  <c r="G266"/>
  <c r="H266"/>
  <c r="I266"/>
  <c r="J266"/>
  <c r="K266"/>
  <c r="L266"/>
  <c r="M266"/>
  <c r="N266"/>
  <c r="O266"/>
  <c r="P266"/>
  <c r="Q266"/>
  <c r="R266"/>
  <c r="B267"/>
  <c r="D267"/>
  <c r="E267"/>
  <c r="F267"/>
  <c r="G267"/>
  <c r="H267"/>
  <c r="I267"/>
  <c r="J267"/>
  <c r="K267"/>
  <c r="L267"/>
  <c r="M267"/>
  <c r="N267"/>
  <c r="O267"/>
  <c r="P267"/>
  <c r="Q267"/>
  <c r="R267"/>
  <c r="B268"/>
  <c r="D268"/>
  <c r="E268"/>
  <c r="F268"/>
  <c r="G268"/>
  <c r="H268"/>
  <c r="I268"/>
  <c r="J268"/>
  <c r="K268"/>
  <c r="L268"/>
  <c r="M268"/>
  <c r="N268"/>
  <c r="O268"/>
  <c r="P268"/>
  <c r="Q268"/>
  <c r="R268"/>
  <c r="B269"/>
  <c r="D269"/>
  <c r="E269"/>
  <c r="F269"/>
  <c r="G269"/>
  <c r="H269"/>
  <c r="I269"/>
  <c r="J269"/>
  <c r="K269"/>
  <c r="L269"/>
  <c r="M269"/>
  <c r="N269"/>
  <c r="O269"/>
  <c r="P269"/>
  <c r="Q269"/>
  <c r="R269"/>
  <c r="B270"/>
  <c r="D270"/>
  <c r="E270"/>
  <c r="F270"/>
  <c r="G270"/>
  <c r="H270"/>
  <c r="I270"/>
  <c r="J270"/>
  <c r="K270"/>
  <c r="L270"/>
  <c r="M270"/>
  <c r="N270"/>
  <c r="O270"/>
  <c r="P270"/>
  <c r="Q270"/>
  <c r="R270"/>
  <c r="B271"/>
  <c r="D271"/>
  <c r="E271"/>
  <c r="F271"/>
  <c r="G271"/>
  <c r="H271"/>
  <c r="I271"/>
  <c r="J271"/>
  <c r="K271"/>
  <c r="L271"/>
  <c r="M271"/>
  <c r="N271"/>
  <c r="O271"/>
  <c r="P271"/>
  <c r="Q271"/>
  <c r="R271"/>
  <c r="B272"/>
  <c r="D272"/>
  <c r="E272"/>
  <c r="F272"/>
  <c r="G272"/>
  <c r="H272"/>
  <c r="I272"/>
  <c r="J272"/>
  <c r="K272"/>
  <c r="L272"/>
  <c r="M272"/>
  <c r="N272"/>
  <c r="O272"/>
  <c r="P272"/>
  <c r="Q272"/>
  <c r="R272"/>
  <c r="B273"/>
  <c r="D273"/>
  <c r="E273"/>
  <c r="F273"/>
  <c r="G273"/>
  <c r="H273"/>
  <c r="I273"/>
  <c r="J273"/>
  <c r="K273"/>
  <c r="L273"/>
  <c r="M273"/>
  <c r="N273"/>
  <c r="O273"/>
  <c r="P273"/>
  <c r="Q273"/>
  <c r="R273"/>
  <c r="B274"/>
  <c r="D274"/>
  <c r="E274"/>
  <c r="F274"/>
  <c r="G274"/>
  <c r="H274"/>
  <c r="I274"/>
  <c r="J274"/>
  <c r="K274"/>
  <c r="L274"/>
  <c r="M274"/>
  <c r="N274"/>
  <c r="O274"/>
  <c r="P274"/>
  <c r="Q274"/>
  <c r="R274"/>
  <c r="B275"/>
  <c r="D275"/>
  <c r="E275"/>
  <c r="F275"/>
  <c r="G275"/>
  <c r="H275"/>
  <c r="I275"/>
  <c r="J275"/>
  <c r="K275"/>
  <c r="L275"/>
  <c r="M275"/>
  <c r="N275"/>
  <c r="O275"/>
  <c r="P275"/>
  <c r="Q275"/>
  <c r="R275"/>
  <c r="B276"/>
  <c r="D276"/>
  <c r="E276"/>
  <c r="F276"/>
  <c r="G276"/>
  <c r="H276"/>
  <c r="I276"/>
  <c r="J276"/>
  <c r="K276"/>
  <c r="L276"/>
  <c r="M276"/>
  <c r="N276"/>
  <c r="O276"/>
  <c r="P276"/>
  <c r="Q276"/>
  <c r="R276"/>
  <c r="B277"/>
  <c r="D277"/>
  <c r="E277"/>
  <c r="F277"/>
  <c r="G277"/>
  <c r="H277"/>
  <c r="I277"/>
  <c r="J277"/>
  <c r="K277"/>
  <c r="L277"/>
  <c r="M277"/>
  <c r="N277"/>
  <c r="O277"/>
  <c r="P277"/>
  <c r="Q277"/>
  <c r="R277"/>
  <c r="B278"/>
  <c r="D278"/>
  <c r="E278"/>
  <c r="F278"/>
  <c r="G278"/>
  <c r="H278"/>
  <c r="I278"/>
  <c r="J278"/>
  <c r="K278"/>
  <c r="L278"/>
  <c r="M278"/>
  <c r="N278"/>
  <c r="O278"/>
  <c r="P278"/>
  <c r="Q278"/>
  <c r="R278"/>
  <c r="B279"/>
  <c r="D279"/>
  <c r="E279"/>
  <c r="F279"/>
  <c r="G279"/>
  <c r="H279"/>
  <c r="I279"/>
  <c r="J279"/>
  <c r="K279"/>
  <c r="L279"/>
  <c r="M279"/>
  <c r="N279"/>
  <c r="O279"/>
  <c r="P279"/>
  <c r="Q279"/>
  <c r="R279"/>
  <c r="B280"/>
  <c r="D280"/>
  <c r="E280"/>
  <c r="F280"/>
  <c r="G280"/>
  <c r="H280"/>
  <c r="I280"/>
  <c r="J280"/>
  <c r="K280"/>
  <c r="L280"/>
  <c r="M280"/>
  <c r="N280"/>
  <c r="O280"/>
  <c r="P280"/>
  <c r="Q280"/>
  <c r="R280"/>
  <c r="B281"/>
  <c r="D281"/>
  <c r="E281"/>
  <c r="F281"/>
  <c r="G281"/>
  <c r="H281"/>
  <c r="I281"/>
  <c r="J281"/>
  <c r="K281"/>
  <c r="L281"/>
  <c r="M281"/>
  <c r="N281"/>
  <c r="O281"/>
  <c r="P281"/>
  <c r="Q281"/>
  <c r="R281"/>
  <c r="B282"/>
  <c r="D282"/>
  <c r="E282"/>
  <c r="F282"/>
  <c r="G282"/>
  <c r="H282"/>
  <c r="I282"/>
  <c r="J282"/>
  <c r="K282"/>
  <c r="L282"/>
  <c r="M282"/>
  <c r="N282"/>
  <c r="O282"/>
  <c r="P282"/>
  <c r="Q282"/>
  <c r="R282"/>
  <c r="B283"/>
  <c r="D283"/>
  <c r="E283"/>
  <c r="F283"/>
  <c r="G283"/>
  <c r="H283"/>
  <c r="I283"/>
  <c r="J283"/>
  <c r="K283"/>
  <c r="L283"/>
  <c r="M283"/>
  <c r="N283"/>
  <c r="O283"/>
  <c r="P283"/>
  <c r="Q283"/>
  <c r="R283"/>
  <c r="B284"/>
  <c r="D284"/>
  <c r="E284"/>
  <c r="F284"/>
  <c r="G284"/>
  <c r="H284"/>
  <c r="I284"/>
  <c r="J284"/>
  <c r="K284"/>
  <c r="L284"/>
  <c r="M284"/>
  <c r="N284"/>
  <c r="O284"/>
  <c r="P284"/>
  <c r="Q284"/>
  <c r="R284"/>
  <c r="B285"/>
  <c r="D285"/>
  <c r="E285"/>
  <c r="F285"/>
  <c r="G285"/>
  <c r="H285"/>
  <c r="I285"/>
  <c r="J285"/>
  <c r="K285"/>
  <c r="L285"/>
  <c r="M285"/>
  <c r="N285"/>
  <c r="O285"/>
  <c r="P285"/>
  <c r="Q285"/>
  <c r="R285"/>
  <c r="B286"/>
  <c r="D286"/>
  <c r="E286"/>
  <c r="F286"/>
  <c r="G286"/>
  <c r="H286"/>
  <c r="I286"/>
  <c r="J286"/>
  <c r="K286"/>
  <c r="L286"/>
  <c r="M286"/>
  <c r="N286"/>
  <c r="O286"/>
  <c r="P286"/>
  <c r="Q286"/>
  <c r="R286"/>
  <c r="B287"/>
  <c r="D287"/>
  <c r="E287"/>
  <c r="F287"/>
  <c r="G287"/>
  <c r="H287"/>
  <c r="I287"/>
  <c r="J287"/>
  <c r="K287"/>
  <c r="L287"/>
  <c r="M287"/>
  <c r="N287"/>
  <c r="O287"/>
  <c r="P287"/>
  <c r="Q287"/>
  <c r="R287"/>
  <c r="B288"/>
  <c r="D288"/>
  <c r="E288"/>
  <c r="F288"/>
  <c r="G288"/>
  <c r="H288"/>
  <c r="I288"/>
  <c r="J288"/>
  <c r="K288"/>
  <c r="L288"/>
  <c r="M288"/>
  <c r="N288"/>
  <c r="O288"/>
  <c r="P288"/>
  <c r="Q288"/>
  <c r="R288"/>
  <c r="B289"/>
  <c r="D289"/>
  <c r="E289"/>
  <c r="F289"/>
  <c r="G289"/>
  <c r="H289"/>
  <c r="I289"/>
  <c r="J289"/>
  <c r="K289"/>
  <c r="L289"/>
  <c r="M289"/>
  <c r="N289"/>
  <c r="O289"/>
  <c r="P289"/>
  <c r="Q289"/>
  <c r="R289"/>
  <c r="B242"/>
  <c r="D242"/>
  <c r="E242"/>
  <c r="F242"/>
  <c r="G242"/>
  <c r="H242"/>
  <c r="I242"/>
  <c r="J242"/>
  <c r="K242"/>
  <c r="L242"/>
  <c r="M242"/>
  <c r="N242"/>
  <c r="O242"/>
  <c r="P242"/>
  <c r="Q242"/>
  <c r="R242"/>
  <c r="B243"/>
  <c r="D243"/>
  <c r="E243"/>
  <c r="F243"/>
  <c r="G243"/>
  <c r="H243"/>
  <c r="I243"/>
  <c r="J243"/>
  <c r="K243"/>
  <c r="L243"/>
  <c r="M243"/>
  <c r="N243"/>
  <c r="O243"/>
  <c r="P243"/>
  <c r="Q243"/>
  <c r="R243"/>
  <c r="B244"/>
  <c r="D244"/>
  <c r="E244"/>
  <c r="F244"/>
  <c r="G244"/>
  <c r="H244"/>
  <c r="I244"/>
  <c r="J244"/>
  <c r="K244"/>
  <c r="L244"/>
  <c r="M244"/>
  <c r="N244"/>
  <c r="O244"/>
  <c r="P244"/>
  <c r="Q244"/>
  <c r="R244"/>
  <c r="B245"/>
  <c r="D245"/>
  <c r="E245"/>
  <c r="F245"/>
  <c r="G245"/>
  <c r="H245"/>
  <c r="I245"/>
  <c r="J245"/>
  <c r="K245"/>
  <c r="L245"/>
  <c r="M245"/>
  <c r="N245"/>
  <c r="O245"/>
  <c r="P245"/>
  <c r="Q245"/>
  <c r="R245"/>
  <c r="B246"/>
  <c r="D246"/>
  <c r="E246"/>
  <c r="F246"/>
  <c r="G246"/>
  <c r="H246"/>
  <c r="I246"/>
  <c r="J246"/>
  <c r="K246"/>
  <c r="L246"/>
  <c r="M246"/>
  <c r="N246"/>
  <c r="O246"/>
  <c r="P246"/>
  <c r="Q246"/>
  <c r="R246"/>
  <c r="B247"/>
  <c r="D247"/>
  <c r="E247"/>
  <c r="F247"/>
  <c r="G247"/>
  <c r="H247"/>
  <c r="I247"/>
  <c r="J247"/>
  <c r="K247"/>
  <c r="L247"/>
  <c r="M247"/>
  <c r="N247"/>
  <c r="O247"/>
  <c r="P247"/>
  <c r="Q247"/>
  <c r="R247"/>
  <c r="B248"/>
  <c r="D248"/>
  <c r="E248"/>
  <c r="F248"/>
  <c r="G248"/>
  <c r="H248"/>
  <c r="I248"/>
  <c r="J248"/>
  <c r="K248"/>
  <c r="L248"/>
  <c r="M248"/>
  <c r="N248"/>
  <c r="O248"/>
  <c r="P248"/>
  <c r="Q248"/>
  <c r="R248"/>
  <c r="B249"/>
  <c r="D249"/>
  <c r="E249"/>
  <c r="F249"/>
  <c r="G249"/>
  <c r="H249"/>
  <c r="I249"/>
  <c r="J249"/>
  <c r="K249"/>
  <c r="L249"/>
  <c r="M249"/>
  <c r="N249"/>
  <c r="O249"/>
  <c r="P249"/>
  <c r="Q249"/>
  <c r="R249"/>
  <c r="B250"/>
  <c r="D250"/>
  <c r="E250"/>
  <c r="F250"/>
  <c r="G250"/>
  <c r="H250"/>
  <c r="I250"/>
  <c r="J250"/>
  <c r="K250"/>
  <c r="L250"/>
  <c r="M250"/>
  <c r="N250"/>
  <c r="O250"/>
  <c r="P250"/>
  <c r="Q250"/>
  <c r="R250"/>
  <c r="B251"/>
  <c r="D251"/>
  <c r="E251"/>
  <c r="F251"/>
  <c r="G251"/>
  <c r="H251"/>
  <c r="I251"/>
  <c r="J251"/>
  <c r="K251"/>
  <c r="L251"/>
  <c r="M251"/>
  <c r="N251"/>
  <c r="O251"/>
  <c r="P251"/>
  <c r="Q251"/>
  <c r="R251"/>
  <c r="B252"/>
  <c r="D252"/>
  <c r="E252"/>
  <c r="F252"/>
  <c r="G252"/>
  <c r="H252"/>
  <c r="I252"/>
  <c r="J252"/>
  <c r="K252"/>
  <c r="L252"/>
  <c r="M252"/>
  <c r="N252"/>
  <c r="O252"/>
  <c r="P252"/>
  <c r="Q252"/>
  <c r="R252"/>
  <c r="B253"/>
  <c r="D253"/>
  <c r="E253"/>
  <c r="F253"/>
  <c r="G253"/>
  <c r="H253"/>
  <c r="I253"/>
  <c r="J253"/>
  <c r="K253"/>
  <c r="L253"/>
  <c r="M253"/>
  <c r="N253"/>
  <c r="O253"/>
  <c r="P253"/>
  <c r="Q253"/>
  <c r="R253"/>
  <c r="B254"/>
  <c r="D254"/>
  <c r="E254"/>
  <c r="F254"/>
  <c r="G254"/>
  <c r="H254"/>
  <c r="I254"/>
  <c r="J254"/>
  <c r="K254"/>
  <c r="L254"/>
  <c r="M254"/>
  <c r="N254"/>
  <c r="O254"/>
  <c r="P254"/>
  <c r="Q254"/>
  <c r="R254"/>
  <c r="B255"/>
  <c r="D255"/>
  <c r="E255"/>
  <c r="F255"/>
  <c r="G255"/>
  <c r="H255"/>
  <c r="I255"/>
  <c r="J255"/>
  <c r="K255"/>
  <c r="L255"/>
  <c r="M255"/>
  <c r="N255"/>
  <c r="O255"/>
  <c r="P255"/>
  <c r="Q255"/>
  <c r="R255"/>
  <c r="B256"/>
  <c r="D256"/>
  <c r="E256"/>
  <c r="F256"/>
  <c r="G256"/>
  <c r="H256"/>
  <c r="I256"/>
  <c r="J256"/>
  <c r="K256"/>
  <c r="L256"/>
  <c r="M256"/>
  <c r="N256"/>
  <c r="O256"/>
  <c r="P256"/>
  <c r="Q256"/>
  <c r="R256"/>
  <c r="B257"/>
  <c r="D257"/>
  <c r="E257"/>
  <c r="F257"/>
  <c r="G257"/>
  <c r="H257"/>
  <c r="I257"/>
  <c r="J257"/>
  <c r="K257"/>
  <c r="L257"/>
  <c r="M257"/>
  <c r="N257"/>
  <c r="O257"/>
  <c r="P257"/>
  <c r="Q257"/>
  <c r="R257"/>
  <c r="B258"/>
  <c r="D258"/>
  <c r="E258"/>
  <c r="F258"/>
  <c r="G258"/>
  <c r="H258"/>
  <c r="I258"/>
  <c r="J258"/>
  <c r="K258"/>
  <c r="L258"/>
  <c r="M258"/>
  <c r="N258"/>
  <c r="O258"/>
  <c r="P258"/>
  <c r="Q258"/>
  <c r="R258"/>
  <c r="B259"/>
  <c r="D259"/>
  <c r="E259"/>
  <c r="F259"/>
  <c r="G259"/>
  <c r="H259"/>
  <c r="I259"/>
  <c r="J259"/>
  <c r="K259"/>
  <c r="L259"/>
  <c r="M259"/>
  <c r="N259"/>
  <c r="O259"/>
  <c r="P259"/>
  <c r="Q259"/>
  <c r="R259"/>
  <c r="B260"/>
  <c r="D260"/>
  <c r="E260"/>
  <c r="F260"/>
  <c r="G260"/>
  <c r="H260"/>
  <c r="I260"/>
  <c r="J260"/>
  <c r="K260"/>
  <c r="L260"/>
  <c r="M260"/>
  <c r="N260"/>
  <c r="O260"/>
  <c r="P260"/>
  <c r="Q260"/>
  <c r="R260"/>
  <c r="B261"/>
  <c r="D261"/>
  <c r="E261"/>
  <c r="F261"/>
  <c r="G261"/>
  <c r="H261"/>
  <c r="I261"/>
  <c r="J261"/>
  <c r="K261"/>
  <c r="L261"/>
  <c r="M261"/>
  <c r="N261"/>
  <c r="O261"/>
  <c r="P261"/>
  <c r="Q261"/>
  <c r="R261"/>
  <c r="B262"/>
  <c r="D262"/>
  <c r="E262"/>
  <c r="F262"/>
  <c r="G262"/>
  <c r="H262"/>
  <c r="I262"/>
  <c r="J262"/>
  <c r="K262"/>
  <c r="L262"/>
  <c r="M262"/>
  <c r="N262"/>
  <c r="O262"/>
  <c r="P262"/>
  <c r="Q262"/>
  <c r="R262"/>
  <c r="B263"/>
  <c r="D263"/>
  <c r="E263"/>
  <c r="F263"/>
  <c r="G263"/>
  <c r="H263"/>
  <c r="I263"/>
  <c r="J263"/>
  <c r="K263"/>
  <c r="L263"/>
  <c r="M263"/>
  <c r="N263"/>
  <c r="O263"/>
  <c r="P263"/>
  <c r="Q263"/>
  <c r="R263"/>
  <c r="B264"/>
  <c r="D264"/>
  <c r="E264"/>
  <c r="F264"/>
  <c r="G264"/>
  <c r="H264"/>
  <c r="I264"/>
  <c r="J264"/>
  <c r="K264"/>
  <c r="L264"/>
  <c r="M264"/>
  <c r="N264"/>
  <c r="O264"/>
  <c r="P264"/>
  <c r="Q264"/>
  <c r="R264"/>
  <c r="B265"/>
  <c r="D265"/>
  <c r="E265"/>
  <c r="F265"/>
  <c r="G265"/>
  <c r="H265"/>
  <c r="I265"/>
  <c r="J265"/>
  <c r="K265"/>
  <c r="L265"/>
  <c r="M265"/>
  <c r="N265"/>
  <c r="O265"/>
  <c r="P265"/>
  <c r="Q265"/>
  <c r="R265"/>
  <c r="N218"/>
  <c r="O218"/>
  <c r="P218"/>
  <c r="Q218"/>
  <c r="R218"/>
  <c r="N219"/>
  <c r="O219"/>
  <c r="P219"/>
  <c r="Q219"/>
  <c r="R219"/>
  <c r="N220"/>
  <c r="O220"/>
  <c r="P220"/>
  <c r="Q220"/>
  <c r="R220"/>
  <c r="N221"/>
  <c r="O221"/>
  <c r="P221"/>
  <c r="Q221"/>
  <c r="R221"/>
  <c r="N222"/>
  <c r="O222"/>
  <c r="P222"/>
  <c r="Q222"/>
  <c r="R222"/>
  <c r="N223"/>
  <c r="O223"/>
  <c r="P223"/>
  <c r="Q223"/>
  <c r="R223"/>
  <c r="N224"/>
  <c r="O224"/>
  <c r="P224"/>
  <c r="Q224"/>
  <c r="R224"/>
  <c r="N225"/>
  <c r="O225"/>
  <c r="P225"/>
  <c r="Q225"/>
  <c r="R225"/>
  <c r="N226"/>
  <c r="O226"/>
  <c r="P226"/>
  <c r="Q226"/>
  <c r="R226"/>
  <c r="N227"/>
  <c r="O227"/>
  <c r="P227"/>
  <c r="Q227"/>
  <c r="R227"/>
  <c r="N228"/>
  <c r="O228"/>
  <c r="P228"/>
  <c r="Q228"/>
  <c r="R228"/>
  <c r="N229"/>
  <c r="O229"/>
  <c r="P229"/>
  <c r="Q229"/>
  <c r="R229"/>
  <c r="N230"/>
  <c r="O230"/>
  <c r="P230"/>
  <c r="Q230"/>
  <c r="R230"/>
  <c r="N231"/>
  <c r="O231"/>
  <c r="P231"/>
  <c r="Q231"/>
  <c r="R231"/>
  <c r="N232"/>
  <c r="O232"/>
  <c r="P232"/>
  <c r="Q232"/>
  <c r="R232"/>
  <c r="N233"/>
  <c r="O233"/>
  <c r="P233"/>
  <c r="Q233"/>
  <c r="R233"/>
  <c r="N234"/>
  <c r="O234"/>
  <c r="P234"/>
  <c r="Q234"/>
  <c r="R234"/>
  <c r="N235"/>
  <c r="O235"/>
  <c r="P235"/>
  <c r="Q235"/>
  <c r="R235"/>
  <c r="N236"/>
  <c r="O236"/>
  <c r="P236"/>
  <c r="Q236"/>
  <c r="R236"/>
  <c r="N237"/>
  <c r="O237"/>
  <c r="P237"/>
  <c r="Q237"/>
  <c r="R237"/>
  <c r="N238"/>
  <c r="O238"/>
  <c r="P238"/>
  <c r="Q238"/>
  <c r="R238"/>
  <c r="N239"/>
  <c r="O239"/>
  <c r="P239"/>
  <c r="Q239"/>
  <c r="R239"/>
  <c r="N240"/>
  <c r="O240"/>
  <c r="P240"/>
  <c r="Q240"/>
  <c r="R240"/>
  <c r="N241"/>
  <c r="O241"/>
  <c r="P241"/>
  <c r="Q241"/>
  <c r="R241"/>
  <c r="D218"/>
  <c r="E218"/>
  <c r="F218"/>
  <c r="G218"/>
  <c r="H218"/>
  <c r="I218"/>
  <c r="J218"/>
  <c r="K218"/>
  <c r="L218"/>
  <c r="M218"/>
  <c r="D219"/>
  <c r="E219"/>
  <c r="F219"/>
  <c r="G219"/>
  <c r="H219"/>
  <c r="I219"/>
  <c r="J219"/>
  <c r="K219"/>
  <c r="L219"/>
  <c r="M219"/>
  <c r="D220"/>
  <c r="E220"/>
  <c r="F220"/>
  <c r="G220"/>
  <c r="H220"/>
  <c r="I220"/>
  <c r="J220"/>
  <c r="K220"/>
  <c r="L220"/>
  <c r="M220"/>
  <c r="D221"/>
  <c r="E221"/>
  <c r="F221"/>
  <c r="G221"/>
  <c r="H221"/>
  <c r="I221"/>
  <c r="J221"/>
  <c r="K221"/>
  <c r="L221"/>
  <c r="M221"/>
  <c r="D222"/>
  <c r="E222"/>
  <c r="F222"/>
  <c r="G222"/>
  <c r="H222"/>
  <c r="I222"/>
  <c r="J222"/>
  <c r="K222"/>
  <c r="L222"/>
  <c r="M222"/>
  <c r="D223"/>
  <c r="E223"/>
  <c r="F223"/>
  <c r="G223"/>
  <c r="H223"/>
  <c r="I223"/>
  <c r="J223"/>
  <c r="K223"/>
  <c r="L223"/>
  <c r="M223"/>
  <c r="D224"/>
  <c r="E224"/>
  <c r="F224"/>
  <c r="G224"/>
  <c r="H224"/>
  <c r="I224"/>
  <c r="J224"/>
  <c r="K224"/>
  <c r="L224"/>
  <c r="M224"/>
  <c r="D225"/>
  <c r="E225"/>
  <c r="F225"/>
  <c r="G225"/>
  <c r="H225"/>
  <c r="I225"/>
  <c r="J225"/>
  <c r="K225"/>
  <c r="L225"/>
  <c r="M225"/>
  <c r="D226"/>
  <c r="E226"/>
  <c r="F226"/>
  <c r="G226"/>
  <c r="H226"/>
  <c r="I226"/>
  <c r="J226"/>
  <c r="K226"/>
  <c r="L226"/>
  <c r="M226"/>
  <c r="D227"/>
  <c r="E227"/>
  <c r="F227"/>
  <c r="G227"/>
  <c r="H227"/>
  <c r="I227"/>
  <c r="J227"/>
  <c r="K227"/>
  <c r="L227"/>
  <c r="M227"/>
  <c r="D228"/>
  <c r="E228"/>
  <c r="F228"/>
  <c r="G228"/>
  <c r="H228"/>
  <c r="I228"/>
  <c r="J228"/>
  <c r="K228"/>
  <c r="L228"/>
  <c r="M228"/>
  <c r="D229"/>
  <c r="E229"/>
  <c r="F229"/>
  <c r="G229"/>
  <c r="H229"/>
  <c r="I229"/>
  <c r="J229"/>
  <c r="K229"/>
  <c r="L229"/>
  <c r="M229"/>
  <c r="D230"/>
  <c r="E230"/>
  <c r="F230"/>
  <c r="G230"/>
  <c r="H230"/>
  <c r="I230"/>
  <c r="J230"/>
  <c r="K230"/>
  <c r="L230"/>
  <c r="M230"/>
  <c r="D231"/>
  <c r="E231"/>
  <c r="F231"/>
  <c r="G231"/>
  <c r="H231"/>
  <c r="I231"/>
  <c r="J231"/>
  <c r="K231"/>
  <c r="L231"/>
  <c r="M231"/>
  <c r="D232"/>
  <c r="E232"/>
  <c r="F232"/>
  <c r="G232"/>
  <c r="H232"/>
  <c r="I232"/>
  <c r="J232"/>
  <c r="K232"/>
  <c r="L232"/>
  <c r="M232"/>
  <c r="D233"/>
  <c r="E233"/>
  <c r="F233"/>
  <c r="G233"/>
  <c r="H233"/>
  <c r="I233"/>
  <c r="J233"/>
  <c r="K233"/>
  <c r="L233"/>
  <c r="M233"/>
  <c r="D234"/>
  <c r="E234"/>
  <c r="F234"/>
  <c r="G234"/>
  <c r="H234"/>
  <c r="I234"/>
  <c r="J234"/>
  <c r="K234"/>
  <c r="L234"/>
  <c r="M234"/>
  <c r="D235"/>
  <c r="E235"/>
  <c r="F235"/>
  <c r="G235"/>
  <c r="H235"/>
  <c r="I235"/>
  <c r="J235"/>
  <c r="K235"/>
  <c r="L235"/>
  <c r="M235"/>
  <c r="D236"/>
  <c r="E236"/>
  <c r="F236"/>
  <c r="G236"/>
  <c r="H236"/>
  <c r="I236"/>
  <c r="J236"/>
  <c r="K236"/>
  <c r="L236"/>
  <c r="M236"/>
  <c r="D237"/>
  <c r="E237"/>
  <c r="F237"/>
  <c r="G237"/>
  <c r="H237"/>
  <c r="I237"/>
  <c r="J237"/>
  <c r="K237"/>
  <c r="L237"/>
  <c r="M237"/>
  <c r="D238"/>
  <c r="E238"/>
  <c r="F238"/>
  <c r="G238"/>
  <c r="H238"/>
  <c r="I238"/>
  <c r="J238"/>
  <c r="K238"/>
  <c r="L238"/>
  <c r="M238"/>
  <c r="D239"/>
  <c r="E239"/>
  <c r="F239"/>
  <c r="G239"/>
  <c r="H239"/>
  <c r="I239"/>
  <c r="J239"/>
  <c r="K239"/>
  <c r="L239"/>
  <c r="M239"/>
  <c r="D240"/>
  <c r="E240"/>
  <c r="F240"/>
  <c r="G240"/>
  <c r="H240"/>
  <c r="I240"/>
  <c r="J240"/>
  <c r="K240"/>
  <c r="L240"/>
  <c r="M240"/>
  <c r="D241"/>
  <c r="E241"/>
  <c r="F241"/>
  <c r="G241"/>
  <c r="H241"/>
  <c r="I241"/>
  <c r="J241"/>
  <c r="K241"/>
  <c r="L241"/>
  <c r="M241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N194"/>
  <c r="O194"/>
  <c r="P194"/>
  <c r="Q194"/>
  <c r="R194"/>
  <c r="N195"/>
  <c r="O195"/>
  <c r="P195"/>
  <c r="Q195"/>
  <c r="R195"/>
  <c r="N196"/>
  <c r="O196"/>
  <c r="P196"/>
  <c r="Q196"/>
  <c r="R196"/>
  <c r="N197"/>
  <c r="O197"/>
  <c r="P197"/>
  <c r="Q197"/>
  <c r="R197"/>
  <c r="N198"/>
  <c r="O198"/>
  <c r="P198"/>
  <c r="Q198"/>
  <c r="R198"/>
  <c r="N199"/>
  <c r="O199"/>
  <c r="P199"/>
  <c r="Q199"/>
  <c r="R199"/>
  <c r="N200"/>
  <c r="O200"/>
  <c r="P200"/>
  <c r="Q200"/>
  <c r="R200"/>
  <c r="N201"/>
  <c r="O201"/>
  <c r="P201"/>
  <c r="Q201"/>
  <c r="R201"/>
  <c r="N202"/>
  <c r="O202"/>
  <c r="P202"/>
  <c r="Q202"/>
  <c r="R202"/>
  <c r="N203"/>
  <c r="O203"/>
  <c r="P203"/>
  <c r="Q203"/>
  <c r="R203"/>
  <c r="N204"/>
  <c r="O204"/>
  <c r="P204"/>
  <c r="Q204"/>
  <c r="R204"/>
  <c r="N205"/>
  <c r="O205"/>
  <c r="P205"/>
  <c r="Q205"/>
  <c r="R205"/>
  <c r="N206"/>
  <c r="O206"/>
  <c r="P206"/>
  <c r="Q206"/>
  <c r="R206"/>
  <c r="N207"/>
  <c r="O207"/>
  <c r="P207"/>
  <c r="Q207"/>
  <c r="R207"/>
  <c r="N208"/>
  <c r="O208"/>
  <c r="P208"/>
  <c r="Q208"/>
  <c r="R208"/>
  <c r="N209"/>
  <c r="O209"/>
  <c r="P209"/>
  <c r="Q209"/>
  <c r="R209"/>
  <c r="N210"/>
  <c r="O210"/>
  <c r="P210"/>
  <c r="Q210"/>
  <c r="R210"/>
  <c r="N211"/>
  <c r="O211"/>
  <c r="P211"/>
  <c r="Q211"/>
  <c r="R211"/>
  <c r="N212"/>
  <c r="O212"/>
  <c r="P212"/>
  <c r="Q212"/>
  <c r="R212"/>
  <c r="N213"/>
  <c r="O213"/>
  <c r="P213"/>
  <c r="Q213"/>
  <c r="R213"/>
  <c r="N214"/>
  <c r="O214"/>
  <c r="P214"/>
  <c r="Q214"/>
  <c r="R214"/>
  <c r="N215"/>
  <c r="O215"/>
  <c r="P215"/>
  <c r="Q215"/>
  <c r="R215"/>
  <c r="N216"/>
  <c r="O216"/>
  <c r="P216"/>
  <c r="Q216"/>
  <c r="R216"/>
  <c r="N217"/>
  <c r="O217"/>
  <c r="P217"/>
  <c r="Q217"/>
  <c r="R217"/>
  <c r="D194"/>
  <c r="E194"/>
  <c r="F194"/>
  <c r="G194"/>
  <c r="H194"/>
  <c r="I194"/>
  <c r="J194"/>
  <c r="K194"/>
  <c r="L194"/>
  <c r="M194"/>
  <c r="D195"/>
  <c r="E195"/>
  <c r="F195"/>
  <c r="G195"/>
  <c r="H195"/>
  <c r="I195"/>
  <c r="J195"/>
  <c r="K195"/>
  <c r="L195"/>
  <c r="M195"/>
  <c r="D196"/>
  <c r="E196"/>
  <c r="F196"/>
  <c r="G196"/>
  <c r="H196"/>
  <c r="I196"/>
  <c r="J196"/>
  <c r="K196"/>
  <c r="L196"/>
  <c r="M196"/>
  <c r="D197"/>
  <c r="E197"/>
  <c r="F197"/>
  <c r="G197"/>
  <c r="H197"/>
  <c r="I197"/>
  <c r="J197"/>
  <c r="K197"/>
  <c r="L197"/>
  <c r="M197"/>
  <c r="D198"/>
  <c r="E198"/>
  <c r="F198"/>
  <c r="G198"/>
  <c r="H198"/>
  <c r="I198"/>
  <c r="J198"/>
  <c r="K198"/>
  <c r="L198"/>
  <c r="M198"/>
  <c r="D199"/>
  <c r="E199"/>
  <c r="F199"/>
  <c r="G199"/>
  <c r="H199"/>
  <c r="I199"/>
  <c r="J199"/>
  <c r="K199"/>
  <c r="L199"/>
  <c r="M199"/>
  <c r="D200"/>
  <c r="E200"/>
  <c r="F200"/>
  <c r="G200"/>
  <c r="H200"/>
  <c r="I200"/>
  <c r="J200"/>
  <c r="K200"/>
  <c r="L200"/>
  <c r="M200"/>
  <c r="D201"/>
  <c r="E201"/>
  <c r="F201"/>
  <c r="G201"/>
  <c r="H201"/>
  <c r="I201"/>
  <c r="J201"/>
  <c r="K201"/>
  <c r="L201"/>
  <c r="M201"/>
  <c r="D202"/>
  <c r="E202"/>
  <c r="F202"/>
  <c r="G202"/>
  <c r="H202"/>
  <c r="I202"/>
  <c r="J202"/>
  <c r="K202"/>
  <c r="L202"/>
  <c r="M202"/>
  <c r="D203"/>
  <c r="E203"/>
  <c r="F203"/>
  <c r="G203"/>
  <c r="H203"/>
  <c r="I203"/>
  <c r="J203"/>
  <c r="K203"/>
  <c r="L203"/>
  <c r="M203"/>
  <c r="D204"/>
  <c r="E204"/>
  <c r="F204"/>
  <c r="G204"/>
  <c r="H204"/>
  <c r="I204"/>
  <c r="J204"/>
  <c r="K204"/>
  <c r="L204"/>
  <c r="M204"/>
  <c r="D205"/>
  <c r="E205"/>
  <c r="F205"/>
  <c r="G205"/>
  <c r="H205"/>
  <c r="I205"/>
  <c r="J205"/>
  <c r="K205"/>
  <c r="L205"/>
  <c r="M205"/>
  <c r="D206"/>
  <c r="E206"/>
  <c r="F206"/>
  <c r="G206"/>
  <c r="H206"/>
  <c r="I206"/>
  <c r="J206"/>
  <c r="K206"/>
  <c r="L206"/>
  <c r="M206"/>
  <c r="D207"/>
  <c r="E207"/>
  <c r="F207"/>
  <c r="G207"/>
  <c r="H207"/>
  <c r="I207"/>
  <c r="J207"/>
  <c r="K207"/>
  <c r="L207"/>
  <c r="M207"/>
  <c r="D208"/>
  <c r="E208"/>
  <c r="F208"/>
  <c r="G208"/>
  <c r="H208"/>
  <c r="I208"/>
  <c r="J208"/>
  <c r="K208"/>
  <c r="L208"/>
  <c r="M208"/>
  <c r="D209"/>
  <c r="E209"/>
  <c r="F209"/>
  <c r="G209"/>
  <c r="H209"/>
  <c r="I209"/>
  <c r="J209"/>
  <c r="K209"/>
  <c r="L209"/>
  <c r="M209"/>
  <c r="D210"/>
  <c r="E210"/>
  <c r="F210"/>
  <c r="G210"/>
  <c r="H210"/>
  <c r="I210"/>
  <c r="J210"/>
  <c r="K210"/>
  <c r="L210"/>
  <c r="M210"/>
  <c r="D211"/>
  <c r="E211"/>
  <c r="F211"/>
  <c r="G211"/>
  <c r="H211"/>
  <c r="I211"/>
  <c r="J211"/>
  <c r="K211"/>
  <c r="L211"/>
  <c r="M211"/>
  <c r="D212"/>
  <c r="E212"/>
  <c r="F212"/>
  <c r="G212"/>
  <c r="H212"/>
  <c r="I212"/>
  <c r="J212"/>
  <c r="K212"/>
  <c r="L212"/>
  <c r="M212"/>
  <c r="D213"/>
  <c r="E213"/>
  <c r="F213"/>
  <c r="G213"/>
  <c r="H213"/>
  <c r="I213"/>
  <c r="J213"/>
  <c r="K213"/>
  <c r="L213"/>
  <c r="M213"/>
  <c r="D214"/>
  <c r="E214"/>
  <c r="F214"/>
  <c r="G214"/>
  <c r="H214"/>
  <c r="I214"/>
  <c r="J214"/>
  <c r="K214"/>
  <c r="L214"/>
  <c r="M214"/>
  <c r="D215"/>
  <c r="E215"/>
  <c r="F215"/>
  <c r="G215"/>
  <c r="H215"/>
  <c r="I215"/>
  <c r="J215"/>
  <c r="K215"/>
  <c r="L215"/>
  <c r="M215"/>
  <c r="D216"/>
  <c r="E216"/>
  <c r="F216"/>
  <c r="G216"/>
  <c r="H216"/>
  <c r="I216"/>
  <c r="J216"/>
  <c r="K216"/>
  <c r="L216"/>
  <c r="M216"/>
  <c r="D217"/>
  <c r="E217"/>
  <c r="F217"/>
  <c r="G217"/>
  <c r="H217"/>
  <c r="I217"/>
  <c r="J217"/>
  <c r="K217"/>
  <c r="L217"/>
  <c r="M217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N170"/>
  <c r="O170"/>
  <c r="P170"/>
  <c r="Q170"/>
  <c r="R170"/>
  <c r="N171"/>
  <c r="O171"/>
  <c r="P171"/>
  <c r="Q171"/>
  <c r="R171"/>
  <c r="N172"/>
  <c r="O172"/>
  <c r="P172"/>
  <c r="Q172"/>
  <c r="R172"/>
  <c r="N173"/>
  <c r="O173"/>
  <c r="P173"/>
  <c r="Q173"/>
  <c r="R173"/>
  <c r="N174"/>
  <c r="O174"/>
  <c r="P174"/>
  <c r="Q174"/>
  <c r="R174"/>
  <c r="N175"/>
  <c r="O175"/>
  <c r="P175"/>
  <c r="Q175"/>
  <c r="R175"/>
  <c r="N176"/>
  <c r="O176"/>
  <c r="P176"/>
  <c r="Q176"/>
  <c r="R176"/>
  <c r="N177"/>
  <c r="O177"/>
  <c r="P177"/>
  <c r="Q177"/>
  <c r="R177"/>
  <c r="N178"/>
  <c r="O178"/>
  <c r="P178"/>
  <c r="Q178"/>
  <c r="R178"/>
  <c r="N179"/>
  <c r="O179"/>
  <c r="P179"/>
  <c r="Q179"/>
  <c r="R179"/>
  <c r="N180"/>
  <c r="O180"/>
  <c r="P180"/>
  <c r="Q180"/>
  <c r="R180"/>
  <c r="N181"/>
  <c r="O181"/>
  <c r="P181"/>
  <c r="Q181"/>
  <c r="R181"/>
  <c r="N182"/>
  <c r="O182"/>
  <c r="P182"/>
  <c r="Q182"/>
  <c r="R182"/>
  <c r="N183"/>
  <c r="O183"/>
  <c r="P183"/>
  <c r="Q183"/>
  <c r="R183"/>
  <c r="N184"/>
  <c r="O184"/>
  <c r="P184"/>
  <c r="Q184"/>
  <c r="R184"/>
  <c r="N185"/>
  <c r="O185"/>
  <c r="P185"/>
  <c r="Q185"/>
  <c r="R185"/>
  <c r="N186"/>
  <c r="O186"/>
  <c r="P186"/>
  <c r="Q186"/>
  <c r="R186"/>
  <c r="N187"/>
  <c r="O187"/>
  <c r="P187"/>
  <c r="Q187"/>
  <c r="R187"/>
  <c r="N188"/>
  <c r="O188"/>
  <c r="P188"/>
  <c r="Q188"/>
  <c r="R188"/>
  <c r="N189"/>
  <c r="O189"/>
  <c r="P189"/>
  <c r="Q189"/>
  <c r="R189"/>
  <c r="N190"/>
  <c r="O190"/>
  <c r="P190"/>
  <c r="Q190"/>
  <c r="R190"/>
  <c r="N191"/>
  <c r="O191"/>
  <c r="P191"/>
  <c r="Q191"/>
  <c r="R191"/>
  <c r="N192"/>
  <c r="O192"/>
  <c r="P192"/>
  <c r="Q192"/>
  <c r="R192"/>
  <c r="N193"/>
  <c r="O193"/>
  <c r="P193"/>
  <c r="Q193"/>
  <c r="R193"/>
  <c r="D170"/>
  <c r="E170"/>
  <c r="F170"/>
  <c r="G170"/>
  <c r="H170"/>
  <c r="I170"/>
  <c r="J170"/>
  <c r="K170"/>
  <c r="L170"/>
  <c r="M170"/>
  <c r="D171"/>
  <c r="E171"/>
  <c r="F171"/>
  <c r="G171"/>
  <c r="H171"/>
  <c r="I171"/>
  <c r="J171"/>
  <c r="K171"/>
  <c r="L171"/>
  <c r="M171"/>
  <c r="D172"/>
  <c r="E172"/>
  <c r="F172"/>
  <c r="G172"/>
  <c r="H172"/>
  <c r="I172"/>
  <c r="J172"/>
  <c r="K172"/>
  <c r="L172"/>
  <c r="M172"/>
  <c r="D173"/>
  <c r="E173"/>
  <c r="F173"/>
  <c r="G173"/>
  <c r="H173"/>
  <c r="I173"/>
  <c r="J173"/>
  <c r="K173"/>
  <c r="L173"/>
  <c r="M173"/>
  <c r="D174"/>
  <c r="E174"/>
  <c r="F174"/>
  <c r="G174"/>
  <c r="H174"/>
  <c r="I174"/>
  <c r="J174"/>
  <c r="K174"/>
  <c r="L174"/>
  <c r="M174"/>
  <c r="D175"/>
  <c r="E175"/>
  <c r="F175"/>
  <c r="G175"/>
  <c r="H175"/>
  <c r="I175"/>
  <c r="J175"/>
  <c r="K175"/>
  <c r="L175"/>
  <c r="M175"/>
  <c r="D176"/>
  <c r="E176"/>
  <c r="F176"/>
  <c r="G176"/>
  <c r="H176"/>
  <c r="I176"/>
  <c r="J176"/>
  <c r="K176"/>
  <c r="L176"/>
  <c r="M176"/>
  <c r="D177"/>
  <c r="E177"/>
  <c r="F177"/>
  <c r="G177"/>
  <c r="H177"/>
  <c r="I177"/>
  <c r="J177"/>
  <c r="K177"/>
  <c r="L177"/>
  <c r="M177"/>
  <c r="D178"/>
  <c r="E178"/>
  <c r="F178"/>
  <c r="G178"/>
  <c r="H178"/>
  <c r="I178"/>
  <c r="J178"/>
  <c r="K178"/>
  <c r="L178"/>
  <c r="M178"/>
  <c r="D179"/>
  <c r="E179"/>
  <c r="F179"/>
  <c r="G179"/>
  <c r="H179"/>
  <c r="I179"/>
  <c r="J179"/>
  <c r="K179"/>
  <c r="L179"/>
  <c r="M179"/>
  <c r="D180"/>
  <c r="E180"/>
  <c r="F180"/>
  <c r="G180"/>
  <c r="H180"/>
  <c r="I180"/>
  <c r="J180"/>
  <c r="K180"/>
  <c r="L180"/>
  <c r="M180"/>
  <c r="D181"/>
  <c r="E181"/>
  <c r="F181"/>
  <c r="G181"/>
  <c r="H181"/>
  <c r="I181"/>
  <c r="J181"/>
  <c r="K181"/>
  <c r="L181"/>
  <c r="M181"/>
  <c r="D182"/>
  <c r="E182"/>
  <c r="F182"/>
  <c r="G182"/>
  <c r="H182"/>
  <c r="I182"/>
  <c r="J182"/>
  <c r="K182"/>
  <c r="L182"/>
  <c r="M182"/>
  <c r="D183"/>
  <c r="E183"/>
  <c r="F183"/>
  <c r="G183"/>
  <c r="H183"/>
  <c r="I183"/>
  <c r="J183"/>
  <c r="K183"/>
  <c r="L183"/>
  <c r="M183"/>
  <c r="D184"/>
  <c r="E184"/>
  <c r="F184"/>
  <c r="G184"/>
  <c r="H184"/>
  <c r="I184"/>
  <c r="J184"/>
  <c r="K184"/>
  <c r="L184"/>
  <c r="M184"/>
  <c r="D185"/>
  <c r="E185"/>
  <c r="F185"/>
  <c r="G185"/>
  <c r="H185"/>
  <c r="I185"/>
  <c r="J185"/>
  <c r="K185"/>
  <c r="L185"/>
  <c r="M185"/>
  <c r="D186"/>
  <c r="E186"/>
  <c r="F186"/>
  <c r="G186"/>
  <c r="H186"/>
  <c r="I186"/>
  <c r="J186"/>
  <c r="K186"/>
  <c r="L186"/>
  <c r="M186"/>
  <c r="D187"/>
  <c r="E187"/>
  <c r="F187"/>
  <c r="G187"/>
  <c r="H187"/>
  <c r="I187"/>
  <c r="J187"/>
  <c r="K187"/>
  <c r="L187"/>
  <c r="M187"/>
  <c r="D188"/>
  <c r="E188"/>
  <c r="F188"/>
  <c r="G188"/>
  <c r="H188"/>
  <c r="I188"/>
  <c r="J188"/>
  <c r="K188"/>
  <c r="L188"/>
  <c r="M188"/>
  <c r="D189"/>
  <c r="E189"/>
  <c r="F189"/>
  <c r="G189"/>
  <c r="H189"/>
  <c r="I189"/>
  <c r="J189"/>
  <c r="K189"/>
  <c r="L189"/>
  <c r="M189"/>
  <c r="D190"/>
  <c r="E190"/>
  <c r="F190"/>
  <c r="G190"/>
  <c r="H190"/>
  <c r="I190"/>
  <c r="J190"/>
  <c r="K190"/>
  <c r="L190"/>
  <c r="M190"/>
  <c r="D191"/>
  <c r="E191"/>
  <c r="F191"/>
  <c r="G191"/>
  <c r="H191"/>
  <c r="I191"/>
  <c r="J191"/>
  <c r="K191"/>
  <c r="L191"/>
  <c r="M191"/>
  <c r="D192"/>
  <c r="E192"/>
  <c r="F192"/>
  <c r="G192"/>
  <c r="H192"/>
  <c r="I192"/>
  <c r="J192"/>
  <c r="K192"/>
  <c r="L192"/>
  <c r="M192"/>
  <c r="D193"/>
  <c r="E193"/>
  <c r="F193"/>
  <c r="G193"/>
  <c r="H193"/>
  <c r="I193"/>
  <c r="J193"/>
  <c r="K193"/>
  <c r="L193"/>
  <c r="M193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N146"/>
  <c r="O146"/>
  <c r="P146"/>
  <c r="Q146"/>
  <c r="R146"/>
  <c r="N147"/>
  <c r="O147"/>
  <c r="P147"/>
  <c r="Q147"/>
  <c r="R147"/>
  <c r="N148"/>
  <c r="O148"/>
  <c r="P148"/>
  <c r="Q148"/>
  <c r="R148"/>
  <c r="N149"/>
  <c r="O149"/>
  <c r="P149"/>
  <c r="Q149"/>
  <c r="R149"/>
  <c r="N150"/>
  <c r="O150"/>
  <c r="P150"/>
  <c r="Q150"/>
  <c r="R150"/>
  <c r="N151"/>
  <c r="O151"/>
  <c r="P151"/>
  <c r="Q151"/>
  <c r="R151"/>
  <c r="N152"/>
  <c r="O152"/>
  <c r="P152"/>
  <c r="Q152"/>
  <c r="R152"/>
  <c r="N153"/>
  <c r="O153"/>
  <c r="P153"/>
  <c r="Q153"/>
  <c r="R153"/>
  <c r="N154"/>
  <c r="O154"/>
  <c r="P154"/>
  <c r="Q154"/>
  <c r="R154"/>
  <c r="N155"/>
  <c r="O155"/>
  <c r="P155"/>
  <c r="Q155"/>
  <c r="R155"/>
  <c r="N156"/>
  <c r="O156"/>
  <c r="P156"/>
  <c r="Q156"/>
  <c r="R156"/>
  <c r="N157"/>
  <c r="O157"/>
  <c r="P157"/>
  <c r="Q157"/>
  <c r="R157"/>
  <c r="N158"/>
  <c r="O158"/>
  <c r="P158"/>
  <c r="Q158"/>
  <c r="R158"/>
  <c r="N159"/>
  <c r="O159"/>
  <c r="P159"/>
  <c r="Q159"/>
  <c r="R159"/>
  <c r="N160"/>
  <c r="O160"/>
  <c r="P160"/>
  <c r="Q160"/>
  <c r="R160"/>
  <c r="N161"/>
  <c r="O161"/>
  <c r="P161"/>
  <c r="Q161"/>
  <c r="R161"/>
  <c r="N162"/>
  <c r="O162"/>
  <c r="P162"/>
  <c r="Q162"/>
  <c r="R162"/>
  <c r="N163"/>
  <c r="O163"/>
  <c r="P163"/>
  <c r="Q163"/>
  <c r="R163"/>
  <c r="N164"/>
  <c r="O164"/>
  <c r="P164"/>
  <c r="Q164"/>
  <c r="R164"/>
  <c r="N165"/>
  <c r="O165"/>
  <c r="P165"/>
  <c r="Q165"/>
  <c r="R165"/>
  <c r="N166"/>
  <c r="O166"/>
  <c r="P166"/>
  <c r="Q166"/>
  <c r="R166"/>
  <c r="N167"/>
  <c r="O167"/>
  <c r="P167"/>
  <c r="Q167"/>
  <c r="R167"/>
  <c r="N168"/>
  <c r="O168"/>
  <c r="P168"/>
  <c r="Q168"/>
  <c r="R168"/>
  <c r="N169"/>
  <c r="O169"/>
  <c r="P169"/>
  <c r="Q169"/>
  <c r="R169"/>
  <c r="D146"/>
  <c r="E146"/>
  <c r="F146"/>
  <c r="G146"/>
  <c r="H146"/>
  <c r="I146"/>
  <c r="J146"/>
  <c r="K146"/>
  <c r="L146"/>
  <c r="M146"/>
  <c r="D147"/>
  <c r="E147"/>
  <c r="F147"/>
  <c r="G147"/>
  <c r="H147"/>
  <c r="I147"/>
  <c r="J147"/>
  <c r="K147"/>
  <c r="L147"/>
  <c r="M147"/>
  <c r="D148"/>
  <c r="E148"/>
  <c r="F148"/>
  <c r="G148"/>
  <c r="H148"/>
  <c r="I148"/>
  <c r="J148"/>
  <c r="K148"/>
  <c r="L148"/>
  <c r="M148"/>
  <c r="D149"/>
  <c r="E149"/>
  <c r="F149"/>
  <c r="G149"/>
  <c r="H149"/>
  <c r="I149"/>
  <c r="J149"/>
  <c r="K149"/>
  <c r="L149"/>
  <c r="M149"/>
  <c r="D150"/>
  <c r="E150"/>
  <c r="F150"/>
  <c r="G150"/>
  <c r="H150"/>
  <c r="I150"/>
  <c r="J150"/>
  <c r="K150"/>
  <c r="L150"/>
  <c r="M150"/>
  <c r="D151"/>
  <c r="E151"/>
  <c r="F151"/>
  <c r="G151"/>
  <c r="H151"/>
  <c r="I151"/>
  <c r="J151"/>
  <c r="K151"/>
  <c r="L151"/>
  <c r="M151"/>
  <c r="D152"/>
  <c r="E152"/>
  <c r="F152"/>
  <c r="G152"/>
  <c r="H152"/>
  <c r="I152"/>
  <c r="J152"/>
  <c r="K152"/>
  <c r="L152"/>
  <c r="M152"/>
  <c r="D153"/>
  <c r="E153"/>
  <c r="F153"/>
  <c r="G153"/>
  <c r="H153"/>
  <c r="I153"/>
  <c r="J153"/>
  <c r="K153"/>
  <c r="L153"/>
  <c r="M153"/>
  <c r="D154"/>
  <c r="E154"/>
  <c r="F154"/>
  <c r="G154"/>
  <c r="H154"/>
  <c r="I154"/>
  <c r="J154"/>
  <c r="K154"/>
  <c r="L154"/>
  <c r="M154"/>
  <c r="D155"/>
  <c r="E155"/>
  <c r="F155"/>
  <c r="G155"/>
  <c r="H155"/>
  <c r="I155"/>
  <c r="J155"/>
  <c r="K155"/>
  <c r="L155"/>
  <c r="M155"/>
  <c r="D156"/>
  <c r="E156"/>
  <c r="F156"/>
  <c r="G156"/>
  <c r="H156"/>
  <c r="I156"/>
  <c r="J156"/>
  <c r="K156"/>
  <c r="L156"/>
  <c r="M156"/>
  <c r="D157"/>
  <c r="E157"/>
  <c r="F157"/>
  <c r="G157"/>
  <c r="H157"/>
  <c r="I157"/>
  <c r="J157"/>
  <c r="K157"/>
  <c r="L157"/>
  <c r="M157"/>
  <c r="D158"/>
  <c r="E158"/>
  <c r="F158"/>
  <c r="G158"/>
  <c r="H158"/>
  <c r="I158"/>
  <c r="J158"/>
  <c r="K158"/>
  <c r="L158"/>
  <c r="M158"/>
  <c r="D159"/>
  <c r="E159"/>
  <c r="F159"/>
  <c r="G159"/>
  <c r="H159"/>
  <c r="I159"/>
  <c r="J159"/>
  <c r="K159"/>
  <c r="L159"/>
  <c r="M159"/>
  <c r="D160"/>
  <c r="E160"/>
  <c r="F160"/>
  <c r="G160"/>
  <c r="H160"/>
  <c r="I160"/>
  <c r="J160"/>
  <c r="K160"/>
  <c r="L160"/>
  <c r="M160"/>
  <c r="D161"/>
  <c r="E161"/>
  <c r="F161"/>
  <c r="G161"/>
  <c r="H161"/>
  <c r="I161"/>
  <c r="J161"/>
  <c r="K161"/>
  <c r="L161"/>
  <c r="M161"/>
  <c r="D162"/>
  <c r="E162"/>
  <c r="F162"/>
  <c r="G162"/>
  <c r="H162"/>
  <c r="I162"/>
  <c r="J162"/>
  <c r="K162"/>
  <c r="L162"/>
  <c r="M162"/>
  <c r="D163"/>
  <c r="E163"/>
  <c r="F163"/>
  <c r="G163"/>
  <c r="H163"/>
  <c r="I163"/>
  <c r="J163"/>
  <c r="K163"/>
  <c r="L163"/>
  <c r="M163"/>
  <c r="D164"/>
  <c r="E164"/>
  <c r="F164"/>
  <c r="G164"/>
  <c r="H164"/>
  <c r="I164"/>
  <c r="J164"/>
  <c r="K164"/>
  <c r="L164"/>
  <c r="M164"/>
  <c r="D165"/>
  <c r="E165"/>
  <c r="F165"/>
  <c r="G165"/>
  <c r="H165"/>
  <c r="I165"/>
  <c r="J165"/>
  <c r="K165"/>
  <c r="L165"/>
  <c r="M165"/>
  <c r="D166"/>
  <c r="E166"/>
  <c r="F166"/>
  <c r="G166"/>
  <c r="H166"/>
  <c r="I166"/>
  <c r="J166"/>
  <c r="K166"/>
  <c r="L166"/>
  <c r="M166"/>
  <c r="D167"/>
  <c r="E167"/>
  <c r="F167"/>
  <c r="G167"/>
  <c r="H167"/>
  <c r="I167"/>
  <c r="J167"/>
  <c r="K167"/>
  <c r="L167"/>
  <c r="M167"/>
  <c r="D168"/>
  <c r="E168"/>
  <c r="F168"/>
  <c r="G168"/>
  <c r="H168"/>
  <c r="I168"/>
  <c r="J168"/>
  <c r="K168"/>
  <c r="L168"/>
  <c r="M168"/>
  <c r="D169"/>
  <c r="E169"/>
  <c r="F169"/>
  <c r="G169"/>
  <c r="H169"/>
  <c r="I169"/>
  <c r="J169"/>
  <c r="K169"/>
  <c r="L169"/>
  <c r="M169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N122"/>
  <c r="O122"/>
  <c r="P122"/>
  <c r="Q122"/>
  <c r="R122"/>
  <c r="N123"/>
  <c r="O123"/>
  <c r="P123"/>
  <c r="Q123"/>
  <c r="R123"/>
  <c r="N124"/>
  <c r="O124"/>
  <c r="P124"/>
  <c r="Q124"/>
  <c r="R124"/>
  <c r="N125"/>
  <c r="O125"/>
  <c r="P125"/>
  <c r="Q125"/>
  <c r="R125"/>
  <c r="N126"/>
  <c r="O126"/>
  <c r="P126"/>
  <c r="Q126"/>
  <c r="R126"/>
  <c r="N127"/>
  <c r="O127"/>
  <c r="P127"/>
  <c r="Q127"/>
  <c r="R127"/>
  <c r="N128"/>
  <c r="O128"/>
  <c r="P128"/>
  <c r="Q128"/>
  <c r="R128"/>
  <c r="N129"/>
  <c r="O129"/>
  <c r="P129"/>
  <c r="Q129"/>
  <c r="R129"/>
  <c r="N130"/>
  <c r="O130"/>
  <c r="P130"/>
  <c r="Q130"/>
  <c r="R130"/>
  <c r="N131"/>
  <c r="O131"/>
  <c r="P131"/>
  <c r="Q131"/>
  <c r="R131"/>
  <c r="N132"/>
  <c r="O132"/>
  <c r="P132"/>
  <c r="Q132"/>
  <c r="R132"/>
  <c r="N133"/>
  <c r="O133"/>
  <c r="P133"/>
  <c r="Q133"/>
  <c r="R133"/>
  <c r="N134"/>
  <c r="O134"/>
  <c r="P134"/>
  <c r="Q134"/>
  <c r="R134"/>
  <c r="N135"/>
  <c r="O135"/>
  <c r="P135"/>
  <c r="Q135"/>
  <c r="R135"/>
  <c r="N136"/>
  <c r="O136"/>
  <c r="P136"/>
  <c r="Q136"/>
  <c r="R136"/>
  <c r="N137"/>
  <c r="O137"/>
  <c r="P137"/>
  <c r="Q137"/>
  <c r="R137"/>
  <c r="N138"/>
  <c r="O138"/>
  <c r="P138"/>
  <c r="Q138"/>
  <c r="R138"/>
  <c r="N139"/>
  <c r="O139"/>
  <c r="P139"/>
  <c r="Q139"/>
  <c r="R139"/>
  <c r="N140"/>
  <c r="O140"/>
  <c r="P140"/>
  <c r="Q140"/>
  <c r="R140"/>
  <c r="N141"/>
  <c r="O141"/>
  <c r="P141"/>
  <c r="Q141"/>
  <c r="R141"/>
  <c r="N142"/>
  <c r="O142"/>
  <c r="P142"/>
  <c r="Q142"/>
  <c r="R142"/>
  <c r="N143"/>
  <c r="O143"/>
  <c r="P143"/>
  <c r="Q143"/>
  <c r="R143"/>
  <c r="N144"/>
  <c r="O144"/>
  <c r="P144"/>
  <c r="Q144"/>
  <c r="R144"/>
  <c r="N145"/>
  <c r="O145"/>
  <c r="P145"/>
  <c r="Q145"/>
  <c r="R145"/>
  <c r="D122"/>
  <c r="E122"/>
  <c r="F122"/>
  <c r="G122"/>
  <c r="H122"/>
  <c r="I122"/>
  <c r="J122"/>
  <c r="K122"/>
  <c r="L122"/>
  <c r="M122"/>
  <c r="D123"/>
  <c r="E123"/>
  <c r="F123"/>
  <c r="G123"/>
  <c r="H123"/>
  <c r="I123"/>
  <c r="J123"/>
  <c r="K123"/>
  <c r="L123"/>
  <c r="M123"/>
  <c r="D124"/>
  <c r="E124"/>
  <c r="F124"/>
  <c r="G124"/>
  <c r="H124"/>
  <c r="I124"/>
  <c r="J124"/>
  <c r="K124"/>
  <c r="L124"/>
  <c r="M124"/>
  <c r="D125"/>
  <c r="E125"/>
  <c r="F125"/>
  <c r="G125"/>
  <c r="H125"/>
  <c r="I125"/>
  <c r="J125"/>
  <c r="K125"/>
  <c r="L125"/>
  <c r="M125"/>
  <c r="D126"/>
  <c r="E126"/>
  <c r="F126"/>
  <c r="G126"/>
  <c r="H126"/>
  <c r="I126"/>
  <c r="J126"/>
  <c r="K126"/>
  <c r="L126"/>
  <c r="M126"/>
  <c r="D127"/>
  <c r="E127"/>
  <c r="F127"/>
  <c r="G127"/>
  <c r="H127"/>
  <c r="I127"/>
  <c r="J127"/>
  <c r="K127"/>
  <c r="L127"/>
  <c r="M127"/>
  <c r="D128"/>
  <c r="E128"/>
  <c r="F128"/>
  <c r="G128"/>
  <c r="H128"/>
  <c r="I128"/>
  <c r="J128"/>
  <c r="K128"/>
  <c r="L128"/>
  <c r="M128"/>
  <c r="D129"/>
  <c r="E129"/>
  <c r="F129"/>
  <c r="G129"/>
  <c r="H129"/>
  <c r="I129"/>
  <c r="J129"/>
  <c r="K129"/>
  <c r="L129"/>
  <c r="M129"/>
  <c r="D130"/>
  <c r="E130"/>
  <c r="F130"/>
  <c r="G130"/>
  <c r="H130"/>
  <c r="I130"/>
  <c r="J130"/>
  <c r="K130"/>
  <c r="L130"/>
  <c r="M130"/>
  <c r="D131"/>
  <c r="E131"/>
  <c r="F131"/>
  <c r="G131"/>
  <c r="H131"/>
  <c r="I131"/>
  <c r="J131"/>
  <c r="K131"/>
  <c r="L131"/>
  <c r="M131"/>
  <c r="D132"/>
  <c r="E132"/>
  <c r="F132"/>
  <c r="G132"/>
  <c r="H132"/>
  <c r="I132"/>
  <c r="J132"/>
  <c r="K132"/>
  <c r="L132"/>
  <c r="M132"/>
  <c r="D133"/>
  <c r="E133"/>
  <c r="F133"/>
  <c r="G133"/>
  <c r="H133"/>
  <c r="I133"/>
  <c r="J133"/>
  <c r="K133"/>
  <c r="L133"/>
  <c r="M133"/>
  <c r="D134"/>
  <c r="E134"/>
  <c r="F134"/>
  <c r="G134"/>
  <c r="H134"/>
  <c r="I134"/>
  <c r="J134"/>
  <c r="K134"/>
  <c r="L134"/>
  <c r="M134"/>
  <c r="D135"/>
  <c r="E135"/>
  <c r="F135"/>
  <c r="G135"/>
  <c r="H135"/>
  <c r="I135"/>
  <c r="J135"/>
  <c r="K135"/>
  <c r="L135"/>
  <c r="M135"/>
  <c r="D136"/>
  <c r="E136"/>
  <c r="F136"/>
  <c r="G136"/>
  <c r="H136"/>
  <c r="I136"/>
  <c r="J136"/>
  <c r="K136"/>
  <c r="L136"/>
  <c r="M136"/>
  <c r="D137"/>
  <c r="E137"/>
  <c r="F137"/>
  <c r="G137"/>
  <c r="H137"/>
  <c r="I137"/>
  <c r="J137"/>
  <c r="K137"/>
  <c r="L137"/>
  <c r="M137"/>
  <c r="D138"/>
  <c r="E138"/>
  <c r="F138"/>
  <c r="G138"/>
  <c r="H138"/>
  <c r="I138"/>
  <c r="J138"/>
  <c r="K138"/>
  <c r="L138"/>
  <c r="M138"/>
  <c r="D139"/>
  <c r="E139"/>
  <c r="F139"/>
  <c r="G139"/>
  <c r="H139"/>
  <c r="I139"/>
  <c r="J139"/>
  <c r="K139"/>
  <c r="L139"/>
  <c r="M139"/>
  <c r="D140"/>
  <c r="E140"/>
  <c r="F140"/>
  <c r="G140"/>
  <c r="H140"/>
  <c r="I140"/>
  <c r="J140"/>
  <c r="K140"/>
  <c r="L140"/>
  <c r="M140"/>
  <c r="D141"/>
  <c r="E141"/>
  <c r="F141"/>
  <c r="G141"/>
  <c r="H141"/>
  <c r="I141"/>
  <c r="J141"/>
  <c r="K141"/>
  <c r="L141"/>
  <c r="M141"/>
  <c r="D142"/>
  <c r="E142"/>
  <c r="F142"/>
  <c r="G142"/>
  <c r="H142"/>
  <c r="I142"/>
  <c r="J142"/>
  <c r="K142"/>
  <c r="L142"/>
  <c r="M142"/>
  <c r="D143"/>
  <c r="E143"/>
  <c r="F143"/>
  <c r="G143"/>
  <c r="H143"/>
  <c r="I143"/>
  <c r="J143"/>
  <c r="K143"/>
  <c r="L143"/>
  <c r="M143"/>
  <c r="D144"/>
  <c r="E144"/>
  <c r="F144"/>
  <c r="G144"/>
  <c r="H144"/>
  <c r="I144"/>
  <c r="J144"/>
  <c r="K144"/>
  <c r="L144"/>
  <c r="M144"/>
  <c r="D145"/>
  <c r="E145"/>
  <c r="F145"/>
  <c r="G145"/>
  <c r="H145"/>
  <c r="I145"/>
  <c r="J145"/>
  <c r="K145"/>
  <c r="L145"/>
  <c r="M145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N98"/>
  <c r="O98"/>
  <c r="P98"/>
  <c r="Q98"/>
  <c r="R98"/>
  <c r="N99"/>
  <c r="O99"/>
  <c r="P99"/>
  <c r="Q99"/>
  <c r="R99"/>
  <c r="N100"/>
  <c r="O100"/>
  <c r="P100"/>
  <c r="Q100"/>
  <c r="R100"/>
  <c r="N101"/>
  <c r="O101"/>
  <c r="P101"/>
  <c r="Q101"/>
  <c r="R101"/>
  <c r="N102"/>
  <c r="O102"/>
  <c r="P102"/>
  <c r="Q102"/>
  <c r="R102"/>
  <c r="N103"/>
  <c r="O103"/>
  <c r="P103"/>
  <c r="Q103"/>
  <c r="R103"/>
  <c r="N104"/>
  <c r="O104"/>
  <c r="P104"/>
  <c r="Q104"/>
  <c r="R104"/>
  <c r="N105"/>
  <c r="O105"/>
  <c r="P105"/>
  <c r="Q105"/>
  <c r="R105"/>
  <c r="N106"/>
  <c r="O106"/>
  <c r="P106"/>
  <c r="Q106"/>
  <c r="R106"/>
  <c r="N107"/>
  <c r="O107"/>
  <c r="P107"/>
  <c r="Q107"/>
  <c r="R107"/>
  <c r="N108"/>
  <c r="O108"/>
  <c r="P108"/>
  <c r="Q108"/>
  <c r="R108"/>
  <c r="N109"/>
  <c r="O109"/>
  <c r="P109"/>
  <c r="Q109"/>
  <c r="N110"/>
  <c r="O110"/>
  <c r="P110"/>
  <c r="Q110"/>
  <c r="R110"/>
  <c r="N111"/>
  <c r="O111"/>
  <c r="P111"/>
  <c r="Q111"/>
  <c r="R111"/>
  <c r="N112"/>
  <c r="O112"/>
  <c r="P112"/>
  <c r="Q112"/>
  <c r="R112"/>
  <c r="N113"/>
  <c r="O113"/>
  <c r="P113"/>
  <c r="Q113"/>
  <c r="R113"/>
  <c r="N114"/>
  <c r="O114"/>
  <c r="P114"/>
  <c r="Q114"/>
  <c r="R114"/>
  <c r="N115"/>
  <c r="O115"/>
  <c r="P115"/>
  <c r="Q115"/>
  <c r="R115"/>
  <c r="N116"/>
  <c r="O116"/>
  <c r="P116"/>
  <c r="Q116"/>
  <c r="R116"/>
  <c r="N117"/>
  <c r="O117"/>
  <c r="P117"/>
  <c r="Q117"/>
  <c r="R117"/>
  <c r="N118"/>
  <c r="O118"/>
  <c r="P118"/>
  <c r="Q118"/>
  <c r="R118"/>
  <c r="N119"/>
  <c r="O119"/>
  <c r="P119"/>
  <c r="Q119"/>
  <c r="R119"/>
  <c r="N120"/>
  <c r="O120"/>
  <c r="P120"/>
  <c r="Q120"/>
  <c r="R120"/>
  <c r="N121"/>
  <c r="O121"/>
  <c r="P121"/>
  <c r="Q121"/>
  <c r="R121"/>
  <c r="D98"/>
  <c r="E98"/>
  <c r="F98"/>
  <c r="G98"/>
  <c r="H98"/>
  <c r="I98"/>
  <c r="J98"/>
  <c r="K98"/>
  <c r="L98"/>
  <c r="M98"/>
  <c r="D99"/>
  <c r="E99"/>
  <c r="F99"/>
  <c r="G99"/>
  <c r="H99"/>
  <c r="I99"/>
  <c r="J99"/>
  <c r="K99"/>
  <c r="L99"/>
  <c r="M99"/>
  <c r="D100"/>
  <c r="E100"/>
  <c r="F100"/>
  <c r="G100"/>
  <c r="H100"/>
  <c r="I100"/>
  <c r="J100"/>
  <c r="K100"/>
  <c r="L100"/>
  <c r="M100"/>
  <c r="D101"/>
  <c r="E101"/>
  <c r="F101"/>
  <c r="G101"/>
  <c r="H101"/>
  <c r="I101"/>
  <c r="J101"/>
  <c r="K101"/>
  <c r="L101"/>
  <c r="M101"/>
  <c r="D102"/>
  <c r="E102"/>
  <c r="F102"/>
  <c r="G102"/>
  <c r="H102"/>
  <c r="I102"/>
  <c r="J102"/>
  <c r="K102"/>
  <c r="L102"/>
  <c r="M102"/>
  <c r="D103"/>
  <c r="E103"/>
  <c r="F103"/>
  <c r="G103"/>
  <c r="H103"/>
  <c r="I103"/>
  <c r="J103"/>
  <c r="K103"/>
  <c r="L103"/>
  <c r="M103"/>
  <c r="D104"/>
  <c r="E104"/>
  <c r="F104"/>
  <c r="G104"/>
  <c r="H104"/>
  <c r="I104"/>
  <c r="J104"/>
  <c r="K104"/>
  <c r="L104"/>
  <c r="M104"/>
  <c r="D105"/>
  <c r="E105"/>
  <c r="F105"/>
  <c r="G105"/>
  <c r="H105"/>
  <c r="I105"/>
  <c r="J105"/>
  <c r="K105"/>
  <c r="L105"/>
  <c r="M105"/>
  <c r="D106"/>
  <c r="E106"/>
  <c r="F106"/>
  <c r="G106"/>
  <c r="H106"/>
  <c r="I106"/>
  <c r="J106"/>
  <c r="K106"/>
  <c r="L106"/>
  <c r="M106"/>
  <c r="D107"/>
  <c r="E107"/>
  <c r="F107"/>
  <c r="G107"/>
  <c r="H107"/>
  <c r="I107"/>
  <c r="J107"/>
  <c r="L107"/>
  <c r="M107"/>
  <c r="D108"/>
  <c r="E108"/>
  <c r="F108"/>
  <c r="G108"/>
  <c r="H108"/>
  <c r="I108"/>
  <c r="L108"/>
  <c r="M108"/>
  <c r="D109"/>
  <c r="E109"/>
  <c r="F109"/>
  <c r="G109"/>
  <c r="H109"/>
  <c r="I109"/>
  <c r="K109"/>
  <c r="L109"/>
  <c r="M109"/>
  <c r="D110"/>
  <c r="E110"/>
  <c r="F110"/>
  <c r="G110"/>
  <c r="H110"/>
  <c r="I110"/>
  <c r="J110"/>
  <c r="K110"/>
  <c r="L110"/>
  <c r="M110"/>
  <c r="D111"/>
  <c r="E111"/>
  <c r="F111"/>
  <c r="G111"/>
  <c r="H111"/>
  <c r="I111"/>
  <c r="J111"/>
  <c r="K111"/>
  <c r="L111"/>
  <c r="M111"/>
  <c r="D112"/>
  <c r="E112"/>
  <c r="F112"/>
  <c r="G112"/>
  <c r="H112"/>
  <c r="I112"/>
  <c r="J112"/>
  <c r="K112"/>
  <c r="L112"/>
  <c r="M112"/>
  <c r="D113"/>
  <c r="E113"/>
  <c r="F113"/>
  <c r="G113"/>
  <c r="H113"/>
  <c r="I113"/>
  <c r="J113"/>
  <c r="K113"/>
  <c r="L113"/>
  <c r="M113"/>
  <c r="D114"/>
  <c r="E114"/>
  <c r="F114"/>
  <c r="G114"/>
  <c r="H114"/>
  <c r="I114"/>
  <c r="K114"/>
  <c r="L114"/>
  <c r="M114"/>
  <c r="D115"/>
  <c r="E115"/>
  <c r="F115"/>
  <c r="G115"/>
  <c r="H115"/>
  <c r="I115"/>
  <c r="J115"/>
  <c r="K115"/>
  <c r="L115"/>
  <c r="M115"/>
  <c r="D116"/>
  <c r="E116"/>
  <c r="F116"/>
  <c r="G116"/>
  <c r="H116"/>
  <c r="I116"/>
  <c r="J116"/>
  <c r="K116"/>
  <c r="L116"/>
  <c r="M116"/>
  <c r="D117"/>
  <c r="E117"/>
  <c r="F117"/>
  <c r="G117"/>
  <c r="H117"/>
  <c r="I117"/>
  <c r="J117"/>
  <c r="K117"/>
  <c r="L117"/>
  <c r="M117"/>
  <c r="D118"/>
  <c r="E118"/>
  <c r="F118"/>
  <c r="G118"/>
  <c r="H118"/>
  <c r="I118"/>
  <c r="J118"/>
  <c r="K118"/>
  <c r="L118"/>
  <c r="M118"/>
  <c r="D119"/>
  <c r="E119"/>
  <c r="F119"/>
  <c r="G119"/>
  <c r="H119"/>
  <c r="I119"/>
  <c r="J119"/>
  <c r="K119"/>
  <c r="L119"/>
  <c r="M119"/>
  <c r="D120"/>
  <c r="E120"/>
  <c r="F120"/>
  <c r="G120"/>
  <c r="H120"/>
  <c r="I120"/>
  <c r="J120"/>
  <c r="K120"/>
  <c r="L120"/>
  <c r="M120"/>
  <c r="D121"/>
  <c r="E121"/>
  <c r="F121"/>
  <c r="G121"/>
  <c r="H121"/>
  <c r="I121"/>
  <c r="J121"/>
  <c r="K121"/>
  <c r="L121"/>
  <c r="M121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N74"/>
  <c r="O74"/>
  <c r="P74"/>
  <c r="Q74"/>
  <c r="R74"/>
  <c r="N75"/>
  <c r="O75"/>
  <c r="P75"/>
  <c r="Q75"/>
  <c r="R75"/>
  <c r="N76"/>
  <c r="O76"/>
  <c r="P76"/>
  <c r="Q76"/>
  <c r="R76"/>
  <c r="N77"/>
  <c r="O77"/>
  <c r="P77"/>
  <c r="Q77"/>
  <c r="R77"/>
  <c r="N78"/>
  <c r="O78"/>
  <c r="P78"/>
  <c r="Q78"/>
  <c r="R78"/>
  <c r="N79"/>
  <c r="O79"/>
  <c r="P79"/>
  <c r="Q79"/>
  <c r="R79"/>
  <c r="N80"/>
  <c r="O80"/>
  <c r="P80"/>
  <c r="Q80"/>
  <c r="R80"/>
  <c r="N81"/>
  <c r="O81"/>
  <c r="P81"/>
  <c r="Q81"/>
  <c r="R81"/>
  <c r="N82"/>
  <c r="O82"/>
  <c r="P82"/>
  <c r="Q82"/>
  <c r="R82"/>
  <c r="N83"/>
  <c r="O83"/>
  <c r="P83"/>
  <c r="Q83"/>
  <c r="R83"/>
  <c r="N84"/>
  <c r="O84"/>
  <c r="P84"/>
  <c r="Q84"/>
  <c r="R84"/>
  <c r="N85"/>
  <c r="O85"/>
  <c r="P85"/>
  <c r="Q85"/>
  <c r="R85"/>
  <c r="N86"/>
  <c r="O86"/>
  <c r="P86"/>
  <c r="Q86"/>
  <c r="R86"/>
  <c r="N87"/>
  <c r="O87"/>
  <c r="P87"/>
  <c r="Q87"/>
  <c r="R87"/>
  <c r="N88"/>
  <c r="O88"/>
  <c r="P88"/>
  <c r="Q88"/>
  <c r="R88"/>
  <c r="N89"/>
  <c r="O89"/>
  <c r="P89"/>
  <c r="Q89"/>
  <c r="R89"/>
  <c r="N90"/>
  <c r="O90"/>
  <c r="P90"/>
  <c r="Q90"/>
  <c r="R90"/>
  <c r="N91"/>
  <c r="O91"/>
  <c r="P91"/>
  <c r="Q91"/>
  <c r="R91"/>
  <c r="N92"/>
  <c r="O92"/>
  <c r="P92"/>
  <c r="Q92"/>
  <c r="R92"/>
  <c r="N93"/>
  <c r="O93"/>
  <c r="P93"/>
  <c r="Q93"/>
  <c r="R93"/>
  <c r="N94"/>
  <c r="O94"/>
  <c r="P94"/>
  <c r="Q94"/>
  <c r="R94"/>
  <c r="N95"/>
  <c r="O95"/>
  <c r="P95"/>
  <c r="Q95"/>
  <c r="R95"/>
  <c r="N96"/>
  <c r="O96"/>
  <c r="P96"/>
  <c r="Q96"/>
  <c r="R96"/>
  <c r="N97"/>
  <c r="O97"/>
  <c r="P97"/>
  <c r="Q97"/>
  <c r="R97"/>
  <c r="D74"/>
  <c r="E74"/>
  <c r="F74"/>
  <c r="G74"/>
  <c r="H74"/>
  <c r="I74"/>
  <c r="J74"/>
  <c r="K74"/>
  <c r="L74"/>
  <c r="M74"/>
  <c r="D75"/>
  <c r="E75"/>
  <c r="F75"/>
  <c r="G75"/>
  <c r="H75"/>
  <c r="I75"/>
  <c r="J75"/>
  <c r="K75"/>
  <c r="L75"/>
  <c r="M75"/>
  <c r="D76"/>
  <c r="E76"/>
  <c r="F76"/>
  <c r="G76"/>
  <c r="H76"/>
  <c r="I76"/>
  <c r="J76"/>
  <c r="K76"/>
  <c r="L76"/>
  <c r="M76"/>
  <c r="D77"/>
  <c r="E77"/>
  <c r="F77"/>
  <c r="G77"/>
  <c r="H77"/>
  <c r="I77"/>
  <c r="J77"/>
  <c r="K77"/>
  <c r="L77"/>
  <c r="M77"/>
  <c r="D78"/>
  <c r="E78"/>
  <c r="F78"/>
  <c r="G78"/>
  <c r="H78"/>
  <c r="I78"/>
  <c r="J78"/>
  <c r="K78"/>
  <c r="L78"/>
  <c r="M78"/>
  <c r="D79"/>
  <c r="E79"/>
  <c r="F79"/>
  <c r="G79"/>
  <c r="H79"/>
  <c r="I79"/>
  <c r="J79"/>
  <c r="K79"/>
  <c r="L79"/>
  <c r="M79"/>
  <c r="D80"/>
  <c r="E80"/>
  <c r="F80"/>
  <c r="G80"/>
  <c r="H80"/>
  <c r="I80"/>
  <c r="J80"/>
  <c r="K80"/>
  <c r="L80"/>
  <c r="M80"/>
  <c r="D81"/>
  <c r="E81"/>
  <c r="F81"/>
  <c r="G81"/>
  <c r="H81"/>
  <c r="I81"/>
  <c r="J81"/>
  <c r="K81"/>
  <c r="L81"/>
  <c r="M81"/>
  <c r="D82"/>
  <c r="E82"/>
  <c r="F82"/>
  <c r="G82"/>
  <c r="H82"/>
  <c r="I82"/>
  <c r="J82"/>
  <c r="K82"/>
  <c r="L82"/>
  <c r="M82"/>
  <c r="D83"/>
  <c r="E83"/>
  <c r="F83"/>
  <c r="G83"/>
  <c r="H83"/>
  <c r="I83"/>
  <c r="J83"/>
  <c r="K83"/>
  <c r="L83"/>
  <c r="M83"/>
  <c r="D84"/>
  <c r="E84"/>
  <c r="I84"/>
  <c r="J84"/>
  <c r="K84"/>
  <c r="L84"/>
  <c r="M84"/>
  <c r="D85"/>
  <c r="E85"/>
  <c r="I85"/>
  <c r="J85"/>
  <c r="K85"/>
  <c r="L85"/>
  <c r="M85"/>
  <c r="D86"/>
  <c r="E86"/>
  <c r="I86"/>
  <c r="J86"/>
  <c r="K86"/>
  <c r="L86"/>
  <c r="M86"/>
  <c r="D87"/>
  <c r="E87"/>
  <c r="F87"/>
  <c r="G87"/>
  <c r="H87"/>
  <c r="I87"/>
  <c r="J87"/>
  <c r="K87"/>
  <c r="L87"/>
  <c r="M87"/>
  <c r="D88"/>
  <c r="E88"/>
  <c r="F88"/>
  <c r="G88"/>
  <c r="H88"/>
  <c r="I88"/>
  <c r="J88"/>
  <c r="K88"/>
  <c r="L88"/>
  <c r="M88"/>
  <c r="D89"/>
  <c r="E89"/>
  <c r="F89"/>
  <c r="G89"/>
  <c r="H89"/>
  <c r="I89"/>
  <c r="J89"/>
  <c r="K89"/>
  <c r="L89"/>
  <c r="M89"/>
  <c r="D90"/>
  <c r="E90"/>
  <c r="F90"/>
  <c r="G90"/>
  <c r="H90"/>
  <c r="I90"/>
  <c r="J90"/>
  <c r="K90"/>
  <c r="L90"/>
  <c r="M90"/>
  <c r="D91"/>
  <c r="E91"/>
  <c r="F91"/>
  <c r="G91"/>
  <c r="H91"/>
  <c r="I91"/>
  <c r="J91"/>
  <c r="K91"/>
  <c r="L91"/>
  <c r="M91"/>
  <c r="D92"/>
  <c r="E92"/>
  <c r="F92"/>
  <c r="G92"/>
  <c r="H92"/>
  <c r="I92"/>
  <c r="J92"/>
  <c r="K92"/>
  <c r="L92"/>
  <c r="M92"/>
  <c r="D93"/>
  <c r="E93"/>
  <c r="F93"/>
  <c r="G93"/>
  <c r="H93"/>
  <c r="I93"/>
  <c r="J93"/>
  <c r="K93"/>
  <c r="L93"/>
  <c r="M93"/>
  <c r="D94"/>
  <c r="E94"/>
  <c r="F94"/>
  <c r="G94"/>
  <c r="H94"/>
  <c r="I94"/>
  <c r="J94"/>
  <c r="K94"/>
  <c r="L94"/>
  <c r="M94"/>
  <c r="D95"/>
  <c r="E95"/>
  <c r="F95"/>
  <c r="G95"/>
  <c r="H95"/>
  <c r="I95"/>
  <c r="J95"/>
  <c r="K95"/>
  <c r="L95"/>
  <c r="M95"/>
  <c r="D96"/>
  <c r="E96"/>
  <c r="F96"/>
  <c r="G96"/>
  <c r="H96"/>
  <c r="I96"/>
  <c r="J96"/>
  <c r="K96"/>
  <c r="L96"/>
  <c r="M96"/>
  <c r="D97"/>
  <c r="E97"/>
  <c r="F97"/>
  <c r="G97"/>
  <c r="H97"/>
  <c r="I97"/>
  <c r="J97"/>
  <c r="K97"/>
  <c r="L97"/>
  <c r="M97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N50"/>
  <c r="O50"/>
  <c r="P50"/>
  <c r="Q50"/>
  <c r="R50"/>
  <c r="N51"/>
  <c r="O51"/>
  <c r="P51"/>
  <c r="Q51"/>
  <c r="R51"/>
  <c r="N52"/>
  <c r="O52"/>
  <c r="P52"/>
  <c r="Q52"/>
  <c r="R52"/>
  <c r="N53"/>
  <c r="O53"/>
  <c r="P53"/>
  <c r="Q53"/>
  <c r="R53"/>
  <c r="N54"/>
  <c r="O54"/>
  <c r="P54"/>
  <c r="Q54"/>
  <c r="R54"/>
  <c r="N55"/>
  <c r="O55"/>
  <c r="P55"/>
  <c r="Q55"/>
  <c r="R55"/>
  <c r="N56"/>
  <c r="O56"/>
  <c r="P56"/>
  <c r="Q56"/>
  <c r="R56"/>
  <c r="N57"/>
  <c r="O57"/>
  <c r="P57"/>
  <c r="Q57"/>
  <c r="R57"/>
  <c r="N58"/>
  <c r="O58"/>
  <c r="P58"/>
  <c r="Q58"/>
  <c r="R58"/>
  <c r="N59"/>
  <c r="O59"/>
  <c r="P59"/>
  <c r="Q59"/>
  <c r="R59"/>
  <c r="N60"/>
  <c r="O60"/>
  <c r="P60"/>
  <c r="Q60"/>
  <c r="R60"/>
  <c r="N61"/>
  <c r="O61"/>
  <c r="P61"/>
  <c r="Q61"/>
  <c r="R61"/>
  <c r="N62"/>
  <c r="O62"/>
  <c r="P62"/>
  <c r="Q62"/>
  <c r="R62"/>
  <c r="N63"/>
  <c r="O63"/>
  <c r="P63"/>
  <c r="Q63"/>
  <c r="R63"/>
  <c r="N64"/>
  <c r="O64"/>
  <c r="P64"/>
  <c r="Q64"/>
  <c r="R64"/>
  <c r="N65"/>
  <c r="O65"/>
  <c r="P65"/>
  <c r="Q65"/>
  <c r="R65"/>
  <c r="N66"/>
  <c r="O66"/>
  <c r="P66"/>
  <c r="Q66"/>
  <c r="R66"/>
  <c r="N67"/>
  <c r="O67"/>
  <c r="P67"/>
  <c r="Q67"/>
  <c r="R67"/>
  <c r="N68"/>
  <c r="O68"/>
  <c r="P68"/>
  <c r="Q68"/>
  <c r="R68"/>
  <c r="N69"/>
  <c r="O69"/>
  <c r="P69"/>
  <c r="Q69"/>
  <c r="R69"/>
  <c r="N70"/>
  <c r="O70"/>
  <c r="P70"/>
  <c r="Q70"/>
  <c r="R70"/>
  <c r="N71"/>
  <c r="O71"/>
  <c r="P71"/>
  <c r="Q71"/>
  <c r="R71"/>
  <c r="N72"/>
  <c r="O72"/>
  <c r="P72"/>
  <c r="Q72"/>
  <c r="R72"/>
  <c r="N73"/>
  <c r="O73"/>
  <c r="P73"/>
  <c r="Q73"/>
  <c r="R73"/>
  <c r="D50"/>
  <c r="E50"/>
  <c r="F50"/>
  <c r="G50"/>
  <c r="H50"/>
  <c r="I50"/>
  <c r="J50"/>
  <c r="K50"/>
  <c r="L50"/>
  <c r="M50"/>
  <c r="D51"/>
  <c r="E51"/>
  <c r="F51"/>
  <c r="G51"/>
  <c r="H51"/>
  <c r="I51"/>
  <c r="J51"/>
  <c r="K51"/>
  <c r="L51"/>
  <c r="M51"/>
  <c r="D52"/>
  <c r="E52"/>
  <c r="F52"/>
  <c r="G52"/>
  <c r="H52"/>
  <c r="I52"/>
  <c r="J52"/>
  <c r="K52"/>
  <c r="L52"/>
  <c r="M52"/>
  <c r="D53"/>
  <c r="E53"/>
  <c r="F53"/>
  <c r="G53"/>
  <c r="H53"/>
  <c r="I53"/>
  <c r="J53"/>
  <c r="K53"/>
  <c r="L53"/>
  <c r="M53"/>
  <c r="D54"/>
  <c r="E54"/>
  <c r="F54"/>
  <c r="G54"/>
  <c r="H54"/>
  <c r="I54"/>
  <c r="J54"/>
  <c r="K54"/>
  <c r="L54"/>
  <c r="M54"/>
  <c r="D55"/>
  <c r="E55"/>
  <c r="F55"/>
  <c r="G55"/>
  <c r="H55"/>
  <c r="I55"/>
  <c r="J55"/>
  <c r="K55"/>
  <c r="L55"/>
  <c r="M55"/>
  <c r="D56"/>
  <c r="E56"/>
  <c r="F56"/>
  <c r="G56"/>
  <c r="H56"/>
  <c r="I56"/>
  <c r="J56"/>
  <c r="K56"/>
  <c r="L56"/>
  <c r="M56"/>
  <c r="D57"/>
  <c r="E57"/>
  <c r="F57"/>
  <c r="G57"/>
  <c r="H57"/>
  <c r="I57"/>
  <c r="J57"/>
  <c r="K57"/>
  <c r="L57"/>
  <c r="M57"/>
  <c r="D58"/>
  <c r="E58"/>
  <c r="F58"/>
  <c r="G58"/>
  <c r="H58"/>
  <c r="I58"/>
  <c r="J58"/>
  <c r="K58"/>
  <c r="L58"/>
  <c r="M58"/>
  <c r="E59"/>
  <c r="F59"/>
  <c r="G59"/>
  <c r="H59"/>
  <c r="I59"/>
  <c r="J59"/>
  <c r="K59"/>
  <c r="L59"/>
  <c r="M59"/>
  <c r="E60"/>
  <c r="F60"/>
  <c r="G60"/>
  <c r="H60"/>
  <c r="I60"/>
  <c r="J60"/>
  <c r="K60"/>
  <c r="L60"/>
  <c r="M60"/>
  <c r="F61"/>
  <c r="G61"/>
  <c r="H61"/>
  <c r="I61"/>
  <c r="J61"/>
  <c r="K61"/>
  <c r="L61"/>
  <c r="M61"/>
  <c r="D62"/>
  <c r="F62"/>
  <c r="G62"/>
  <c r="H62"/>
  <c r="J62"/>
  <c r="K62"/>
  <c r="L62"/>
  <c r="M62"/>
  <c r="D63"/>
  <c r="E63"/>
  <c r="F63"/>
  <c r="G63"/>
  <c r="H63"/>
  <c r="J63"/>
  <c r="K63"/>
  <c r="L63"/>
  <c r="M63"/>
  <c r="D64"/>
  <c r="E64"/>
  <c r="F64"/>
  <c r="G64"/>
  <c r="H64"/>
  <c r="J64"/>
  <c r="K64"/>
  <c r="L64"/>
  <c r="M64"/>
  <c r="D65"/>
  <c r="E65"/>
  <c r="J65"/>
  <c r="K65"/>
  <c r="L65"/>
  <c r="M65"/>
  <c r="D66"/>
  <c r="E66"/>
  <c r="I66"/>
  <c r="J66"/>
  <c r="K66"/>
  <c r="L66"/>
  <c r="M66"/>
  <c r="D67"/>
  <c r="E67"/>
  <c r="I67"/>
  <c r="J67"/>
  <c r="K67"/>
  <c r="L67"/>
  <c r="M67"/>
  <c r="D68"/>
  <c r="E68"/>
  <c r="I68"/>
  <c r="J68"/>
  <c r="K68"/>
  <c r="L68"/>
  <c r="M68"/>
  <c r="D69"/>
  <c r="E69"/>
  <c r="F69"/>
  <c r="G69"/>
  <c r="H69"/>
  <c r="I69"/>
  <c r="J69"/>
  <c r="K69"/>
  <c r="L69"/>
  <c r="M69"/>
  <c r="D70"/>
  <c r="E70"/>
  <c r="F70"/>
  <c r="G70"/>
  <c r="H70"/>
  <c r="I70"/>
  <c r="J70"/>
  <c r="K70"/>
  <c r="L70"/>
  <c r="M70"/>
  <c r="D71"/>
  <c r="E71"/>
  <c r="F71"/>
  <c r="G71"/>
  <c r="H71"/>
  <c r="I71"/>
  <c r="J71"/>
  <c r="K71"/>
  <c r="L71"/>
  <c r="M71"/>
  <c r="D72"/>
  <c r="E72"/>
  <c r="F72"/>
  <c r="G72"/>
  <c r="H72"/>
  <c r="I72"/>
  <c r="J72"/>
  <c r="K72"/>
  <c r="L72"/>
  <c r="M72"/>
  <c r="D73"/>
  <c r="E73"/>
  <c r="F73"/>
  <c r="G73"/>
  <c r="H73"/>
  <c r="I73"/>
  <c r="J73"/>
  <c r="K73"/>
  <c r="L73"/>
  <c r="M73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N26"/>
  <c r="O26"/>
  <c r="P26"/>
  <c r="Q26"/>
  <c r="R26"/>
  <c r="N27"/>
  <c r="O27"/>
  <c r="P27"/>
  <c r="Q27"/>
  <c r="R27"/>
  <c r="N28"/>
  <c r="O28"/>
  <c r="P28"/>
  <c r="Q28"/>
  <c r="R28"/>
  <c r="N29"/>
  <c r="O29"/>
  <c r="P29"/>
  <c r="Q29"/>
  <c r="R29"/>
  <c r="N30"/>
  <c r="O30"/>
  <c r="P30"/>
  <c r="Q30"/>
  <c r="R30"/>
  <c r="N31"/>
  <c r="O31"/>
  <c r="P31"/>
  <c r="Q31"/>
  <c r="R31"/>
  <c r="N32"/>
  <c r="O32"/>
  <c r="P32"/>
  <c r="Q32"/>
  <c r="R32"/>
  <c r="N33"/>
  <c r="O33"/>
  <c r="P33"/>
  <c r="Q33"/>
  <c r="R33"/>
  <c r="N34"/>
  <c r="O34"/>
  <c r="P34"/>
  <c r="Q34"/>
  <c r="R34"/>
  <c r="N35"/>
  <c r="O35"/>
  <c r="P35"/>
  <c r="Q35"/>
  <c r="R35"/>
  <c r="N36"/>
  <c r="O36"/>
  <c r="P36"/>
  <c r="Q36"/>
  <c r="R36"/>
  <c r="N37"/>
  <c r="O37"/>
  <c r="P37"/>
  <c r="Q37"/>
  <c r="R37"/>
  <c r="N38"/>
  <c r="O38"/>
  <c r="P38"/>
  <c r="Q38"/>
  <c r="R38"/>
  <c r="N39"/>
  <c r="O39"/>
  <c r="P39"/>
  <c r="Q39"/>
  <c r="R39"/>
  <c r="N40"/>
  <c r="O40"/>
  <c r="P40"/>
  <c r="Q40"/>
  <c r="R40"/>
  <c r="N41"/>
  <c r="O41"/>
  <c r="P41"/>
  <c r="Q41"/>
  <c r="R41"/>
  <c r="N42"/>
  <c r="O42"/>
  <c r="P42"/>
  <c r="Q42"/>
  <c r="R42"/>
  <c r="N43"/>
  <c r="O43"/>
  <c r="P43"/>
  <c r="Q43"/>
  <c r="R43"/>
  <c r="N44"/>
  <c r="O44"/>
  <c r="P44"/>
  <c r="Q44"/>
  <c r="R44"/>
  <c r="N45"/>
  <c r="O45"/>
  <c r="P45"/>
  <c r="Q45"/>
  <c r="R45"/>
  <c r="N46"/>
  <c r="O46"/>
  <c r="P46"/>
  <c r="Q46"/>
  <c r="R46"/>
  <c r="N47"/>
  <c r="O47"/>
  <c r="P47"/>
  <c r="Q47"/>
  <c r="R47"/>
  <c r="N48"/>
  <c r="O48"/>
  <c r="P48"/>
  <c r="Q48"/>
  <c r="R48"/>
  <c r="N49"/>
  <c r="O49"/>
  <c r="P49"/>
  <c r="Q49"/>
  <c r="R49"/>
  <c r="D26"/>
  <c r="E26"/>
  <c r="F26"/>
  <c r="G26"/>
  <c r="H26"/>
  <c r="I26"/>
  <c r="J26"/>
  <c r="K26"/>
  <c r="L26"/>
  <c r="M26"/>
  <c r="D27"/>
  <c r="E27"/>
  <c r="F27"/>
  <c r="G27"/>
  <c r="H27"/>
  <c r="I27"/>
  <c r="J27"/>
  <c r="K27"/>
  <c r="L27"/>
  <c r="M27"/>
  <c r="D28"/>
  <c r="E28"/>
  <c r="F28"/>
  <c r="G28"/>
  <c r="H28"/>
  <c r="I28"/>
  <c r="J28"/>
  <c r="K28"/>
  <c r="L28"/>
  <c r="M28"/>
  <c r="D29"/>
  <c r="E29"/>
  <c r="F29"/>
  <c r="G29"/>
  <c r="H29"/>
  <c r="I29"/>
  <c r="J29"/>
  <c r="K29"/>
  <c r="L29"/>
  <c r="M29"/>
  <c r="D30"/>
  <c r="E30"/>
  <c r="F30"/>
  <c r="G30"/>
  <c r="H30"/>
  <c r="I30"/>
  <c r="J30"/>
  <c r="K30"/>
  <c r="L30"/>
  <c r="M30"/>
  <c r="D31"/>
  <c r="E31"/>
  <c r="F31"/>
  <c r="G31"/>
  <c r="H31"/>
  <c r="I31"/>
  <c r="J31"/>
  <c r="K31"/>
  <c r="L31"/>
  <c r="M31"/>
  <c r="D32"/>
  <c r="E32"/>
  <c r="F32"/>
  <c r="G32"/>
  <c r="H32"/>
  <c r="I32"/>
  <c r="J32"/>
  <c r="K32"/>
  <c r="L32"/>
  <c r="M32"/>
  <c r="D33"/>
  <c r="E33"/>
  <c r="F33"/>
  <c r="G33"/>
  <c r="H33"/>
  <c r="I33"/>
  <c r="J33"/>
  <c r="K33"/>
  <c r="L33"/>
  <c r="M33"/>
  <c r="D34"/>
  <c r="E34"/>
  <c r="F34"/>
  <c r="G34"/>
  <c r="H34"/>
  <c r="I34"/>
  <c r="J34"/>
  <c r="K34"/>
  <c r="L34"/>
  <c r="M34"/>
  <c r="D35"/>
  <c r="E35"/>
  <c r="F35"/>
  <c r="G35"/>
  <c r="H35"/>
  <c r="I35"/>
  <c r="J35"/>
  <c r="K35"/>
  <c r="L35"/>
  <c r="M35"/>
  <c r="D36"/>
  <c r="E36"/>
  <c r="F36"/>
  <c r="G36"/>
  <c r="H36"/>
  <c r="I36"/>
  <c r="J36"/>
  <c r="K36"/>
  <c r="L36"/>
  <c r="M36"/>
  <c r="D37"/>
  <c r="E37"/>
  <c r="F37"/>
  <c r="G37"/>
  <c r="H37"/>
  <c r="I37"/>
  <c r="J37"/>
  <c r="K37"/>
  <c r="L37"/>
  <c r="M37"/>
  <c r="D38"/>
  <c r="E38"/>
  <c r="F38"/>
  <c r="G38"/>
  <c r="H38"/>
  <c r="I38"/>
  <c r="J38"/>
  <c r="K38"/>
  <c r="L38"/>
  <c r="M38"/>
  <c r="D39"/>
  <c r="E39"/>
  <c r="F39"/>
  <c r="G39"/>
  <c r="H39"/>
  <c r="I39"/>
  <c r="J39"/>
  <c r="K39"/>
  <c r="L39"/>
  <c r="M39"/>
  <c r="D40"/>
  <c r="E40"/>
  <c r="F40"/>
  <c r="G40"/>
  <c r="H40"/>
  <c r="I40"/>
  <c r="J40"/>
  <c r="K40"/>
  <c r="L40"/>
  <c r="M40"/>
  <c r="D41"/>
  <c r="E41"/>
  <c r="F41"/>
  <c r="G41"/>
  <c r="H41"/>
  <c r="I41"/>
  <c r="J41"/>
  <c r="K41"/>
  <c r="L41"/>
  <c r="M41"/>
  <c r="D42"/>
  <c r="E42"/>
  <c r="F42"/>
  <c r="G42"/>
  <c r="H42"/>
  <c r="I42"/>
  <c r="J42"/>
  <c r="K42"/>
  <c r="L42"/>
  <c r="M42"/>
  <c r="D43"/>
  <c r="E43"/>
  <c r="F43"/>
  <c r="G43"/>
  <c r="H43"/>
  <c r="I43"/>
  <c r="J43"/>
  <c r="K43"/>
  <c r="L43"/>
  <c r="M43"/>
  <c r="D44"/>
  <c r="E44"/>
  <c r="F44"/>
  <c r="G44"/>
  <c r="H44"/>
  <c r="I44"/>
  <c r="J44"/>
  <c r="K44"/>
  <c r="L44"/>
  <c r="M44"/>
  <c r="D45"/>
  <c r="E45"/>
  <c r="F45"/>
  <c r="G45"/>
  <c r="H45"/>
  <c r="I45"/>
  <c r="J45"/>
  <c r="K45"/>
  <c r="L45"/>
  <c r="M45"/>
  <c r="D46"/>
  <c r="E46"/>
  <c r="F46"/>
  <c r="G46"/>
  <c r="H46"/>
  <c r="I46"/>
  <c r="J46"/>
  <c r="K46"/>
  <c r="L46"/>
  <c r="M46"/>
  <c r="D47"/>
  <c r="E47"/>
  <c r="F47"/>
  <c r="G47"/>
  <c r="H47"/>
  <c r="I47"/>
  <c r="J47"/>
  <c r="K47"/>
  <c r="L47"/>
  <c r="M47"/>
  <c r="D48"/>
  <c r="E48"/>
  <c r="F48"/>
  <c r="G48"/>
  <c r="H48"/>
  <c r="I48"/>
  <c r="J48"/>
  <c r="K48"/>
  <c r="L48"/>
  <c r="M48"/>
  <c r="D49"/>
  <c r="E49"/>
  <c r="F49"/>
  <c r="G49"/>
  <c r="H49"/>
  <c r="I49"/>
  <c r="J49"/>
  <c r="K49"/>
  <c r="L49"/>
  <c r="M49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N2"/>
  <c r="O2"/>
  <c r="P2"/>
  <c r="Q2"/>
  <c r="R2"/>
  <c r="N3"/>
  <c r="O3"/>
  <c r="P3"/>
  <c r="Q3"/>
  <c r="R3"/>
  <c r="N4"/>
  <c r="P4"/>
  <c r="Q4"/>
  <c r="R4"/>
  <c r="N5"/>
  <c r="O5"/>
  <c r="P5"/>
  <c r="Q5"/>
  <c r="R5"/>
  <c r="N6"/>
  <c r="O6"/>
  <c r="P6"/>
  <c r="Q6"/>
  <c r="R6"/>
  <c r="N7"/>
  <c r="O7"/>
  <c r="P7"/>
  <c r="Q7"/>
  <c r="R7"/>
  <c r="N8"/>
  <c r="O8"/>
  <c r="P8"/>
  <c r="Q8"/>
  <c r="R8"/>
  <c r="N9"/>
  <c r="O9"/>
  <c r="P9"/>
  <c r="Q9"/>
  <c r="R9"/>
  <c r="N10"/>
  <c r="O10"/>
  <c r="P10"/>
  <c r="Q10"/>
  <c r="R10"/>
  <c r="N11"/>
  <c r="O11"/>
  <c r="P11"/>
  <c r="Q11"/>
  <c r="R11"/>
  <c r="N12"/>
  <c r="O12"/>
  <c r="P12"/>
  <c r="Q12"/>
  <c r="R12"/>
  <c r="N13"/>
  <c r="O13"/>
  <c r="P13"/>
  <c r="Q13"/>
  <c r="R13"/>
  <c r="N14"/>
  <c r="O14"/>
  <c r="P14"/>
  <c r="Q14"/>
  <c r="R14"/>
  <c r="N15"/>
  <c r="O15"/>
  <c r="P15"/>
  <c r="Q15"/>
  <c r="R15"/>
  <c r="N16"/>
  <c r="O16"/>
  <c r="P16"/>
  <c r="Q16"/>
  <c r="R16"/>
  <c r="N17"/>
  <c r="O17"/>
  <c r="P17"/>
  <c r="Q17"/>
  <c r="R17"/>
  <c r="N18"/>
  <c r="O18"/>
  <c r="P18"/>
  <c r="Q18"/>
  <c r="R18"/>
  <c r="N19"/>
  <c r="O19"/>
  <c r="P19"/>
  <c r="Q19"/>
  <c r="R19"/>
  <c r="N20"/>
  <c r="O20"/>
  <c r="P20"/>
  <c r="Q20"/>
  <c r="R20"/>
  <c r="N21"/>
  <c r="O21"/>
  <c r="P21"/>
  <c r="Q21"/>
  <c r="R21"/>
  <c r="N22"/>
  <c r="O22"/>
  <c r="P22"/>
  <c r="Q22"/>
  <c r="R22"/>
  <c r="N23"/>
  <c r="O23"/>
  <c r="P23"/>
  <c r="Q23"/>
  <c r="R23"/>
  <c r="N24"/>
  <c r="O24"/>
  <c r="P24"/>
  <c r="Q24"/>
  <c r="R24"/>
  <c r="N25"/>
  <c r="O25"/>
  <c r="P25"/>
  <c r="Q25"/>
  <c r="R25"/>
  <c r="D2"/>
  <c r="E2"/>
  <c r="F2"/>
  <c r="G2"/>
  <c r="H2"/>
  <c r="I2"/>
  <c r="J2"/>
  <c r="K2"/>
  <c r="L2"/>
  <c r="M2"/>
  <c r="D3"/>
  <c r="E3"/>
  <c r="F3"/>
  <c r="G3"/>
  <c r="H3"/>
  <c r="I3"/>
  <c r="J3"/>
  <c r="K3"/>
  <c r="L3"/>
  <c r="M3"/>
  <c r="D4"/>
  <c r="E4"/>
  <c r="F4"/>
  <c r="G4"/>
  <c r="H4"/>
  <c r="I4"/>
  <c r="J4"/>
  <c r="K4"/>
  <c r="L4"/>
  <c r="M4"/>
  <c r="D5"/>
  <c r="E5"/>
  <c r="F5"/>
  <c r="G5"/>
  <c r="H5"/>
  <c r="I5"/>
  <c r="J5"/>
  <c r="K5"/>
  <c r="L5"/>
  <c r="M5"/>
  <c r="D6"/>
  <c r="E6"/>
  <c r="F6"/>
  <c r="G6"/>
  <c r="H6"/>
  <c r="I6"/>
  <c r="J6"/>
  <c r="K6"/>
  <c r="L6"/>
  <c r="M6"/>
  <c r="D7"/>
  <c r="E7"/>
  <c r="F7"/>
  <c r="G7"/>
  <c r="H7"/>
  <c r="I7"/>
  <c r="J7"/>
  <c r="K7"/>
  <c r="L7"/>
  <c r="M7"/>
  <c r="D8"/>
  <c r="E8"/>
  <c r="F8"/>
  <c r="G8"/>
  <c r="H8"/>
  <c r="I8"/>
  <c r="J8"/>
  <c r="K8"/>
  <c r="L8"/>
  <c r="M8"/>
  <c r="D9"/>
  <c r="E9"/>
  <c r="F9"/>
  <c r="G9"/>
  <c r="H9"/>
  <c r="I9"/>
  <c r="J9"/>
  <c r="K9"/>
  <c r="L9"/>
  <c r="M9"/>
  <c r="D10"/>
  <c r="E10"/>
  <c r="F10"/>
  <c r="G10"/>
  <c r="H10"/>
  <c r="I10"/>
  <c r="J10"/>
  <c r="K10"/>
  <c r="L10"/>
  <c r="M10"/>
  <c r="D11"/>
  <c r="E11"/>
  <c r="F11"/>
  <c r="G11"/>
  <c r="H11"/>
  <c r="I11"/>
  <c r="J11"/>
  <c r="K11"/>
  <c r="L11"/>
  <c r="M11"/>
  <c r="D12"/>
  <c r="E12"/>
  <c r="F12"/>
  <c r="G12"/>
  <c r="H12"/>
  <c r="I12"/>
  <c r="J12"/>
  <c r="K12"/>
  <c r="L12"/>
  <c r="M12"/>
  <c r="D13"/>
  <c r="E13"/>
  <c r="F13"/>
  <c r="G13"/>
  <c r="H13"/>
  <c r="I13"/>
  <c r="J13"/>
  <c r="K13"/>
  <c r="L13"/>
  <c r="M13"/>
  <c r="D14"/>
  <c r="E14"/>
  <c r="F14"/>
  <c r="G14"/>
  <c r="H14"/>
  <c r="I14"/>
  <c r="J14"/>
  <c r="K14"/>
  <c r="L14"/>
  <c r="M14"/>
  <c r="D15"/>
  <c r="E15"/>
  <c r="F15"/>
  <c r="G15"/>
  <c r="H15"/>
  <c r="I15"/>
  <c r="J15"/>
  <c r="K15"/>
  <c r="L15"/>
  <c r="M15"/>
  <c r="D16"/>
  <c r="E16"/>
  <c r="F16"/>
  <c r="G16"/>
  <c r="H16"/>
  <c r="I16"/>
  <c r="J16"/>
  <c r="K16"/>
  <c r="L16"/>
  <c r="M16"/>
  <c r="D17"/>
  <c r="E17"/>
  <c r="F17"/>
  <c r="G17"/>
  <c r="H17"/>
  <c r="I17"/>
  <c r="J17"/>
  <c r="K17"/>
  <c r="L17"/>
  <c r="M17"/>
  <c r="D18"/>
  <c r="E18"/>
  <c r="F18"/>
  <c r="G18"/>
  <c r="H18"/>
  <c r="I18"/>
  <c r="J18"/>
  <c r="K18"/>
  <c r="L18"/>
  <c r="M18"/>
  <c r="D19"/>
  <c r="E19"/>
  <c r="F19"/>
  <c r="G19"/>
  <c r="H19"/>
  <c r="I19"/>
  <c r="J19"/>
  <c r="K19"/>
  <c r="L19"/>
  <c r="M19"/>
  <c r="D20"/>
  <c r="E20"/>
  <c r="F20"/>
  <c r="G20"/>
  <c r="H20"/>
  <c r="I20"/>
  <c r="J20"/>
  <c r="K20"/>
  <c r="L20"/>
  <c r="M20"/>
  <c r="D21"/>
  <c r="E21"/>
  <c r="F21"/>
  <c r="G21"/>
  <c r="H21"/>
  <c r="I21"/>
  <c r="J21"/>
  <c r="K21"/>
  <c r="L21"/>
  <c r="M21"/>
  <c r="D22"/>
  <c r="E22"/>
  <c r="F22"/>
  <c r="G22"/>
  <c r="H22"/>
  <c r="I22"/>
  <c r="J22"/>
  <c r="K22"/>
  <c r="L22"/>
  <c r="M22"/>
  <c r="D23"/>
  <c r="E23"/>
  <c r="F23"/>
  <c r="G23"/>
  <c r="H23"/>
  <c r="I23"/>
  <c r="J23"/>
  <c r="K23"/>
  <c r="L23"/>
  <c r="M23"/>
  <c r="D24"/>
  <c r="E24"/>
  <c r="F24"/>
  <c r="G24"/>
  <c r="H24"/>
  <c r="I24"/>
  <c r="J24"/>
  <c r="K24"/>
  <c r="L24"/>
  <c r="M24"/>
  <c r="D25"/>
  <c r="E25"/>
  <c r="F25"/>
  <c r="G25"/>
  <c r="H25"/>
  <c r="I25"/>
  <c r="J25"/>
  <c r="K25"/>
  <c r="L25"/>
  <c r="M25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T1007" i="1" l="1"/>
  <c r="K2" s="1"/>
  <c r="T1009"/>
  <c r="S2" s="1"/>
</calcChain>
</file>

<file path=xl/comments1.xml><?xml version="1.0" encoding="utf-8"?>
<comments xmlns="http://schemas.openxmlformats.org/spreadsheetml/2006/main">
  <authors>
    <author>Ana Carolina Dutra</author>
  </authors>
  <commentList>
    <comment ref="O8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Desvio de leitura para valor fora do range de medição.</t>
        </r>
      </text>
    </comment>
    <comment ref="D7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D80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E81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E8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I82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I83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I8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F8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G8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H8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I85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F8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G8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H86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F8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G8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H8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Verificação zero/span</t>
        </r>
      </text>
    </comment>
    <comment ref="F1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Manutenção na bomba do analisador.</t>
        </r>
      </text>
    </comment>
    <comment ref="G1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Manutenção na bomba do analisador.</t>
        </r>
      </text>
    </comment>
    <comment ref="H1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Manutenção na bomba do analisador.</t>
        </r>
      </text>
    </comment>
    <comment ref="F1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G1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H1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F1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G1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H1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mensal.</t>
        </r>
      </text>
    </comment>
    <comment ref="K1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Limpeza e verificação de fluxo.</t>
        </r>
      </text>
    </comment>
    <comment ref="J1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Limpeza e verificação de fluxo.</t>
        </r>
      </text>
    </comment>
    <comment ref="K1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Limpeza e verificação de fluxo.</t>
        </r>
      </text>
    </comment>
    <comment ref="P14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Dado inserido manualmente.</t>
        </r>
      </text>
    </comment>
    <comment ref="Q144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Dado inserido manualmente.</t>
        </r>
      </text>
    </comment>
    <comment ref="J1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Limpeza e verificação de fluxo.</t>
        </r>
      </text>
    </comment>
    <comment ref="R1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Limpeza e verificação do sensor.</t>
        </r>
      </text>
    </comment>
    <comment ref="J1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Intervenção técnica</t>
        </r>
      </text>
    </comment>
    <comment ref="J33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Dado inserido manualmente.</t>
        </r>
      </text>
    </comment>
    <comment ref="K337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Dado inserido manualmente.</t>
        </r>
      </text>
    </comment>
    <comment ref="C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K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C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D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E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F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G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H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I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L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M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N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O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P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Q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R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Dado inserido manualmente.</t>
        </r>
      </text>
    </comment>
    <comment ref="J499" authorId="0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Dado inserido manualmente.</t>
        </r>
      </text>
    </comment>
  </commentList>
</comments>
</file>

<file path=xl/sharedStrings.xml><?xml version="1.0" encoding="utf-8"?>
<sst xmlns="http://schemas.openxmlformats.org/spreadsheetml/2006/main" count="298" uniqueCount="80">
  <si>
    <t>FALHA DE OPERAÇÃO</t>
  </si>
  <si>
    <t>DIA</t>
  </si>
  <si>
    <t>FORÇA MAIOR</t>
  </si>
  <si>
    <t>MANUTENÇÃO</t>
  </si>
  <si>
    <t>CALIBRAÇÃO</t>
  </si>
  <si>
    <t>HORA</t>
  </si>
  <si>
    <t>TEMP</t>
  </si>
  <si>
    <t>CO</t>
  </si>
  <si>
    <t>NO</t>
  </si>
  <si>
    <t>NOx</t>
  </si>
  <si>
    <t>TOTAL DOS DADOS CONSIDERADOS</t>
  </si>
  <si>
    <t>PM10</t>
  </si>
  <si>
    <t>PM2,5</t>
  </si>
  <si>
    <t>SR</t>
  </si>
  <si>
    <t>DADOS</t>
  </si>
  <si>
    <t>UNIDADES</t>
  </si>
  <si>
    <t>°C</t>
  </si>
  <si>
    <r>
      <t>O</t>
    </r>
    <r>
      <rPr>
        <b/>
        <sz val="11"/>
        <color theme="1"/>
        <rFont val="Calibri"/>
        <family val="2"/>
      </rPr>
      <t>₃</t>
    </r>
  </si>
  <si>
    <r>
      <t>NO</t>
    </r>
    <r>
      <rPr>
        <b/>
        <sz val="11"/>
        <color theme="1"/>
        <rFont val="Calibri"/>
        <family val="2"/>
      </rPr>
      <t>₂</t>
    </r>
  </si>
  <si>
    <r>
      <t>SO</t>
    </r>
    <r>
      <rPr>
        <b/>
        <sz val="11"/>
        <color theme="1"/>
        <rFont val="Calibri"/>
        <family val="2"/>
      </rPr>
      <t>₂</t>
    </r>
  </si>
  <si>
    <t>ppm</t>
  </si>
  <si>
    <t>%</t>
  </si>
  <si>
    <t>mbar</t>
  </si>
  <si>
    <t>mm</t>
  </si>
  <si>
    <t>m/s</t>
  </si>
  <si>
    <t>°</t>
  </si>
  <si>
    <t>µg/m³</t>
  </si>
  <si>
    <t>DADOS VÁLIDOS</t>
  </si>
  <si>
    <t>EFICIÊNCIA DO DIA</t>
  </si>
  <si>
    <t>O₃</t>
  </si>
  <si>
    <t>NO₂</t>
  </si>
  <si>
    <t>SO₂</t>
  </si>
  <si>
    <t>TEMP RACK</t>
  </si>
  <si>
    <t>LIMITE</t>
  </si>
  <si>
    <t>EFICIÊNCIA DO MÊS:</t>
  </si>
  <si>
    <t>Dados para o mês:</t>
  </si>
  <si>
    <t>Eficiência:</t>
  </si>
  <si>
    <t>OBSERVAÇÕES:</t>
  </si>
  <si>
    <t>TOTAL DOS DADOS CONSIDERADOS:</t>
  </si>
  <si>
    <t>FALHA OPERAÇÃO</t>
  </si>
  <si>
    <t>W/m²</t>
  </si>
  <si>
    <t>ppb</t>
  </si>
  <si>
    <t>TA</t>
  </si>
  <si>
    <t>UR</t>
  </si>
  <si>
    <t>PA</t>
  </si>
  <si>
    <t>VV</t>
  </si>
  <si>
    <t>DV</t>
  </si>
  <si>
    <t>PP</t>
  </si>
  <si>
    <t>MÊS: MARÇO DE 2020</t>
  </si>
  <si>
    <t>17.51&lt;</t>
  </si>
  <si>
    <t>-9999.=</t>
  </si>
  <si>
    <t>0.20&lt;</t>
  </si>
  <si>
    <t>0.49&lt;</t>
  </si>
  <si>
    <t>2.83&lt;</t>
  </si>
  <si>
    <t>2.39&lt;</t>
  </si>
  <si>
    <t>4.80&lt;</t>
  </si>
  <si>
    <t>7.19&lt;</t>
  </si>
  <si>
    <t>3.12&lt;</t>
  </si>
  <si>
    <t>1.66&lt;</t>
  </si>
  <si>
    <t>2.96&lt;</t>
  </si>
  <si>
    <t>4.62&lt;</t>
  </si>
  <si>
    <t>1.02=</t>
  </si>
  <si>
    <t>3.64=</t>
  </si>
  <si>
    <t>4.65=</t>
  </si>
  <si>
    <t>10.68&lt;</t>
  </si>
  <si>
    <t>15.56&lt;</t>
  </si>
  <si>
    <r>
      <rPr>
        <b/>
        <sz val="11"/>
        <color theme="1"/>
        <rFont val="Calibri"/>
        <family val="2"/>
        <scheme val="minor"/>
      </rPr>
      <t>03/02</t>
    </r>
    <r>
      <rPr>
        <sz val="11"/>
        <color theme="1"/>
        <rFont val="Calibri"/>
        <family val="2"/>
        <scheme val="minor"/>
      </rPr>
      <t xml:space="preserve"> - Efetuada a calibração mensal dos analisadores de O3, CO e SO2.</t>
    </r>
  </si>
  <si>
    <r>
      <rPr>
        <b/>
        <sz val="11"/>
        <color theme="1"/>
        <rFont val="Calibri"/>
        <family val="2"/>
        <scheme val="minor"/>
      </rPr>
      <t xml:space="preserve">04/03 </t>
    </r>
    <r>
      <rPr>
        <sz val="11"/>
        <color theme="1"/>
        <rFont val="Calibri"/>
        <family val="2"/>
        <scheme val="minor"/>
      </rPr>
      <t>- Efetuada a calibração mensal do analisador de Nox.</t>
    </r>
  </si>
  <si>
    <t>4.87&lt;</t>
  </si>
  <si>
    <r>
      <rPr>
        <b/>
        <sz val="11"/>
        <color theme="1"/>
        <rFont val="Calibri"/>
        <family val="2"/>
        <scheme val="minor"/>
      </rPr>
      <t xml:space="preserve">05/03 </t>
    </r>
    <r>
      <rPr>
        <sz val="11"/>
        <color theme="1"/>
        <rFont val="Calibri"/>
        <family val="2"/>
        <scheme val="minor"/>
      </rPr>
      <t>- Efetuada a limpeza e verificação de fluxo dos monitores de particulado.</t>
    </r>
  </si>
  <si>
    <r>
      <rPr>
        <b/>
        <sz val="11"/>
        <color theme="1"/>
        <rFont val="Calibri"/>
        <family val="2"/>
        <scheme val="minor"/>
      </rPr>
      <t>05/03</t>
    </r>
    <r>
      <rPr>
        <sz val="11"/>
        <color theme="1"/>
        <rFont val="Calibri"/>
        <family val="2"/>
        <scheme val="minor"/>
      </rPr>
      <t xml:space="preserve"> - Intervenção técnica no PM10.</t>
    </r>
  </si>
  <si>
    <r>
      <rPr>
        <b/>
        <sz val="11"/>
        <color theme="1"/>
        <rFont val="Calibri"/>
        <family val="2"/>
        <scheme val="minor"/>
      </rPr>
      <t>05/03</t>
    </r>
    <r>
      <rPr>
        <sz val="11"/>
        <color theme="1"/>
        <rFont val="Calibri"/>
        <family val="2"/>
        <scheme val="minor"/>
      </rPr>
      <t xml:space="preserve"> - Limpeza e teste no sensor pluviométrico.</t>
    </r>
  </si>
  <si>
    <t>0.25x</t>
  </si>
  <si>
    <t>2.56f</t>
  </si>
  <si>
    <t>9.26f</t>
  </si>
  <si>
    <t>11.82f</t>
  </si>
  <si>
    <t>1.64x</t>
  </si>
  <si>
    <t>0.79&lt;</t>
  </si>
  <si>
    <t>48.74&lt;</t>
  </si>
  <si>
    <t xml:space="preserve">   P00 - SEUMA - Secretaria Municipal de Urbanismo e Meio Ambiente - Av. Dep. Paulino Rocha, 1343 - Cajazeiras</t>
  </si>
</sst>
</file>

<file path=xl/styles.xml><?xml version="1.0" encoding="utf-8"?>
<styleSheet xmlns="http://schemas.openxmlformats.org/spreadsheetml/2006/main">
  <numFmts count="1">
    <numFmt numFmtId="164" formatCode="0.0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6"/>
      <name val="Cambria"/>
      <family val="1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8" applyNumberFormat="0" applyAlignment="0" applyProtection="0"/>
    <xf numFmtId="0" fontId="24" fillId="13" borderId="9" applyNumberFormat="0" applyAlignment="0" applyProtection="0"/>
    <xf numFmtId="0" fontId="25" fillId="13" borderId="8" applyNumberFormat="0" applyAlignment="0" applyProtection="0"/>
    <xf numFmtId="0" fontId="26" fillId="0" borderId="10" applyNumberFormat="0" applyFill="0" applyAlignment="0" applyProtection="0"/>
    <xf numFmtId="0" fontId="9" fillId="14" borderId="11" applyNumberFormat="0" applyAlignment="0" applyProtection="0"/>
    <xf numFmtId="0" fontId="27" fillId="0" borderId="0" applyNumberFormat="0" applyFill="0" applyBorder="0" applyAlignment="0" applyProtection="0"/>
    <xf numFmtId="0" fontId="15" fillId="15" borderId="12" applyNumberFormat="0" applyFont="0" applyAlignment="0" applyProtection="0"/>
    <xf numFmtId="0" fontId="28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2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2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2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2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2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2" fillId="36" borderId="0" applyNumberFormat="0" applyBorder="0" applyAlignment="0" applyProtection="0"/>
    <xf numFmtId="0" fontId="15" fillId="37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</cellStyleXfs>
  <cellXfs count="76">
    <xf numFmtId="0" fontId="0" fillId="0" borderId="0" xfId="0"/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5" fillId="0" borderId="0" xfId="0" applyFont="1"/>
    <xf numFmtId="0" fontId="0" fillId="6" borderId="0" xfId="0" applyFill="1"/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applyFont="1"/>
    <xf numFmtId="0" fontId="2" fillId="5" borderId="0" xfId="0" applyFont="1" applyFill="1"/>
    <xf numFmtId="10" fontId="2" fillId="5" borderId="0" xfId="0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6" fillId="0" borderId="0" xfId="0" applyFont="1" applyAlignment="1" applyProtection="1">
      <alignment horizontal="center"/>
      <protection hidden="1"/>
    </xf>
    <xf numFmtId="10" fontId="6" fillId="0" borderId="0" xfId="0" applyNumberFormat="1" applyFont="1" applyAlignment="1" applyProtection="1">
      <alignment horizontal="center"/>
      <protection hidden="1"/>
    </xf>
    <xf numFmtId="22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10" fontId="9" fillId="5" borderId="0" xfId="0" applyNumberFormat="1" applyFont="1" applyFill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0" xfId="0" applyFill="1" applyBorder="1" applyAlignment="1"/>
    <xf numFmtId="0" fontId="0" fillId="0" borderId="1" xfId="0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" fontId="14" fillId="0" borderId="0" xfId="0" applyNumberFormat="1" applyFont="1" applyFill="1" applyAlignment="1">
      <alignment horizontal="center"/>
    </xf>
    <xf numFmtId="164" fontId="14" fillId="0" borderId="0" xfId="0" applyNumberFormat="1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4" fontId="14" fillId="0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4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14" fontId="4" fillId="8" borderId="0" xfId="0" applyNumberFormat="1" applyFont="1" applyFill="1" applyAlignment="1" applyProtection="1">
      <alignment horizontal="center"/>
      <protection hidden="1"/>
    </xf>
    <xf numFmtId="0" fontId="1" fillId="8" borderId="0" xfId="0" applyFont="1" applyFill="1" applyAlignment="1" applyProtection="1">
      <alignment horizontal="center"/>
      <protection hidden="1"/>
    </xf>
    <xf numFmtId="14" fontId="4" fillId="6" borderId="0" xfId="0" applyNumberFormat="1" applyFont="1" applyFill="1" applyAlignment="1" applyProtection="1">
      <alignment horizontal="center"/>
      <protection hidden="1"/>
    </xf>
    <xf numFmtId="0" fontId="1" fillId="6" borderId="0" xfId="0" applyFont="1" applyFill="1" applyAlignment="1" applyProtection="1">
      <alignment horizontal="center"/>
      <protection hidden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29" fillId="40" borderId="5" xfId="1" applyFont="1" applyFill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14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auto="1"/>
        <name val="Cambria"/>
        <scheme val="none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666699"/>
      <color rgb="FF99FF33"/>
      <color rgb="FFF5A10B"/>
      <color rgb="FFF60A0A"/>
      <color rgb="FFFFFF66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14"/>
  <sheetViews>
    <sheetView tabSelected="1" zoomScale="90" zoomScaleNormal="90" workbookViewId="0">
      <pane ySplit="5" topLeftCell="A6" activePane="bottomLeft" state="frozen"/>
      <selection pane="bottomLeft" sqref="A1:XFD1"/>
    </sheetView>
  </sheetViews>
  <sheetFormatPr defaultRowHeight="15"/>
  <cols>
    <col min="2" max="2" width="10.28515625" customWidth="1"/>
    <col min="3" max="3" width="9.140625" customWidth="1"/>
    <col min="4" max="4" width="12" customWidth="1"/>
    <col min="5" max="9" width="9.140625" customWidth="1"/>
  </cols>
  <sheetData>
    <row r="1" spans="1:20" s="75" customFormat="1" ht="30" customHeight="1" thickBot="1">
      <c r="A1" s="75" t="s">
        <v>79</v>
      </c>
    </row>
    <row r="2" spans="1:20" s="26" customFormat="1" ht="16.5" thickTop="1" thickBot="1">
      <c r="A2" s="63" t="s">
        <v>0</v>
      </c>
      <c r="B2" s="63"/>
      <c r="C2" s="61" t="s">
        <v>2</v>
      </c>
      <c r="D2" s="61"/>
      <c r="E2" s="57" t="s">
        <v>3</v>
      </c>
      <c r="F2" s="57"/>
      <c r="G2" s="59" t="s">
        <v>4</v>
      </c>
      <c r="H2" s="59"/>
      <c r="I2" s="74" t="s">
        <v>34</v>
      </c>
      <c r="J2" s="74"/>
      <c r="K2" s="27">
        <f>T1007</f>
        <v>0.99956192502659746</v>
      </c>
      <c r="L2" s="61" t="s">
        <v>48</v>
      </c>
      <c r="M2" s="61"/>
      <c r="N2" s="61"/>
      <c r="O2" s="70" t="s">
        <v>10</v>
      </c>
      <c r="P2" s="71"/>
      <c r="Q2" s="71"/>
      <c r="R2" s="72"/>
      <c r="S2" s="33">
        <f>T1009</f>
        <v>11904</v>
      </c>
      <c r="T2" s="32"/>
    </row>
    <row r="4" spans="1:20" s="28" customFormat="1">
      <c r="A4" s="24" t="s">
        <v>1</v>
      </c>
      <c r="B4" s="24" t="s">
        <v>5</v>
      </c>
      <c r="C4" s="24" t="s">
        <v>6</v>
      </c>
      <c r="D4" s="24" t="s">
        <v>17</v>
      </c>
      <c r="E4" s="24" t="s">
        <v>7</v>
      </c>
      <c r="F4" s="24" t="s">
        <v>8</v>
      </c>
      <c r="G4" s="24" t="s">
        <v>18</v>
      </c>
      <c r="H4" s="24" t="s">
        <v>9</v>
      </c>
      <c r="I4" s="24" t="s">
        <v>19</v>
      </c>
      <c r="J4" s="24" t="s">
        <v>11</v>
      </c>
      <c r="K4" s="24" t="s">
        <v>12</v>
      </c>
      <c r="L4" s="24" t="s">
        <v>42</v>
      </c>
      <c r="M4" s="24" t="s">
        <v>43</v>
      </c>
      <c r="N4" s="24" t="s">
        <v>44</v>
      </c>
      <c r="O4" s="24" t="s">
        <v>13</v>
      </c>
      <c r="P4" s="24" t="s">
        <v>45</v>
      </c>
      <c r="Q4" s="24" t="s">
        <v>46</v>
      </c>
      <c r="R4" s="24" t="s">
        <v>47</v>
      </c>
      <c r="S4" s="24" t="s">
        <v>14</v>
      </c>
    </row>
    <row r="5" spans="1:20" s="28" customFormat="1">
      <c r="A5" s="73" t="s">
        <v>15</v>
      </c>
      <c r="B5" s="73"/>
      <c r="C5" s="24" t="s">
        <v>16</v>
      </c>
      <c r="D5" s="29" t="s">
        <v>41</v>
      </c>
      <c r="E5" s="24" t="s">
        <v>20</v>
      </c>
      <c r="F5" s="29" t="s">
        <v>41</v>
      </c>
      <c r="G5" s="29" t="s">
        <v>41</v>
      </c>
      <c r="H5" s="29" t="s">
        <v>41</v>
      </c>
      <c r="I5" s="29" t="s">
        <v>41</v>
      </c>
      <c r="J5" s="29" t="s">
        <v>26</v>
      </c>
      <c r="K5" s="29" t="s">
        <v>26</v>
      </c>
      <c r="L5" s="24" t="s">
        <v>16</v>
      </c>
      <c r="M5" s="24" t="s">
        <v>21</v>
      </c>
      <c r="N5" s="24" t="s">
        <v>22</v>
      </c>
      <c r="O5" s="24" t="s">
        <v>40</v>
      </c>
      <c r="P5" s="24" t="s">
        <v>24</v>
      </c>
      <c r="Q5" s="24" t="s">
        <v>25</v>
      </c>
      <c r="R5" s="24" t="s">
        <v>23</v>
      </c>
      <c r="S5" s="24"/>
    </row>
    <row r="6" spans="1:20">
      <c r="A6" s="1">
        <v>1</v>
      </c>
      <c r="B6" s="2">
        <v>0</v>
      </c>
      <c r="C6" s="18">
        <v>26</v>
      </c>
      <c r="D6" s="17">
        <v>6.29</v>
      </c>
      <c r="E6" s="17">
        <v>0.48</v>
      </c>
      <c r="F6" s="17">
        <v>4.2300000000000004</v>
      </c>
      <c r="G6" s="17">
        <v>16.579999999999998</v>
      </c>
      <c r="H6" s="17">
        <v>20.8</v>
      </c>
      <c r="I6" s="17">
        <v>3.41</v>
      </c>
      <c r="J6" s="17">
        <v>20</v>
      </c>
      <c r="K6" s="17">
        <v>5</v>
      </c>
      <c r="L6" s="18">
        <v>27.3</v>
      </c>
      <c r="M6" s="18">
        <v>82.2</v>
      </c>
      <c r="N6" s="20">
        <v>1012.4</v>
      </c>
      <c r="O6" s="18">
        <v>1</v>
      </c>
      <c r="P6" s="18">
        <v>0.33</v>
      </c>
      <c r="Q6" s="17">
        <v>320.49</v>
      </c>
      <c r="R6" s="19">
        <v>0</v>
      </c>
      <c r="S6" s="3">
        <v>1</v>
      </c>
    </row>
    <row r="7" spans="1:20">
      <c r="A7" s="1">
        <v>1</v>
      </c>
      <c r="B7" s="2">
        <v>4.1666666666666664E-2</v>
      </c>
      <c r="C7" s="18">
        <v>26</v>
      </c>
      <c r="D7" s="17">
        <v>2.0099999999999998</v>
      </c>
      <c r="E7" s="17">
        <v>0.77</v>
      </c>
      <c r="F7" s="17">
        <v>8.6300000000000008</v>
      </c>
      <c r="G7" s="17">
        <v>19.350000000000001</v>
      </c>
      <c r="H7" s="17">
        <v>27.98</v>
      </c>
      <c r="I7" s="17">
        <v>3.25</v>
      </c>
      <c r="J7" s="17">
        <v>66</v>
      </c>
      <c r="K7" s="17">
        <v>15</v>
      </c>
      <c r="L7" s="18">
        <v>26.7</v>
      </c>
      <c r="M7" s="18">
        <v>86</v>
      </c>
      <c r="N7" s="20">
        <v>1011.6</v>
      </c>
      <c r="O7" s="18">
        <v>1</v>
      </c>
      <c r="P7" s="18">
        <v>0.92</v>
      </c>
      <c r="Q7" s="17">
        <v>177.88</v>
      </c>
      <c r="R7" s="19">
        <v>0</v>
      </c>
      <c r="S7" s="3">
        <v>1</v>
      </c>
    </row>
    <row r="8" spans="1:20">
      <c r="A8" s="1">
        <v>1</v>
      </c>
      <c r="B8" s="2">
        <v>8.3333333333333301E-2</v>
      </c>
      <c r="C8" s="18">
        <v>25.9</v>
      </c>
      <c r="D8" s="17">
        <v>13.61</v>
      </c>
      <c r="E8" s="17">
        <v>0.36</v>
      </c>
      <c r="F8" s="17">
        <v>2.76</v>
      </c>
      <c r="G8" s="17">
        <v>16.79</v>
      </c>
      <c r="H8" s="17">
        <v>19.55</v>
      </c>
      <c r="I8" s="17">
        <v>3.24</v>
      </c>
      <c r="J8" s="17">
        <v>17</v>
      </c>
      <c r="K8" s="17">
        <v>2</v>
      </c>
      <c r="L8" s="18">
        <v>26.6</v>
      </c>
      <c r="M8" s="18">
        <v>83.3</v>
      </c>
      <c r="N8" s="20">
        <v>1011.3</v>
      </c>
      <c r="O8" s="34">
        <v>-1</v>
      </c>
      <c r="P8" s="18">
        <v>0.35</v>
      </c>
      <c r="Q8" s="17">
        <v>304.08</v>
      </c>
      <c r="R8" s="19">
        <v>0</v>
      </c>
      <c r="S8" s="3">
        <v>1</v>
      </c>
    </row>
    <row r="9" spans="1:20">
      <c r="A9" s="1">
        <v>1</v>
      </c>
      <c r="B9" s="2">
        <v>0.125</v>
      </c>
      <c r="C9" s="18">
        <v>25.9</v>
      </c>
      <c r="D9" s="17">
        <v>13.76</v>
      </c>
      <c r="E9" s="17">
        <v>0.28999999999999998</v>
      </c>
      <c r="F9" s="17">
        <v>1.82</v>
      </c>
      <c r="G9" s="17">
        <v>10.78</v>
      </c>
      <c r="H9" s="17">
        <v>12.61</v>
      </c>
      <c r="I9" s="17">
        <v>3.16</v>
      </c>
      <c r="J9" s="17">
        <v>6</v>
      </c>
      <c r="K9" s="17">
        <v>4</v>
      </c>
      <c r="L9" s="18">
        <v>25.7</v>
      </c>
      <c r="M9" s="18">
        <v>88</v>
      </c>
      <c r="N9" s="20">
        <v>1011</v>
      </c>
      <c r="O9" s="18">
        <v>0</v>
      </c>
      <c r="P9" s="18">
        <v>0.36</v>
      </c>
      <c r="Q9" s="17">
        <v>239.1</v>
      </c>
      <c r="R9" s="19">
        <v>0</v>
      </c>
      <c r="S9" s="3">
        <v>1</v>
      </c>
    </row>
    <row r="10" spans="1:20">
      <c r="A10" s="1">
        <v>1</v>
      </c>
      <c r="B10" s="2">
        <v>0.16666666666666699</v>
      </c>
      <c r="C10" s="18">
        <v>25.9</v>
      </c>
      <c r="D10" s="17">
        <v>10.72</v>
      </c>
      <c r="E10" s="17">
        <v>0.28999999999999998</v>
      </c>
      <c r="F10" s="17">
        <v>1.57</v>
      </c>
      <c r="G10" s="17">
        <v>10.63</v>
      </c>
      <c r="H10" s="17">
        <v>12.2</v>
      </c>
      <c r="I10" s="17">
        <v>3.15</v>
      </c>
      <c r="J10" s="17">
        <v>10</v>
      </c>
      <c r="K10" s="17">
        <v>5</v>
      </c>
      <c r="L10" s="18">
        <v>25.3</v>
      </c>
      <c r="M10" s="18">
        <v>90.1</v>
      </c>
      <c r="N10" s="20">
        <v>1010.8</v>
      </c>
      <c r="O10" s="18">
        <v>1</v>
      </c>
      <c r="P10" s="18">
        <v>0.65</v>
      </c>
      <c r="Q10" s="17">
        <v>213.34</v>
      </c>
      <c r="R10" s="19">
        <v>0</v>
      </c>
      <c r="S10" s="3">
        <v>1</v>
      </c>
    </row>
    <row r="11" spans="1:20">
      <c r="A11" s="1">
        <v>1</v>
      </c>
      <c r="B11" s="2">
        <v>0.20833333333333301</v>
      </c>
      <c r="C11" s="18">
        <v>25.8</v>
      </c>
      <c r="D11" s="17">
        <v>8.1</v>
      </c>
      <c r="E11" s="17">
        <v>0.32</v>
      </c>
      <c r="F11" s="17">
        <v>1.74</v>
      </c>
      <c r="G11" s="17">
        <v>11.11</v>
      </c>
      <c r="H11" s="17">
        <v>12.86</v>
      </c>
      <c r="I11" s="17">
        <v>3.08</v>
      </c>
      <c r="J11" s="17">
        <v>11</v>
      </c>
      <c r="K11" s="17">
        <v>3</v>
      </c>
      <c r="L11" s="18">
        <v>25.1</v>
      </c>
      <c r="M11" s="18">
        <v>91.5</v>
      </c>
      <c r="N11" s="20">
        <v>1011</v>
      </c>
      <c r="O11" s="18">
        <v>1</v>
      </c>
      <c r="P11" s="18">
        <v>0.36</v>
      </c>
      <c r="Q11" s="17">
        <v>228.3</v>
      </c>
      <c r="R11" s="19">
        <v>0</v>
      </c>
      <c r="S11" s="3">
        <v>1</v>
      </c>
    </row>
    <row r="12" spans="1:20">
      <c r="A12" s="1">
        <v>1</v>
      </c>
      <c r="B12" s="2">
        <v>0.25</v>
      </c>
      <c r="C12" s="18">
        <v>25.9</v>
      </c>
      <c r="D12" s="17">
        <v>7.77</v>
      </c>
      <c r="E12" s="17">
        <v>0.35</v>
      </c>
      <c r="F12" s="17">
        <v>3.13</v>
      </c>
      <c r="G12" s="17">
        <v>13.77</v>
      </c>
      <c r="H12" s="17">
        <v>16.899999999999999</v>
      </c>
      <c r="I12" s="17">
        <v>3.18</v>
      </c>
      <c r="J12" s="17">
        <v>9</v>
      </c>
      <c r="K12" s="17">
        <v>2</v>
      </c>
      <c r="L12" s="18">
        <v>25.2</v>
      </c>
      <c r="M12" s="18">
        <v>90.2</v>
      </c>
      <c r="N12" s="20">
        <v>1011.3</v>
      </c>
      <c r="O12" s="18">
        <v>5</v>
      </c>
      <c r="P12" s="18">
        <v>0.19</v>
      </c>
      <c r="Q12" s="17">
        <v>210</v>
      </c>
      <c r="R12" s="19">
        <v>0</v>
      </c>
      <c r="S12" s="3">
        <v>1</v>
      </c>
    </row>
    <row r="13" spans="1:20">
      <c r="A13" s="1">
        <v>1</v>
      </c>
      <c r="B13" s="2">
        <v>0.29166666666666702</v>
      </c>
      <c r="C13" s="18">
        <v>25.8</v>
      </c>
      <c r="D13" s="17">
        <v>5.32</v>
      </c>
      <c r="E13" s="17">
        <v>0.43</v>
      </c>
      <c r="F13" s="17">
        <v>4.6100000000000003</v>
      </c>
      <c r="G13" s="17">
        <v>14.39</v>
      </c>
      <c r="H13" s="17">
        <v>19</v>
      </c>
      <c r="I13" s="17">
        <v>3.15</v>
      </c>
      <c r="J13" s="17">
        <v>26</v>
      </c>
      <c r="K13" s="17">
        <v>9</v>
      </c>
      <c r="L13" s="18">
        <v>25.5</v>
      </c>
      <c r="M13" s="18">
        <v>89.7</v>
      </c>
      <c r="N13" s="20">
        <v>1012</v>
      </c>
      <c r="O13" s="18">
        <v>30</v>
      </c>
      <c r="P13" s="18">
        <v>0.36</v>
      </c>
      <c r="Q13" s="17">
        <v>124.6</v>
      </c>
      <c r="R13" s="19">
        <v>0</v>
      </c>
      <c r="S13" s="3">
        <v>1</v>
      </c>
    </row>
    <row r="14" spans="1:20">
      <c r="A14" s="1">
        <v>1</v>
      </c>
      <c r="B14" s="2">
        <v>0.33333333333333298</v>
      </c>
      <c r="C14" s="18">
        <v>25.7</v>
      </c>
      <c r="D14" s="17">
        <v>12.13</v>
      </c>
      <c r="E14" s="17">
        <v>0.37</v>
      </c>
      <c r="F14" s="17">
        <v>4.75</v>
      </c>
      <c r="G14" s="17">
        <v>14.95</v>
      </c>
      <c r="H14" s="17">
        <v>19.7</v>
      </c>
      <c r="I14" s="17">
        <v>3.2</v>
      </c>
      <c r="J14" s="17">
        <v>20</v>
      </c>
      <c r="K14" s="17">
        <v>11</v>
      </c>
      <c r="L14" s="18">
        <v>26.8</v>
      </c>
      <c r="M14" s="18">
        <v>83.4</v>
      </c>
      <c r="N14" s="20">
        <v>1012.6</v>
      </c>
      <c r="O14" s="18">
        <v>237</v>
      </c>
      <c r="P14" s="17">
        <v>1.22</v>
      </c>
      <c r="Q14" s="17">
        <v>110.24</v>
      </c>
      <c r="R14" s="19">
        <v>0</v>
      </c>
      <c r="S14" s="3">
        <v>1</v>
      </c>
    </row>
    <row r="15" spans="1:20">
      <c r="A15" s="1">
        <v>1</v>
      </c>
      <c r="B15" s="2">
        <v>0.375</v>
      </c>
      <c r="C15" s="18">
        <v>25.8</v>
      </c>
      <c r="D15" s="17">
        <v>21.04</v>
      </c>
      <c r="E15" s="17">
        <v>0.33</v>
      </c>
      <c r="F15" s="17">
        <v>3.85</v>
      </c>
      <c r="G15" s="17">
        <v>11.06</v>
      </c>
      <c r="H15" s="17">
        <v>14.91</v>
      </c>
      <c r="I15" s="17">
        <v>3.18</v>
      </c>
      <c r="J15" s="17">
        <v>4</v>
      </c>
      <c r="K15" s="17">
        <v>5</v>
      </c>
      <c r="L15" s="18">
        <v>28.5</v>
      </c>
      <c r="M15" s="18">
        <v>76.3</v>
      </c>
      <c r="N15" s="20">
        <v>1012.8</v>
      </c>
      <c r="O15" s="18">
        <v>496</v>
      </c>
      <c r="P15" s="17">
        <v>0.68</v>
      </c>
      <c r="Q15" s="17">
        <v>145.97999999999999</v>
      </c>
      <c r="R15" s="19">
        <v>0</v>
      </c>
      <c r="S15" s="3">
        <v>1</v>
      </c>
    </row>
    <row r="16" spans="1:20">
      <c r="A16" s="1">
        <v>1</v>
      </c>
      <c r="B16" s="2">
        <v>0.41666666666666702</v>
      </c>
      <c r="C16" s="18">
        <v>26</v>
      </c>
      <c r="D16" s="17">
        <v>24.7</v>
      </c>
      <c r="E16" s="17">
        <v>0.37</v>
      </c>
      <c r="F16" s="17">
        <v>3.78</v>
      </c>
      <c r="G16" s="17">
        <v>10.58</v>
      </c>
      <c r="H16" s="17">
        <v>14.36</v>
      </c>
      <c r="I16" s="17">
        <v>3.26</v>
      </c>
      <c r="J16" s="17">
        <v>12</v>
      </c>
      <c r="K16" s="17">
        <v>3</v>
      </c>
      <c r="L16" s="18">
        <v>29.1</v>
      </c>
      <c r="M16" s="18">
        <v>72.599999999999994</v>
      </c>
      <c r="N16" s="20">
        <v>1012.6</v>
      </c>
      <c r="O16" s="18">
        <v>390</v>
      </c>
      <c r="P16" s="17">
        <v>1.07</v>
      </c>
      <c r="Q16" s="17">
        <v>279.62</v>
      </c>
      <c r="R16" s="19">
        <v>0</v>
      </c>
      <c r="S16" s="3">
        <v>1</v>
      </c>
    </row>
    <row r="17" spans="1:19">
      <c r="A17" s="1">
        <v>1</v>
      </c>
      <c r="B17" s="2">
        <v>0.45833333333333298</v>
      </c>
      <c r="C17" s="18">
        <v>26.2</v>
      </c>
      <c r="D17" s="17">
        <v>28.1</v>
      </c>
      <c r="E17" s="17">
        <v>0.28000000000000003</v>
      </c>
      <c r="F17" s="17">
        <v>2.41</v>
      </c>
      <c r="G17" s="17">
        <v>8</v>
      </c>
      <c r="H17" s="17">
        <v>10.41</v>
      </c>
      <c r="I17" s="17">
        <v>3.27</v>
      </c>
      <c r="J17" s="17">
        <v>10</v>
      </c>
      <c r="K17" s="17">
        <v>12</v>
      </c>
      <c r="L17" s="18">
        <v>26.8</v>
      </c>
      <c r="M17" s="18">
        <v>86.7</v>
      </c>
      <c r="N17" s="20">
        <v>1012.5</v>
      </c>
      <c r="O17" s="18">
        <v>115</v>
      </c>
      <c r="P17" s="17">
        <v>1.3</v>
      </c>
      <c r="Q17" s="17">
        <v>358.12</v>
      </c>
      <c r="R17" s="19">
        <v>12.4</v>
      </c>
      <c r="S17" s="3">
        <v>1</v>
      </c>
    </row>
    <row r="18" spans="1:19">
      <c r="A18" s="1">
        <v>1</v>
      </c>
      <c r="B18" s="2">
        <v>0.5</v>
      </c>
      <c r="C18" s="18">
        <v>26</v>
      </c>
      <c r="D18" s="17">
        <v>22.09</v>
      </c>
      <c r="E18" s="17">
        <v>0.34</v>
      </c>
      <c r="F18" s="17">
        <v>2.65</v>
      </c>
      <c r="G18" s="17">
        <v>8.0399999999999991</v>
      </c>
      <c r="H18" s="17">
        <v>10.7</v>
      </c>
      <c r="I18" s="17">
        <v>3.21</v>
      </c>
      <c r="J18" s="17">
        <v>4</v>
      </c>
      <c r="K18" s="17">
        <v>4</v>
      </c>
      <c r="L18" s="18">
        <v>25.4</v>
      </c>
      <c r="M18" s="18">
        <v>93.5</v>
      </c>
      <c r="N18" s="20">
        <v>1012.4</v>
      </c>
      <c r="O18" s="18">
        <v>150</v>
      </c>
      <c r="P18" s="17">
        <v>2.0699999999999998</v>
      </c>
      <c r="Q18" s="17">
        <v>327.20999999999998</v>
      </c>
      <c r="R18" s="19">
        <v>1.6</v>
      </c>
      <c r="S18" s="3">
        <v>1</v>
      </c>
    </row>
    <row r="19" spans="1:19">
      <c r="A19" s="1">
        <v>1</v>
      </c>
      <c r="B19" s="2">
        <v>0.54166666666666696</v>
      </c>
      <c r="C19" s="18">
        <v>25.8</v>
      </c>
      <c r="D19" s="17">
        <v>24.84</v>
      </c>
      <c r="E19" s="17">
        <v>0.35</v>
      </c>
      <c r="F19" s="17">
        <v>3.34</v>
      </c>
      <c r="G19" s="17">
        <v>7.67</v>
      </c>
      <c r="H19" s="17">
        <v>11.02</v>
      </c>
      <c r="I19" s="17">
        <v>3.25</v>
      </c>
      <c r="J19" s="17">
        <v>3</v>
      </c>
      <c r="K19" s="17">
        <v>0</v>
      </c>
      <c r="L19" s="18">
        <v>26.7</v>
      </c>
      <c r="M19" s="18">
        <v>86.2</v>
      </c>
      <c r="N19" s="20">
        <v>1011.3</v>
      </c>
      <c r="O19" s="18">
        <v>581</v>
      </c>
      <c r="P19" s="17">
        <v>0.64</v>
      </c>
      <c r="Q19" s="17">
        <v>41.52</v>
      </c>
      <c r="R19" s="19">
        <v>0</v>
      </c>
      <c r="S19" s="3">
        <v>1</v>
      </c>
    </row>
    <row r="20" spans="1:19">
      <c r="A20" s="1">
        <v>1</v>
      </c>
      <c r="B20" s="2">
        <v>0.58333333333333304</v>
      </c>
      <c r="C20" s="18">
        <v>26.1</v>
      </c>
      <c r="D20" s="17">
        <v>28.25</v>
      </c>
      <c r="E20" s="17">
        <v>0.27</v>
      </c>
      <c r="F20" s="17">
        <v>1.55</v>
      </c>
      <c r="G20" s="17">
        <v>3.96</v>
      </c>
      <c r="H20" s="17">
        <v>5.51</v>
      </c>
      <c r="I20" s="17">
        <v>3.1</v>
      </c>
      <c r="J20" s="17">
        <v>1</v>
      </c>
      <c r="K20" s="17">
        <v>0</v>
      </c>
      <c r="L20" s="18">
        <v>30.1</v>
      </c>
      <c r="M20" s="18">
        <v>68.8</v>
      </c>
      <c r="N20" s="20">
        <v>1010.4</v>
      </c>
      <c r="O20" s="18">
        <v>771</v>
      </c>
      <c r="P20" s="17">
        <v>2.16</v>
      </c>
      <c r="Q20" s="17">
        <v>14.2</v>
      </c>
      <c r="R20" s="19">
        <v>0</v>
      </c>
      <c r="S20" s="3">
        <v>1</v>
      </c>
    </row>
    <row r="21" spans="1:19">
      <c r="A21" s="1">
        <v>1</v>
      </c>
      <c r="B21" s="2">
        <v>0.625</v>
      </c>
      <c r="C21" s="18">
        <v>26.8</v>
      </c>
      <c r="D21" s="17">
        <v>25.84</v>
      </c>
      <c r="E21" s="17">
        <v>0.26</v>
      </c>
      <c r="F21" s="17">
        <v>1.53</v>
      </c>
      <c r="G21" s="17">
        <v>3.64</v>
      </c>
      <c r="H21" s="17">
        <v>5.18</v>
      </c>
      <c r="I21" s="17">
        <v>3.03</v>
      </c>
      <c r="J21" s="17">
        <v>0</v>
      </c>
      <c r="K21" s="17">
        <v>0</v>
      </c>
      <c r="L21" s="18">
        <v>30.3</v>
      </c>
      <c r="M21" s="18">
        <v>68.400000000000006</v>
      </c>
      <c r="N21" s="20">
        <v>1009.6</v>
      </c>
      <c r="O21" s="18">
        <v>526</v>
      </c>
      <c r="P21" s="17">
        <v>1.75</v>
      </c>
      <c r="Q21" s="17">
        <v>0</v>
      </c>
      <c r="R21" s="19">
        <v>0</v>
      </c>
      <c r="S21" s="3">
        <v>1</v>
      </c>
    </row>
    <row r="22" spans="1:19">
      <c r="A22" s="1">
        <v>1</v>
      </c>
      <c r="B22" s="2">
        <v>0.66666666666666696</v>
      </c>
      <c r="C22" s="18">
        <v>26.6</v>
      </c>
      <c r="D22" s="17">
        <v>27.23</v>
      </c>
      <c r="E22" s="17">
        <v>0.26</v>
      </c>
      <c r="F22" s="17">
        <v>1.48</v>
      </c>
      <c r="G22" s="17">
        <v>3.63</v>
      </c>
      <c r="H22" s="17">
        <v>5.1100000000000003</v>
      </c>
      <c r="I22" s="17">
        <v>3</v>
      </c>
      <c r="J22" s="17">
        <v>1</v>
      </c>
      <c r="K22" s="17">
        <v>0</v>
      </c>
      <c r="L22" s="18">
        <v>29.3</v>
      </c>
      <c r="M22" s="18">
        <v>69.8</v>
      </c>
      <c r="N22" s="20">
        <v>1009.3</v>
      </c>
      <c r="O22" s="18">
        <v>300</v>
      </c>
      <c r="P22" s="17">
        <v>1.85</v>
      </c>
      <c r="Q22" s="17">
        <v>24.31</v>
      </c>
      <c r="R22" s="19">
        <v>0</v>
      </c>
      <c r="S22" s="3">
        <v>1</v>
      </c>
    </row>
    <row r="23" spans="1:19">
      <c r="A23" s="1">
        <v>1</v>
      </c>
      <c r="B23" s="2">
        <v>0.70833333333333304</v>
      </c>
      <c r="C23" s="18">
        <v>26.5</v>
      </c>
      <c r="D23" s="17">
        <v>27.32</v>
      </c>
      <c r="E23" s="17">
        <v>0.24</v>
      </c>
      <c r="F23" s="17">
        <v>1.3</v>
      </c>
      <c r="G23" s="17">
        <v>3.04</v>
      </c>
      <c r="H23" s="17">
        <v>4.34</v>
      </c>
      <c r="I23" s="17">
        <v>3.15</v>
      </c>
      <c r="J23" s="17">
        <v>1</v>
      </c>
      <c r="K23" s="17">
        <v>0</v>
      </c>
      <c r="L23" s="18">
        <v>29.1</v>
      </c>
      <c r="M23" s="18">
        <v>69.099999999999994</v>
      </c>
      <c r="N23" s="20">
        <v>1009.5</v>
      </c>
      <c r="O23" s="18">
        <v>236</v>
      </c>
      <c r="P23" s="17">
        <v>2.17</v>
      </c>
      <c r="Q23" s="17">
        <v>25.72</v>
      </c>
      <c r="R23" s="19">
        <v>0</v>
      </c>
      <c r="S23" s="3">
        <v>1</v>
      </c>
    </row>
    <row r="24" spans="1:19">
      <c r="A24" s="1">
        <v>1</v>
      </c>
      <c r="B24" s="2">
        <v>0.75</v>
      </c>
      <c r="C24" s="18">
        <v>26.1</v>
      </c>
      <c r="D24" s="17">
        <v>24.04</v>
      </c>
      <c r="E24" s="17">
        <v>0.28000000000000003</v>
      </c>
      <c r="F24" s="17">
        <v>1.26</v>
      </c>
      <c r="G24" s="17">
        <v>3.63</v>
      </c>
      <c r="H24" s="17">
        <v>4.9000000000000004</v>
      </c>
      <c r="I24" s="17">
        <v>3.17</v>
      </c>
      <c r="J24" s="17">
        <v>0</v>
      </c>
      <c r="K24" s="17">
        <v>0</v>
      </c>
      <c r="L24" s="18">
        <v>28.1</v>
      </c>
      <c r="M24" s="18">
        <v>77.3</v>
      </c>
      <c r="N24" s="20">
        <v>1010</v>
      </c>
      <c r="O24" s="18">
        <v>30</v>
      </c>
      <c r="P24" s="17">
        <v>1.61</v>
      </c>
      <c r="Q24" s="17">
        <v>3.43</v>
      </c>
      <c r="R24" s="19">
        <v>0</v>
      </c>
      <c r="S24" s="3">
        <v>1</v>
      </c>
    </row>
    <row r="25" spans="1:19">
      <c r="A25" s="1">
        <v>1</v>
      </c>
      <c r="B25" s="2">
        <v>0.79166666666666696</v>
      </c>
      <c r="C25" s="18">
        <v>25.9</v>
      </c>
      <c r="D25" s="17">
        <v>20.45</v>
      </c>
      <c r="E25" s="17">
        <v>0.32</v>
      </c>
      <c r="F25" s="17">
        <v>1.26</v>
      </c>
      <c r="G25" s="17">
        <v>4.9000000000000004</v>
      </c>
      <c r="H25" s="17">
        <v>6.16</v>
      </c>
      <c r="I25" s="17">
        <v>3.17</v>
      </c>
      <c r="J25" s="17">
        <v>7</v>
      </c>
      <c r="K25" s="17">
        <v>0</v>
      </c>
      <c r="L25" s="18">
        <v>27.5</v>
      </c>
      <c r="M25" s="18">
        <v>82.4</v>
      </c>
      <c r="N25" s="20">
        <v>1010.8</v>
      </c>
      <c r="O25" s="18">
        <v>1</v>
      </c>
      <c r="P25" s="17">
        <v>1.49</v>
      </c>
      <c r="Q25" s="17">
        <v>13.55</v>
      </c>
      <c r="R25" s="19">
        <v>0</v>
      </c>
      <c r="S25" s="3">
        <v>1</v>
      </c>
    </row>
    <row r="26" spans="1:19">
      <c r="A26" s="1">
        <v>1</v>
      </c>
      <c r="B26" s="2">
        <v>0.83333333333333304</v>
      </c>
      <c r="C26" s="18">
        <v>25.7</v>
      </c>
      <c r="D26" s="17">
        <v>18.850000000000001</v>
      </c>
      <c r="E26" s="17">
        <v>0.33</v>
      </c>
      <c r="F26" s="17">
        <v>1.1299999999999999</v>
      </c>
      <c r="G26" s="17">
        <v>6.1</v>
      </c>
      <c r="H26" s="17">
        <v>7.23</v>
      </c>
      <c r="I26" s="17">
        <v>3.19</v>
      </c>
      <c r="J26" s="17">
        <v>11</v>
      </c>
      <c r="K26" s="17">
        <v>0</v>
      </c>
      <c r="L26" s="18">
        <v>27.2</v>
      </c>
      <c r="M26" s="18">
        <v>83.3</v>
      </c>
      <c r="N26" s="20">
        <v>1011.3</v>
      </c>
      <c r="O26" s="18">
        <v>1</v>
      </c>
      <c r="P26" s="17">
        <v>1.2</v>
      </c>
      <c r="Q26" s="17">
        <v>28.83</v>
      </c>
      <c r="R26" s="19">
        <v>0</v>
      </c>
      <c r="S26" s="3">
        <v>1</v>
      </c>
    </row>
    <row r="27" spans="1:19">
      <c r="A27" s="1">
        <v>1</v>
      </c>
      <c r="B27" s="2">
        <v>0.875</v>
      </c>
      <c r="C27" s="18">
        <v>25.7</v>
      </c>
      <c r="D27" s="17">
        <v>17.559999999999999</v>
      </c>
      <c r="E27" s="17">
        <v>0.35</v>
      </c>
      <c r="F27" s="17">
        <v>1.18</v>
      </c>
      <c r="G27" s="17">
        <v>7.16</v>
      </c>
      <c r="H27" s="17">
        <v>8.33</v>
      </c>
      <c r="I27" s="17">
        <v>3.26</v>
      </c>
      <c r="J27" s="17">
        <v>8</v>
      </c>
      <c r="K27" s="17">
        <v>0</v>
      </c>
      <c r="L27" s="18">
        <v>27.3</v>
      </c>
      <c r="M27" s="18">
        <v>80.2</v>
      </c>
      <c r="N27" s="20">
        <v>1011.9</v>
      </c>
      <c r="O27" s="18">
        <v>1</v>
      </c>
      <c r="P27" s="17">
        <v>0.77</v>
      </c>
      <c r="Q27" s="17">
        <v>22.1</v>
      </c>
      <c r="R27" s="19">
        <v>0</v>
      </c>
      <c r="S27" s="3">
        <v>1</v>
      </c>
    </row>
    <row r="28" spans="1:19">
      <c r="A28" s="1">
        <v>1</v>
      </c>
      <c r="B28" s="2">
        <v>0.91666666666666696</v>
      </c>
      <c r="C28" s="18">
        <v>25.9</v>
      </c>
      <c r="D28" s="17">
        <v>15.26</v>
      </c>
      <c r="E28" s="17">
        <v>0.35</v>
      </c>
      <c r="F28" s="17">
        <v>1.17</v>
      </c>
      <c r="G28" s="17">
        <v>7.4</v>
      </c>
      <c r="H28" s="17">
        <v>8.57</v>
      </c>
      <c r="I28" s="17">
        <v>3.26</v>
      </c>
      <c r="J28" s="17">
        <v>4</v>
      </c>
      <c r="K28" s="17">
        <v>0</v>
      </c>
      <c r="L28" s="18">
        <v>27.2</v>
      </c>
      <c r="M28" s="18">
        <v>83.2</v>
      </c>
      <c r="N28" s="20">
        <v>1012.3</v>
      </c>
      <c r="O28" s="18">
        <v>1</v>
      </c>
      <c r="P28" s="17">
        <v>0.77</v>
      </c>
      <c r="Q28" s="17">
        <v>28.1</v>
      </c>
      <c r="R28" s="19">
        <v>0</v>
      </c>
      <c r="S28" s="3">
        <v>1</v>
      </c>
    </row>
    <row r="29" spans="1:19">
      <c r="A29" s="1">
        <v>1</v>
      </c>
      <c r="B29" s="2">
        <v>0.95833333333333304</v>
      </c>
      <c r="C29" s="18">
        <v>25.9</v>
      </c>
      <c r="D29" s="17">
        <v>17.16</v>
      </c>
      <c r="E29" s="17">
        <v>0.34</v>
      </c>
      <c r="F29" s="17">
        <v>1.1299999999999999</v>
      </c>
      <c r="G29" s="17">
        <v>6.44</v>
      </c>
      <c r="H29" s="17">
        <v>7.58</v>
      </c>
      <c r="I29" s="17">
        <v>3.25</v>
      </c>
      <c r="J29" s="17">
        <v>15</v>
      </c>
      <c r="K29" s="17">
        <v>0</v>
      </c>
      <c r="L29" s="18">
        <v>26.6</v>
      </c>
      <c r="M29" s="18">
        <v>86.3</v>
      </c>
      <c r="N29" s="20">
        <v>1012.4</v>
      </c>
      <c r="O29" s="18">
        <v>1</v>
      </c>
      <c r="P29" s="17">
        <v>0.94</v>
      </c>
      <c r="Q29" s="17">
        <v>85.11</v>
      </c>
      <c r="R29" s="19">
        <v>3.2</v>
      </c>
      <c r="S29" s="3">
        <v>1</v>
      </c>
    </row>
    <row r="31" spans="1:19">
      <c r="A31" s="62" t="s">
        <v>39</v>
      </c>
      <c r="B31" s="63"/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1</v>
      </c>
      <c r="P31" s="18">
        <v>0</v>
      </c>
      <c r="Q31" s="18">
        <v>0</v>
      </c>
      <c r="R31" s="18">
        <v>0</v>
      </c>
    </row>
    <row r="32" spans="1:19">
      <c r="A32" s="60" t="s">
        <v>2</v>
      </c>
      <c r="B32" s="61"/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</row>
    <row r="33" spans="1:19">
      <c r="A33" s="56" t="s">
        <v>3</v>
      </c>
      <c r="B33" s="57"/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</row>
    <row r="34" spans="1:19">
      <c r="A34" s="58" t="s">
        <v>4</v>
      </c>
      <c r="B34" s="59"/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</row>
    <row r="35" spans="1:19">
      <c r="A35" s="66" t="s">
        <v>27</v>
      </c>
      <c r="B35" s="67"/>
      <c r="C35" s="21">
        <f t="shared" ref="C35:R35" si="0">24-C31-C32-C33-C34</f>
        <v>24</v>
      </c>
      <c r="D35" s="21">
        <f t="shared" si="0"/>
        <v>24</v>
      </c>
      <c r="E35" s="21">
        <f t="shared" si="0"/>
        <v>24</v>
      </c>
      <c r="F35" s="21">
        <f t="shared" si="0"/>
        <v>24</v>
      </c>
      <c r="G35" s="21">
        <f t="shared" si="0"/>
        <v>24</v>
      </c>
      <c r="H35" s="21">
        <f t="shared" si="0"/>
        <v>24</v>
      </c>
      <c r="I35" s="21">
        <f t="shared" si="0"/>
        <v>24</v>
      </c>
      <c r="J35" s="21">
        <f t="shared" si="0"/>
        <v>24</v>
      </c>
      <c r="K35" s="21">
        <f t="shared" si="0"/>
        <v>24</v>
      </c>
      <c r="L35" s="21">
        <f t="shared" si="0"/>
        <v>24</v>
      </c>
      <c r="M35" s="21">
        <f t="shared" si="0"/>
        <v>24</v>
      </c>
      <c r="N35" s="21">
        <f t="shared" si="0"/>
        <v>24</v>
      </c>
      <c r="O35" s="21">
        <f t="shared" si="0"/>
        <v>23</v>
      </c>
      <c r="P35" s="21">
        <f t="shared" si="0"/>
        <v>24</v>
      </c>
      <c r="Q35" s="21">
        <f t="shared" si="0"/>
        <v>24</v>
      </c>
      <c r="R35" s="21">
        <f t="shared" si="0"/>
        <v>24</v>
      </c>
    </row>
    <row r="36" spans="1:19">
      <c r="A36" s="68" t="s">
        <v>28</v>
      </c>
      <c r="B36" s="69"/>
      <c r="C36" s="22">
        <f>C35/(SUM(S6:S29))</f>
        <v>1</v>
      </c>
      <c r="D36" s="22">
        <f>D35/(SUM(S6:S29))</f>
        <v>1</v>
      </c>
      <c r="E36" s="22">
        <f>E35/(SUM(S6:S29))</f>
        <v>1</v>
      </c>
      <c r="F36" s="22">
        <f>F35/(SUM(S6:S29))</f>
        <v>1</v>
      </c>
      <c r="G36" s="22">
        <f>G35/(SUM(S6:S29))</f>
        <v>1</v>
      </c>
      <c r="H36" s="22">
        <f>H35/(SUM(S6:S29))</f>
        <v>1</v>
      </c>
      <c r="I36" s="22">
        <f>I35/(SUM(S6:S29))</f>
        <v>1</v>
      </c>
      <c r="J36" s="22">
        <f>J35/(SUM(S6:S29))</f>
        <v>1</v>
      </c>
      <c r="K36" s="22">
        <f>K35/(SUM(S6:S29))</f>
        <v>1</v>
      </c>
      <c r="L36" s="22">
        <f>L35/(SUM(S6:S29))</f>
        <v>1</v>
      </c>
      <c r="M36" s="22">
        <f>M35/(SUM(S6:S29))</f>
        <v>1</v>
      </c>
      <c r="N36" s="22">
        <f>N35/(SUM(S6:S29))</f>
        <v>1</v>
      </c>
      <c r="O36" s="22">
        <f>O35/(SUM(S6:S29))</f>
        <v>0.95833333333333337</v>
      </c>
      <c r="P36" s="22">
        <f>P35/(SUM(S6:S29))</f>
        <v>1</v>
      </c>
      <c r="Q36" s="22">
        <f>Q35/(SUM(S6:S29))</f>
        <v>1</v>
      </c>
      <c r="R36" s="22">
        <f>R35/(SUM(S6:S29))</f>
        <v>1</v>
      </c>
    </row>
    <row r="38" spans="1:19">
      <c r="A38" s="1">
        <v>2</v>
      </c>
      <c r="B38" s="2">
        <v>0</v>
      </c>
      <c r="C38" s="18">
        <v>26.1</v>
      </c>
      <c r="D38" s="17">
        <v>21.37</v>
      </c>
      <c r="E38" s="17">
        <v>0.28000000000000003</v>
      </c>
      <c r="F38" s="17">
        <v>1.0900000000000001</v>
      </c>
      <c r="G38" s="17">
        <v>3.6</v>
      </c>
      <c r="H38" s="17">
        <v>4.6900000000000004</v>
      </c>
      <c r="I38" s="17">
        <v>3.24</v>
      </c>
      <c r="J38" s="17">
        <v>7</v>
      </c>
      <c r="K38" s="17">
        <v>4</v>
      </c>
      <c r="L38" s="18">
        <v>25.1</v>
      </c>
      <c r="M38" s="18">
        <v>95.5</v>
      </c>
      <c r="N38" s="20">
        <v>1011.9</v>
      </c>
      <c r="O38" s="18">
        <v>3</v>
      </c>
      <c r="P38" s="18">
        <v>1.44</v>
      </c>
      <c r="Q38" s="17">
        <v>118.79</v>
      </c>
      <c r="R38" s="19">
        <v>0.8</v>
      </c>
      <c r="S38">
        <v>1</v>
      </c>
    </row>
    <row r="39" spans="1:19">
      <c r="A39" s="1">
        <v>2</v>
      </c>
      <c r="B39" s="2">
        <v>4.1666666666666664E-2</v>
      </c>
      <c r="C39" s="18">
        <v>25.9</v>
      </c>
      <c r="D39" s="17">
        <v>17.53</v>
      </c>
      <c r="E39" s="17">
        <v>0.23</v>
      </c>
      <c r="F39" s="17">
        <v>1.17</v>
      </c>
      <c r="G39" s="17">
        <v>4.43</v>
      </c>
      <c r="H39" s="17">
        <v>5.6</v>
      </c>
      <c r="I39" s="17">
        <v>3.04</v>
      </c>
      <c r="J39" s="17">
        <v>2</v>
      </c>
      <c r="K39" s="17">
        <v>2</v>
      </c>
      <c r="L39" s="18">
        <v>25.4</v>
      </c>
      <c r="M39" s="18">
        <v>93.1</v>
      </c>
      <c r="N39" s="20">
        <v>1011.3</v>
      </c>
      <c r="O39" s="18">
        <v>4</v>
      </c>
      <c r="P39" s="18">
        <v>0.67</v>
      </c>
      <c r="Q39" s="17">
        <v>80.44</v>
      </c>
      <c r="R39" s="19">
        <v>0</v>
      </c>
      <c r="S39">
        <v>1</v>
      </c>
    </row>
    <row r="40" spans="1:19">
      <c r="A40" s="1">
        <v>2</v>
      </c>
      <c r="B40" s="2">
        <v>8.3333333333333301E-2</v>
      </c>
      <c r="C40" s="18">
        <v>25.9</v>
      </c>
      <c r="D40" s="17">
        <v>19.190000000000001</v>
      </c>
      <c r="E40" s="17">
        <v>0.21</v>
      </c>
      <c r="F40" s="17">
        <v>1.31</v>
      </c>
      <c r="G40" s="17">
        <v>3.17</v>
      </c>
      <c r="H40" s="17">
        <v>4.4800000000000004</v>
      </c>
      <c r="I40" s="17">
        <v>2.99</v>
      </c>
      <c r="J40" s="17">
        <v>2</v>
      </c>
      <c r="K40" s="17">
        <v>0</v>
      </c>
      <c r="L40" s="18">
        <v>25</v>
      </c>
      <c r="M40" s="18">
        <v>94.1</v>
      </c>
      <c r="N40" s="20">
        <v>1010.8</v>
      </c>
      <c r="O40" s="18">
        <v>3</v>
      </c>
      <c r="P40" s="18">
        <v>1.44</v>
      </c>
      <c r="Q40" s="17">
        <v>127.2</v>
      </c>
      <c r="R40" s="19">
        <v>0</v>
      </c>
      <c r="S40">
        <v>1</v>
      </c>
    </row>
    <row r="41" spans="1:19">
      <c r="A41" s="1">
        <v>2</v>
      </c>
      <c r="B41" s="2">
        <v>0.125</v>
      </c>
      <c r="C41" s="18">
        <v>25.9</v>
      </c>
      <c r="D41" s="17">
        <v>18.11</v>
      </c>
      <c r="E41" s="17">
        <v>0.21</v>
      </c>
      <c r="F41" s="17">
        <v>1.17</v>
      </c>
      <c r="G41" s="17">
        <v>3.02</v>
      </c>
      <c r="H41" s="17">
        <v>4.1900000000000004</v>
      </c>
      <c r="I41" s="17">
        <v>2.97</v>
      </c>
      <c r="J41" s="17">
        <v>0</v>
      </c>
      <c r="K41" s="17">
        <v>0</v>
      </c>
      <c r="L41" s="18">
        <v>24.4</v>
      </c>
      <c r="M41" s="18">
        <v>94.6</v>
      </c>
      <c r="N41" s="20">
        <v>1010.3</v>
      </c>
      <c r="O41" s="18">
        <v>3</v>
      </c>
      <c r="P41" s="18">
        <v>1.1299999999999999</v>
      </c>
      <c r="Q41" s="17">
        <v>149.83000000000001</v>
      </c>
      <c r="R41" s="19">
        <v>0</v>
      </c>
      <c r="S41">
        <v>1</v>
      </c>
    </row>
    <row r="42" spans="1:19">
      <c r="A42" s="1">
        <v>2</v>
      </c>
      <c r="B42" s="2">
        <v>0.16666666666666699</v>
      </c>
      <c r="C42" s="18">
        <v>25.9</v>
      </c>
      <c r="D42" s="17">
        <v>19.63</v>
      </c>
      <c r="E42" s="17">
        <v>0.2</v>
      </c>
      <c r="F42" s="17">
        <v>1.21</v>
      </c>
      <c r="G42" s="17">
        <v>2.97</v>
      </c>
      <c r="H42" s="17">
        <v>4.18</v>
      </c>
      <c r="I42" s="17">
        <v>2.97</v>
      </c>
      <c r="J42" s="17">
        <v>0</v>
      </c>
      <c r="K42" s="17">
        <v>1</v>
      </c>
      <c r="L42" s="18">
        <v>24</v>
      </c>
      <c r="M42" s="18">
        <v>96.2</v>
      </c>
      <c r="N42" s="20">
        <v>1010.5</v>
      </c>
      <c r="O42" s="18">
        <v>3</v>
      </c>
      <c r="P42" s="18">
        <v>1.67</v>
      </c>
      <c r="Q42" s="17">
        <v>149.27000000000001</v>
      </c>
      <c r="R42" s="19">
        <v>8.8000000000000007</v>
      </c>
      <c r="S42">
        <v>1</v>
      </c>
    </row>
    <row r="43" spans="1:19">
      <c r="A43" s="1">
        <v>2</v>
      </c>
      <c r="B43" s="2">
        <v>0.20833333333333301</v>
      </c>
      <c r="C43" s="18">
        <v>26</v>
      </c>
      <c r="D43" s="17">
        <v>26.25</v>
      </c>
      <c r="E43" s="17">
        <v>0.19</v>
      </c>
      <c r="F43" s="17">
        <v>0.88</v>
      </c>
      <c r="G43" s="17">
        <v>3.18</v>
      </c>
      <c r="H43" s="17">
        <v>4.0599999999999996</v>
      </c>
      <c r="I43" s="17">
        <v>3.02</v>
      </c>
      <c r="J43" s="17">
        <v>0</v>
      </c>
      <c r="K43" s="17">
        <v>2</v>
      </c>
      <c r="L43" s="18">
        <v>22.9</v>
      </c>
      <c r="M43" s="18">
        <v>98.5</v>
      </c>
      <c r="N43" s="20">
        <v>1010.6</v>
      </c>
      <c r="O43" s="18">
        <v>3</v>
      </c>
      <c r="P43" s="18">
        <v>1.08</v>
      </c>
      <c r="Q43" s="17">
        <v>118.47</v>
      </c>
      <c r="R43" s="19">
        <v>3</v>
      </c>
      <c r="S43">
        <v>1</v>
      </c>
    </row>
    <row r="44" spans="1:19">
      <c r="A44" s="1">
        <v>2</v>
      </c>
      <c r="B44" s="2">
        <v>0.25</v>
      </c>
      <c r="C44" s="18">
        <v>25.9</v>
      </c>
      <c r="D44" s="17">
        <v>14.08</v>
      </c>
      <c r="E44" s="17">
        <v>0.27</v>
      </c>
      <c r="F44" s="17">
        <v>2.34</v>
      </c>
      <c r="G44" s="17">
        <v>9.8699999999999992</v>
      </c>
      <c r="H44" s="17">
        <v>12.21</v>
      </c>
      <c r="I44" s="17">
        <v>2.98</v>
      </c>
      <c r="J44" s="17">
        <v>0</v>
      </c>
      <c r="K44" s="17">
        <v>0</v>
      </c>
      <c r="L44" s="18">
        <v>23.3</v>
      </c>
      <c r="M44" s="18">
        <v>98.7</v>
      </c>
      <c r="N44" s="20">
        <v>1010.8</v>
      </c>
      <c r="O44" s="18">
        <v>6</v>
      </c>
      <c r="P44" s="18">
        <v>0.74</v>
      </c>
      <c r="Q44" s="17">
        <v>171.32</v>
      </c>
      <c r="R44" s="19">
        <v>0.2</v>
      </c>
      <c r="S44">
        <v>1</v>
      </c>
    </row>
    <row r="45" spans="1:19">
      <c r="A45" s="1">
        <v>2</v>
      </c>
      <c r="B45" s="2">
        <v>0.29166666666666702</v>
      </c>
      <c r="C45" s="18">
        <v>25.9</v>
      </c>
      <c r="D45" s="17">
        <v>6.12</v>
      </c>
      <c r="E45" s="17">
        <v>0.43</v>
      </c>
      <c r="F45" s="17">
        <v>7.47</v>
      </c>
      <c r="G45" s="17">
        <v>17.690000000000001</v>
      </c>
      <c r="H45" s="17">
        <v>25.17</v>
      </c>
      <c r="I45" s="17">
        <v>3.02</v>
      </c>
      <c r="J45" s="17">
        <v>1</v>
      </c>
      <c r="K45" s="17">
        <v>0</v>
      </c>
      <c r="L45" s="18">
        <v>23.8</v>
      </c>
      <c r="M45" s="18">
        <v>98.4</v>
      </c>
      <c r="N45" s="20">
        <v>1011</v>
      </c>
      <c r="O45" s="18">
        <v>46</v>
      </c>
      <c r="P45" s="18">
        <v>0.62</v>
      </c>
      <c r="Q45" s="17">
        <v>118.27</v>
      </c>
      <c r="R45" s="19">
        <v>0</v>
      </c>
      <c r="S45">
        <v>1</v>
      </c>
    </row>
    <row r="46" spans="1:19">
      <c r="A46" s="1">
        <v>2</v>
      </c>
      <c r="B46" s="2">
        <v>0.33333333333333298</v>
      </c>
      <c r="C46" s="18">
        <v>25.9</v>
      </c>
      <c r="D46" s="17">
        <v>8.94</v>
      </c>
      <c r="E46" s="17">
        <v>0.56999999999999995</v>
      </c>
      <c r="F46" s="17">
        <v>15.72</v>
      </c>
      <c r="G46" s="17">
        <v>14.94</v>
      </c>
      <c r="H46" s="17">
        <v>30.67</v>
      </c>
      <c r="I46" s="17">
        <v>3.05</v>
      </c>
      <c r="J46" s="17">
        <v>2</v>
      </c>
      <c r="K46" s="17">
        <v>3</v>
      </c>
      <c r="L46" s="18">
        <v>25</v>
      </c>
      <c r="M46" s="18">
        <v>95</v>
      </c>
      <c r="N46" s="20">
        <v>1011.6</v>
      </c>
      <c r="O46" s="18">
        <v>333</v>
      </c>
      <c r="P46" s="17">
        <v>1.08</v>
      </c>
      <c r="Q46" s="17">
        <v>154.59</v>
      </c>
      <c r="R46" s="19">
        <v>0</v>
      </c>
      <c r="S46">
        <v>1</v>
      </c>
    </row>
    <row r="47" spans="1:19">
      <c r="A47" s="1">
        <v>2</v>
      </c>
      <c r="B47" s="2">
        <v>0.375</v>
      </c>
      <c r="C47" s="18">
        <v>26</v>
      </c>
      <c r="D47" s="17">
        <v>17.89</v>
      </c>
      <c r="E47" s="17">
        <v>0.49</v>
      </c>
      <c r="F47" s="17">
        <v>8.3800000000000008</v>
      </c>
      <c r="G47" s="17">
        <v>10.029999999999999</v>
      </c>
      <c r="H47" s="17">
        <v>18.41</v>
      </c>
      <c r="I47" s="17">
        <v>3.06</v>
      </c>
      <c r="J47" s="17">
        <v>1</v>
      </c>
      <c r="K47" s="17">
        <v>0</v>
      </c>
      <c r="L47" s="18">
        <v>27.8</v>
      </c>
      <c r="M47" s="18">
        <v>81.5</v>
      </c>
      <c r="N47" s="20">
        <v>1011.9</v>
      </c>
      <c r="O47" s="18">
        <v>583</v>
      </c>
      <c r="P47" s="17">
        <v>0.73</v>
      </c>
      <c r="Q47" s="17">
        <v>85.42</v>
      </c>
      <c r="R47" s="19">
        <v>0</v>
      </c>
      <c r="S47">
        <v>1</v>
      </c>
    </row>
    <row r="48" spans="1:19">
      <c r="A48" s="1">
        <v>2</v>
      </c>
      <c r="B48" s="2">
        <v>0.41666666666666702</v>
      </c>
      <c r="C48" s="18">
        <v>26.3</v>
      </c>
      <c r="D48" s="17">
        <v>23.18</v>
      </c>
      <c r="E48" s="17">
        <v>0.3</v>
      </c>
      <c r="F48" s="17">
        <v>3.69</v>
      </c>
      <c r="G48" s="17">
        <v>6.26</v>
      </c>
      <c r="H48" s="17">
        <v>9.94</v>
      </c>
      <c r="I48" s="17">
        <v>2.92</v>
      </c>
      <c r="J48" s="17">
        <v>1</v>
      </c>
      <c r="K48" s="17">
        <v>7</v>
      </c>
      <c r="L48" s="18">
        <v>29.1</v>
      </c>
      <c r="M48" s="18">
        <v>73</v>
      </c>
      <c r="N48" s="20">
        <v>1011.9</v>
      </c>
      <c r="O48" s="18">
        <v>494</v>
      </c>
      <c r="P48" s="17">
        <v>2.4300000000000002</v>
      </c>
      <c r="Q48" s="17">
        <v>25.59</v>
      </c>
      <c r="R48" s="19">
        <v>0</v>
      </c>
      <c r="S48">
        <v>1</v>
      </c>
    </row>
    <row r="49" spans="1:19">
      <c r="A49" s="1">
        <v>2</v>
      </c>
      <c r="B49" s="2">
        <v>0.45833333333333298</v>
      </c>
      <c r="C49" s="18">
        <v>26.5</v>
      </c>
      <c r="D49" s="17">
        <v>24.69</v>
      </c>
      <c r="E49" s="17">
        <v>0.28999999999999998</v>
      </c>
      <c r="F49" s="17">
        <v>2.46</v>
      </c>
      <c r="G49" s="17">
        <v>4.5999999999999996</v>
      </c>
      <c r="H49" s="17">
        <v>7.06</v>
      </c>
      <c r="I49" s="17">
        <v>3.08</v>
      </c>
      <c r="J49" s="17">
        <v>1</v>
      </c>
      <c r="K49" s="17">
        <v>3</v>
      </c>
      <c r="L49" s="18">
        <v>31</v>
      </c>
      <c r="M49" s="18">
        <v>64.3</v>
      </c>
      <c r="N49" s="20">
        <v>1011.5</v>
      </c>
      <c r="O49" s="18">
        <v>921</v>
      </c>
      <c r="P49" s="17">
        <v>1.77</v>
      </c>
      <c r="Q49" s="17">
        <v>17.66</v>
      </c>
      <c r="R49" s="19">
        <v>0</v>
      </c>
      <c r="S49">
        <v>1</v>
      </c>
    </row>
    <row r="50" spans="1:19">
      <c r="A50" s="1">
        <v>2</v>
      </c>
      <c r="B50" s="2">
        <v>0.5</v>
      </c>
      <c r="C50" s="18">
        <v>26.9</v>
      </c>
      <c r="D50" s="17">
        <v>25.15</v>
      </c>
      <c r="E50" s="17">
        <v>0.3</v>
      </c>
      <c r="F50" s="17">
        <v>2.93</v>
      </c>
      <c r="G50" s="17">
        <v>4.63</v>
      </c>
      <c r="H50" s="17">
        <v>7.56</v>
      </c>
      <c r="I50" s="17">
        <v>3.04</v>
      </c>
      <c r="J50" s="17">
        <v>7</v>
      </c>
      <c r="K50" s="17">
        <v>0</v>
      </c>
      <c r="L50" s="18">
        <v>31.4</v>
      </c>
      <c r="M50" s="18">
        <v>63.8</v>
      </c>
      <c r="N50" s="20">
        <v>1010.9</v>
      </c>
      <c r="O50" s="18">
        <v>681</v>
      </c>
      <c r="P50" s="17">
        <v>1.95</v>
      </c>
      <c r="Q50" s="17">
        <v>10.87</v>
      </c>
      <c r="R50" s="19">
        <v>0</v>
      </c>
      <c r="S50">
        <v>1</v>
      </c>
    </row>
    <row r="51" spans="1:19">
      <c r="A51" s="1">
        <v>2</v>
      </c>
      <c r="B51" s="2">
        <v>0.54166666666666696</v>
      </c>
      <c r="C51" s="18">
        <v>26.7</v>
      </c>
      <c r="D51" s="17">
        <v>23.04</v>
      </c>
      <c r="E51" s="17">
        <v>0.38</v>
      </c>
      <c r="F51" s="17">
        <v>5.53</v>
      </c>
      <c r="G51" s="17">
        <v>7.51</v>
      </c>
      <c r="H51" s="17">
        <v>13.03</v>
      </c>
      <c r="I51" s="17">
        <v>2.99</v>
      </c>
      <c r="J51" s="17">
        <v>23</v>
      </c>
      <c r="K51" s="17">
        <v>5</v>
      </c>
      <c r="L51" s="18">
        <v>31.1</v>
      </c>
      <c r="M51" s="18">
        <v>65.400000000000006</v>
      </c>
      <c r="N51" s="20">
        <v>1010.1</v>
      </c>
      <c r="O51" s="18">
        <v>627</v>
      </c>
      <c r="P51" s="17">
        <v>2.54</v>
      </c>
      <c r="Q51" s="17">
        <v>328.02</v>
      </c>
      <c r="R51" s="19">
        <v>0</v>
      </c>
      <c r="S51">
        <v>1</v>
      </c>
    </row>
    <row r="52" spans="1:19">
      <c r="A52" s="1">
        <v>2</v>
      </c>
      <c r="B52" s="2">
        <v>0.58333333333333304</v>
      </c>
      <c r="C52" s="18">
        <v>27.4</v>
      </c>
      <c r="D52" s="17">
        <v>25.63</v>
      </c>
      <c r="E52" s="17">
        <v>0.28999999999999998</v>
      </c>
      <c r="F52" s="17">
        <v>2.97</v>
      </c>
      <c r="G52" s="17">
        <v>4.25</v>
      </c>
      <c r="H52" s="17">
        <v>7.21</v>
      </c>
      <c r="I52" s="17">
        <v>2.5299999999999998</v>
      </c>
      <c r="J52" s="17">
        <v>9</v>
      </c>
      <c r="K52" s="17">
        <v>3</v>
      </c>
      <c r="L52" s="18">
        <v>30.9</v>
      </c>
      <c r="M52" s="18">
        <v>65.099999999999994</v>
      </c>
      <c r="N52" s="20">
        <v>1009.3</v>
      </c>
      <c r="O52" s="18">
        <v>532</v>
      </c>
      <c r="P52" s="17">
        <v>2.33</v>
      </c>
      <c r="Q52" s="17">
        <v>1</v>
      </c>
      <c r="R52" s="19">
        <v>0</v>
      </c>
      <c r="S52">
        <v>1</v>
      </c>
    </row>
    <row r="53" spans="1:19">
      <c r="A53" s="1">
        <v>2</v>
      </c>
      <c r="B53" s="2">
        <v>0.625</v>
      </c>
      <c r="C53" s="18">
        <v>27.3</v>
      </c>
      <c r="D53" s="17">
        <v>21.14</v>
      </c>
      <c r="E53" s="17">
        <v>0.31</v>
      </c>
      <c r="F53" s="17">
        <v>3.02</v>
      </c>
      <c r="G53" s="17">
        <v>5.39</v>
      </c>
      <c r="H53" s="17">
        <v>8.41</v>
      </c>
      <c r="I53" s="17">
        <v>2.2200000000000002</v>
      </c>
      <c r="J53" s="17">
        <v>14</v>
      </c>
      <c r="K53" s="17">
        <v>4</v>
      </c>
      <c r="L53" s="18">
        <v>29.1</v>
      </c>
      <c r="M53" s="18">
        <v>70.099999999999994</v>
      </c>
      <c r="N53" s="20">
        <v>1009</v>
      </c>
      <c r="O53" s="18">
        <v>124</v>
      </c>
      <c r="P53" s="17">
        <v>1.86</v>
      </c>
      <c r="Q53" s="17">
        <v>8.33</v>
      </c>
      <c r="R53" s="19">
        <v>0</v>
      </c>
      <c r="S53">
        <v>1</v>
      </c>
    </row>
    <row r="54" spans="1:19">
      <c r="A54" s="1">
        <v>2</v>
      </c>
      <c r="B54" s="2">
        <v>0.66666666666666696</v>
      </c>
      <c r="C54" s="18">
        <v>26.4</v>
      </c>
      <c r="D54" s="17">
        <v>20.079999999999998</v>
      </c>
      <c r="E54" s="17">
        <v>0.34</v>
      </c>
      <c r="F54" s="17">
        <v>3.08</v>
      </c>
      <c r="G54" s="17">
        <v>6.96</v>
      </c>
      <c r="H54" s="17">
        <v>10.039999999999999</v>
      </c>
      <c r="I54" s="17">
        <v>2.64</v>
      </c>
      <c r="J54" s="17">
        <v>10</v>
      </c>
      <c r="K54" s="17">
        <v>3</v>
      </c>
      <c r="L54" s="18">
        <v>28.4</v>
      </c>
      <c r="M54" s="18">
        <v>71.2</v>
      </c>
      <c r="N54" s="20">
        <v>1008.8</v>
      </c>
      <c r="O54" s="18">
        <v>80</v>
      </c>
      <c r="P54" s="17">
        <v>1.65</v>
      </c>
      <c r="Q54" s="17">
        <v>6</v>
      </c>
      <c r="R54" s="19">
        <v>0</v>
      </c>
      <c r="S54">
        <v>1</v>
      </c>
    </row>
    <row r="55" spans="1:19">
      <c r="A55" s="1">
        <v>2</v>
      </c>
      <c r="B55" s="2">
        <v>0.70833333333333304</v>
      </c>
      <c r="C55" s="18">
        <v>26</v>
      </c>
      <c r="D55" s="17">
        <v>18.04</v>
      </c>
      <c r="E55" s="17">
        <v>0.39</v>
      </c>
      <c r="F55" s="17">
        <v>3.77</v>
      </c>
      <c r="G55" s="17">
        <v>8.1199999999999992</v>
      </c>
      <c r="H55" s="17">
        <v>11.89</v>
      </c>
      <c r="I55" s="17">
        <v>2.86</v>
      </c>
      <c r="J55" s="17">
        <v>17</v>
      </c>
      <c r="K55" s="17">
        <v>4</v>
      </c>
      <c r="L55" s="18">
        <v>28.5</v>
      </c>
      <c r="M55" s="18">
        <v>72.900000000000006</v>
      </c>
      <c r="N55" s="20">
        <v>1008.9</v>
      </c>
      <c r="O55" s="18">
        <v>119</v>
      </c>
      <c r="P55" s="17">
        <v>1.58</v>
      </c>
      <c r="Q55" s="17">
        <v>10.83</v>
      </c>
      <c r="R55" s="19">
        <v>0</v>
      </c>
      <c r="S55">
        <v>1</v>
      </c>
    </row>
    <row r="56" spans="1:19">
      <c r="A56" s="1">
        <v>2</v>
      </c>
      <c r="B56" s="2">
        <v>0.75</v>
      </c>
      <c r="C56" s="18">
        <v>25.8</v>
      </c>
      <c r="D56" s="17">
        <v>16.98</v>
      </c>
      <c r="E56" s="17">
        <v>0.69</v>
      </c>
      <c r="F56" s="17">
        <v>3.93</v>
      </c>
      <c r="G56" s="17">
        <v>10.72</v>
      </c>
      <c r="H56" s="17">
        <v>14.65</v>
      </c>
      <c r="I56" s="17">
        <v>3</v>
      </c>
      <c r="J56" s="17">
        <v>27</v>
      </c>
      <c r="K56" s="17">
        <v>5</v>
      </c>
      <c r="L56" s="18">
        <v>28.1</v>
      </c>
      <c r="M56" s="18">
        <v>74.5</v>
      </c>
      <c r="N56" s="20">
        <v>1009.6</v>
      </c>
      <c r="O56" s="18">
        <v>28</v>
      </c>
      <c r="P56" s="17">
        <v>1.1000000000000001</v>
      </c>
      <c r="Q56" s="17">
        <v>355.9</v>
      </c>
      <c r="R56" s="19">
        <v>0</v>
      </c>
      <c r="S56">
        <v>1</v>
      </c>
    </row>
    <row r="57" spans="1:19">
      <c r="A57" s="1">
        <v>2</v>
      </c>
      <c r="B57" s="2">
        <v>0.79166666666666696</v>
      </c>
      <c r="C57" s="18">
        <v>25.8</v>
      </c>
      <c r="D57" s="17">
        <v>14.65</v>
      </c>
      <c r="E57" s="17">
        <v>0.51</v>
      </c>
      <c r="F57" s="17">
        <v>2.4900000000000002</v>
      </c>
      <c r="G57" s="17">
        <v>12.41</v>
      </c>
      <c r="H57" s="17">
        <v>14.9</v>
      </c>
      <c r="I57" s="17">
        <v>2.89</v>
      </c>
      <c r="J57" s="17">
        <v>14</v>
      </c>
      <c r="K57" s="17">
        <v>3</v>
      </c>
      <c r="L57" s="18">
        <v>27.7</v>
      </c>
      <c r="M57" s="18">
        <v>75.7</v>
      </c>
      <c r="N57" s="20">
        <v>1010.2</v>
      </c>
      <c r="O57" s="18">
        <v>1</v>
      </c>
      <c r="P57" s="17">
        <v>1.1200000000000001</v>
      </c>
      <c r="Q57" s="17">
        <v>345.44</v>
      </c>
      <c r="R57" s="19">
        <v>0</v>
      </c>
      <c r="S57">
        <v>1</v>
      </c>
    </row>
    <row r="58" spans="1:19">
      <c r="A58" s="1">
        <v>2</v>
      </c>
      <c r="B58" s="2">
        <v>0.83333333333333304</v>
      </c>
      <c r="C58" s="18">
        <v>25.8</v>
      </c>
      <c r="D58" s="17">
        <v>7.74</v>
      </c>
      <c r="E58" s="17">
        <v>0.55000000000000004</v>
      </c>
      <c r="F58" s="17">
        <v>2.67</v>
      </c>
      <c r="G58" s="17">
        <v>16.649999999999999</v>
      </c>
      <c r="H58" s="17">
        <v>19.32</v>
      </c>
      <c r="I58" s="17">
        <v>3.04</v>
      </c>
      <c r="J58" s="17">
        <v>16</v>
      </c>
      <c r="K58" s="17">
        <v>2</v>
      </c>
      <c r="L58" s="18">
        <v>27.4</v>
      </c>
      <c r="M58" s="18">
        <v>77</v>
      </c>
      <c r="N58" s="20">
        <v>1010.6</v>
      </c>
      <c r="O58" s="18">
        <v>1</v>
      </c>
      <c r="P58" s="17">
        <v>0.74</v>
      </c>
      <c r="Q58" s="17">
        <v>17.03</v>
      </c>
      <c r="R58" s="19">
        <v>0</v>
      </c>
      <c r="S58">
        <v>1</v>
      </c>
    </row>
    <row r="59" spans="1:19">
      <c r="A59" s="1">
        <v>2</v>
      </c>
      <c r="B59" s="2">
        <v>0.875</v>
      </c>
      <c r="C59" s="18">
        <v>25.8</v>
      </c>
      <c r="D59" s="17">
        <v>5.71</v>
      </c>
      <c r="E59" s="17">
        <v>0.57999999999999996</v>
      </c>
      <c r="F59" s="17">
        <v>2.48</v>
      </c>
      <c r="G59" s="17">
        <v>18.84</v>
      </c>
      <c r="H59" s="17">
        <v>21.33</v>
      </c>
      <c r="I59" s="17">
        <v>3.05</v>
      </c>
      <c r="J59" s="17">
        <v>14</v>
      </c>
      <c r="K59" s="17">
        <v>3</v>
      </c>
      <c r="L59" s="18">
        <v>27.1</v>
      </c>
      <c r="M59" s="18">
        <v>79.7</v>
      </c>
      <c r="N59" s="20">
        <v>1011</v>
      </c>
      <c r="O59" s="18">
        <v>1</v>
      </c>
      <c r="P59" s="17">
        <v>0.56000000000000005</v>
      </c>
      <c r="Q59" s="17">
        <v>6.24</v>
      </c>
      <c r="R59" s="19">
        <v>0</v>
      </c>
      <c r="S59">
        <v>1</v>
      </c>
    </row>
    <row r="60" spans="1:19">
      <c r="A60" s="1">
        <v>2</v>
      </c>
      <c r="B60" s="2">
        <v>0.91666666666666696</v>
      </c>
      <c r="C60" s="18">
        <v>25.7</v>
      </c>
      <c r="D60" s="17">
        <v>7.59</v>
      </c>
      <c r="E60" s="17">
        <v>0.55000000000000004</v>
      </c>
      <c r="F60" s="17">
        <v>2.2200000000000002</v>
      </c>
      <c r="G60" s="17">
        <v>16.84</v>
      </c>
      <c r="H60" s="17">
        <v>19.05</v>
      </c>
      <c r="I60" s="17">
        <v>2.99</v>
      </c>
      <c r="J60" s="17">
        <v>9</v>
      </c>
      <c r="K60" s="17">
        <v>3</v>
      </c>
      <c r="L60" s="18">
        <v>27</v>
      </c>
      <c r="M60" s="18">
        <v>81.5</v>
      </c>
      <c r="N60" s="20">
        <v>1011.3</v>
      </c>
      <c r="O60" s="18">
        <v>1</v>
      </c>
      <c r="P60" s="17">
        <v>0.69</v>
      </c>
      <c r="Q60" s="17">
        <v>19.23</v>
      </c>
      <c r="R60" s="19">
        <v>0</v>
      </c>
      <c r="S60">
        <v>1</v>
      </c>
    </row>
    <row r="61" spans="1:19">
      <c r="A61" s="1">
        <v>2</v>
      </c>
      <c r="B61" s="2">
        <v>0.95833333333333304</v>
      </c>
      <c r="C61" s="18">
        <v>25.8</v>
      </c>
      <c r="D61" s="17">
        <v>8.56</v>
      </c>
      <c r="E61" s="17">
        <v>0.59</v>
      </c>
      <c r="F61" s="17">
        <v>5.75</v>
      </c>
      <c r="G61" s="17">
        <v>13.65</v>
      </c>
      <c r="H61" s="17">
        <v>19.39</v>
      </c>
      <c r="I61" s="17">
        <v>3.04</v>
      </c>
      <c r="J61" s="17">
        <v>14</v>
      </c>
      <c r="K61" s="17">
        <v>3</v>
      </c>
      <c r="L61" s="18">
        <v>26.9</v>
      </c>
      <c r="M61" s="18">
        <v>82.8</v>
      </c>
      <c r="N61" s="20">
        <v>1011.5</v>
      </c>
      <c r="O61" s="18">
        <v>1</v>
      </c>
      <c r="P61" s="17">
        <v>0.35</v>
      </c>
      <c r="Q61" s="17">
        <v>18.78</v>
      </c>
      <c r="R61" s="19">
        <v>0</v>
      </c>
      <c r="S61">
        <v>1</v>
      </c>
    </row>
    <row r="63" spans="1:19">
      <c r="A63" s="62" t="s">
        <v>39</v>
      </c>
      <c r="B63" s="63"/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</row>
    <row r="64" spans="1:19">
      <c r="A64" s="60" t="s">
        <v>2</v>
      </c>
      <c r="B64" s="61"/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</row>
    <row r="65" spans="1:19">
      <c r="A65" s="56" t="s">
        <v>3</v>
      </c>
      <c r="B65" s="57"/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</row>
    <row r="66" spans="1:19">
      <c r="A66" s="58" t="s">
        <v>4</v>
      </c>
      <c r="B66" s="59"/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</row>
    <row r="67" spans="1:19">
      <c r="A67" s="66" t="s">
        <v>27</v>
      </c>
      <c r="B67" s="67"/>
      <c r="C67" s="21">
        <f t="shared" ref="C67:R67" si="1">24-C63-C64-C65-C66</f>
        <v>24</v>
      </c>
      <c r="D67" s="21">
        <f t="shared" si="1"/>
        <v>24</v>
      </c>
      <c r="E67" s="21">
        <f t="shared" si="1"/>
        <v>24</v>
      </c>
      <c r="F67" s="21">
        <f t="shared" si="1"/>
        <v>24</v>
      </c>
      <c r="G67" s="21">
        <f t="shared" si="1"/>
        <v>24</v>
      </c>
      <c r="H67" s="21">
        <f t="shared" si="1"/>
        <v>24</v>
      </c>
      <c r="I67" s="21">
        <f t="shared" si="1"/>
        <v>24</v>
      </c>
      <c r="J67" s="21">
        <f t="shared" si="1"/>
        <v>24</v>
      </c>
      <c r="K67" s="21">
        <f t="shared" si="1"/>
        <v>24</v>
      </c>
      <c r="L67" s="21">
        <f t="shared" si="1"/>
        <v>24</v>
      </c>
      <c r="M67" s="21">
        <f t="shared" si="1"/>
        <v>24</v>
      </c>
      <c r="N67" s="21">
        <f t="shared" si="1"/>
        <v>24</v>
      </c>
      <c r="O67" s="21">
        <f t="shared" si="1"/>
        <v>24</v>
      </c>
      <c r="P67" s="21">
        <f t="shared" si="1"/>
        <v>24</v>
      </c>
      <c r="Q67" s="21">
        <f t="shared" si="1"/>
        <v>24</v>
      </c>
      <c r="R67" s="21">
        <f t="shared" si="1"/>
        <v>24</v>
      </c>
    </row>
    <row r="68" spans="1:19">
      <c r="A68" s="68" t="s">
        <v>28</v>
      </c>
      <c r="B68" s="69"/>
      <c r="C68" s="22">
        <f>C67/(SUM(S38:S61))</f>
        <v>1</v>
      </c>
      <c r="D68" s="22">
        <f>D67/(SUM(S38:S61))</f>
        <v>1</v>
      </c>
      <c r="E68" s="22">
        <f>E67/(SUM(S38:S61))</f>
        <v>1</v>
      </c>
      <c r="F68" s="22">
        <f>F67/(SUM(S38:S61))</f>
        <v>1</v>
      </c>
      <c r="G68" s="22">
        <f>G67/(SUM(S38:S61))</f>
        <v>1</v>
      </c>
      <c r="H68" s="22">
        <f>H67/(SUM(S38:S61))</f>
        <v>1</v>
      </c>
      <c r="I68" s="22">
        <f>I67/(SUM(S38:S61))</f>
        <v>1</v>
      </c>
      <c r="J68" s="22">
        <f>J67/(SUM(S38:S61))</f>
        <v>1</v>
      </c>
      <c r="K68" s="22">
        <f>K67/(SUM(S38:S61))</f>
        <v>1</v>
      </c>
      <c r="L68" s="22">
        <f>L67/(SUM(S38:S61))</f>
        <v>1</v>
      </c>
      <c r="M68" s="22">
        <f>M67/(SUM(S38:S61))</f>
        <v>1</v>
      </c>
      <c r="N68" s="22">
        <f>N67/(SUM(S38:S61))</f>
        <v>1</v>
      </c>
      <c r="O68" s="22">
        <f>O67/(SUM(S38:S61))</f>
        <v>1</v>
      </c>
      <c r="P68" s="22">
        <f>P67/(SUM(S38:S61))</f>
        <v>1</v>
      </c>
      <c r="Q68" s="22">
        <f>Q67/(SUM(S38:S61))</f>
        <v>1</v>
      </c>
      <c r="R68" s="22">
        <f>R67/(SUM(S38:S61))</f>
        <v>1</v>
      </c>
    </row>
    <row r="70" spans="1:19">
      <c r="A70" s="1">
        <v>3</v>
      </c>
      <c r="B70" s="2">
        <v>0</v>
      </c>
      <c r="C70" s="18">
        <v>25.8</v>
      </c>
      <c r="D70" s="17">
        <v>0.77</v>
      </c>
      <c r="E70" s="17">
        <v>0.77</v>
      </c>
      <c r="F70" s="17">
        <v>11.48</v>
      </c>
      <c r="G70" s="17">
        <v>15.6</v>
      </c>
      <c r="H70" s="17">
        <v>27.08</v>
      </c>
      <c r="I70" s="17">
        <v>3.18</v>
      </c>
      <c r="J70" s="17">
        <v>42</v>
      </c>
      <c r="K70" s="17">
        <v>8</v>
      </c>
      <c r="L70" s="18">
        <v>26.1</v>
      </c>
      <c r="M70" s="18">
        <v>89.6</v>
      </c>
      <c r="N70" s="20">
        <v>1011.1</v>
      </c>
      <c r="O70" s="18">
        <v>1</v>
      </c>
      <c r="P70" s="18">
        <v>0.71</v>
      </c>
      <c r="Q70" s="17">
        <v>171.51</v>
      </c>
      <c r="R70" s="19">
        <v>0</v>
      </c>
      <c r="S70">
        <v>1</v>
      </c>
    </row>
    <row r="71" spans="1:19">
      <c r="A71" s="1">
        <v>3</v>
      </c>
      <c r="B71" s="2">
        <v>4.1666666666666664E-2</v>
      </c>
      <c r="C71" s="18">
        <v>25.9</v>
      </c>
      <c r="D71" s="17">
        <v>0.96</v>
      </c>
      <c r="E71" s="17">
        <v>0.65</v>
      </c>
      <c r="F71" s="17">
        <v>14.1</v>
      </c>
      <c r="G71" s="17">
        <v>18.739999999999998</v>
      </c>
      <c r="H71" s="17">
        <v>32.840000000000003</v>
      </c>
      <c r="I71" s="17">
        <v>2.86</v>
      </c>
      <c r="J71" s="17">
        <v>49</v>
      </c>
      <c r="K71" s="17">
        <v>12</v>
      </c>
      <c r="L71" s="18">
        <v>25.8</v>
      </c>
      <c r="M71" s="18">
        <v>92.1</v>
      </c>
      <c r="N71" s="20">
        <v>1010.4</v>
      </c>
      <c r="O71" s="18">
        <v>1</v>
      </c>
      <c r="P71" s="18">
        <v>0.89</v>
      </c>
      <c r="Q71" s="17">
        <v>173.9</v>
      </c>
      <c r="R71" s="19">
        <v>0</v>
      </c>
      <c r="S71">
        <v>1</v>
      </c>
    </row>
    <row r="72" spans="1:19">
      <c r="A72" s="1">
        <v>3</v>
      </c>
      <c r="B72" s="2">
        <v>8.3333333333333301E-2</v>
      </c>
      <c r="C72" s="18">
        <v>25.8</v>
      </c>
      <c r="D72" s="17">
        <v>1.1499999999999999</v>
      </c>
      <c r="E72" s="17">
        <v>0.74</v>
      </c>
      <c r="F72" s="17">
        <v>7.73</v>
      </c>
      <c r="G72" s="17">
        <v>21.57</v>
      </c>
      <c r="H72" s="17">
        <v>29.3</v>
      </c>
      <c r="I72" s="17">
        <v>2.83</v>
      </c>
      <c r="J72" s="17">
        <v>66</v>
      </c>
      <c r="K72" s="17">
        <v>31</v>
      </c>
      <c r="L72" s="18">
        <v>25.5</v>
      </c>
      <c r="M72" s="18">
        <v>92.3</v>
      </c>
      <c r="N72" s="20">
        <v>1010</v>
      </c>
      <c r="O72" s="18">
        <v>2</v>
      </c>
      <c r="P72" s="18">
        <v>1</v>
      </c>
      <c r="Q72" s="17">
        <v>177.02</v>
      </c>
      <c r="R72" s="19">
        <v>0</v>
      </c>
      <c r="S72">
        <v>1</v>
      </c>
    </row>
    <row r="73" spans="1:19">
      <c r="A73" s="1">
        <v>3</v>
      </c>
      <c r="B73" s="2">
        <v>0.125</v>
      </c>
      <c r="C73" s="18">
        <v>25.8</v>
      </c>
      <c r="D73" s="17">
        <v>2.2799999999999998</v>
      </c>
      <c r="E73" s="17">
        <v>0.55000000000000004</v>
      </c>
      <c r="F73" s="17">
        <v>2.65</v>
      </c>
      <c r="G73" s="17">
        <v>18.07</v>
      </c>
      <c r="H73" s="17">
        <v>20.72</v>
      </c>
      <c r="I73" s="17">
        <v>2.85</v>
      </c>
      <c r="J73" s="17">
        <v>33</v>
      </c>
      <c r="K73" s="17">
        <v>15</v>
      </c>
      <c r="L73" s="18">
        <v>25.4</v>
      </c>
      <c r="M73" s="18">
        <v>92.6</v>
      </c>
      <c r="N73" s="20">
        <v>1009.7</v>
      </c>
      <c r="O73" s="18">
        <v>1</v>
      </c>
      <c r="P73" s="18">
        <v>0.69</v>
      </c>
      <c r="Q73" s="17">
        <v>183.98</v>
      </c>
      <c r="R73" s="19">
        <v>0</v>
      </c>
      <c r="S73">
        <v>1</v>
      </c>
    </row>
    <row r="74" spans="1:19">
      <c r="A74" s="1">
        <v>3</v>
      </c>
      <c r="B74" s="2">
        <v>0.16666666666666699</v>
      </c>
      <c r="C74" s="18">
        <v>25.9</v>
      </c>
      <c r="D74" s="17">
        <v>3.09</v>
      </c>
      <c r="E74" s="17">
        <v>0.47</v>
      </c>
      <c r="F74" s="17">
        <v>2.38</v>
      </c>
      <c r="G74" s="17">
        <v>15.91</v>
      </c>
      <c r="H74" s="17">
        <v>18.29</v>
      </c>
      <c r="I74" s="17">
        <v>2.8</v>
      </c>
      <c r="J74" s="17">
        <v>27</v>
      </c>
      <c r="K74" s="17">
        <v>11</v>
      </c>
      <c r="L74" s="18">
        <v>25.1</v>
      </c>
      <c r="M74" s="18">
        <v>93.7</v>
      </c>
      <c r="N74" s="20">
        <v>1009.4</v>
      </c>
      <c r="O74" s="18">
        <v>1</v>
      </c>
      <c r="P74" s="18">
        <v>0.51</v>
      </c>
      <c r="Q74" s="17">
        <v>195.57</v>
      </c>
      <c r="R74" s="19">
        <v>0</v>
      </c>
      <c r="S74">
        <v>1</v>
      </c>
    </row>
    <row r="75" spans="1:19">
      <c r="A75" s="1">
        <v>3</v>
      </c>
      <c r="B75" s="2">
        <v>0.20833333333333301</v>
      </c>
      <c r="C75" s="18">
        <v>25.8</v>
      </c>
      <c r="D75" s="17">
        <v>1.39</v>
      </c>
      <c r="E75" s="17">
        <v>0.42</v>
      </c>
      <c r="F75" s="17">
        <v>6.81</v>
      </c>
      <c r="G75" s="17">
        <v>15.23</v>
      </c>
      <c r="H75" s="17">
        <v>22.04</v>
      </c>
      <c r="I75" s="17">
        <v>2.87</v>
      </c>
      <c r="J75" s="17">
        <v>29</v>
      </c>
      <c r="K75" s="17">
        <v>21</v>
      </c>
      <c r="L75" s="18">
        <v>24.8</v>
      </c>
      <c r="M75" s="18">
        <v>95</v>
      </c>
      <c r="N75" s="20">
        <v>1009.5</v>
      </c>
      <c r="O75" s="18">
        <v>1</v>
      </c>
      <c r="P75" s="18">
        <v>0.11</v>
      </c>
      <c r="Q75" s="17">
        <v>220.36</v>
      </c>
      <c r="R75" s="19">
        <v>0</v>
      </c>
      <c r="S75">
        <v>1</v>
      </c>
    </row>
    <row r="76" spans="1:19">
      <c r="A76" s="1">
        <v>3</v>
      </c>
      <c r="B76" s="2">
        <v>0.25</v>
      </c>
      <c r="C76" s="18">
        <v>25.8</v>
      </c>
      <c r="D76" s="17">
        <v>1.4</v>
      </c>
      <c r="E76" s="17">
        <v>0.43</v>
      </c>
      <c r="F76" s="17">
        <v>8.59</v>
      </c>
      <c r="G76" s="17">
        <v>13.17</v>
      </c>
      <c r="H76" s="17">
        <v>21.76</v>
      </c>
      <c r="I76" s="17">
        <v>2.87</v>
      </c>
      <c r="J76" s="17">
        <v>26</v>
      </c>
      <c r="K76" s="17">
        <v>8</v>
      </c>
      <c r="L76" s="18">
        <v>24.7</v>
      </c>
      <c r="M76" s="18">
        <v>95.4</v>
      </c>
      <c r="N76" s="20">
        <v>1010.1</v>
      </c>
      <c r="O76" s="18">
        <v>8</v>
      </c>
      <c r="P76" s="18">
        <v>0.27</v>
      </c>
      <c r="Q76" s="17">
        <v>106.1</v>
      </c>
      <c r="R76" s="19">
        <v>0</v>
      </c>
      <c r="S76">
        <v>1</v>
      </c>
    </row>
    <row r="77" spans="1:19">
      <c r="A77" s="1">
        <v>3</v>
      </c>
      <c r="B77" s="2">
        <v>0.29166666666666702</v>
      </c>
      <c r="C77" s="18">
        <v>25.5</v>
      </c>
      <c r="D77" s="17">
        <v>3</v>
      </c>
      <c r="E77" s="17">
        <v>0.64</v>
      </c>
      <c r="F77" s="17">
        <v>14.49</v>
      </c>
      <c r="G77" s="17">
        <v>17.190000000000001</v>
      </c>
      <c r="H77" s="17">
        <v>31.68</v>
      </c>
      <c r="I77" s="17">
        <v>2.88</v>
      </c>
      <c r="J77" s="17">
        <v>40</v>
      </c>
      <c r="K77" s="17">
        <v>9</v>
      </c>
      <c r="L77" s="18">
        <v>26</v>
      </c>
      <c r="M77" s="18">
        <v>89.1</v>
      </c>
      <c r="N77" s="20">
        <v>1010.6</v>
      </c>
      <c r="O77" s="18">
        <v>130</v>
      </c>
      <c r="P77" s="18">
        <v>0.27</v>
      </c>
      <c r="Q77" s="17">
        <v>151.88</v>
      </c>
      <c r="R77" s="19">
        <v>0</v>
      </c>
      <c r="S77">
        <v>1</v>
      </c>
    </row>
    <row r="78" spans="1:19">
      <c r="A78" s="1">
        <v>3</v>
      </c>
      <c r="B78" s="2">
        <v>0.33333333333333298</v>
      </c>
      <c r="C78" s="18">
        <v>25.5</v>
      </c>
      <c r="D78" s="17">
        <v>6.01</v>
      </c>
      <c r="E78" s="17">
        <v>0.7</v>
      </c>
      <c r="F78" s="17">
        <v>20.52</v>
      </c>
      <c r="G78" s="17">
        <v>19.71</v>
      </c>
      <c r="H78" s="17">
        <v>40.22</v>
      </c>
      <c r="I78" s="17">
        <v>2.89</v>
      </c>
      <c r="J78" s="17">
        <v>46</v>
      </c>
      <c r="K78" s="17">
        <v>7</v>
      </c>
      <c r="L78" s="18">
        <v>27.9</v>
      </c>
      <c r="M78" s="18">
        <v>80</v>
      </c>
      <c r="N78" s="20">
        <v>1011</v>
      </c>
      <c r="O78" s="18">
        <v>408</v>
      </c>
      <c r="P78" s="17">
        <v>0.52</v>
      </c>
      <c r="Q78" s="17">
        <v>181.48</v>
      </c>
      <c r="R78" s="19">
        <v>0</v>
      </c>
      <c r="S78">
        <v>1</v>
      </c>
    </row>
    <row r="79" spans="1:19">
      <c r="A79" s="1">
        <v>3</v>
      </c>
      <c r="B79" s="2">
        <v>0.375</v>
      </c>
      <c r="C79" s="18">
        <v>26</v>
      </c>
      <c r="D79" s="36" t="s">
        <v>49</v>
      </c>
      <c r="E79" s="17">
        <v>0.37</v>
      </c>
      <c r="F79" s="17">
        <v>5.66</v>
      </c>
      <c r="G79" s="17">
        <v>12.89</v>
      </c>
      <c r="H79" s="17">
        <v>18.55</v>
      </c>
      <c r="I79" s="17">
        <v>2.76</v>
      </c>
      <c r="J79" s="17">
        <v>10</v>
      </c>
      <c r="K79" s="17">
        <v>1</v>
      </c>
      <c r="L79" s="18">
        <v>29.8</v>
      </c>
      <c r="M79" s="18">
        <v>69.5</v>
      </c>
      <c r="N79" s="20">
        <v>1011.4</v>
      </c>
      <c r="O79" s="18">
        <v>518</v>
      </c>
      <c r="P79" s="17">
        <v>0.94</v>
      </c>
      <c r="Q79" s="17">
        <v>1.69</v>
      </c>
      <c r="R79" s="19">
        <v>0</v>
      </c>
      <c r="S79">
        <v>1</v>
      </c>
    </row>
    <row r="80" spans="1:19">
      <c r="A80" s="1">
        <v>3</v>
      </c>
      <c r="B80" s="2">
        <v>0.41666666666666702</v>
      </c>
      <c r="C80" s="18">
        <v>26.6</v>
      </c>
      <c r="D80" s="36" t="s">
        <v>50</v>
      </c>
      <c r="E80" s="17">
        <v>0.21</v>
      </c>
      <c r="F80" s="17">
        <v>2.67</v>
      </c>
      <c r="G80" s="17">
        <v>7.24</v>
      </c>
      <c r="H80" s="17">
        <v>9.91</v>
      </c>
      <c r="I80" s="17">
        <v>2.69</v>
      </c>
      <c r="J80" s="17">
        <v>9</v>
      </c>
      <c r="K80" s="17">
        <v>0</v>
      </c>
      <c r="L80" s="18">
        <v>31</v>
      </c>
      <c r="M80" s="18">
        <v>61.5</v>
      </c>
      <c r="N80" s="20">
        <v>1011.9</v>
      </c>
      <c r="O80" s="18">
        <v>727</v>
      </c>
      <c r="P80" s="17">
        <v>1.71</v>
      </c>
      <c r="Q80" s="17">
        <v>20.5</v>
      </c>
      <c r="R80" s="19">
        <v>0</v>
      </c>
      <c r="S80">
        <v>1</v>
      </c>
    </row>
    <row r="81" spans="1:19">
      <c r="A81" s="1">
        <v>3</v>
      </c>
      <c r="B81" s="2">
        <v>0.45833333333333298</v>
      </c>
      <c r="C81" s="18">
        <v>27</v>
      </c>
      <c r="D81" s="17">
        <v>24.38</v>
      </c>
      <c r="E81" s="36" t="s">
        <v>51</v>
      </c>
      <c r="F81" s="17">
        <v>1.89</v>
      </c>
      <c r="G81" s="17">
        <v>5.59</v>
      </c>
      <c r="H81" s="17">
        <v>7.48</v>
      </c>
      <c r="I81" s="17">
        <v>2.71</v>
      </c>
      <c r="J81" s="17">
        <v>7</v>
      </c>
      <c r="K81" s="17">
        <v>3</v>
      </c>
      <c r="L81" s="18">
        <v>31.2</v>
      </c>
      <c r="M81" s="18">
        <v>59.4</v>
      </c>
      <c r="N81" s="20">
        <v>1011.8</v>
      </c>
      <c r="O81" s="18">
        <v>985</v>
      </c>
      <c r="P81" s="17">
        <v>1.93</v>
      </c>
      <c r="Q81" s="17">
        <v>48.97</v>
      </c>
      <c r="R81" s="19">
        <v>0</v>
      </c>
      <c r="S81">
        <v>1</v>
      </c>
    </row>
    <row r="82" spans="1:19">
      <c r="A82" s="1">
        <v>3</v>
      </c>
      <c r="B82" s="2">
        <v>0.5</v>
      </c>
      <c r="C82" s="18">
        <v>26.8</v>
      </c>
      <c r="D82" s="17">
        <v>20.82</v>
      </c>
      <c r="E82" s="36" t="s">
        <v>52</v>
      </c>
      <c r="F82" s="17">
        <v>1.99</v>
      </c>
      <c r="G82" s="17">
        <v>4.8</v>
      </c>
      <c r="H82" s="17">
        <v>6.8</v>
      </c>
      <c r="I82" s="36" t="s">
        <v>53</v>
      </c>
      <c r="J82" s="17">
        <v>5</v>
      </c>
      <c r="K82" s="17">
        <v>4</v>
      </c>
      <c r="L82" s="18">
        <v>31.6</v>
      </c>
      <c r="M82" s="18">
        <v>57.1</v>
      </c>
      <c r="N82" s="20">
        <v>1011.3</v>
      </c>
      <c r="O82" s="18">
        <v>987</v>
      </c>
      <c r="P82" s="17">
        <v>2.0699999999999998</v>
      </c>
      <c r="Q82" s="17">
        <v>52.95</v>
      </c>
      <c r="R82" s="19">
        <v>0</v>
      </c>
      <c r="S82">
        <v>1</v>
      </c>
    </row>
    <row r="83" spans="1:19">
      <c r="A83" s="1">
        <v>3</v>
      </c>
      <c r="B83" s="2">
        <v>0.54166666666666696</v>
      </c>
      <c r="C83" s="18">
        <v>26.8</v>
      </c>
      <c r="D83" s="17">
        <v>20.2</v>
      </c>
      <c r="E83" s="17">
        <v>0.22</v>
      </c>
      <c r="F83" s="17">
        <v>2.31</v>
      </c>
      <c r="G83" s="17">
        <v>4.41</v>
      </c>
      <c r="H83" s="17">
        <v>6.72</v>
      </c>
      <c r="I83" s="36" t="s">
        <v>50</v>
      </c>
      <c r="J83" s="17">
        <v>5</v>
      </c>
      <c r="K83" s="17">
        <v>4</v>
      </c>
      <c r="L83" s="18">
        <v>32.200000000000003</v>
      </c>
      <c r="M83" s="18">
        <v>54.2</v>
      </c>
      <c r="N83" s="20">
        <v>1010.3</v>
      </c>
      <c r="O83" s="18">
        <v>990</v>
      </c>
      <c r="P83" s="17">
        <v>2.06</v>
      </c>
      <c r="Q83" s="17">
        <v>22.85</v>
      </c>
      <c r="R83" s="19">
        <v>0</v>
      </c>
      <c r="S83">
        <v>1</v>
      </c>
    </row>
    <row r="84" spans="1:19">
      <c r="A84" s="1">
        <v>3</v>
      </c>
      <c r="B84" s="2">
        <v>0.58333333333333304</v>
      </c>
      <c r="C84" s="18">
        <v>27.3</v>
      </c>
      <c r="D84" s="17">
        <v>20.149999999999999</v>
      </c>
      <c r="E84" s="17">
        <v>0.21</v>
      </c>
      <c r="F84" s="17">
        <v>2.17</v>
      </c>
      <c r="G84" s="17">
        <v>4.41</v>
      </c>
      <c r="H84" s="17">
        <v>6.58</v>
      </c>
      <c r="I84" s="36" t="s">
        <v>50</v>
      </c>
      <c r="J84" s="17">
        <v>7</v>
      </c>
      <c r="K84" s="17">
        <v>0</v>
      </c>
      <c r="L84" s="18">
        <v>32.4</v>
      </c>
      <c r="M84" s="18">
        <v>53.7</v>
      </c>
      <c r="N84" s="20">
        <v>1009.2</v>
      </c>
      <c r="O84" s="18">
        <v>930</v>
      </c>
      <c r="P84" s="17">
        <v>2.1800000000000002</v>
      </c>
      <c r="Q84" s="17">
        <v>15.84</v>
      </c>
      <c r="R84" s="19">
        <v>0</v>
      </c>
      <c r="S84">
        <v>1</v>
      </c>
    </row>
    <row r="85" spans="1:19">
      <c r="A85" s="1">
        <v>3</v>
      </c>
      <c r="B85" s="2">
        <v>0.625</v>
      </c>
      <c r="C85" s="18">
        <v>27.5</v>
      </c>
      <c r="D85" s="17">
        <v>18.079999999999998</v>
      </c>
      <c r="E85" s="17">
        <v>0.21</v>
      </c>
      <c r="F85" s="36" t="s">
        <v>54</v>
      </c>
      <c r="G85" s="36" t="s">
        <v>55</v>
      </c>
      <c r="H85" s="36" t="s">
        <v>56</v>
      </c>
      <c r="I85" s="36" t="s">
        <v>57</v>
      </c>
      <c r="J85" s="17">
        <v>8</v>
      </c>
      <c r="K85" s="17">
        <v>2</v>
      </c>
      <c r="L85" s="18">
        <v>31.2</v>
      </c>
      <c r="M85" s="18">
        <v>58.2</v>
      </c>
      <c r="N85" s="20">
        <v>1008.9</v>
      </c>
      <c r="O85" s="18">
        <v>319</v>
      </c>
      <c r="P85" s="17">
        <v>2.48</v>
      </c>
      <c r="Q85" s="17">
        <v>31.68</v>
      </c>
      <c r="R85" s="19">
        <v>0</v>
      </c>
      <c r="S85">
        <v>1</v>
      </c>
    </row>
    <row r="86" spans="1:19">
      <c r="A86" s="1">
        <v>3</v>
      </c>
      <c r="B86" s="2">
        <v>0.66666666666666696</v>
      </c>
      <c r="C86" s="18">
        <v>26.7</v>
      </c>
      <c r="D86" s="17">
        <v>16.600000000000001</v>
      </c>
      <c r="E86" s="17">
        <v>0.22</v>
      </c>
      <c r="F86" s="36" t="s">
        <v>50</v>
      </c>
      <c r="G86" s="36" t="s">
        <v>50</v>
      </c>
      <c r="H86" s="36" t="s">
        <v>50</v>
      </c>
      <c r="I86" s="17">
        <v>3.17</v>
      </c>
      <c r="J86" s="17">
        <v>10</v>
      </c>
      <c r="K86" s="17">
        <v>3</v>
      </c>
      <c r="L86" s="18">
        <v>30.3</v>
      </c>
      <c r="M86" s="18">
        <v>63.4</v>
      </c>
      <c r="N86" s="20">
        <v>1008.9</v>
      </c>
      <c r="O86" s="18">
        <v>262</v>
      </c>
      <c r="P86" s="17">
        <v>2.25</v>
      </c>
      <c r="Q86" s="17">
        <v>27.16</v>
      </c>
      <c r="R86" s="19">
        <v>0</v>
      </c>
      <c r="S86">
        <v>1</v>
      </c>
    </row>
    <row r="87" spans="1:19">
      <c r="A87" s="1">
        <v>3</v>
      </c>
      <c r="B87" s="2">
        <v>0.70833333333333304</v>
      </c>
      <c r="C87" s="18">
        <v>27.3</v>
      </c>
      <c r="D87" s="17">
        <v>16.100000000000001</v>
      </c>
      <c r="E87" s="17">
        <v>0.22</v>
      </c>
      <c r="F87" s="36" t="s">
        <v>58</v>
      </c>
      <c r="G87" s="36" t="s">
        <v>59</v>
      </c>
      <c r="H87" s="36" t="s">
        <v>60</v>
      </c>
      <c r="I87" s="17">
        <v>2.13</v>
      </c>
      <c r="J87" s="17">
        <v>7</v>
      </c>
      <c r="K87" s="17">
        <v>0</v>
      </c>
      <c r="L87" s="18">
        <v>30.3</v>
      </c>
      <c r="M87" s="18">
        <v>64.5</v>
      </c>
      <c r="N87" s="20">
        <v>1009.2</v>
      </c>
      <c r="O87" s="18">
        <v>244</v>
      </c>
      <c r="P87" s="17">
        <v>2.42</v>
      </c>
      <c r="Q87" s="17">
        <v>37.99</v>
      </c>
      <c r="R87" s="19">
        <v>0</v>
      </c>
      <c r="S87">
        <v>1</v>
      </c>
    </row>
    <row r="88" spans="1:19">
      <c r="A88" s="1">
        <v>3</v>
      </c>
      <c r="B88" s="2">
        <v>0.75</v>
      </c>
      <c r="C88" s="18">
        <v>26.5</v>
      </c>
      <c r="D88" s="17">
        <v>13.44</v>
      </c>
      <c r="E88" s="17">
        <v>0.36</v>
      </c>
      <c r="F88" s="17">
        <v>1.35</v>
      </c>
      <c r="G88" s="17">
        <v>3.9</v>
      </c>
      <c r="H88" s="17">
        <v>5.25</v>
      </c>
      <c r="I88" s="17">
        <v>2.1</v>
      </c>
      <c r="J88" s="17">
        <v>10</v>
      </c>
      <c r="K88" s="17">
        <v>0</v>
      </c>
      <c r="L88" s="18">
        <v>29</v>
      </c>
      <c r="M88" s="18">
        <v>70.900000000000006</v>
      </c>
      <c r="N88" s="20">
        <v>1009.6</v>
      </c>
      <c r="O88" s="18">
        <v>23</v>
      </c>
      <c r="P88" s="17">
        <v>2.06</v>
      </c>
      <c r="Q88" s="17">
        <v>35.520000000000003</v>
      </c>
      <c r="R88" s="19">
        <v>0</v>
      </c>
      <c r="S88">
        <v>1</v>
      </c>
    </row>
    <row r="89" spans="1:19">
      <c r="A89" s="1">
        <v>3</v>
      </c>
      <c r="B89" s="2">
        <v>0.79166666666666696</v>
      </c>
      <c r="C89" s="18">
        <v>26.2</v>
      </c>
      <c r="D89" s="17">
        <v>11.26</v>
      </c>
      <c r="E89" s="17">
        <v>0.25</v>
      </c>
      <c r="F89" s="17">
        <v>0.87</v>
      </c>
      <c r="G89" s="17">
        <v>4.25</v>
      </c>
      <c r="H89" s="17">
        <v>5.12</v>
      </c>
      <c r="I89" s="17">
        <v>2.23</v>
      </c>
      <c r="J89" s="17">
        <v>12</v>
      </c>
      <c r="K89" s="17">
        <v>5</v>
      </c>
      <c r="L89" s="18">
        <v>28.6</v>
      </c>
      <c r="M89" s="18">
        <v>73.2</v>
      </c>
      <c r="N89" s="20">
        <v>1010.2</v>
      </c>
      <c r="O89" s="18">
        <v>1</v>
      </c>
      <c r="P89" s="17">
        <v>1.3</v>
      </c>
      <c r="Q89" s="17">
        <v>27.47</v>
      </c>
      <c r="R89" s="19">
        <v>0</v>
      </c>
      <c r="S89">
        <v>1</v>
      </c>
    </row>
    <row r="90" spans="1:19">
      <c r="A90" s="1">
        <v>3</v>
      </c>
      <c r="B90" s="2">
        <v>0.83333333333333304</v>
      </c>
      <c r="C90" s="18">
        <v>26.1</v>
      </c>
      <c r="D90" s="17">
        <v>8.58</v>
      </c>
      <c r="E90" s="17">
        <v>0.27</v>
      </c>
      <c r="F90" s="17">
        <v>0.61</v>
      </c>
      <c r="G90" s="17">
        <v>5.46</v>
      </c>
      <c r="H90" s="17">
        <v>6.07</v>
      </c>
      <c r="I90" s="17">
        <v>2.0699999999999998</v>
      </c>
      <c r="J90" s="17">
        <v>14</v>
      </c>
      <c r="K90" s="17">
        <v>5</v>
      </c>
      <c r="L90" s="18">
        <v>28.4</v>
      </c>
      <c r="M90" s="18">
        <v>75.3</v>
      </c>
      <c r="N90" s="20">
        <v>1010.9</v>
      </c>
      <c r="O90" s="18">
        <v>0</v>
      </c>
      <c r="P90" s="17">
        <v>0.98</v>
      </c>
      <c r="Q90" s="17">
        <v>35.799999999999997</v>
      </c>
      <c r="R90" s="19">
        <v>0</v>
      </c>
      <c r="S90">
        <v>1</v>
      </c>
    </row>
    <row r="91" spans="1:19">
      <c r="A91" s="1">
        <v>3</v>
      </c>
      <c r="B91" s="2">
        <v>0.875</v>
      </c>
      <c r="C91" s="18">
        <v>26.1</v>
      </c>
      <c r="D91" s="17">
        <v>6.7</v>
      </c>
      <c r="E91" s="17">
        <v>0.28999999999999998</v>
      </c>
      <c r="F91" s="17">
        <v>0.48</v>
      </c>
      <c r="G91" s="17">
        <v>5.53</v>
      </c>
      <c r="H91" s="17">
        <v>6.02</v>
      </c>
      <c r="I91" s="17">
        <v>1.89</v>
      </c>
      <c r="J91" s="17">
        <v>11</v>
      </c>
      <c r="K91" s="17">
        <v>7</v>
      </c>
      <c r="L91" s="18">
        <v>28.1</v>
      </c>
      <c r="M91" s="18">
        <v>77</v>
      </c>
      <c r="N91" s="20">
        <v>1011.5</v>
      </c>
      <c r="O91" s="18">
        <v>0</v>
      </c>
      <c r="P91" s="17">
        <v>0.54</v>
      </c>
      <c r="Q91" s="17">
        <v>30.5</v>
      </c>
      <c r="R91" s="19">
        <v>0</v>
      </c>
      <c r="S91">
        <v>1</v>
      </c>
    </row>
    <row r="92" spans="1:19">
      <c r="A92" s="1">
        <v>3</v>
      </c>
      <c r="B92" s="2">
        <v>0.91666666666666696</v>
      </c>
      <c r="C92" s="18">
        <v>26</v>
      </c>
      <c r="D92" s="17">
        <v>6.12</v>
      </c>
      <c r="E92" s="17">
        <v>0.32</v>
      </c>
      <c r="F92" s="17">
        <v>0.54</v>
      </c>
      <c r="G92" s="17">
        <v>6.03</v>
      </c>
      <c r="H92" s="17">
        <v>6.57</v>
      </c>
      <c r="I92" s="17">
        <v>1.67</v>
      </c>
      <c r="J92" s="17">
        <v>17</v>
      </c>
      <c r="K92" s="17">
        <v>6</v>
      </c>
      <c r="L92" s="18">
        <v>27.9</v>
      </c>
      <c r="M92" s="18">
        <v>77.900000000000006</v>
      </c>
      <c r="N92" s="20">
        <v>1011.9</v>
      </c>
      <c r="O92" s="18">
        <v>1</v>
      </c>
      <c r="P92" s="17">
        <v>0.59</v>
      </c>
      <c r="Q92" s="17">
        <v>21.49</v>
      </c>
      <c r="R92" s="19">
        <v>0</v>
      </c>
      <c r="S92">
        <v>1</v>
      </c>
    </row>
    <row r="93" spans="1:19">
      <c r="A93" s="1">
        <v>3</v>
      </c>
      <c r="B93" s="2">
        <v>0.95833333333333304</v>
      </c>
      <c r="C93" s="18">
        <v>25.9</v>
      </c>
      <c r="D93" s="17">
        <v>5.2</v>
      </c>
      <c r="E93" s="17">
        <v>0.31</v>
      </c>
      <c r="F93" s="17">
        <v>0.3</v>
      </c>
      <c r="G93" s="17">
        <v>6.07</v>
      </c>
      <c r="H93" s="17">
        <v>6.37</v>
      </c>
      <c r="I93" s="17">
        <v>1.1299999999999999</v>
      </c>
      <c r="J93" s="17">
        <v>12</v>
      </c>
      <c r="K93" s="17">
        <v>5</v>
      </c>
      <c r="L93" s="18">
        <v>27.6</v>
      </c>
      <c r="M93" s="18">
        <v>80.099999999999994</v>
      </c>
      <c r="N93" s="20">
        <v>1012</v>
      </c>
      <c r="O93" s="18">
        <v>0</v>
      </c>
      <c r="P93" s="17">
        <v>0.62</v>
      </c>
      <c r="Q93" s="17">
        <v>32.909999999999997</v>
      </c>
      <c r="R93" s="19">
        <v>0</v>
      </c>
      <c r="S93">
        <v>1</v>
      </c>
    </row>
    <row r="95" spans="1:19">
      <c r="A95" s="62" t="s">
        <v>39</v>
      </c>
      <c r="B95" s="63"/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</row>
    <row r="96" spans="1:19">
      <c r="A96" s="60" t="s">
        <v>2</v>
      </c>
      <c r="B96" s="61"/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</row>
    <row r="97" spans="1:19">
      <c r="A97" s="56" t="s">
        <v>3</v>
      </c>
      <c r="B97" s="57"/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</row>
    <row r="98" spans="1:19">
      <c r="A98" s="58" t="s">
        <v>4</v>
      </c>
      <c r="B98" s="59"/>
      <c r="C98" s="18">
        <v>0</v>
      </c>
      <c r="D98" s="18">
        <v>2</v>
      </c>
      <c r="E98" s="18">
        <v>2</v>
      </c>
      <c r="F98" s="18">
        <v>3</v>
      </c>
      <c r="G98" s="18">
        <v>3</v>
      </c>
      <c r="H98" s="18">
        <v>3</v>
      </c>
      <c r="I98" s="18">
        <v>4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</row>
    <row r="99" spans="1:19">
      <c r="A99" s="66" t="s">
        <v>27</v>
      </c>
      <c r="B99" s="67"/>
      <c r="C99" s="21">
        <f t="shared" ref="C99:R99" si="2">24-C95-C96-C97-C98</f>
        <v>24</v>
      </c>
      <c r="D99" s="21">
        <f t="shared" si="2"/>
        <v>22</v>
      </c>
      <c r="E99" s="21">
        <f t="shared" si="2"/>
        <v>22</v>
      </c>
      <c r="F99" s="21">
        <f t="shared" si="2"/>
        <v>21</v>
      </c>
      <c r="G99" s="21">
        <f t="shared" si="2"/>
        <v>21</v>
      </c>
      <c r="H99" s="21">
        <f t="shared" si="2"/>
        <v>21</v>
      </c>
      <c r="I99" s="21">
        <f t="shared" si="2"/>
        <v>20</v>
      </c>
      <c r="J99" s="21">
        <f t="shared" si="2"/>
        <v>24</v>
      </c>
      <c r="K99" s="21">
        <f t="shared" si="2"/>
        <v>24</v>
      </c>
      <c r="L99" s="21">
        <f t="shared" si="2"/>
        <v>24</v>
      </c>
      <c r="M99" s="21">
        <f t="shared" si="2"/>
        <v>24</v>
      </c>
      <c r="N99" s="21">
        <f t="shared" si="2"/>
        <v>24</v>
      </c>
      <c r="O99" s="21">
        <f t="shared" si="2"/>
        <v>24</v>
      </c>
      <c r="P99" s="21">
        <f t="shared" si="2"/>
        <v>24</v>
      </c>
      <c r="Q99" s="21">
        <f t="shared" si="2"/>
        <v>24</v>
      </c>
      <c r="R99" s="21">
        <f t="shared" si="2"/>
        <v>24</v>
      </c>
    </row>
    <row r="100" spans="1:19">
      <c r="A100" s="68" t="s">
        <v>28</v>
      </c>
      <c r="B100" s="69"/>
      <c r="C100" s="22">
        <f>C99/(SUM(S70:S93))</f>
        <v>1</v>
      </c>
      <c r="D100" s="22">
        <f>D99/(SUM(S70:S93))</f>
        <v>0.91666666666666663</v>
      </c>
      <c r="E100" s="22">
        <f>E99/(SUM(S70:S93))</f>
        <v>0.91666666666666663</v>
      </c>
      <c r="F100" s="22">
        <f>F99/(SUM(S70:S93))</f>
        <v>0.875</v>
      </c>
      <c r="G100" s="22">
        <f>G99/(SUM(S70:S93))</f>
        <v>0.875</v>
      </c>
      <c r="H100" s="22">
        <f>H99/(SUM(S70:S93))</f>
        <v>0.875</v>
      </c>
      <c r="I100" s="22">
        <f>I99/(SUM(S70:S93))</f>
        <v>0.83333333333333337</v>
      </c>
      <c r="J100" s="22">
        <f>J99/(SUM(S70:S93))</f>
        <v>1</v>
      </c>
      <c r="K100" s="22">
        <f>K99/(SUM(S70:S93))</f>
        <v>1</v>
      </c>
      <c r="L100" s="22">
        <f>L99/(SUM(S70:S93))</f>
        <v>1</v>
      </c>
      <c r="M100" s="22">
        <f>M99/(SUM(S70:S93))</f>
        <v>1</v>
      </c>
      <c r="N100" s="22">
        <f>N99/(SUM(S70:S93))</f>
        <v>1</v>
      </c>
      <c r="O100" s="22">
        <f>O99/(SUM(S70:S93))</f>
        <v>1</v>
      </c>
      <c r="P100" s="22">
        <f>P99/(SUM(S70:S93))</f>
        <v>1</v>
      </c>
      <c r="Q100" s="22">
        <f>Q99/(SUM(S70:S93))</f>
        <v>1</v>
      </c>
      <c r="R100" s="22">
        <f>R99/(SUM(S70:S93))</f>
        <v>1</v>
      </c>
    </row>
    <row r="102" spans="1:19">
      <c r="A102" s="1">
        <v>4</v>
      </c>
      <c r="B102" s="2">
        <v>0</v>
      </c>
      <c r="C102" s="18">
        <v>25.9</v>
      </c>
      <c r="D102" s="17">
        <v>6.23</v>
      </c>
      <c r="E102" s="17">
        <v>0.28999999999999998</v>
      </c>
      <c r="F102" s="17">
        <v>0.2</v>
      </c>
      <c r="G102" s="17">
        <v>5.39</v>
      </c>
      <c r="H102" s="17">
        <v>5.59</v>
      </c>
      <c r="I102" s="17">
        <v>0.8</v>
      </c>
      <c r="J102" s="17">
        <v>11</v>
      </c>
      <c r="K102" s="17">
        <v>2</v>
      </c>
      <c r="L102" s="18">
        <v>27.1</v>
      </c>
      <c r="M102" s="18">
        <v>83</v>
      </c>
      <c r="N102" s="20">
        <v>1011.4</v>
      </c>
      <c r="O102" s="18">
        <v>1</v>
      </c>
      <c r="P102" s="18">
        <v>0.38</v>
      </c>
      <c r="Q102" s="17">
        <v>38.96</v>
      </c>
      <c r="R102" s="19">
        <v>0</v>
      </c>
      <c r="S102">
        <v>1</v>
      </c>
    </row>
    <row r="103" spans="1:19">
      <c r="A103" s="1">
        <v>4</v>
      </c>
      <c r="B103" s="2">
        <v>4.1666666666666664E-2</v>
      </c>
      <c r="C103" s="18">
        <v>25.9</v>
      </c>
      <c r="D103" s="17">
        <v>1.32</v>
      </c>
      <c r="E103" s="17">
        <v>0.54</v>
      </c>
      <c r="F103" s="17">
        <v>3.8</v>
      </c>
      <c r="G103" s="17">
        <v>6.26</v>
      </c>
      <c r="H103" s="17">
        <v>10.06</v>
      </c>
      <c r="I103" s="17">
        <v>1.99</v>
      </c>
      <c r="J103" s="17">
        <v>53</v>
      </c>
      <c r="K103" s="17">
        <v>5</v>
      </c>
      <c r="L103" s="18">
        <v>26.4</v>
      </c>
      <c r="M103" s="18">
        <v>88.9</v>
      </c>
      <c r="N103" s="20">
        <v>1011</v>
      </c>
      <c r="O103" s="18">
        <v>0</v>
      </c>
      <c r="P103" s="18">
        <v>0.65</v>
      </c>
      <c r="Q103" s="17">
        <v>174.29</v>
      </c>
      <c r="R103" s="19">
        <v>0</v>
      </c>
      <c r="S103">
        <v>1</v>
      </c>
    </row>
    <row r="104" spans="1:19">
      <c r="A104" s="1">
        <v>4</v>
      </c>
      <c r="B104" s="2">
        <v>8.3333333333333301E-2</v>
      </c>
      <c r="C104" s="18">
        <v>25.9</v>
      </c>
      <c r="D104" s="17">
        <v>1.75</v>
      </c>
      <c r="E104" s="17">
        <v>0.48</v>
      </c>
      <c r="F104" s="17">
        <v>1.99</v>
      </c>
      <c r="G104" s="17">
        <v>7.53</v>
      </c>
      <c r="H104" s="17">
        <v>9.5299999999999994</v>
      </c>
      <c r="I104" s="17">
        <v>2.2999999999999998</v>
      </c>
      <c r="J104" s="17">
        <v>33</v>
      </c>
      <c r="K104" s="17">
        <v>14</v>
      </c>
      <c r="L104" s="18">
        <v>25.9</v>
      </c>
      <c r="M104" s="18">
        <v>90.3</v>
      </c>
      <c r="N104" s="20">
        <v>1010.6</v>
      </c>
      <c r="O104" s="18">
        <v>1</v>
      </c>
      <c r="P104" s="18">
        <v>0.94</v>
      </c>
      <c r="Q104" s="17">
        <v>180.93</v>
      </c>
      <c r="R104" s="19">
        <v>0</v>
      </c>
      <c r="S104">
        <v>1</v>
      </c>
    </row>
    <row r="105" spans="1:19">
      <c r="A105" s="1">
        <v>4</v>
      </c>
      <c r="B105" s="2">
        <v>0.125</v>
      </c>
      <c r="C105" s="18">
        <v>25.8</v>
      </c>
      <c r="D105" s="17">
        <v>1.21</v>
      </c>
      <c r="E105" s="17">
        <v>0.35</v>
      </c>
      <c r="F105" s="17">
        <v>0.66</v>
      </c>
      <c r="G105" s="17">
        <v>6.06</v>
      </c>
      <c r="H105" s="17">
        <v>6.72</v>
      </c>
      <c r="I105" s="17">
        <v>2.38</v>
      </c>
      <c r="J105" s="17">
        <v>24</v>
      </c>
      <c r="K105" s="17">
        <v>11</v>
      </c>
      <c r="L105" s="18">
        <v>25.7</v>
      </c>
      <c r="M105" s="18">
        <v>92.7</v>
      </c>
      <c r="N105" s="20">
        <v>1010.1</v>
      </c>
      <c r="O105" s="18">
        <v>1</v>
      </c>
      <c r="P105" s="18">
        <v>0.67</v>
      </c>
      <c r="Q105" s="17">
        <v>182.63</v>
      </c>
      <c r="R105" s="19">
        <v>0</v>
      </c>
      <c r="S105">
        <v>1</v>
      </c>
    </row>
    <row r="106" spans="1:19">
      <c r="A106" s="1">
        <v>4</v>
      </c>
      <c r="B106" s="2">
        <v>0.16666666666666699</v>
      </c>
      <c r="C106" s="18">
        <v>25.8</v>
      </c>
      <c r="D106" s="17">
        <v>1.5</v>
      </c>
      <c r="E106" s="17">
        <v>0.34</v>
      </c>
      <c r="F106" s="17">
        <v>0.9</v>
      </c>
      <c r="G106" s="17">
        <v>5.81</v>
      </c>
      <c r="H106" s="17">
        <v>6.71</v>
      </c>
      <c r="I106" s="17">
        <v>2.42</v>
      </c>
      <c r="J106" s="17">
        <v>32</v>
      </c>
      <c r="K106" s="17">
        <v>7</v>
      </c>
      <c r="L106" s="18">
        <v>25.5</v>
      </c>
      <c r="M106" s="18">
        <v>92.2</v>
      </c>
      <c r="N106" s="20">
        <v>1010.1</v>
      </c>
      <c r="O106" s="18">
        <v>1</v>
      </c>
      <c r="P106" s="18">
        <v>0.63</v>
      </c>
      <c r="Q106" s="17">
        <v>167.12</v>
      </c>
      <c r="R106" s="19">
        <v>0</v>
      </c>
      <c r="S106">
        <v>1</v>
      </c>
    </row>
    <row r="107" spans="1:19">
      <c r="A107" s="1">
        <v>4</v>
      </c>
      <c r="B107" s="2">
        <v>0.20833333333333301</v>
      </c>
      <c r="C107" s="18">
        <v>25.9</v>
      </c>
      <c r="D107" s="17">
        <v>1.68</v>
      </c>
      <c r="E107" s="17">
        <v>0.45</v>
      </c>
      <c r="F107" s="17">
        <v>1.78</v>
      </c>
      <c r="G107" s="17">
        <v>6.16</v>
      </c>
      <c r="H107" s="17">
        <v>7.94</v>
      </c>
      <c r="I107" s="17">
        <v>2.69</v>
      </c>
      <c r="J107" s="17">
        <v>42</v>
      </c>
      <c r="K107" s="17">
        <v>18</v>
      </c>
      <c r="L107" s="18">
        <v>25.4</v>
      </c>
      <c r="M107" s="18">
        <v>92.1</v>
      </c>
      <c r="N107" s="20">
        <v>1010.4</v>
      </c>
      <c r="O107" s="18">
        <v>1</v>
      </c>
      <c r="P107" s="18">
        <v>0.48</v>
      </c>
      <c r="Q107" s="17">
        <v>180.27</v>
      </c>
      <c r="R107" s="19">
        <v>0</v>
      </c>
      <c r="S107">
        <v>1</v>
      </c>
    </row>
    <row r="108" spans="1:19">
      <c r="A108" s="1">
        <v>4</v>
      </c>
      <c r="B108" s="2">
        <v>0.25</v>
      </c>
      <c r="C108" s="18">
        <v>25.8</v>
      </c>
      <c r="D108" s="17">
        <v>2.13</v>
      </c>
      <c r="E108" s="17">
        <v>0.53</v>
      </c>
      <c r="F108" s="17">
        <v>3.07</v>
      </c>
      <c r="G108" s="17">
        <v>6.74</v>
      </c>
      <c r="H108" s="17">
        <v>9.81</v>
      </c>
      <c r="I108" s="17">
        <v>2.79</v>
      </c>
      <c r="J108" s="17">
        <v>46</v>
      </c>
      <c r="K108" s="17">
        <v>25</v>
      </c>
      <c r="L108" s="18">
        <v>25.2</v>
      </c>
      <c r="M108" s="18">
        <v>92.4</v>
      </c>
      <c r="N108" s="20">
        <v>1010.9</v>
      </c>
      <c r="O108" s="18">
        <v>5</v>
      </c>
      <c r="P108" s="18">
        <v>0.71</v>
      </c>
      <c r="Q108" s="17">
        <v>173.8</v>
      </c>
      <c r="R108" s="19">
        <v>0</v>
      </c>
      <c r="S108">
        <v>1</v>
      </c>
    </row>
    <row r="109" spans="1:19">
      <c r="A109" s="1">
        <v>4</v>
      </c>
      <c r="B109" s="2">
        <v>0.29166666666666702</v>
      </c>
      <c r="C109" s="18">
        <v>25.7</v>
      </c>
      <c r="D109" s="17">
        <v>1.95</v>
      </c>
      <c r="E109" s="17">
        <v>0.68</v>
      </c>
      <c r="F109" s="17">
        <v>6.75</v>
      </c>
      <c r="G109" s="17">
        <v>7.1</v>
      </c>
      <c r="H109" s="17">
        <v>13.85</v>
      </c>
      <c r="I109" s="17">
        <v>2.54</v>
      </c>
      <c r="J109" s="17">
        <v>69</v>
      </c>
      <c r="K109" s="17">
        <v>26</v>
      </c>
      <c r="L109" s="18">
        <v>25.5</v>
      </c>
      <c r="M109" s="18">
        <v>91.1</v>
      </c>
      <c r="N109" s="20">
        <v>1011.7</v>
      </c>
      <c r="O109" s="18">
        <v>87</v>
      </c>
      <c r="P109" s="18">
        <v>0.62</v>
      </c>
      <c r="Q109" s="17">
        <v>178.79</v>
      </c>
      <c r="R109" s="19">
        <v>0</v>
      </c>
      <c r="S109">
        <v>1</v>
      </c>
    </row>
    <row r="110" spans="1:19">
      <c r="A110" s="1">
        <v>4</v>
      </c>
      <c r="B110" s="2">
        <v>0.33333333333333298</v>
      </c>
      <c r="C110" s="18">
        <v>25.6</v>
      </c>
      <c r="D110" s="17">
        <v>4.18</v>
      </c>
      <c r="E110" s="17">
        <v>1.01</v>
      </c>
      <c r="F110" s="17">
        <v>9.9</v>
      </c>
      <c r="G110" s="17">
        <v>9.2799999999999994</v>
      </c>
      <c r="H110" s="17">
        <v>19.18</v>
      </c>
      <c r="I110" s="17">
        <v>2.87</v>
      </c>
      <c r="J110" s="17">
        <v>77</v>
      </c>
      <c r="K110" s="17">
        <v>30</v>
      </c>
      <c r="L110" s="18">
        <v>28.7</v>
      </c>
      <c r="M110" s="18">
        <v>77.099999999999994</v>
      </c>
      <c r="N110" s="20">
        <v>1012.5</v>
      </c>
      <c r="O110" s="18">
        <v>389</v>
      </c>
      <c r="P110" s="17">
        <v>0.27</v>
      </c>
      <c r="Q110" s="17">
        <v>180.89</v>
      </c>
      <c r="R110" s="19">
        <v>0</v>
      </c>
      <c r="S110">
        <v>1</v>
      </c>
    </row>
    <row r="111" spans="1:19">
      <c r="A111" s="1">
        <v>4</v>
      </c>
      <c r="B111" s="2">
        <v>0.375</v>
      </c>
      <c r="C111" s="18">
        <v>26.9</v>
      </c>
      <c r="D111" s="17">
        <v>12.27</v>
      </c>
      <c r="E111" s="17">
        <v>0.36</v>
      </c>
      <c r="F111" s="17">
        <v>2.65</v>
      </c>
      <c r="G111" s="17">
        <v>6.55</v>
      </c>
      <c r="H111" s="17">
        <v>9.1999999999999993</v>
      </c>
      <c r="I111" s="17">
        <v>2.7</v>
      </c>
      <c r="J111" s="17">
        <v>16</v>
      </c>
      <c r="K111" s="17">
        <v>4</v>
      </c>
      <c r="L111" s="18">
        <v>29.9</v>
      </c>
      <c r="M111" s="18">
        <v>69</v>
      </c>
      <c r="N111" s="20">
        <v>1013</v>
      </c>
      <c r="O111" s="18">
        <v>333</v>
      </c>
      <c r="P111" s="17">
        <v>1.1499999999999999</v>
      </c>
      <c r="Q111" s="17">
        <v>41.32</v>
      </c>
      <c r="R111" s="19">
        <v>0</v>
      </c>
      <c r="S111">
        <v>1</v>
      </c>
    </row>
    <row r="112" spans="1:19">
      <c r="A112" s="1">
        <v>4</v>
      </c>
      <c r="B112" s="2">
        <v>0.41666666666666702</v>
      </c>
      <c r="C112" s="18">
        <v>28.8</v>
      </c>
      <c r="D112" s="17">
        <v>10.8</v>
      </c>
      <c r="E112" s="17">
        <v>0.27</v>
      </c>
      <c r="F112" s="38" t="s">
        <v>61</v>
      </c>
      <c r="G112" s="38" t="s">
        <v>62</v>
      </c>
      <c r="H112" s="38" t="s">
        <v>63</v>
      </c>
      <c r="I112" s="17">
        <v>2.2000000000000002</v>
      </c>
      <c r="J112" s="17">
        <v>6</v>
      </c>
      <c r="K112" s="17">
        <v>2</v>
      </c>
      <c r="L112" s="18">
        <v>25.6</v>
      </c>
      <c r="M112" s="18">
        <v>92.3</v>
      </c>
      <c r="N112" s="20">
        <v>1013.7</v>
      </c>
      <c r="O112" s="18">
        <v>173</v>
      </c>
      <c r="P112" s="17">
        <v>1.1299999999999999</v>
      </c>
      <c r="Q112" s="17">
        <v>31.83</v>
      </c>
      <c r="R112" s="19">
        <v>12.2</v>
      </c>
      <c r="S112">
        <v>1</v>
      </c>
    </row>
    <row r="113" spans="1:19">
      <c r="A113" s="1">
        <v>4</v>
      </c>
      <c r="B113" s="2">
        <v>0.45833333333333298</v>
      </c>
      <c r="C113" s="18">
        <v>27</v>
      </c>
      <c r="D113" s="17">
        <v>11.43</v>
      </c>
      <c r="E113" s="17">
        <v>0.32</v>
      </c>
      <c r="F113" s="36" t="s">
        <v>50</v>
      </c>
      <c r="G113" s="36" t="s">
        <v>50</v>
      </c>
      <c r="H113" s="36" t="s">
        <v>50</v>
      </c>
      <c r="I113" s="17">
        <v>3.32</v>
      </c>
      <c r="J113" s="17">
        <v>4</v>
      </c>
      <c r="K113" s="17">
        <v>0</v>
      </c>
      <c r="L113" s="18">
        <v>26.2</v>
      </c>
      <c r="M113" s="18">
        <v>89.4</v>
      </c>
      <c r="N113" s="20">
        <v>1013.5</v>
      </c>
      <c r="O113" s="18">
        <v>220</v>
      </c>
      <c r="P113" s="17">
        <v>0.38</v>
      </c>
      <c r="Q113" s="17">
        <v>41.36</v>
      </c>
      <c r="R113" s="19">
        <v>0</v>
      </c>
      <c r="S113">
        <v>1</v>
      </c>
    </row>
    <row r="114" spans="1:19">
      <c r="A114" s="1">
        <v>4</v>
      </c>
      <c r="B114" s="2">
        <v>0.5</v>
      </c>
      <c r="C114" s="18">
        <v>26.7</v>
      </c>
      <c r="D114" s="17">
        <v>15.03</v>
      </c>
      <c r="E114" s="17">
        <v>0.32</v>
      </c>
      <c r="F114" s="36" t="s">
        <v>68</v>
      </c>
      <c r="G114" s="36" t="s">
        <v>64</v>
      </c>
      <c r="H114" s="36" t="s">
        <v>65</v>
      </c>
      <c r="I114" s="17">
        <v>3.72</v>
      </c>
      <c r="J114" s="17">
        <v>4</v>
      </c>
      <c r="K114" s="17">
        <v>0</v>
      </c>
      <c r="L114" s="18">
        <v>27.7</v>
      </c>
      <c r="M114" s="18">
        <v>80.900000000000006</v>
      </c>
      <c r="N114" s="20">
        <v>1012.8</v>
      </c>
      <c r="O114" s="18">
        <v>367</v>
      </c>
      <c r="P114" s="17">
        <v>0.45</v>
      </c>
      <c r="Q114" s="17">
        <v>36.08</v>
      </c>
      <c r="R114" s="19">
        <v>0</v>
      </c>
      <c r="S114">
        <v>1</v>
      </c>
    </row>
    <row r="115" spans="1:19">
      <c r="A115" s="1">
        <v>4</v>
      </c>
      <c r="B115" s="2">
        <v>0.54166666666666696</v>
      </c>
      <c r="C115" s="18">
        <v>26.8</v>
      </c>
      <c r="D115" s="17">
        <v>19.28</v>
      </c>
      <c r="E115" s="17">
        <v>0.28000000000000003</v>
      </c>
      <c r="F115" s="17">
        <v>2.54</v>
      </c>
      <c r="G115" s="17">
        <v>5.07</v>
      </c>
      <c r="H115" s="17">
        <v>7.6</v>
      </c>
      <c r="I115" s="17">
        <v>3.98</v>
      </c>
      <c r="J115" s="17">
        <v>1</v>
      </c>
      <c r="K115" s="17">
        <v>0</v>
      </c>
      <c r="L115" s="18">
        <v>29.3</v>
      </c>
      <c r="M115" s="18">
        <v>72.3</v>
      </c>
      <c r="N115" s="20">
        <v>1012</v>
      </c>
      <c r="O115" s="18">
        <v>747</v>
      </c>
      <c r="P115" s="17">
        <v>1.65</v>
      </c>
      <c r="Q115" s="17">
        <v>43.63</v>
      </c>
      <c r="R115" s="19">
        <v>0</v>
      </c>
      <c r="S115">
        <v>1</v>
      </c>
    </row>
    <row r="116" spans="1:19">
      <c r="A116" s="1">
        <v>4</v>
      </c>
      <c r="B116" s="2">
        <v>0.58333333333333304</v>
      </c>
      <c r="C116" s="18">
        <v>27.4</v>
      </c>
      <c r="D116" s="17">
        <v>20.25</v>
      </c>
      <c r="E116" s="17">
        <v>0.24</v>
      </c>
      <c r="F116" s="17">
        <v>2.23</v>
      </c>
      <c r="G116" s="17">
        <v>3.96</v>
      </c>
      <c r="H116" s="17">
        <v>6.19</v>
      </c>
      <c r="I116" s="17">
        <v>3.38</v>
      </c>
      <c r="J116" s="17">
        <v>4</v>
      </c>
      <c r="K116" s="17">
        <v>0</v>
      </c>
      <c r="L116" s="18">
        <v>30.3</v>
      </c>
      <c r="M116" s="18">
        <v>65.7</v>
      </c>
      <c r="N116" s="20">
        <v>1011.1</v>
      </c>
      <c r="O116" s="18">
        <v>572</v>
      </c>
      <c r="P116" s="17">
        <v>2.08</v>
      </c>
      <c r="Q116" s="17">
        <v>32.729999999999997</v>
      </c>
      <c r="R116" s="19">
        <v>0</v>
      </c>
      <c r="S116">
        <v>1</v>
      </c>
    </row>
    <row r="117" spans="1:19">
      <c r="A117" s="1">
        <v>4</v>
      </c>
      <c r="B117" s="2">
        <v>0.625</v>
      </c>
      <c r="C117" s="18">
        <v>27.2</v>
      </c>
      <c r="D117" s="17">
        <v>15.98</v>
      </c>
      <c r="E117" s="17">
        <v>0.25</v>
      </c>
      <c r="F117" s="17">
        <v>2.96</v>
      </c>
      <c r="G117" s="17">
        <v>4.7</v>
      </c>
      <c r="H117" s="17">
        <v>7.65</v>
      </c>
      <c r="I117" s="17">
        <v>3.06</v>
      </c>
      <c r="J117" s="17">
        <v>8</v>
      </c>
      <c r="K117" s="17">
        <v>2</v>
      </c>
      <c r="L117" s="18">
        <v>30</v>
      </c>
      <c r="M117" s="18">
        <v>67.599999999999994</v>
      </c>
      <c r="N117" s="20">
        <v>1010.8</v>
      </c>
      <c r="O117" s="18">
        <v>496</v>
      </c>
      <c r="P117" s="17">
        <v>2.42</v>
      </c>
      <c r="Q117" s="17">
        <v>21.58</v>
      </c>
      <c r="R117" s="19">
        <v>0</v>
      </c>
      <c r="S117">
        <v>1</v>
      </c>
    </row>
    <row r="118" spans="1:19">
      <c r="A118" s="1">
        <v>4</v>
      </c>
      <c r="B118" s="2">
        <v>0.66666666666666696</v>
      </c>
      <c r="C118" s="18">
        <v>27.4</v>
      </c>
      <c r="D118" s="17">
        <v>14.8</v>
      </c>
      <c r="E118" s="17">
        <v>0.26</v>
      </c>
      <c r="F118" s="17">
        <v>3.12</v>
      </c>
      <c r="G118" s="17">
        <v>4.78</v>
      </c>
      <c r="H118" s="17">
        <v>7.9</v>
      </c>
      <c r="I118" s="17">
        <v>2.84</v>
      </c>
      <c r="J118" s="17">
        <v>12</v>
      </c>
      <c r="K118" s="17">
        <v>2</v>
      </c>
      <c r="L118" s="18">
        <v>29.5</v>
      </c>
      <c r="M118" s="18">
        <v>71.400000000000006</v>
      </c>
      <c r="N118" s="20">
        <v>1009.8</v>
      </c>
      <c r="O118" s="18">
        <v>263</v>
      </c>
      <c r="P118" s="17">
        <v>1.73</v>
      </c>
      <c r="Q118" s="17">
        <v>357.96</v>
      </c>
      <c r="R118" s="19">
        <v>0</v>
      </c>
      <c r="S118">
        <v>1</v>
      </c>
    </row>
    <row r="119" spans="1:19">
      <c r="A119" s="1">
        <v>4</v>
      </c>
      <c r="B119" s="2">
        <v>0.70833333333333304</v>
      </c>
      <c r="C119" s="18">
        <v>26.8</v>
      </c>
      <c r="D119" s="17">
        <v>13.46</v>
      </c>
      <c r="E119" s="17">
        <v>0.28000000000000003</v>
      </c>
      <c r="F119" s="17">
        <v>5.29</v>
      </c>
      <c r="G119" s="17">
        <v>6.91</v>
      </c>
      <c r="H119" s="17">
        <v>12.21</v>
      </c>
      <c r="I119" s="17">
        <v>2.54</v>
      </c>
      <c r="J119" s="17">
        <v>11</v>
      </c>
      <c r="K119" s="17">
        <v>3</v>
      </c>
      <c r="L119" s="18">
        <v>28.9</v>
      </c>
      <c r="M119" s="18">
        <v>74.7</v>
      </c>
      <c r="N119" s="20">
        <v>1010.3</v>
      </c>
      <c r="O119" s="18">
        <v>97</v>
      </c>
      <c r="P119" s="17">
        <v>1.32</v>
      </c>
      <c r="Q119" s="17">
        <v>24.75</v>
      </c>
      <c r="R119" s="19">
        <v>0</v>
      </c>
      <c r="S119">
        <v>1</v>
      </c>
    </row>
    <row r="120" spans="1:19">
      <c r="A120" s="1">
        <v>4</v>
      </c>
      <c r="B120" s="2">
        <v>0.75</v>
      </c>
      <c r="C120" s="18">
        <v>26.3</v>
      </c>
      <c r="D120" s="17">
        <v>7.97</v>
      </c>
      <c r="E120" s="17">
        <v>0.61</v>
      </c>
      <c r="F120" s="17">
        <v>4.9400000000000004</v>
      </c>
      <c r="G120" s="17">
        <v>11.42</v>
      </c>
      <c r="H120" s="17">
        <v>16.350000000000001</v>
      </c>
      <c r="I120" s="17">
        <v>2.88</v>
      </c>
      <c r="J120" s="17">
        <v>12</v>
      </c>
      <c r="K120" s="17">
        <v>2</v>
      </c>
      <c r="L120" s="18">
        <v>27</v>
      </c>
      <c r="M120" s="18">
        <v>88.4</v>
      </c>
      <c r="N120" s="20">
        <v>1010.9</v>
      </c>
      <c r="O120" s="18">
        <v>11</v>
      </c>
      <c r="P120" s="17">
        <v>0.92</v>
      </c>
      <c r="Q120" s="17">
        <v>4.43</v>
      </c>
      <c r="R120" s="19">
        <v>0.4</v>
      </c>
      <c r="S120">
        <v>1</v>
      </c>
    </row>
    <row r="121" spans="1:19">
      <c r="A121" s="1">
        <v>4</v>
      </c>
      <c r="B121" s="2">
        <v>0.79166666666666696</v>
      </c>
      <c r="C121" s="18">
        <v>26.1</v>
      </c>
      <c r="D121" s="17">
        <v>7.51</v>
      </c>
      <c r="E121" s="17">
        <v>0.45</v>
      </c>
      <c r="F121" s="17">
        <v>2.8</v>
      </c>
      <c r="G121" s="17">
        <v>11.91</v>
      </c>
      <c r="H121" s="17">
        <v>14.71</v>
      </c>
      <c r="I121" s="17">
        <v>2.92</v>
      </c>
      <c r="J121" s="17">
        <v>11</v>
      </c>
      <c r="K121" s="17">
        <v>0</v>
      </c>
      <c r="L121" s="18">
        <v>26.8</v>
      </c>
      <c r="M121" s="18">
        <v>87.3</v>
      </c>
      <c r="N121" s="20">
        <v>1011.7</v>
      </c>
      <c r="O121" s="18">
        <v>2</v>
      </c>
      <c r="P121" s="17">
        <v>0.5</v>
      </c>
      <c r="Q121" s="17">
        <v>32.86</v>
      </c>
      <c r="R121" s="19">
        <v>0</v>
      </c>
      <c r="S121">
        <v>1</v>
      </c>
    </row>
    <row r="122" spans="1:19">
      <c r="A122" s="1">
        <v>4</v>
      </c>
      <c r="B122" s="2">
        <v>0.83333333333333304</v>
      </c>
      <c r="C122" s="18">
        <v>26.1</v>
      </c>
      <c r="D122" s="17">
        <v>3.91</v>
      </c>
      <c r="E122" s="17">
        <v>0.52</v>
      </c>
      <c r="F122" s="17">
        <v>12.99</v>
      </c>
      <c r="G122" s="17">
        <v>14.76</v>
      </c>
      <c r="H122" s="17">
        <v>27.75</v>
      </c>
      <c r="I122" s="17">
        <v>2.82</v>
      </c>
      <c r="J122" s="17">
        <v>17</v>
      </c>
      <c r="K122" s="17">
        <v>0</v>
      </c>
      <c r="L122" s="18">
        <v>26.8</v>
      </c>
      <c r="M122" s="18">
        <v>87.8</v>
      </c>
      <c r="N122" s="20">
        <v>1012.3</v>
      </c>
      <c r="O122" s="18">
        <v>2</v>
      </c>
      <c r="P122" s="17">
        <v>0.17</v>
      </c>
      <c r="Q122" s="17">
        <v>279.68</v>
      </c>
      <c r="R122" s="19">
        <v>0</v>
      </c>
      <c r="S122">
        <v>1</v>
      </c>
    </row>
    <row r="123" spans="1:19">
      <c r="A123" s="1">
        <v>4</v>
      </c>
      <c r="B123" s="2">
        <v>0.875</v>
      </c>
      <c r="C123" s="18">
        <v>26.2</v>
      </c>
      <c r="D123" s="17">
        <v>1.3</v>
      </c>
      <c r="E123" s="17">
        <v>0.61</v>
      </c>
      <c r="F123" s="17">
        <v>11.37</v>
      </c>
      <c r="G123" s="17">
        <v>16.86</v>
      </c>
      <c r="H123" s="17">
        <v>28.23</v>
      </c>
      <c r="I123" s="17">
        <v>3.03</v>
      </c>
      <c r="J123" s="17">
        <v>24</v>
      </c>
      <c r="K123" s="17">
        <v>1</v>
      </c>
      <c r="L123" s="18">
        <v>26.7</v>
      </c>
      <c r="M123" s="18">
        <v>88.8</v>
      </c>
      <c r="N123" s="20">
        <v>1013.1</v>
      </c>
      <c r="O123" s="18">
        <v>2</v>
      </c>
      <c r="P123" s="17">
        <v>0.31</v>
      </c>
      <c r="Q123" s="17">
        <v>215.7</v>
      </c>
      <c r="R123" s="19">
        <v>0</v>
      </c>
      <c r="S123">
        <v>1</v>
      </c>
    </row>
    <row r="124" spans="1:19">
      <c r="A124" s="1">
        <v>4</v>
      </c>
      <c r="B124" s="2">
        <v>0.91666666666666696</v>
      </c>
      <c r="C124" s="18">
        <v>26.3</v>
      </c>
      <c r="D124" s="17">
        <v>1.3</v>
      </c>
      <c r="E124" s="17">
        <v>0.67</v>
      </c>
      <c r="F124" s="17">
        <v>6.9</v>
      </c>
      <c r="G124" s="17">
        <v>17.87</v>
      </c>
      <c r="H124" s="17">
        <v>24.77</v>
      </c>
      <c r="I124" s="17">
        <v>3.04</v>
      </c>
      <c r="J124" s="17">
        <v>38</v>
      </c>
      <c r="K124" s="17">
        <v>5</v>
      </c>
      <c r="L124" s="18">
        <v>26.5</v>
      </c>
      <c r="M124" s="18">
        <v>89.2</v>
      </c>
      <c r="N124" s="20">
        <v>1013.6</v>
      </c>
      <c r="O124" s="18">
        <v>2</v>
      </c>
      <c r="P124" s="17">
        <v>0.52</v>
      </c>
      <c r="Q124" s="17">
        <v>168.19</v>
      </c>
      <c r="R124" s="19">
        <v>0</v>
      </c>
      <c r="S124">
        <v>1</v>
      </c>
    </row>
    <row r="125" spans="1:19">
      <c r="A125" s="1">
        <v>4</v>
      </c>
      <c r="B125" s="2">
        <v>0.95833333333333304</v>
      </c>
      <c r="C125" s="18">
        <v>26.3</v>
      </c>
      <c r="D125" s="17">
        <v>1.1200000000000001</v>
      </c>
      <c r="E125" s="17">
        <v>0.57999999999999996</v>
      </c>
      <c r="F125" s="17">
        <v>9.5</v>
      </c>
      <c r="G125" s="17">
        <v>17.18</v>
      </c>
      <c r="H125" s="17">
        <v>26.68</v>
      </c>
      <c r="I125" s="17">
        <v>3.19</v>
      </c>
      <c r="J125" s="17">
        <v>37</v>
      </c>
      <c r="K125" s="17">
        <v>9</v>
      </c>
      <c r="L125" s="18">
        <v>26.2</v>
      </c>
      <c r="M125" s="18">
        <v>90</v>
      </c>
      <c r="N125" s="20">
        <v>1013.6</v>
      </c>
      <c r="O125" s="18">
        <v>2</v>
      </c>
      <c r="P125" s="17">
        <v>0.98</v>
      </c>
      <c r="Q125" s="17">
        <v>180.84</v>
      </c>
      <c r="R125" s="19">
        <v>0</v>
      </c>
      <c r="S125">
        <v>1</v>
      </c>
    </row>
    <row r="127" spans="1:19">
      <c r="A127" s="62" t="s">
        <v>39</v>
      </c>
      <c r="B127" s="63"/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</row>
    <row r="128" spans="1:19">
      <c r="A128" s="60" t="s">
        <v>2</v>
      </c>
      <c r="B128" s="61"/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</row>
    <row r="129" spans="1:19">
      <c r="A129" s="56" t="s">
        <v>3</v>
      </c>
      <c r="B129" s="57"/>
      <c r="C129" s="18">
        <v>0</v>
      </c>
      <c r="D129" s="18">
        <v>0</v>
      </c>
      <c r="E129" s="18">
        <v>0</v>
      </c>
      <c r="F129" s="18">
        <v>1</v>
      </c>
      <c r="G129" s="18">
        <v>1</v>
      </c>
      <c r="H129" s="18">
        <v>1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</row>
    <row r="130" spans="1:19">
      <c r="A130" s="58" t="s">
        <v>4</v>
      </c>
      <c r="B130" s="59"/>
      <c r="C130" s="18">
        <v>0</v>
      </c>
      <c r="D130" s="18">
        <v>0</v>
      </c>
      <c r="E130" s="18">
        <v>0</v>
      </c>
      <c r="F130" s="18">
        <v>2</v>
      </c>
      <c r="G130" s="18">
        <v>2</v>
      </c>
      <c r="H130" s="18">
        <v>2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</row>
    <row r="131" spans="1:19">
      <c r="A131" s="66" t="s">
        <v>27</v>
      </c>
      <c r="B131" s="67"/>
      <c r="C131" s="21">
        <f t="shared" ref="C131:R131" si="3">24-C127-C128-C129-C130</f>
        <v>24</v>
      </c>
      <c r="D131" s="21">
        <f t="shared" si="3"/>
        <v>24</v>
      </c>
      <c r="E131" s="21">
        <f t="shared" si="3"/>
        <v>24</v>
      </c>
      <c r="F131" s="21">
        <f t="shared" si="3"/>
        <v>21</v>
      </c>
      <c r="G131" s="21">
        <f t="shared" si="3"/>
        <v>21</v>
      </c>
      <c r="H131" s="21">
        <f t="shared" si="3"/>
        <v>21</v>
      </c>
      <c r="I131" s="21">
        <f t="shared" si="3"/>
        <v>24</v>
      </c>
      <c r="J131" s="21">
        <f t="shared" si="3"/>
        <v>24</v>
      </c>
      <c r="K131" s="21">
        <f t="shared" si="3"/>
        <v>24</v>
      </c>
      <c r="L131" s="21">
        <f t="shared" si="3"/>
        <v>24</v>
      </c>
      <c r="M131" s="21">
        <f t="shared" si="3"/>
        <v>24</v>
      </c>
      <c r="N131" s="21">
        <f t="shared" si="3"/>
        <v>24</v>
      </c>
      <c r="O131" s="21">
        <f t="shared" si="3"/>
        <v>24</v>
      </c>
      <c r="P131" s="21">
        <f t="shared" si="3"/>
        <v>24</v>
      </c>
      <c r="Q131" s="21">
        <f t="shared" si="3"/>
        <v>24</v>
      </c>
      <c r="R131" s="21">
        <f t="shared" si="3"/>
        <v>24</v>
      </c>
    </row>
    <row r="132" spans="1:19">
      <c r="A132" s="68" t="s">
        <v>28</v>
      </c>
      <c r="B132" s="69"/>
      <c r="C132" s="22">
        <f>C131/(SUM(S102:S125))</f>
        <v>1</v>
      </c>
      <c r="D132" s="22">
        <f>D131/(SUM(S102:S125))</f>
        <v>1</v>
      </c>
      <c r="E132" s="22">
        <f>E131/(SUM(S102:S125))</f>
        <v>1</v>
      </c>
      <c r="F132" s="22">
        <f>F131/(SUM(S102:S125))</f>
        <v>0.875</v>
      </c>
      <c r="G132" s="22">
        <f>G131/(SUM(S102:S125))</f>
        <v>0.875</v>
      </c>
      <c r="H132" s="22">
        <f>H131/(SUM(S102:S125))</f>
        <v>0.875</v>
      </c>
      <c r="I132" s="22">
        <f>I131/(SUM(S102:S125))</f>
        <v>1</v>
      </c>
      <c r="J132" s="22">
        <f>J131/(SUM(S102:S125))</f>
        <v>1</v>
      </c>
      <c r="K132" s="22">
        <f>K131/(SUM(S102:S125))</f>
        <v>1</v>
      </c>
      <c r="L132" s="22">
        <f>L131/(SUM(S102:S125))</f>
        <v>1</v>
      </c>
      <c r="M132" s="22">
        <f>M131/(SUM(S102:S125))</f>
        <v>1</v>
      </c>
      <c r="N132" s="22">
        <f>N131/(SUM(S102:S125))</f>
        <v>1</v>
      </c>
      <c r="O132" s="22">
        <f>O131/(SUM(S102:S125))</f>
        <v>1</v>
      </c>
      <c r="P132" s="22">
        <f>P131/(SUM(S102:S125))</f>
        <v>1</v>
      </c>
      <c r="Q132" s="22">
        <f>Q131/(SUM(S102:S125))</f>
        <v>1</v>
      </c>
      <c r="R132" s="22">
        <f>R131/(SUM(S102:S125))</f>
        <v>1</v>
      </c>
    </row>
    <row r="134" spans="1:19">
      <c r="A134" s="1">
        <v>5</v>
      </c>
      <c r="B134" s="2">
        <v>0</v>
      </c>
      <c r="C134" s="18">
        <v>26.3</v>
      </c>
      <c r="D134" s="17">
        <v>1.1299999999999999</v>
      </c>
      <c r="E134" s="17">
        <v>0.66</v>
      </c>
      <c r="F134" s="17">
        <v>9.15</v>
      </c>
      <c r="G134" s="17">
        <v>16.239999999999998</v>
      </c>
      <c r="H134" s="17">
        <v>25.39</v>
      </c>
      <c r="I134" s="17">
        <v>3.35</v>
      </c>
      <c r="J134" s="17">
        <v>37</v>
      </c>
      <c r="K134" s="17">
        <v>11</v>
      </c>
      <c r="L134" s="18">
        <v>25.9</v>
      </c>
      <c r="M134" s="18">
        <v>91.7</v>
      </c>
      <c r="N134" s="20">
        <v>1013.1</v>
      </c>
      <c r="O134" s="18">
        <v>2</v>
      </c>
      <c r="P134" s="18">
        <v>0.44</v>
      </c>
      <c r="Q134" s="17">
        <v>200.75</v>
      </c>
      <c r="R134" s="19">
        <v>0</v>
      </c>
      <c r="S134">
        <v>1</v>
      </c>
    </row>
    <row r="135" spans="1:19">
      <c r="A135" s="1">
        <v>5</v>
      </c>
      <c r="B135" s="2">
        <v>4.1666666666666664E-2</v>
      </c>
      <c r="C135" s="18">
        <v>26.3</v>
      </c>
      <c r="D135" s="17">
        <v>1.2</v>
      </c>
      <c r="E135" s="17">
        <v>0.56000000000000005</v>
      </c>
      <c r="F135" s="17">
        <v>11.85</v>
      </c>
      <c r="G135" s="17">
        <v>17.07</v>
      </c>
      <c r="H135" s="17">
        <v>28.92</v>
      </c>
      <c r="I135" s="17">
        <v>3.43</v>
      </c>
      <c r="J135" s="17">
        <v>46</v>
      </c>
      <c r="K135" s="17">
        <v>12</v>
      </c>
      <c r="L135" s="18">
        <v>25.9</v>
      </c>
      <c r="M135" s="18">
        <v>91.9</v>
      </c>
      <c r="N135" s="20">
        <v>1012.4</v>
      </c>
      <c r="O135" s="18">
        <v>2</v>
      </c>
      <c r="P135" s="18">
        <v>0.55000000000000004</v>
      </c>
      <c r="Q135" s="17">
        <v>186.54</v>
      </c>
      <c r="R135" s="19">
        <v>0</v>
      </c>
      <c r="S135">
        <v>1</v>
      </c>
    </row>
    <row r="136" spans="1:19">
      <c r="A136" s="1">
        <v>5</v>
      </c>
      <c r="B136" s="2">
        <v>8.3333333333333301E-2</v>
      </c>
      <c r="C136" s="18">
        <v>26.3</v>
      </c>
      <c r="D136" s="17">
        <v>1.1499999999999999</v>
      </c>
      <c r="E136" s="17">
        <v>0.42</v>
      </c>
      <c r="F136" s="17">
        <v>6.76</v>
      </c>
      <c r="G136" s="17">
        <v>17.489999999999998</v>
      </c>
      <c r="H136" s="17">
        <v>24.25</v>
      </c>
      <c r="I136" s="17">
        <v>3.53</v>
      </c>
      <c r="J136" s="17">
        <v>37</v>
      </c>
      <c r="K136" s="17">
        <v>17</v>
      </c>
      <c r="L136" s="18">
        <v>25.6</v>
      </c>
      <c r="M136" s="18">
        <v>92.4</v>
      </c>
      <c r="N136" s="20">
        <v>1011.7</v>
      </c>
      <c r="O136" s="18">
        <v>2</v>
      </c>
      <c r="P136" s="18">
        <v>0.78</v>
      </c>
      <c r="Q136" s="17">
        <v>178.62</v>
      </c>
      <c r="R136" s="19">
        <v>0</v>
      </c>
      <c r="S136">
        <v>1</v>
      </c>
    </row>
    <row r="137" spans="1:19">
      <c r="A137" s="1">
        <v>5</v>
      </c>
      <c r="B137" s="2">
        <v>0.125</v>
      </c>
      <c r="C137" s="18">
        <v>26.2</v>
      </c>
      <c r="D137" s="17">
        <v>1.93</v>
      </c>
      <c r="E137" s="17">
        <v>0.35</v>
      </c>
      <c r="F137" s="17">
        <v>2.56</v>
      </c>
      <c r="G137" s="17">
        <v>16.32</v>
      </c>
      <c r="H137" s="17">
        <v>18.88</v>
      </c>
      <c r="I137" s="17">
        <v>3.5</v>
      </c>
      <c r="J137" s="17">
        <v>51</v>
      </c>
      <c r="K137" s="17">
        <v>23</v>
      </c>
      <c r="L137" s="18">
        <v>25.4</v>
      </c>
      <c r="M137" s="18">
        <v>92.4</v>
      </c>
      <c r="N137" s="20">
        <v>1011.2</v>
      </c>
      <c r="O137" s="18">
        <v>2</v>
      </c>
      <c r="P137" s="18">
        <v>0.96</v>
      </c>
      <c r="Q137" s="17">
        <v>179.35</v>
      </c>
      <c r="R137" s="19">
        <v>0</v>
      </c>
      <c r="S137">
        <v>1</v>
      </c>
    </row>
    <row r="138" spans="1:19">
      <c r="A138" s="1">
        <v>5</v>
      </c>
      <c r="B138" s="2">
        <v>0.16666666666666699</v>
      </c>
      <c r="C138" s="18">
        <v>26.1</v>
      </c>
      <c r="D138" s="17">
        <v>2.25</v>
      </c>
      <c r="E138" s="17">
        <v>0.18</v>
      </c>
      <c r="F138" s="17">
        <v>2.19</v>
      </c>
      <c r="G138" s="17">
        <v>13.89</v>
      </c>
      <c r="H138" s="17">
        <v>16.079999999999998</v>
      </c>
      <c r="I138" s="17">
        <v>3.71</v>
      </c>
      <c r="J138" s="17">
        <v>34</v>
      </c>
      <c r="K138" s="17">
        <v>9</v>
      </c>
      <c r="L138" s="18">
        <v>25.2</v>
      </c>
      <c r="M138" s="18">
        <v>92</v>
      </c>
      <c r="N138" s="20">
        <v>1011.2</v>
      </c>
      <c r="O138" s="18">
        <v>1</v>
      </c>
      <c r="P138" s="18">
        <v>0.73</v>
      </c>
      <c r="Q138" s="17">
        <v>189.09</v>
      </c>
      <c r="R138" s="19">
        <v>0</v>
      </c>
      <c r="S138">
        <v>1</v>
      </c>
    </row>
    <row r="139" spans="1:19">
      <c r="A139" s="1">
        <v>5</v>
      </c>
      <c r="B139" s="2">
        <v>0.20833333333333301</v>
      </c>
      <c r="C139" s="18">
        <v>26</v>
      </c>
      <c r="D139" s="17">
        <v>2.25</v>
      </c>
      <c r="E139" s="17">
        <v>0.16</v>
      </c>
      <c r="F139" s="17">
        <v>2.46</v>
      </c>
      <c r="G139" s="17">
        <v>12.72</v>
      </c>
      <c r="H139" s="17">
        <v>15.18</v>
      </c>
      <c r="I139" s="17">
        <v>3.53</v>
      </c>
      <c r="J139" s="17">
        <v>26</v>
      </c>
      <c r="K139" s="17">
        <v>7</v>
      </c>
      <c r="L139" s="18">
        <v>25.1</v>
      </c>
      <c r="M139" s="18">
        <v>92.3</v>
      </c>
      <c r="N139" s="20">
        <v>1011.5</v>
      </c>
      <c r="O139" s="18">
        <v>1</v>
      </c>
      <c r="P139" s="18">
        <v>0.36</v>
      </c>
      <c r="Q139" s="17">
        <v>151.22999999999999</v>
      </c>
      <c r="R139" s="19">
        <v>0</v>
      </c>
      <c r="S139">
        <v>1</v>
      </c>
    </row>
    <row r="140" spans="1:19">
      <c r="A140" s="1">
        <v>5</v>
      </c>
      <c r="B140" s="2">
        <v>0.25</v>
      </c>
      <c r="C140" s="18">
        <v>26</v>
      </c>
      <c r="D140" s="17">
        <v>1.61</v>
      </c>
      <c r="E140" s="17">
        <v>0.33</v>
      </c>
      <c r="F140" s="17">
        <v>6.05</v>
      </c>
      <c r="G140" s="17">
        <v>12.54</v>
      </c>
      <c r="H140" s="17">
        <v>18.579999999999998</v>
      </c>
      <c r="I140" s="17">
        <v>3.49</v>
      </c>
      <c r="J140" s="17">
        <v>29</v>
      </c>
      <c r="K140" s="17">
        <v>4</v>
      </c>
      <c r="L140" s="18">
        <v>25.3</v>
      </c>
      <c r="M140" s="18">
        <v>92.7</v>
      </c>
      <c r="N140" s="20">
        <v>1012.2</v>
      </c>
      <c r="O140" s="18">
        <v>4</v>
      </c>
      <c r="P140" s="18">
        <v>0.46</v>
      </c>
      <c r="Q140" s="17">
        <v>155.53</v>
      </c>
      <c r="R140" s="19">
        <v>0</v>
      </c>
      <c r="S140">
        <v>1</v>
      </c>
    </row>
    <row r="141" spans="1:19">
      <c r="A141" s="1">
        <v>5</v>
      </c>
      <c r="B141" s="2">
        <v>0.29166666666666702</v>
      </c>
      <c r="C141" s="18">
        <v>25.8</v>
      </c>
      <c r="D141" s="17">
        <v>1.2</v>
      </c>
      <c r="E141" s="17">
        <v>0.32</v>
      </c>
      <c r="F141" s="17">
        <v>14.47</v>
      </c>
      <c r="G141" s="17">
        <v>11.17</v>
      </c>
      <c r="H141" s="17">
        <v>25.64</v>
      </c>
      <c r="I141" s="17">
        <v>3.34</v>
      </c>
      <c r="J141" s="17">
        <v>48</v>
      </c>
      <c r="K141" s="17">
        <v>5</v>
      </c>
      <c r="L141" s="18">
        <v>25.5</v>
      </c>
      <c r="M141" s="18">
        <v>93.2</v>
      </c>
      <c r="N141" s="20">
        <v>1012.6</v>
      </c>
      <c r="O141" s="18">
        <v>85</v>
      </c>
      <c r="P141" s="18">
        <v>1.1000000000000001</v>
      </c>
      <c r="Q141" s="17">
        <v>125.88</v>
      </c>
      <c r="R141" s="19">
        <v>0</v>
      </c>
      <c r="S141">
        <v>1</v>
      </c>
    </row>
    <row r="142" spans="1:19">
      <c r="A142" s="1">
        <v>5</v>
      </c>
      <c r="B142" s="2">
        <v>0.33333333333333298</v>
      </c>
      <c r="C142" s="18">
        <v>26.1</v>
      </c>
      <c r="D142" s="17">
        <v>2.54</v>
      </c>
      <c r="E142" s="17">
        <v>0.38</v>
      </c>
      <c r="F142" s="17">
        <v>15.76</v>
      </c>
      <c r="G142" s="17">
        <v>12.46</v>
      </c>
      <c r="H142" s="17">
        <v>28.22</v>
      </c>
      <c r="I142" s="17">
        <v>3.33</v>
      </c>
      <c r="J142" s="17">
        <v>32</v>
      </c>
      <c r="K142" s="17">
        <v>4</v>
      </c>
      <c r="L142" s="18">
        <v>26.4</v>
      </c>
      <c r="M142" s="18">
        <v>88.4</v>
      </c>
      <c r="N142" s="20">
        <v>1013.5</v>
      </c>
      <c r="O142" s="18">
        <v>193</v>
      </c>
      <c r="P142" s="17">
        <v>1.33</v>
      </c>
      <c r="Q142" s="17">
        <v>147.41999999999999</v>
      </c>
      <c r="R142" s="19">
        <v>0</v>
      </c>
      <c r="S142">
        <v>1</v>
      </c>
    </row>
    <row r="143" spans="1:19">
      <c r="A143" s="1">
        <v>5</v>
      </c>
      <c r="B143" s="2">
        <v>0.375</v>
      </c>
      <c r="C143" s="18">
        <v>26.7</v>
      </c>
      <c r="D143" s="17">
        <v>4.97</v>
      </c>
      <c r="E143" s="17">
        <v>0.32</v>
      </c>
      <c r="F143" s="17">
        <v>12.11</v>
      </c>
      <c r="G143" s="17">
        <v>12.9</v>
      </c>
      <c r="H143" s="17">
        <v>25.01</v>
      </c>
      <c r="I143" s="17">
        <v>3.36</v>
      </c>
      <c r="J143" s="17">
        <v>31</v>
      </c>
      <c r="K143" s="36" t="s">
        <v>50</v>
      </c>
      <c r="L143" s="18">
        <v>27.4</v>
      </c>
      <c r="M143" s="18">
        <v>83.5</v>
      </c>
      <c r="N143" s="20">
        <v>1014</v>
      </c>
      <c r="O143" s="18">
        <v>256</v>
      </c>
      <c r="P143" s="17">
        <v>1.82</v>
      </c>
      <c r="Q143" s="17">
        <v>125.53</v>
      </c>
      <c r="R143" s="19">
        <v>0</v>
      </c>
      <c r="S143">
        <v>1</v>
      </c>
    </row>
    <row r="144" spans="1:19">
      <c r="A144" s="1">
        <v>5</v>
      </c>
      <c r="B144" s="2">
        <v>0.41666666666666702</v>
      </c>
      <c r="C144" s="18">
        <v>27.3</v>
      </c>
      <c r="D144" s="17">
        <v>16.239999999999998</v>
      </c>
      <c r="E144" s="17">
        <v>0.19</v>
      </c>
      <c r="F144" s="17">
        <v>4.8499999999999996</v>
      </c>
      <c r="G144" s="17">
        <v>9.06</v>
      </c>
      <c r="H144" s="17">
        <v>13.91</v>
      </c>
      <c r="I144" s="17">
        <v>3.37</v>
      </c>
      <c r="J144" s="36" t="s">
        <v>50</v>
      </c>
      <c r="K144" s="36">
        <v>985</v>
      </c>
      <c r="L144" s="18">
        <v>29.2</v>
      </c>
      <c r="M144" s="18">
        <v>74.5</v>
      </c>
      <c r="N144" s="20">
        <v>1013.7</v>
      </c>
      <c r="O144" s="18">
        <v>748</v>
      </c>
      <c r="P144" s="40">
        <v>1.63</v>
      </c>
      <c r="Q144" s="40">
        <v>110.36</v>
      </c>
      <c r="R144" s="19">
        <v>0</v>
      </c>
      <c r="S144">
        <v>1</v>
      </c>
    </row>
    <row r="145" spans="1:19">
      <c r="A145" s="1">
        <v>5</v>
      </c>
      <c r="B145" s="2">
        <v>0.45833333333333298</v>
      </c>
      <c r="C145" s="18">
        <v>27.9</v>
      </c>
      <c r="D145" s="17">
        <v>23.19</v>
      </c>
      <c r="E145" s="17">
        <v>0.14000000000000001</v>
      </c>
      <c r="F145" s="17">
        <v>2.14</v>
      </c>
      <c r="G145" s="17">
        <v>6.33</v>
      </c>
      <c r="H145" s="17">
        <v>8.4700000000000006</v>
      </c>
      <c r="I145" s="17">
        <v>3.17</v>
      </c>
      <c r="J145" s="36">
        <v>985</v>
      </c>
      <c r="K145" s="17">
        <v>0</v>
      </c>
      <c r="L145" s="18">
        <v>30.3</v>
      </c>
      <c r="M145" s="18">
        <v>66.900000000000006</v>
      </c>
      <c r="N145" s="20">
        <v>1013.3</v>
      </c>
      <c r="O145" s="18">
        <v>672</v>
      </c>
      <c r="P145" s="17">
        <v>1.94</v>
      </c>
      <c r="Q145" s="17">
        <v>108.92</v>
      </c>
      <c r="R145" s="41">
        <v>5.2</v>
      </c>
      <c r="S145">
        <v>1</v>
      </c>
    </row>
    <row r="146" spans="1:19">
      <c r="A146" s="1">
        <v>5</v>
      </c>
      <c r="B146" s="2">
        <v>0.5</v>
      </c>
      <c r="C146" s="18">
        <v>28</v>
      </c>
      <c r="D146" s="17">
        <v>24.14</v>
      </c>
      <c r="E146" s="17">
        <v>0.13</v>
      </c>
      <c r="F146" s="17">
        <v>1.82</v>
      </c>
      <c r="G146" s="17">
        <v>5.27</v>
      </c>
      <c r="H146" s="17">
        <v>7.09</v>
      </c>
      <c r="I146" s="17">
        <v>2.98</v>
      </c>
      <c r="J146" s="17">
        <v>0</v>
      </c>
      <c r="K146" s="17">
        <v>0</v>
      </c>
      <c r="L146" s="18">
        <v>31.4</v>
      </c>
      <c r="M146" s="18">
        <v>60.7</v>
      </c>
      <c r="N146" s="20">
        <v>1012.6</v>
      </c>
      <c r="O146" s="18">
        <v>686</v>
      </c>
      <c r="P146" s="17">
        <v>1.41</v>
      </c>
      <c r="Q146" s="17">
        <v>51.22</v>
      </c>
      <c r="R146" s="19">
        <v>0</v>
      </c>
      <c r="S146">
        <v>1</v>
      </c>
    </row>
    <row r="147" spans="1:19">
      <c r="A147" s="1">
        <v>5</v>
      </c>
      <c r="B147" s="2">
        <v>0.54166666666666696</v>
      </c>
      <c r="C147" s="18">
        <v>27.6</v>
      </c>
      <c r="D147" s="17">
        <v>19.27</v>
      </c>
      <c r="E147" s="17">
        <v>0.15</v>
      </c>
      <c r="F147" s="17">
        <v>2.96</v>
      </c>
      <c r="G147" s="17">
        <v>4.8</v>
      </c>
      <c r="H147" s="17">
        <v>7.77</v>
      </c>
      <c r="I147" s="17">
        <v>2.23</v>
      </c>
      <c r="J147" s="17">
        <v>0</v>
      </c>
      <c r="K147" s="17">
        <v>0</v>
      </c>
      <c r="L147" s="18">
        <v>32.200000000000003</v>
      </c>
      <c r="M147" s="18">
        <v>55.6</v>
      </c>
      <c r="N147" s="20">
        <v>1011.6</v>
      </c>
      <c r="O147" s="18">
        <v>879</v>
      </c>
      <c r="P147" s="17">
        <v>2.16</v>
      </c>
      <c r="Q147" s="17">
        <v>47.38</v>
      </c>
      <c r="R147" s="19">
        <v>0</v>
      </c>
      <c r="S147">
        <v>1</v>
      </c>
    </row>
    <row r="148" spans="1:19">
      <c r="A148" s="1">
        <v>5</v>
      </c>
      <c r="B148" s="2">
        <v>0.58333333333333304</v>
      </c>
      <c r="C148" s="18">
        <v>27.6</v>
      </c>
      <c r="D148" s="17">
        <v>17.53</v>
      </c>
      <c r="E148" s="17">
        <v>0.12</v>
      </c>
      <c r="F148" s="17">
        <v>2.68</v>
      </c>
      <c r="G148" s="17">
        <v>4.67</v>
      </c>
      <c r="H148" s="17">
        <v>7.35</v>
      </c>
      <c r="I148" s="17">
        <v>2.88</v>
      </c>
      <c r="J148" s="17">
        <v>0</v>
      </c>
      <c r="K148" s="17">
        <v>0</v>
      </c>
      <c r="L148" s="18">
        <v>31.6</v>
      </c>
      <c r="M148" s="18">
        <v>57.6</v>
      </c>
      <c r="N148" s="20">
        <v>1010.9</v>
      </c>
      <c r="O148" s="18">
        <v>681</v>
      </c>
      <c r="P148" s="17">
        <v>3.07</v>
      </c>
      <c r="Q148" s="17">
        <v>40.47</v>
      </c>
      <c r="R148" s="19">
        <v>0</v>
      </c>
      <c r="S148">
        <v>1</v>
      </c>
    </row>
    <row r="149" spans="1:19">
      <c r="A149" s="1">
        <v>5</v>
      </c>
      <c r="B149" s="2">
        <v>0.625</v>
      </c>
      <c r="C149" s="18">
        <v>28.8</v>
      </c>
      <c r="D149" s="17">
        <v>13.5</v>
      </c>
      <c r="E149" s="17">
        <v>0.11</v>
      </c>
      <c r="F149" s="17">
        <v>1.94</v>
      </c>
      <c r="G149" s="17">
        <v>4.09</v>
      </c>
      <c r="H149" s="17">
        <v>6.03</v>
      </c>
      <c r="I149" s="17">
        <v>2.99</v>
      </c>
      <c r="J149" s="17">
        <v>0</v>
      </c>
      <c r="K149" s="17">
        <v>0</v>
      </c>
      <c r="L149" s="18">
        <v>30.6</v>
      </c>
      <c r="M149" s="18">
        <v>62.3</v>
      </c>
      <c r="N149" s="20">
        <v>1010.1</v>
      </c>
      <c r="O149" s="18">
        <v>416</v>
      </c>
      <c r="P149" s="17">
        <v>2.95</v>
      </c>
      <c r="Q149" s="17">
        <v>45.99</v>
      </c>
      <c r="R149" s="19">
        <v>0</v>
      </c>
      <c r="S149">
        <v>1</v>
      </c>
    </row>
    <row r="150" spans="1:19">
      <c r="A150" s="1">
        <v>5</v>
      </c>
      <c r="B150" s="2">
        <v>0.66666666666666696</v>
      </c>
      <c r="C150" s="18">
        <v>28.6</v>
      </c>
      <c r="D150" s="17">
        <v>13.94</v>
      </c>
      <c r="E150" s="17">
        <v>0.14000000000000001</v>
      </c>
      <c r="F150" s="17">
        <v>2.2000000000000002</v>
      </c>
      <c r="G150" s="17">
        <v>4.09</v>
      </c>
      <c r="H150" s="17">
        <v>6.3</v>
      </c>
      <c r="I150" s="17">
        <v>3.29</v>
      </c>
      <c r="J150" s="38">
        <v>165</v>
      </c>
      <c r="K150" s="17">
        <v>2</v>
      </c>
      <c r="L150" s="18">
        <v>30.5</v>
      </c>
      <c r="M150" s="18">
        <v>63.9</v>
      </c>
      <c r="N150" s="20">
        <v>1009.6</v>
      </c>
      <c r="O150" s="18">
        <v>323</v>
      </c>
      <c r="P150" s="17">
        <v>2.76</v>
      </c>
      <c r="Q150" s="17">
        <v>42.98</v>
      </c>
      <c r="R150" s="19">
        <v>0</v>
      </c>
      <c r="S150">
        <v>1</v>
      </c>
    </row>
    <row r="151" spans="1:19">
      <c r="A151" s="1">
        <v>5</v>
      </c>
      <c r="B151" s="2">
        <v>0.70833333333333304</v>
      </c>
      <c r="C151" s="18">
        <v>27.8</v>
      </c>
      <c r="D151" s="17">
        <v>15.16</v>
      </c>
      <c r="E151" s="17">
        <v>0.16</v>
      </c>
      <c r="F151" s="17">
        <v>2.17</v>
      </c>
      <c r="G151" s="17">
        <v>3.73</v>
      </c>
      <c r="H151" s="17">
        <v>5.91</v>
      </c>
      <c r="I151" s="17">
        <v>1.98</v>
      </c>
      <c r="J151" s="17">
        <v>0</v>
      </c>
      <c r="K151" s="17">
        <v>3</v>
      </c>
      <c r="L151" s="18">
        <v>30.1</v>
      </c>
      <c r="M151" s="18">
        <v>66.3</v>
      </c>
      <c r="N151" s="20">
        <v>1009.8</v>
      </c>
      <c r="O151" s="18">
        <v>233</v>
      </c>
      <c r="P151" s="17">
        <v>2.97</v>
      </c>
      <c r="Q151" s="17">
        <v>46.12</v>
      </c>
      <c r="R151" s="19">
        <v>0</v>
      </c>
      <c r="S151">
        <v>1</v>
      </c>
    </row>
    <row r="152" spans="1:19">
      <c r="A152" s="1">
        <v>5</v>
      </c>
      <c r="B152" s="2">
        <v>0.75</v>
      </c>
      <c r="C152" s="18">
        <v>26.5</v>
      </c>
      <c r="D152" s="17">
        <v>12.8</v>
      </c>
      <c r="E152" s="17">
        <v>0.36</v>
      </c>
      <c r="F152" s="17">
        <v>3.37</v>
      </c>
      <c r="G152" s="17">
        <v>5.65</v>
      </c>
      <c r="H152" s="17">
        <v>9.02</v>
      </c>
      <c r="I152" s="17">
        <v>2.88</v>
      </c>
      <c r="J152" s="17">
        <v>0</v>
      </c>
      <c r="K152" s="17">
        <v>1</v>
      </c>
      <c r="L152" s="18">
        <v>28.8</v>
      </c>
      <c r="M152" s="18">
        <v>73.5</v>
      </c>
      <c r="N152" s="20">
        <v>1010.4</v>
      </c>
      <c r="O152" s="18">
        <v>15</v>
      </c>
      <c r="P152" s="17">
        <v>2.21</v>
      </c>
      <c r="Q152" s="17">
        <v>46.29</v>
      </c>
      <c r="R152" s="19">
        <v>0</v>
      </c>
      <c r="S152">
        <v>1</v>
      </c>
    </row>
    <row r="153" spans="1:19">
      <c r="A153" s="1">
        <v>5</v>
      </c>
      <c r="B153" s="2">
        <v>0.79166666666666696</v>
      </c>
      <c r="C153" s="18">
        <v>26.5</v>
      </c>
      <c r="D153" s="17">
        <v>8.65</v>
      </c>
      <c r="E153" s="17">
        <v>0.25</v>
      </c>
      <c r="F153" s="17">
        <v>2.37</v>
      </c>
      <c r="G153" s="17">
        <v>8.7799999999999994</v>
      </c>
      <c r="H153" s="17">
        <v>11.15</v>
      </c>
      <c r="I153" s="17">
        <v>2.95</v>
      </c>
      <c r="J153" s="17">
        <v>0</v>
      </c>
      <c r="K153" s="17">
        <v>2</v>
      </c>
      <c r="L153" s="18">
        <v>28.4</v>
      </c>
      <c r="M153" s="18">
        <v>77.400000000000006</v>
      </c>
      <c r="N153" s="20">
        <v>1011.1</v>
      </c>
      <c r="O153" s="18">
        <v>1</v>
      </c>
      <c r="P153" s="17">
        <v>1.42</v>
      </c>
      <c r="Q153" s="17">
        <v>48.12</v>
      </c>
      <c r="R153" s="19">
        <v>0</v>
      </c>
      <c r="S153">
        <v>1</v>
      </c>
    </row>
    <row r="154" spans="1:19">
      <c r="A154" s="1">
        <v>5</v>
      </c>
      <c r="B154" s="2">
        <v>0.83333333333333304</v>
      </c>
      <c r="C154" s="18">
        <v>26.5</v>
      </c>
      <c r="D154" s="17">
        <v>8.2100000000000009</v>
      </c>
      <c r="E154" s="17">
        <v>0.25</v>
      </c>
      <c r="F154" s="17">
        <v>1.77</v>
      </c>
      <c r="G154" s="17">
        <v>9.11</v>
      </c>
      <c r="H154" s="17">
        <v>10.88</v>
      </c>
      <c r="I154" s="17">
        <v>3.01</v>
      </c>
      <c r="J154" s="17">
        <v>1</v>
      </c>
      <c r="K154" s="17">
        <v>6</v>
      </c>
      <c r="L154" s="18">
        <v>28.3</v>
      </c>
      <c r="M154" s="18">
        <v>78.900000000000006</v>
      </c>
      <c r="N154" s="20">
        <v>1011.7</v>
      </c>
      <c r="O154" s="18">
        <v>1</v>
      </c>
      <c r="P154" s="17">
        <v>1.2</v>
      </c>
      <c r="Q154" s="17">
        <v>55.23</v>
      </c>
      <c r="R154" s="19">
        <v>0</v>
      </c>
      <c r="S154">
        <v>1</v>
      </c>
    </row>
    <row r="155" spans="1:19">
      <c r="A155" s="1">
        <v>5</v>
      </c>
      <c r="B155" s="2">
        <v>0.875</v>
      </c>
      <c r="C155" s="18">
        <v>26.5</v>
      </c>
      <c r="D155" s="17">
        <v>6.61</v>
      </c>
      <c r="E155" s="17">
        <v>0.26</v>
      </c>
      <c r="F155" s="17">
        <v>1.63</v>
      </c>
      <c r="G155" s="17">
        <v>9.68</v>
      </c>
      <c r="H155" s="17">
        <v>11.32</v>
      </c>
      <c r="I155" s="17">
        <v>3.06</v>
      </c>
      <c r="J155" s="17">
        <v>1</v>
      </c>
      <c r="K155" s="17">
        <v>7</v>
      </c>
      <c r="L155" s="18">
        <v>28</v>
      </c>
      <c r="M155" s="18">
        <v>80.5</v>
      </c>
      <c r="N155" s="20">
        <v>1012.4</v>
      </c>
      <c r="O155" s="18">
        <v>0</v>
      </c>
      <c r="P155" s="17">
        <v>0.56000000000000005</v>
      </c>
      <c r="Q155" s="17">
        <v>33.4</v>
      </c>
      <c r="R155" s="19">
        <v>0</v>
      </c>
      <c r="S155">
        <v>1</v>
      </c>
    </row>
    <row r="156" spans="1:19">
      <c r="A156" s="1">
        <v>5</v>
      </c>
      <c r="B156" s="2">
        <v>0.91666666666666696</v>
      </c>
      <c r="C156" s="18">
        <v>26.6</v>
      </c>
      <c r="D156" s="17">
        <v>3.89</v>
      </c>
      <c r="E156" s="17">
        <v>0.35</v>
      </c>
      <c r="F156" s="17">
        <v>2.48</v>
      </c>
      <c r="G156" s="17">
        <v>11.47</v>
      </c>
      <c r="H156" s="17">
        <v>13.95</v>
      </c>
      <c r="I156" s="17">
        <v>3.16</v>
      </c>
      <c r="J156" s="17">
        <v>12</v>
      </c>
      <c r="K156" s="17">
        <v>4</v>
      </c>
      <c r="L156" s="18">
        <v>27.5</v>
      </c>
      <c r="M156" s="18">
        <v>83.9</v>
      </c>
      <c r="N156" s="20">
        <v>1012.9</v>
      </c>
      <c r="O156" s="18">
        <v>0</v>
      </c>
      <c r="P156" s="17">
        <v>0.14000000000000001</v>
      </c>
      <c r="Q156" s="17">
        <v>86.73</v>
      </c>
      <c r="R156" s="19">
        <v>0</v>
      </c>
      <c r="S156">
        <v>1</v>
      </c>
    </row>
    <row r="157" spans="1:19">
      <c r="A157" s="1">
        <v>5</v>
      </c>
      <c r="B157" s="2">
        <v>0.95833333333333304</v>
      </c>
      <c r="C157" s="18">
        <v>26.6</v>
      </c>
      <c r="D157" s="17">
        <v>1.35</v>
      </c>
      <c r="E157" s="17">
        <v>0.53</v>
      </c>
      <c r="F157" s="17">
        <v>10.23</v>
      </c>
      <c r="G157" s="17">
        <v>13.96</v>
      </c>
      <c r="H157" s="17">
        <v>24.19</v>
      </c>
      <c r="I157" s="17">
        <v>3.06</v>
      </c>
      <c r="J157" s="17">
        <v>39</v>
      </c>
      <c r="K157" s="17">
        <v>5</v>
      </c>
      <c r="L157" s="18">
        <v>27.2</v>
      </c>
      <c r="M157" s="18">
        <v>86.8</v>
      </c>
      <c r="N157" s="20">
        <v>1013.1</v>
      </c>
      <c r="O157" s="18">
        <v>1</v>
      </c>
      <c r="P157" s="17">
        <v>0.32</v>
      </c>
      <c r="Q157" s="17">
        <v>182.4</v>
      </c>
      <c r="R157" s="19">
        <v>0</v>
      </c>
      <c r="S157">
        <v>1</v>
      </c>
    </row>
    <row r="159" spans="1:19">
      <c r="A159" s="62" t="s">
        <v>39</v>
      </c>
      <c r="B159" s="63"/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</row>
    <row r="160" spans="1:19">
      <c r="A160" s="60" t="s">
        <v>2</v>
      </c>
      <c r="B160" s="61"/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</row>
    <row r="161" spans="1:19">
      <c r="A161" s="56" t="s">
        <v>3</v>
      </c>
      <c r="B161" s="57"/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1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</row>
    <row r="162" spans="1:19">
      <c r="A162" s="58" t="s">
        <v>4</v>
      </c>
      <c r="B162" s="59"/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2</v>
      </c>
      <c r="K162" s="18">
        <v>2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1</v>
      </c>
    </row>
    <row r="163" spans="1:19">
      <c r="A163" s="66" t="s">
        <v>27</v>
      </c>
      <c r="B163" s="67"/>
      <c r="C163" s="21">
        <f t="shared" ref="C163:R163" si="4">24-C159-C160-C161-C162</f>
        <v>24</v>
      </c>
      <c r="D163" s="21">
        <f t="shared" si="4"/>
        <v>24</v>
      </c>
      <c r="E163" s="21">
        <f t="shared" si="4"/>
        <v>24</v>
      </c>
      <c r="F163" s="21">
        <f t="shared" si="4"/>
        <v>24</v>
      </c>
      <c r="G163" s="21">
        <f t="shared" si="4"/>
        <v>24</v>
      </c>
      <c r="H163" s="21">
        <f t="shared" si="4"/>
        <v>24</v>
      </c>
      <c r="I163" s="21">
        <f t="shared" si="4"/>
        <v>24</v>
      </c>
      <c r="J163" s="21">
        <f t="shared" si="4"/>
        <v>21</v>
      </c>
      <c r="K163" s="21">
        <f t="shared" si="4"/>
        <v>22</v>
      </c>
      <c r="L163" s="21">
        <f t="shared" si="4"/>
        <v>24</v>
      </c>
      <c r="M163" s="21">
        <f t="shared" si="4"/>
        <v>24</v>
      </c>
      <c r="N163" s="21">
        <f t="shared" si="4"/>
        <v>24</v>
      </c>
      <c r="O163" s="21">
        <f t="shared" si="4"/>
        <v>24</v>
      </c>
      <c r="P163" s="21">
        <f t="shared" si="4"/>
        <v>24</v>
      </c>
      <c r="Q163" s="21">
        <f t="shared" si="4"/>
        <v>24</v>
      </c>
      <c r="R163" s="21">
        <f t="shared" si="4"/>
        <v>23</v>
      </c>
    </row>
    <row r="164" spans="1:19">
      <c r="A164" s="68" t="s">
        <v>28</v>
      </c>
      <c r="B164" s="69"/>
      <c r="C164" s="22">
        <f>C163/(SUM(S134:S157))</f>
        <v>1</v>
      </c>
      <c r="D164" s="22">
        <f>D163/(SUM(S134:S157))</f>
        <v>1</v>
      </c>
      <c r="E164" s="22">
        <f>E163/(SUM(S134:S157))</f>
        <v>1</v>
      </c>
      <c r="F164" s="22">
        <f>F163/(SUM(S134:S157))</f>
        <v>1</v>
      </c>
      <c r="G164" s="22">
        <f>G163/(SUM(S134:S157))</f>
        <v>1</v>
      </c>
      <c r="H164" s="22">
        <f>H163/(SUM(S134:S157))</f>
        <v>1</v>
      </c>
      <c r="I164" s="22">
        <f>I163/(SUM(S134:S157))</f>
        <v>1</v>
      </c>
      <c r="J164" s="22">
        <f>J163/(SUM(S134:S157))</f>
        <v>0.875</v>
      </c>
      <c r="K164" s="22">
        <f>K163/(SUM(S134:S157))</f>
        <v>0.91666666666666663</v>
      </c>
      <c r="L164" s="22">
        <f>L163/(SUM(S134:S157))</f>
        <v>1</v>
      </c>
      <c r="M164" s="22">
        <f>M163/(SUM(S134:S157))</f>
        <v>1</v>
      </c>
      <c r="N164" s="22">
        <f>N163/(SUM(S134:S157))</f>
        <v>1</v>
      </c>
      <c r="O164" s="22">
        <f>O163/(SUM(S134:S157))</f>
        <v>1</v>
      </c>
      <c r="P164" s="22">
        <f>P163/(SUM(S134:S157))</f>
        <v>1</v>
      </c>
      <c r="Q164" s="22">
        <f>Q163/(SUM(S134:S157))</f>
        <v>1</v>
      </c>
      <c r="R164" s="22">
        <f>R163/(SUM(S134:S157))</f>
        <v>0.95833333333333337</v>
      </c>
    </row>
    <row r="166" spans="1:19">
      <c r="A166" s="1">
        <v>6</v>
      </c>
      <c r="B166" s="2">
        <v>0</v>
      </c>
      <c r="C166" s="18">
        <v>26.5</v>
      </c>
      <c r="D166" s="17">
        <v>1.5</v>
      </c>
      <c r="E166" s="17">
        <v>0.33</v>
      </c>
      <c r="F166" s="17">
        <v>4.5</v>
      </c>
      <c r="G166" s="17">
        <v>14.56</v>
      </c>
      <c r="H166" s="17">
        <v>19.059999999999999</v>
      </c>
      <c r="I166" s="17">
        <v>3.06</v>
      </c>
      <c r="J166" s="17">
        <v>17</v>
      </c>
      <c r="K166" s="17">
        <v>6</v>
      </c>
      <c r="L166" s="18">
        <v>26.7</v>
      </c>
      <c r="M166" s="18">
        <v>88.7</v>
      </c>
      <c r="N166" s="20">
        <v>1012.7</v>
      </c>
      <c r="O166" s="18">
        <v>1</v>
      </c>
      <c r="P166" s="18">
        <v>1.1299999999999999</v>
      </c>
      <c r="Q166" s="17">
        <v>177.94</v>
      </c>
      <c r="R166" s="19">
        <v>0</v>
      </c>
      <c r="S166">
        <v>1</v>
      </c>
    </row>
    <row r="167" spans="1:19">
      <c r="A167" s="1">
        <v>6</v>
      </c>
      <c r="B167" s="2">
        <v>4.1666666666666664E-2</v>
      </c>
      <c r="C167" s="18">
        <v>26.5</v>
      </c>
      <c r="D167" s="17">
        <v>2.16</v>
      </c>
      <c r="E167" s="17">
        <v>0.32</v>
      </c>
      <c r="F167" s="17">
        <v>4.22</v>
      </c>
      <c r="G167" s="17">
        <v>14.52</v>
      </c>
      <c r="H167" s="17">
        <v>18.75</v>
      </c>
      <c r="I167" s="17">
        <v>2.95</v>
      </c>
      <c r="J167" s="17">
        <v>28</v>
      </c>
      <c r="K167" s="17">
        <v>8</v>
      </c>
      <c r="L167" s="18">
        <v>26.6</v>
      </c>
      <c r="M167" s="18">
        <v>89.1</v>
      </c>
      <c r="N167" s="20">
        <v>1011.9</v>
      </c>
      <c r="O167" s="18">
        <v>1</v>
      </c>
      <c r="P167" s="18">
        <v>0.84</v>
      </c>
      <c r="Q167" s="17">
        <v>158.13</v>
      </c>
      <c r="R167" s="19">
        <v>0</v>
      </c>
      <c r="S167">
        <v>1</v>
      </c>
    </row>
    <row r="168" spans="1:19">
      <c r="A168" s="1">
        <v>6</v>
      </c>
      <c r="B168" s="2">
        <v>8.3333333333333301E-2</v>
      </c>
      <c r="C168" s="18">
        <v>26.4</v>
      </c>
      <c r="D168" s="17">
        <v>4.3</v>
      </c>
      <c r="E168" s="17">
        <v>0.3</v>
      </c>
      <c r="F168" s="17">
        <v>1.77</v>
      </c>
      <c r="G168" s="17">
        <v>10.98</v>
      </c>
      <c r="H168" s="17">
        <v>12.75</v>
      </c>
      <c r="I168" s="17">
        <v>2.73</v>
      </c>
      <c r="J168" s="17">
        <v>10</v>
      </c>
      <c r="K168" s="17">
        <v>6</v>
      </c>
      <c r="L168" s="18">
        <v>26.4</v>
      </c>
      <c r="M168" s="18">
        <v>90</v>
      </c>
      <c r="N168" s="20">
        <v>1011.1</v>
      </c>
      <c r="O168" s="18">
        <v>0</v>
      </c>
      <c r="P168" s="18">
        <v>0.39</v>
      </c>
      <c r="Q168" s="17">
        <v>180.4</v>
      </c>
      <c r="R168" s="19">
        <v>0</v>
      </c>
      <c r="S168">
        <v>1</v>
      </c>
    </row>
    <row r="169" spans="1:19">
      <c r="A169" s="1">
        <v>6</v>
      </c>
      <c r="B169" s="2">
        <v>0.125</v>
      </c>
      <c r="C169" s="18">
        <v>26.2</v>
      </c>
      <c r="D169" s="17">
        <v>2.46</v>
      </c>
      <c r="E169" s="17">
        <v>0.28999999999999998</v>
      </c>
      <c r="F169" s="17">
        <v>1.88</v>
      </c>
      <c r="G169" s="17">
        <v>11.93</v>
      </c>
      <c r="H169" s="17">
        <v>13.81</v>
      </c>
      <c r="I169" s="17">
        <v>2.82</v>
      </c>
      <c r="J169" s="17">
        <v>13</v>
      </c>
      <c r="K169" s="17">
        <v>3</v>
      </c>
      <c r="L169" s="18">
        <v>26.1</v>
      </c>
      <c r="M169" s="18">
        <v>91.8</v>
      </c>
      <c r="N169" s="20">
        <v>1010.5</v>
      </c>
      <c r="O169" s="18">
        <v>1</v>
      </c>
      <c r="P169" s="18">
        <v>0.41</v>
      </c>
      <c r="Q169" s="17">
        <v>170.3</v>
      </c>
      <c r="R169" s="19">
        <v>0</v>
      </c>
      <c r="S169">
        <v>1</v>
      </c>
    </row>
    <row r="170" spans="1:19">
      <c r="A170" s="1">
        <v>6</v>
      </c>
      <c r="B170" s="2">
        <v>0.16666666666666699</v>
      </c>
      <c r="C170" s="18">
        <v>26.3</v>
      </c>
      <c r="D170" s="17">
        <v>2.2799999999999998</v>
      </c>
      <c r="E170" s="17">
        <v>0.27</v>
      </c>
      <c r="F170" s="17">
        <v>2.04</v>
      </c>
      <c r="G170" s="17">
        <v>12.69</v>
      </c>
      <c r="H170" s="17">
        <v>14.73</v>
      </c>
      <c r="I170" s="17">
        <v>2.89</v>
      </c>
      <c r="J170" s="17">
        <v>9</v>
      </c>
      <c r="K170" s="17">
        <v>3</v>
      </c>
      <c r="L170" s="18">
        <v>25.9</v>
      </c>
      <c r="M170" s="18">
        <v>92.8</v>
      </c>
      <c r="N170" s="20">
        <v>1010.3</v>
      </c>
      <c r="O170" s="18">
        <v>2</v>
      </c>
      <c r="P170" s="18">
        <v>0.85</v>
      </c>
      <c r="Q170" s="17">
        <v>149.59</v>
      </c>
      <c r="R170" s="19">
        <v>0</v>
      </c>
      <c r="S170">
        <v>1</v>
      </c>
    </row>
    <row r="171" spans="1:19">
      <c r="A171" s="1">
        <v>6</v>
      </c>
      <c r="B171" s="2">
        <v>0.20833333333333301</v>
      </c>
      <c r="C171" s="18">
        <v>26.5</v>
      </c>
      <c r="D171" s="17">
        <v>6.51</v>
      </c>
      <c r="E171" s="17">
        <v>0.22</v>
      </c>
      <c r="F171" s="17">
        <v>1.46</v>
      </c>
      <c r="G171" s="17">
        <v>9.26</v>
      </c>
      <c r="H171" s="17">
        <v>10.72</v>
      </c>
      <c r="I171" s="17">
        <v>2.79</v>
      </c>
      <c r="J171" s="17">
        <v>2</v>
      </c>
      <c r="K171" s="17">
        <v>3</v>
      </c>
      <c r="L171" s="18">
        <v>25.6</v>
      </c>
      <c r="M171" s="18">
        <v>91</v>
      </c>
      <c r="N171" s="20">
        <v>1010.3</v>
      </c>
      <c r="O171" s="18">
        <v>1</v>
      </c>
      <c r="P171" s="18">
        <v>1.8</v>
      </c>
      <c r="Q171" s="17">
        <v>113.92</v>
      </c>
      <c r="R171" s="19">
        <v>0</v>
      </c>
      <c r="S171">
        <v>1</v>
      </c>
    </row>
    <row r="172" spans="1:19">
      <c r="A172" s="1">
        <v>6</v>
      </c>
      <c r="B172" s="2">
        <v>0.25</v>
      </c>
      <c r="C172" s="18">
        <v>26.3</v>
      </c>
      <c r="D172" s="17">
        <v>5.09</v>
      </c>
      <c r="E172" s="17">
        <v>0.25</v>
      </c>
      <c r="F172" s="17">
        <v>2.36</v>
      </c>
      <c r="G172" s="17">
        <v>10.39</v>
      </c>
      <c r="H172" s="17">
        <v>12.75</v>
      </c>
      <c r="I172" s="17">
        <v>2.84</v>
      </c>
      <c r="J172" s="17">
        <v>5</v>
      </c>
      <c r="K172" s="17">
        <v>0</v>
      </c>
      <c r="L172" s="18">
        <v>25.3</v>
      </c>
      <c r="M172" s="18">
        <v>89.6</v>
      </c>
      <c r="N172" s="20">
        <v>1010.3</v>
      </c>
      <c r="O172" s="18">
        <v>13</v>
      </c>
      <c r="P172" s="18">
        <v>1.05</v>
      </c>
      <c r="Q172" s="17">
        <v>131.81</v>
      </c>
      <c r="R172" s="19">
        <v>0</v>
      </c>
      <c r="S172">
        <v>1</v>
      </c>
    </row>
    <row r="173" spans="1:19">
      <c r="A173" s="1">
        <v>6</v>
      </c>
      <c r="B173" s="2">
        <v>0.29166666666666702</v>
      </c>
      <c r="C173" s="18">
        <v>25.9</v>
      </c>
      <c r="D173" s="17">
        <v>5.23</v>
      </c>
      <c r="E173" s="17">
        <v>0.35</v>
      </c>
      <c r="F173" s="17">
        <v>7.73</v>
      </c>
      <c r="G173" s="17">
        <v>10.93</v>
      </c>
      <c r="H173" s="17">
        <v>18.670000000000002</v>
      </c>
      <c r="I173" s="17">
        <v>2.96</v>
      </c>
      <c r="J173" s="17">
        <v>24</v>
      </c>
      <c r="K173" s="17">
        <v>0</v>
      </c>
      <c r="L173" s="18">
        <v>26</v>
      </c>
      <c r="M173" s="18">
        <v>86.6</v>
      </c>
      <c r="N173" s="20">
        <v>1010.7</v>
      </c>
      <c r="O173" s="18">
        <v>159</v>
      </c>
      <c r="P173" s="18">
        <v>1.4</v>
      </c>
      <c r="Q173" s="17">
        <v>165.03</v>
      </c>
      <c r="R173" s="19">
        <v>0</v>
      </c>
      <c r="S173">
        <v>1</v>
      </c>
    </row>
    <row r="174" spans="1:19">
      <c r="A174" s="1">
        <v>6</v>
      </c>
      <c r="B174" s="2">
        <v>0.33333333333333298</v>
      </c>
      <c r="C174" s="18">
        <v>25.9</v>
      </c>
      <c r="D174" s="17">
        <v>10.6</v>
      </c>
      <c r="E174" s="17">
        <v>0.33</v>
      </c>
      <c r="F174" s="17">
        <v>5.8</v>
      </c>
      <c r="G174" s="17">
        <v>9.2899999999999991</v>
      </c>
      <c r="H174" s="17">
        <v>15.09</v>
      </c>
      <c r="I174" s="17">
        <v>2.91</v>
      </c>
      <c r="J174" s="17">
        <v>6</v>
      </c>
      <c r="K174" s="17">
        <v>0</v>
      </c>
      <c r="L174" s="18">
        <v>28.3</v>
      </c>
      <c r="M174" s="18">
        <v>75.900000000000006</v>
      </c>
      <c r="N174" s="20">
        <v>1011.2</v>
      </c>
      <c r="O174" s="18">
        <v>422</v>
      </c>
      <c r="P174" s="17">
        <v>1.24</v>
      </c>
      <c r="Q174" s="17">
        <v>150.55000000000001</v>
      </c>
      <c r="R174" s="19">
        <v>0</v>
      </c>
      <c r="S174">
        <v>1</v>
      </c>
    </row>
    <row r="175" spans="1:19">
      <c r="A175" s="1">
        <v>6</v>
      </c>
      <c r="B175" s="2">
        <v>0.375</v>
      </c>
      <c r="C175" s="18">
        <v>26.5</v>
      </c>
      <c r="D175" s="17">
        <v>14.24</v>
      </c>
      <c r="E175" s="17">
        <v>0.25</v>
      </c>
      <c r="F175" s="17">
        <v>4.5</v>
      </c>
      <c r="G175" s="17">
        <v>6.76</v>
      </c>
      <c r="H175" s="17">
        <v>11.26</v>
      </c>
      <c r="I175" s="17">
        <v>2.92</v>
      </c>
      <c r="J175" s="17">
        <v>6</v>
      </c>
      <c r="K175" s="17">
        <v>0</v>
      </c>
      <c r="L175" s="18">
        <v>30</v>
      </c>
      <c r="M175" s="18">
        <v>67.900000000000006</v>
      </c>
      <c r="N175" s="20">
        <v>1011.7</v>
      </c>
      <c r="O175" s="18">
        <v>555</v>
      </c>
      <c r="P175" s="17">
        <v>0.64</v>
      </c>
      <c r="Q175" s="17">
        <v>114.06</v>
      </c>
      <c r="R175" s="19">
        <v>0</v>
      </c>
      <c r="S175">
        <v>1</v>
      </c>
    </row>
    <row r="176" spans="1:19">
      <c r="A176" s="1">
        <v>6</v>
      </c>
      <c r="B176" s="2">
        <v>0.41666666666666702</v>
      </c>
      <c r="C176" s="18">
        <v>26.8</v>
      </c>
      <c r="D176" s="17">
        <v>18.66</v>
      </c>
      <c r="E176" s="17">
        <v>0.27</v>
      </c>
      <c r="F176" s="17">
        <v>3.5</v>
      </c>
      <c r="G176" s="17">
        <v>6.54</v>
      </c>
      <c r="H176" s="17">
        <v>10.029999999999999</v>
      </c>
      <c r="I176" s="17">
        <v>2.76</v>
      </c>
      <c r="J176" s="17">
        <v>3</v>
      </c>
      <c r="K176" s="17">
        <v>0</v>
      </c>
      <c r="L176" s="18">
        <v>31.2</v>
      </c>
      <c r="M176" s="18">
        <v>61.7</v>
      </c>
      <c r="N176" s="20">
        <v>1011.7</v>
      </c>
      <c r="O176" s="18">
        <v>481</v>
      </c>
      <c r="P176" s="17">
        <v>0.48</v>
      </c>
      <c r="Q176" s="17">
        <v>28.96</v>
      </c>
      <c r="R176" s="19">
        <v>0</v>
      </c>
      <c r="S176">
        <v>1</v>
      </c>
    </row>
    <row r="177" spans="1:19">
      <c r="A177" s="1">
        <v>6</v>
      </c>
      <c r="B177" s="2">
        <v>0.45833333333333298</v>
      </c>
      <c r="C177" s="18">
        <v>26.6</v>
      </c>
      <c r="D177" s="17">
        <v>15.86</v>
      </c>
      <c r="E177" s="17">
        <v>0.22</v>
      </c>
      <c r="F177" s="17">
        <v>2.48</v>
      </c>
      <c r="G177" s="17">
        <v>3.98</v>
      </c>
      <c r="H177" s="17">
        <v>6.46</v>
      </c>
      <c r="I177" s="17">
        <v>3.02</v>
      </c>
      <c r="J177" s="17">
        <v>0</v>
      </c>
      <c r="K177" s="17">
        <v>0</v>
      </c>
      <c r="L177" s="18">
        <v>32.200000000000003</v>
      </c>
      <c r="M177" s="18">
        <v>56.1</v>
      </c>
      <c r="N177" s="20">
        <v>1011.3</v>
      </c>
      <c r="O177" s="18">
        <v>1043</v>
      </c>
      <c r="P177" s="17">
        <v>2.21</v>
      </c>
      <c r="Q177" s="17">
        <v>46.18</v>
      </c>
      <c r="R177" s="19">
        <v>0</v>
      </c>
      <c r="S177">
        <v>1</v>
      </c>
    </row>
    <row r="178" spans="1:19">
      <c r="A178" s="1">
        <v>6</v>
      </c>
      <c r="B178" s="2">
        <v>0.5</v>
      </c>
      <c r="C178" s="18">
        <v>26.8</v>
      </c>
      <c r="D178" s="17">
        <v>14.19</v>
      </c>
      <c r="E178" s="17">
        <v>0.24</v>
      </c>
      <c r="F178" s="17">
        <v>1.86</v>
      </c>
      <c r="G178" s="17">
        <v>3.34</v>
      </c>
      <c r="H178" s="17">
        <v>5.2</v>
      </c>
      <c r="I178" s="17">
        <v>2.85</v>
      </c>
      <c r="J178" s="17">
        <v>0</v>
      </c>
      <c r="K178" s="17">
        <v>0</v>
      </c>
      <c r="L178" s="18">
        <v>32.1</v>
      </c>
      <c r="M178" s="18">
        <v>57.1</v>
      </c>
      <c r="N178" s="20">
        <v>1010.8</v>
      </c>
      <c r="O178" s="18">
        <v>1024</v>
      </c>
      <c r="P178" s="17">
        <v>2.33</v>
      </c>
      <c r="Q178" s="17">
        <v>52.92</v>
      </c>
      <c r="R178" s="19">
        <v>0</v>
      </c>
      <c r="S178">
        <v>1</v>
      </c>
    </row>
    <row r="179" spans="1:19">
      <c r="A179" s="1">
        <v>6</v>
      </c>
      <c r="B179" s="2">
        <v>0.54166666666666696</v>
      </c>
      <c r="C179" s="18">
        <v>27.4</v>
      </c>
      <c r="D179" s="17">
        <v>14.33</v>
      </c>
      <c r="E179" s="17">
        <v>0.25</v>
      </c>
      <c r="F179" s="17">
        <v>2.73</v>
      </c>
      <c r="G179" s="17">
        <v>3.89</v>
      </c>
      <c r="H179" s="17">
        <v>6.63</v>
      </c>
      <c r="I179" s="17">
        <v>2.83</v>
      </c>
      <c r="J179" s="17">
        <v>0</v>
      </c>
      <c r="K179" s="17">
        <v>0</v>
      </c>
      <c r="L179" s="18">
        <v>32.6</v>
      </c>
      <c r="M179" s="18">
        <v>56.9</v>
      </c>
      <c r="N179" s="20">
        <v>1009.8</v>
      </c>
      <c r="O179" s="18">
        <v>938</v>
      </c>
      <c r="P179" s="17">
        <v>1.93</v>
      </c>
      <c r="Q179" s="17">
        <v>35.78</v>
      </c>
      <c r="R179" s="19">
        <v>0</v>
      </c>
      <c r="S179">
        <v>1</v>
      </c>
    </row>
    <row r="180" spans="1:19">
      <c r="A180" s="1">
        <v>6</v>
      </c>
      <c r="B180" s="2">
        <v>0.58333333333333304</v>
      </c>
      <c r="C180" s="18">
        <v>28.5</v>
      </c>
      <c r="D180" s="17">
        <v>14.42</v>
      </c>
      <c r="E180" s="17">
        <v>0.24</v>
      </c>
      <c r="F180" s="17">
        <v>2.61</v>
      </c>
      <c r="G180" s="17">
        <v>3.68</v>
      </c>
      <c r="H180" s="17">
        <v>6.29</v>
      </c>
      <c r="I180" s="17">
        <v>2.16</v>
      </c>
      <c r="J180" s="17">
        <v>0</v>
      </c>
      <c r="K180" s="17">
        <v>0</v>
      </c>
      <c r="L180" s="18">
        <v>32.700000000000003</v>
      </c>
      <c r="M180" s="18">
        <v>58.5</v>
      </c>
      <c r="N180" s="20">
        <v>1008.7</v>
      </c>
      <c r="O180" s="18">
        <v>859</v>
      </c>
      <c r="P180" s="17">
        <v>2.29</v>
      </c>
      <c r="Q180" s="17">
        <v>24.47</v>
      </c>
      <c r="R180" s="19">
        <v>0</v>
      </c>
      <c r="S180">
        <v>1</v>
      </c>
    </row>
    <row r="181" spans="1:19">
      <c r="A181" s="1">
        <v>6</v>
      </c>
      <c r="B181" s="2">
        <v>0.625</v>
      </c>
      <c r="C181" s="18">
        <v>28.9</v>
      </c>
      <c r="D181" s="17">
        <v>13.76</v>
      </c>
      <c r="E181" s="17">
        <v>0.26</v>
      </c>
      <c r="F181" s="17">
        <v>2.95</v>
      </c>
      <c r="G181" s="17">
        <v>3.84</v>
      </c>
      <c r="H181" s="17">
        <v>6.78</v>
      </c>
      <c r="I181" s="17">
        <v>2.0699999999999998</v>
      </c>
      <c r="J181" s="17">
        <v>5</v>
      </c>
      <c r="K181" s="17">
        <v>2</v>
      </c>
      <c r="L181" s="18">
        <v>32.5</v>
      </c>
      <c r="M181" s="18">
        <v>58.9</v>
      </c>
      <c r="N181" s="20">
        <v>1008.2</v>
      </c>
      <c r="O181" s="18">
        <v>695</v>
      </c>
      <c r="P181" s="17">
        <v>2.75</v>
      </c>
      <c r="Q181" s="17">
        <v>19.149999999999999</v>
      </c>
      <c r="R181" s="19">
        <v>0</v>
      </c>
      <c r="S181">
        <v>1</v>
      </c>
    </row>
    <row r="182" spans="1:19">
      <c r="A182" s="1">
        <v>6</v>
      </c>
      <c r="B182" s="2">
        <v>0.66666666666666696</v>
      </c>
      <c r="C182" s="18">
        <v>28.6</v>
      </c>
      <c r="D182" s="17">
        <v>10.51</v>
      </c>
      <c r="E182" s="17">
        <v>0.3</v>
      </c>
      <c r="F182" s="17">
        <v>4.07</v>
      </c>
      <c r="G182" s="17">
        <v>4.8</v>
      </c>
      <c r="H182" s="17">
        <v>8.8699999999999992</v>
      </c>
      <c r="I182" s="17">
        <v>2.36</v>
      </c>
      <c r="J182" s="17">
        <v>9</v>
      </c>
      <c r="K182" s="17">
        <v>2</v>
      </c>
      <c r="L182" s="18">
        <v>31.6</v>
      </c>
      <c r="M182" s="18">
        <v>64.8</v>
      </c>
      <c r="N182" s="20">
        <v>1007.7</v>
      </c>
      <c r="O182" s="18">
        <v>250</v>
      </c>
      <c r="P182" s="17">
        <v>2.0499999999999998</v>
      </c>
      <c r="Q182" s="17">
        <v>8.65</v>
      </c>
      <c r="R182" s="19">
        <v>0</v>
      </c>
      <c r="S182">
        <v>1</v>
      </c>
    </row>
    <row r="183" spans="1:19">
      <c r="A183" s="1">
        <v>6</v>
      </c>
      <c r="B183" s="2">
        <v>0.70833333333333304</v>
      </c>
      <c r="C183" s="18">
        <v>27.5</v>
      </c>
      <c r="D183" s="17">
        <v>9.42</v>
      </c>
      <c r="E183" s="17">
        <v>0.33</v>
      </c>
      <c r="F183" s="17">
        <v>4.3899999999999997</v>
      </c>
      <c r="G183" s="17">
        <v>4.87</v>
      </c>
      <c r="H183" s="17">
        <v>9.26</v>
      </c>
      <c r="I183" s="17">
        <v>2.71</v>
      </c>
      <c r="J183" s="17">
        <v>5</v>
      </c>
      <c r="K183" s="17">
        <v>1</v>
      </c>
      <c r="L183" s="18">
        <v>30.8</v>
      </c>
      <c r="M183" s="18">
        <v>66.900000000000006</v>
      </c>
      <c r="N183" s="20">
        <v>1007.5</v>
      </c>
      <c r="O183" s="18">
        <v>180</v>
      </c>
      <c r="P183" s="17">
        <v>2.15</v>
      </c>
      <c r="Q183" s="17">
        <v>19.260000000000002</v>
      </c>
      <c r="R183" s="19">
        <v>0</v>
      </c>
      <c r="S183">
        <v>1</v>
      </c>
    </row>
    <row r="184" spans="1:19">
      <c r="A184" s="1">
        <v>6</v>
      </c>
      <c r="B184" s="2">
        <v>0.75</v>
      </c>
      <c r="C184" s="18">
        <v>26.4</v>
      </c>
      <c r="D184" s="17">
        <v>7.2</v>
      </c>
      <c r="E184" s="17">
        <v>0.42</v>
      </c>
      <c r="F184" s="17">
        <v>4.0199999999999996</v>
      </c>
      <c r="G184" s="17">
        <v>5.13</v>
      </c>
      <c r="H184" s="17">
        <v>9.15</v>
      </c>
      <c r="I184" s="17">
        <v>3.39</v>
      </c>
      <c r="J184" s="17">
        <v>4</v>
      </c>
      <c r="K184" s="17">
        <v>6</v>
      </c>
      <c r="L184" s="18">
        <v>29.7</v>
      </c>
      <c r="M184" s="18">
        <v>72.2</v>
      </c>
      <c r="N184" s="20">
        <v>1008</v>
      </c>
      <c r="O184" s="18">
        <v>40</v>
      </c>
      <c r="P184" s="17">
        <v>2.21</v>
      </c>
      <c r="Q184" s="17">
        <v>12.59</v>
      </c>
      <c r="R184" s="19">
        <v>0</v>
      </c>
      <c r="S184">
        <v>1</v>
      </c>
    </row>
    <row r="185" spans="1:19">
      <c r="A185" s="1">
        <v>6</v>
      </c>
      <c r="B185" s="2">
        <v>0.79166666666666696</v>
      </c>
      <c r="C185" s="18">
        <v>26.3</v>
      </c>
      <c r="D185" s="17">
        <v>6.07</v>
      </c>
      <c r="E185" s="17">
        <v>0.35</v>
      </c>
      <c r="F185" s="17">
        <v>3.61</v>
      </c>
      <c r="G185" s="17">
        <v>6.58</v>
      </c>
      <c r="H185" s="17">
        <v>10.199999999999999</v>
      </c>
      <c r="I185" s="17">
        <v>3.48</v>
      </c>
      <c r="J185" s="17">
        <v>4</v>
      </c>
      <c r="K185" s="17">
        <v>5</v>
      </c>
      <c r="L185" s="18">
        <v>29.1</v>
      </c>
      <c r="M185" s="18">
        <v>74.8</v>
      </c>
      <c r="N185" s="20">
        <v>1009</v>
      </c>
      <c r="O185" s="18">
        <v>1</v>
      </c>
      <c r="P185" s="17">
        <v>1.61</v>
      </c>
      <c r="Q185" s="17">
        <v>13.99</v>
      </c>
      <c r="R185" s="19">
        <v>0</v>
      </c>
      <c r="S185">
        <v>1</v>
      </c>
    </row>
    <row r="186" spans="1:19">
      <c r="A186" s="1">
        <v>6</v>
      </c>
      <c r="B186" s="2">
        <v>0.83333333333333304</v>
      </c>
      <c r="C186" s="18">
        <v>26.3</v>
      </c>
      <c r="D186" s="17">
        <v>7.3</v>
      </c>
      <c r="E186" s="17">
        <v>0.33</v>
      </c>
      <c r="F186" s="17">
        <v>3.44</v>
      </c>
      <c r="G186" s="17">
        <v>7.6</v>
      </c>
      <c r="H186" s="17">
        <v>11.03</v>
      </c>
      <c r="I186" s="17">
        <v>3.13</v>
      </c>
      <c r="J186" s="17">
        <v>1</v>
      </c>
      <c r="K186" s="17">
        <v>2</v>
      </c>
      <c r="L186" s="18">
        <v>29</v>
      </c>
      <c r="M186" s="18">
        <v>73.2</v>
      </c>
      <c r="N186" s="20">
        <v>1010.2</v>
      </c>
      <c r="O186" s="18">
        <v>1</v>
      </c>
      <c r="P186" s="17">
        <v>1.43</v>
      </c>
      <c r="Q186" s="17">
        <v>3.8</v>
      </c>
      <c r="R186" s="19">
        <v>0</v>
      </c>
      <c r="S186">
        <v>1</v>
      </c>
    </row>
    <row r="187" spans="1:19">
      <c r="A187" s="1">
        <v>6</v>
      </c>
      <c r="B187" s="2">
        <v>0.875</v>
      </c>
      <c r="C187" s="18">
        <v>26.4</v>
      </c>
      <c r="D187" s="17">
        <v>7.21</v>
      </c>
      <c r="E187" s="17">
        <v>0.32</v>
      </c>
      <c r="F187" s="17">
        <v>2.19</v>
      </c>
      <c r="G187" s="17">
        <v>6.87</v>
      </c>
      <c r="H187" s="17">
        <v>9.07</v>
      </c>
      <c r="I187" s="17">
        <v>3.18</v>
      </c>
      <c r="J187" s="17">
        <v>0</v>
      </c>
      <c r="K187" s="17">
        <v>0</v>
      </c>
      <c r="L187" s="18">
        <v>28.8</v>
      </c>
      <c r="M187" s="18">
        <v>74.3</v>
      </c>
      <c r="N187" s="20">
        <v>1010.8</v>
      </c>
      <c r="O187" s="18">
        <v>1</v>
      </c>
      <c r="P187" s="17">
        <v>1.43</v>
      </c>
      <c r="Q187" s="17">
        <v>1.42</v>
      </c>
      <c r="R187" s="19">
        <v>0</v>
      </c>
      <c r="S187">
        <v>1</v>
      </c>
    </row>
    <row r="188" spans="1:19">
      <c r="A188" s="1">
        <v>6</v>
      </c>
      <c r="B188" s="2">
        <v>0.91666666666666696</v>
      </c>
      <c r="C188" s="18">
        <v>26.5</v>
      </c>
      <c r="D188" s="17">
        <v>5.75</v>
      </c>
      <c r="E188" s="17">
        <v>0.34</v>
      </c>
      <c r="F188" s="17">
        <v>3.15</v>
      </c>
      <c r="G188" s="17">
        <v>7.02</v>
      </c>
      <c r="H188" s="17">
        <v>10.17</v>
      </c>
      <c r="I188" s="17">
        <v>3.38</v>
      </c>
      <c r="J188" s="17">
        <v>0</v>
      </c>
      <c r="K188" s="17">
        <v>0</v>
      </c>
      <c r="L188" s="18">
        <v>28.7</v>
      </c>
      <c r="M188" s="18">
        <v>75.900000000000006</v>
      </c>
      <c r="N188" s="20">
        <v>1011.1</v>
      </c>
      <c r="O188" s="18">
        <v>1</v>
      </c>
      <c r="P188" s="17">
        <v>1.32</v>
      </c>
      <c r="Q188" s="17">
        <v>335.63</v>
      </c>
      <c r="R188" s="19">
        <v>0</v>
      </c>
      <c r="S188">
        <v>1</v>
      </c>
    </row>
    <row r="189" spans="1:19">
      <c r="A189" s="1">
        <v>6</v>
      </c>
      <c r="B189" s="2">
        <v>0.95833333333333304</v>
      </c>
      <c r="C189" s="18">
        <v>26.4</v>
      </c>
      <c r="D189" s="17">
        <v>5.31</v>
      </c>
      <c r="E189" s="17">
        <v>0.35</v>
      </c>
      <c r="F189" s="17">
        <v>2.37</v>
      </c>
      <c r="G189" s="17">
        <v>6.83</v>
      </c>
      <c r="H189" s="17">
        <v>9.1999999999999993</v>
      </c>
      <c r="I189" s="17">
        <v>3.57</v>
      </c>
      <c r="J189" s="17">
        <v>2</v>
      </c>
      <c r="K189" s="17">
        <v>4</v>
      </c>
      <c r="L189" s="18">
        <v>28.4</v>
      </c>
      <c r="M189" s="18">
        <v>77.7</v>
      </c>
      <c r="N189" s="20">
        <v>1011.3</v>
      </c>
      <c r="O189" s="18">
        <v>1</v>
      </c>
      <c r="P189" s="17">
        <v>1.19</v>
      </c>
      <c r="Q189" s="17">
        <v>340.04</v>
      </c>
      <c r="R189" s="19">
        <v>0</v>
      </c>
      <c r="S189">
        <v>1</v>
      </c>
    </row>
    <row r="191" spans="1:19">
      <c r="A191" s="62" t="s">
        <v>39</v>
      </c>
      <c r="B191" s="63"/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</row>
    <row r="192" spans="1:19">
      <c r="A192" s="60" t="s">
        <v>2</v>
      </c>
      <c r="B192" s="61"/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</row>
    <row r="193" spans="1:19">
      <c r="A193" s="56" t="s">
        <v>3</v>
      </c>
      <c r="B193" s="57"/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</row>
    <row r="194" spans="1:19">
      <c r="A194" s="58" t="s">
        <v>4</v>
      </c>
      <c r="B194" s="59"/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</row>
    <row r="195" spans="1:19">
      <c r="A195" s="66" t="s">
        <v>27</v>
      </c>
      <c r="B195" s="67"/>
      <c r="C195" s="21">
        <f t="shared" ref="C195:R195" si="5">24-C191-C192-C193-C194</f>
        <v>24</v>
      </c>
      <c r="D195" s="21">
        <f t="shared" si="5"/>
        <v>24</v>
      </c>
      <c r="E195" s="21">
        <f t="shared" si="5"/>
        <v>24</v>
      </c>
      <c r="F195" s="21">
        <f t="shared" si="5"/>
        <v>24</v>
      </c>
      <c r="G195" s="21">
        <f t="shared" si="5"/>
        <v>24</v>
      </c>
      <c r="H195" s="21">
        <f t="shared" si="5"/>
        <v>24</v>
      </c>
      <c r="I195" s="21">
        <f t="shared" si="5"/>
        <v>24</v>
      </c>
      <c r="J195" s="21">
        <f t="shared" si="5"/>
        <v>24</v>
      </c>
      <c r="K195" s="21">
        <f t="shared" si="5"/>
        <v>24</v>
      </c>
      <c r="L195" s="21">
        <f t="shared" si="5"/>
        <v>24</v>
      </c>
      <c r="M195" s="21">
        <f t="shared" si="5"/>
        <v>24</v>
      </c>
      <c r="N195" s="21">
        <f t="shared" si="5"/>
        <v>24</v>
      </c>
      <c r="O195" s="21">
        <f t="shared" si="5"/>
        <v>24</v>
      </c>
      <c r="P195" s="21">
        <f t="shared" si="5"/>
        <v>24</v>
      </c>
      <c r="Q195" s="21">
        <f t="shared" si="5"/>
        <v>24</v>
      </c>
      <c r="R195" s="21">
        <f t="shared" si="5"/>
        <v>24</v>
      </c>
    </row>
    <row r="196" spans="1:19">
      <c r="A196" s="68" t="s">
        <v>28</v>
      </c>
      <c r="B196" s="69"/>
      <c r="C196" s="22">
        <f>C195/(SUM(S166:S189))</f>
        <v>1</v>
      </c>
      <c r="D196" s="22">
        <f>D195/(SUM(S166:S189))</f>
        <v>1</v>
      </c>
      <c r="E196" s="22">
        <f>E195/(SUM(S166:S189))</f>
        <v>1</v>
      </c>
      <c r="F196" s="22">
        <f>F195/(SUM(S166:S189))</f>
        <v>1</v>
      </c>
      <c r="G196" s="22">
        <f>G195/(SUM(S166:S189))</f>
        <v>1</v>
      </c>
      <c r="H196" s="22">
        <f>H195/(SUM(S166:S189))</f>
        <v>1</v>
      </c>
      <c r="I196" s="22">
        <f>I195/(SUM(S166:S189))</f>
        <v>1</v>
      </c>
      <c r="J196" s="22">
        <f>J195/(SUM(S166:S189))</f>
        <v>1</v>
      </c>
      <c r="K196" s="22">
        <f>K195/(SUM(S166:S189))</f>
        <v>1</v>
      </c>
      <c r="L196" s="22">
        <f>L195/(SUM(S166:S189))</f>
        <v>1</v>
      </c>
      <c r="M196" s="22">
        <f>M195/(SUM(S166:S189))</f>
        <v>1</v>
      </c>
      <c r="N196" s="22">
        <f>N195/(SUM(S166:S189))</f>
        <v>1</v>
      </c>
      <c r="O196" s="22">
        <f>O195/(SUM(S166:S189))</f>
        <v>1</v>
      </c>
      <c r="P196" s="22">
        <f>P195/(SUM(S166:S189))</f>
        <v>1</v>
      </c>
      <c r="Q196" s="22">
        <f>Q195/(SUM(S166:S189))</f>
        <v>1</v>
      </c>
      <c r="R196" s="22">
        <f>R195/(SUM(S166:S189))</f>
        <v>1</v>
      </c>
    </row>
    <row r="198" spans="1:19">
      <c r="A198" s="1">
        <v>7</v>
      </c>
      <c r="B198" s="2">
        <v>0</v>
      </c>
      <c r="C198" s="18">
        <v>26.4</v>
      </c>
      <c r="D198" s="17">
        <v>6.06</v>
      </c>
      <c r="E198" s="17">
        <v>0.33</v>
      </c>
      <c r="F198" s="17">
        <v>2.4500000000000002</v>
      </c>
      <c r="G198" s="17">
        <v>7.95</v>
      </c>
      <c r="H198" s="17">
        <v>10.4</v>
      </c>
      <c r="I198" s="17">
        <v>3.54</v>
      </c>
      <c r="J198" s="17">
        <v>6</v>
      </c>
      <c r="K198" s="17">
        <v>1</v>
      </c>
      <c r="L198" s="18">
        <v>27.9</v>
      </c>
      <c r="M198" s="18">
        <v>78.7</v>
      </c>
      <c r="N198" s="20">
        <v>1011</v>
      </c>
      <c r="O198" s="18">
        <v>1</v>
      </c>
      <c r="P198" s="18">
        <v>1.1599999999999999</v>
      </c>
      <c r="Q198" s="17">
        <v>358.98</v>
      </c>
      <c r="R198" s="19">
        <v>0</v>
      </c>
      <c r="S198">
        <v>1</v>
      </c>
    </row>
    <row r="199" spans="1:19">
      <c r="A199" s="1">
        <v>7</v>
      </c>
      <c r="B199" s="2">
        <v>4.1666666666666664E-2</v>
      </c>
      <c r="C199" s="18">
        <v>26.4</v>
      </c>
      <c r="D199" s="17">
        <v>6.3</v>
      </c>
      <c r="E199" s="17">
        <v>0.28000000000000003</v>
      </c>
      <c r="F199" s="17">
        <v>2.9</v>
      </c>
      <c r="G199" s="17">
        <v>5.55</v>
      </c>
      <c r="H199" s="17">
        <v>8.4499999999999993</v>
      </c>
      <c r="I199" s="17">
        <v>3.17</v>
      </c>
      <c r="J199" s="17">
        <v>4</v>
      </c>
      <c r="K199" s="17">
        <v>0</v>
      </c>
      <c r="L199" s="18">
        <v>27.7</v>
      </c>
      <c r="M199" s="18">
        <v>82.2</v>
      </c>
      <c r="N199" s="20">
        <v>1009.9</v>
      </c>
      <c r="O199" s="18">
        <v>1</v>
      </c>
      <c r="P199" s="18">
        <v>0.79</v>
      </c>
      <c r="Q199" s="17">
        <v>347.02</v>
      </c>
      <c r="R199" s="19">
        <v>0</v>
      </c>
      <c r="S199">
        <v>1</v>
      </c>
    </row>
    <row r="200" spans="1:19">
      <c r="A200" s="1">
        <v>7</v>
      </c>
      <c r="B200" s="2">
        <v>8.3333333333333301E-2</v>
      </c>
      <c r="C200" s="18">
        <v>26.4</v>
      </c>
      <c r="D200" s="17">
        <v>6.35</v>
      </c>
      <c r="E200" s="17">
        <v>0.28000000000000003</v>
      </c>
      <c r="F200" s="17">
        <v>1.45</v>
      </c>
      <c r="G200" s="17">
        <v>5.63</v>
      </c>
      <c r="H200" s="17">
        <v>7.09</v>
      </c>
      <c r="I200" s="17">
        <v>3.3</v>
      </c>
      <c r="J200" s="17">
        <v>0</v>
      </c>
      <c r="K200" s="17">
        <v>1</v>
      </c>
      <c r="L200" s="18">
        <v>27.3</v>
      </c>
      <c r="M200" s="18">
        <v>84.3</v>
      </c>
      <c r="N200" s="20">
        <v>1008.9</v>
      </c>
      <c r="O200" s="18">
        <v>0</v>
      </c>
      <c r="P200" s="18">
        <v>0.56000000000000005</v>
      </c>
      <c r="Q200" s="17">
        <v>317.68</v>
      </c>
      <c r="R200" s="19">
        <v>0</v>
      </c>
      <c r="S200">
        <v>1</v>
      </c>
    </row>
    <row r="201" spans="1:19">
      <c r="A201" s="1">
        <v>7</v>
      </c>
      <c r="B201" s="2">
        <v>0.125</v>
      </c>
      <c r="C201" s="18">
        <v>26.3</v>
      </c>
      <c r="D201" s="17">
        <v>3.35</v>
      </c>
      <c r="E201" s="17">
        <v>0.31</v>
      </c>
      <c r="F201" s="17">
        <v>2.37</v>
      </c>
      <c r="G201" s="17">
        <v>7.84</v>
      </c>
      <c r="H201" s="17">
        <v>10.210000000000001</v>
      </c>
      <c r="I201" s="17">
        <v>3.05</v>
      </c>
      <c r="J201" s="17">
        <v>3</v>
      </c>
      <c r="K201" s="17">
        <v>2</v>
      </c>
      <c r="L201" s="18">
        <v>26.8</v>
      </c>
      <c r="M201" s="18">
        <v>86.3</v>
      </c>
      <c r="N201" s="20">
        <v>1008.8</v>
      </c>
      <c r="O201" s="18">
        <v>0</v>
      </c>
      <c r="P201" s="18">
        <v>0.33</v>
      </c>
      <c r="Q201" s="17">
        <v>179.74</v>
      </c>
      <c r="R201" s="19">
        <v>0</v>
      </c>
      <c r="S201">
        <v>1</v>
      </c>
    </row>
    <row r="202" spans="1:19">
      <c r="A202" s="1">
        <v>7</v>
      </c>
      <c r="B202" s="2">
        <v>0.16666666666666699</v>
      </c>
      <c r="C202" s="18">
        <v>26.3</v>
      </c>
      <c r="D202" s="17">
        <v>5.41</v>
      </c>
      <c r="E202" s="17">
        <v>0.33</v>
      </c>
      <c r="F202" s="17">
        <v>1.72</v>
      </c>
      <c r="G202" s="17">
        <v>9.35</v>
      </c>
      <c r="H202" s="17">
        <v>11.06</v>
      </c>
      <c r="I202" s="17">
        <v>2.88</v>
      </c>
      <c r="J202" s="17">
        <v>14</v>
      </c>
      <c r="K202" s="17">
        <v>2</v>
      </c>
      <c r="L202" s="18">
        <v>26.4</v>
      </c>
      <c r="M202" s="18">
        <v>85.2</v>
      </c>
      <c r="N202" s="20">
        <v>1008.6</v>
      </c>
      <c r="O202" s="18">
        <v>1</v>
      </c>
      <c r="P202" s="18">
        <v>0.51</v>
      </c>
      <c r="Q202" s="17">
        <v>180.79</v>
      </c>
      <c r="R202" s="19">
        <v>0</v>
      </c>
      <c r="S202">
        <v>1</v>
      </c>
    </row>
    <row r="203" spans="1:19">
      <c r="A203" s="1">
        <v>7</v>
      </c>
      <c r="B203" s="2">
        <v>0.20833333333333301</v>
      </c>
      <c r="C203" s="18">
        <v>26.3</v>
      </c>
      <c r="D203" s="17">
        <v>5.83</v>
      </c>
      <c r="E203" s="17">
        <v>0.33</v>
      </c>
      <c r="F203" s="17">
        <v>1.72</v>
      </c>
      <c r="G203" s="17">
        <v>10.65</v>
      </c>
      <c r="H203" s="17">
        <v>12.37</v>
      </c>
      <c r="I203" s="17">
        <v>2.84</v>
      </c>
      <c r="J203" s="17">
        <v>9</v>
      </c>
      <c r="K203" s="17">
        <v>7</v>
      </c>
      <c r="L203" s="18">
        <v>26</v>
      </c>
      <c r="M203" s="18">
        <v>85.3</v>
      </c>
      <c r="N203" s="20">
        <v>1008.7</v>
      </c>
      <c r="O203" s="18">
        <v>1</v>
      </c>
      <c r="P203" s="18">
        <v>0.77</v>
      </c>
      <c r="Q203" s="17">
        <v>175.98</v>
      </c>
      <c r="R203" s="19">
        <v>0</v>
      </c>
      <c r="S203">
        <v>1</v>
      </c>
    </row>
    <row r="204" spans="1:19">
      <c r="A204" s="1">
        <v>7</v>
      </c>
      <c r="B204" s="2">
        <v>0.25</v>
      </c>
      <c r="C204" s="18">
        <v>26.2</v>
      </c>
      <c r="D204" s="17">
        <v>2.4</v>
      </c>
      <c r="E204" s="17">
        <v>0.64</v>
      </c>
      <c r="F204" s="17">
        <v>6.1</v>
      </c>
      <c r="G204" s="17">
        <v>14.45</v>
      </c>
      <c r="H204" s="17">
        <v>20.54</v>
      </c>
      <c r="I204" s="17">
        <v>2.9</v>
      </c>
      <c r="J204" s="17">
        <v>26</v>
      </c>
      <c r="K204" s="17">
        <v>10</v>
      </c>
      <c r="L204" s="18">
        <v>25.8</v>
      </c>
      <c r="M204" s="18">
        <v>88.2</v>
      </c>
      <c r="N204" s="20">
        <v>1009.4</v>
      </c>
      <c r="O204" s="18">
        <v>4</v>
      </c>
      <c r="P204" s="18">
        <v>0.59</v>
      </c>
      <c r="Q204" s="17">
        <v>203.35</v>
      </c>
      <c r="R204" s="19">
        <v>0</v>
      </c>
      <c r="S204">
        <v>1</v>
      </c>
    </row>
    <row r="205" spans="1:19">
      <c r="A205" s="1">
        <v>7</v>
      </c>
      <c r="B205" s="2">
        <v>0.29166666666666702</v>
      </c>
      <c r="C205" s="18">
        <v>26</v>
      </c>
      <c r="D205" s="17">
        <v>1.19</v>
      </c>
      <c r="E205" s="17">
        <v>0.57999999999999996</v>
      </c>
      <c r="F205" s="17">
        <v>15.14</v>
      </c>
      <c r="G205" s="17">
        <v>12.98</v>
      </c>
      <c r="H205" s="17">
        <v>28.12</v>
      </c>
      <c r="I205" s="17">
        <v>2.99</v>
      </c>
      <c r="J205" s="17">
        <v>34</v>
      </c>
      <c r="K205" s="17">
        <v>14</v>
      </c>
      <c r="L205" s="18">
        <v>26</v>
      </c>
      <c r="M205" s="18">
        <v>90.2</v>
      </c>
      <c r="N205" s="20">
        <v>1010.2</v>
      </c>
      <c r="O205" s="18">
        <v>33</v>
      </c>
      <c r="P205" s="18">
        <v>0.5</v>
      </c>
      <c r="Q205" s="17">
        <v>233.17</v>
      </c>
      <c r="R205" s="19">
        <v>0.4</v>
      </c>
      <c r="S205">
        <v>1</v>
      </c>
    </row>
    <row r="206" spans="1:19">
      <c r="A206" s="1">
        <v>7</v>
      </c>
      <c r="B206" s="2">
        <v>0.33333333333333298</v>
      </c>
      <c r="C206" s="18">
        <v>26</v>
      </c>
      <c r="D206" s="17">
        <v>2.6</v>
      </c>
      <c r="E206" s="17">
        <v>0.55000000000000004</v>
      </c>
      <c r="F206" s="17">
        <v>13.08</v>
      </c>
      <c r="G206" s="17">
        <v>12.1</v>
      </c>
      <c r="H206" s="17">
        <v>25.19</v>
      </c>
      <c r="I206" s="17">
        <v>3.02</v>
      </c>
      <c r="J206" s="17">
        <v>9</v>
      </c>
      <c r="K206" s="17">
        <v>10</v>
      </c>
      <c r="L206" s="18">
        <v>25.6</v>
      </c>
      <c r="M206" s="18">
        <v>94.9</v>
      </c>
      <c r="N206" s="20">
        <v>1010.9</v>
      </c>
      <c r="O206" s="18">
        <v>122</v>
      </c>
      <c r="P206" s="17">
        <v>0.39</v>
      </c>
      <c r="Q206" s="17">
        <v>168.24</v>
      </c>
      <c r="R206" s="19">
        <v>2</v>
      </c>
      <c r="S206">
        <v>1</v>
      </c>
    </row>
    <row r="207" spans="1:19">
      <c r="A207" s="1">
        <v>7</v>
      </c>
      <c r="B207" s="2">
        <v>0.375</v>
      </c>
      <c r="C207" s="18">
        <v>26.1</v>
      </c>
      <c r="D207" s="17">
        <v>4.2</v>
      </c>
      <c r="E207" s="17">
        <v>0.55000000000000004</v>
      </c>
      <c r="F207" s="17">
        <v>12.74</v>
      </c>
      <c r="G207" s="17">
        <v>9.9600000000000009</v>
      </c>
      <c r="H207" s="17">
        <v>22.7</v>
      </c>
      <c r="I207" s="17">
        <v>3.04</v>
      </c>
      <c r="J207" s="17">
        <v>6</v>
      </c>
      <c r="K207" s="17">
        <v>7</v>
      </c>
      <c r="L207" s="18">
        <v>25.7</v>
      </c>
      <c r="M207" s="18">
        <v>93</v>
      </c>
      <c r="N207" s="20">
        <v>1012.2</v>
      </c>
      <c r="O207" s="18">
        <v>80</v>
      </c>
      <c r="P207" s="17">
        <v>1.56</v>
      </c>
      <c r="Q207" s="17">
        <v>304.77999999999997</v>
      </c>
      <c r="R207" s="19">
        <v>24.8</v>
      </c>
      <c r="S207">
        <v>1</v>
      </c>
    </row>
    <row r="208" spans="1:19">
      <c r="A208" s="1">
        <v>7</v>
      </c>
      <c r="B208" s="2">
        <v>0.41666666666666702</v>
      </c>
      <c r="C208" s="18">
        <v>26</v>
      </c>
      <c r="D208" s="17">
        <v>8.32</v>
      </c>
      <c r="E208" s="17">
        <v>0.45</v>
      </c>
      <c r="F208" s="17">
        <v>13.37</v>
      </c>
      <c r="G208" s="17">
        <v>14.51</v>
      </c>
      <c r="H208" s="17">
        <v>27.88</v>
      </c>
      <c r="I208" s="17">
        <v>2.99</v>
      </c>
      <c r="J208" s="17">
        <v>3</v>
      </c>
      <c r="K208" s="17">
        <v>4</v>
      </c>
      <c r="L208" s="18">
        <v>23.8</v>
      </c>
      <c r="M208" s="18">
        <v>97.7</v>
      </c>
      <c r="N208" s="20">
        <v>1012.8</v>
      </c>
      <c r="O208" s="18">
        <v>115</v>
      </c>
      <c r="P208" s="17">
        <v>1.04</v>
      </c>
      <c r="Q208" s="17">
        <v>276.25</v>
      </c>
      <c r="R208" s="19">
        <v>2</v>
      </c>
      <c r="S208">
        <v>1</v>
      </c>
    </row>
    <row r="209" spans="1:19">
      <c r="A209" s="1">
        <v>7</v>
      </c>
      <c r="B209" s="2">
        <v>0.45833333333333298</v>
      </c>
      <c r="C209" s="18">
        <v>26</v>
      </c>
      <c r="D209" s="17">
        <v>12.47</v>
      </c>
      <c r="E209" s="17">
        <v>0.43</v>
      </c>
      <c r="F209" s="17">
        <v>7.03</v>
      </c>
      <c r="G209" s="17">
        <v>10.87</v>
      </c>
      <c r="H209" s="17">
        <v>17.89</v>
      </c>
      <c r="I209" s="17">
        <v>3</v>
      </c>
      <c r="J209" s="17">
        <v>0</v>
      </c>
      <c r="K209" s="17">
        <v>2</v>
      </c>
      <c r="L209" s="18">
        <v>24.6</v>
      </c>
      <c r="M209" s="18">
        <v>93.3</v>
      </c>
      <c r="N209" s="20">
        <v>1011.9</v>
      </c>
      <c r="O209" s="18">
        <v>160</v>
      </c>
      <c r="P209" s="17">
        <v>0.52</v>
      </c>
      <c r="Q209" s="17">
        <v>240.3</v>
      </c>
      <c r="R209" s="19">
        <v>0</v>
      </c>
      <c r="S209">
        <v>1</v>
      </c>
    </row>
    <row r="210" spans="1:19">
      <c r="A210" s="1">
        <v>7</v>
      </c>
      <c r="B210" s="2">
        <v>0.5</v>
      </c>
      <c r="C210" s="18">
        <v>25.9</v>
      </c>
      <c r="D210" s="17">
        <v>12.71</v>
      </c>
      <c r="E210" s="17">
        <v>0.46</v>
      </c>
      <c r="F210" s="17">
        <v>5.87</v>
      </c>
      <c r="G210" s="17">
        <v>11.74</v>
      </c>
      <c r="H210" s="17">
        <v>17.61</v>
      </c>
      <c r="I210" s="17">
        <v>3</v>
      </c>
      <c r="J210" s="17">
        <v>0</v>
      </c>
      <c r="K210" s="17">
        <v>0</v>
      </c>
      <c r="L210" s="18">
        <v>25.7</v>
      </c>
      <c r="M210" s="18">
        <v>87.5</v>
      </c>
      <c r="N210" s="20">
        <v>1011.3</v>
      </c>
      <c r="O210" s="18">
        <v>291</v>
      </c>
      <c r="P210" s="17">
        <v>0.84</v>
      </c>
      <c r="Q210" s="17">
        <v>92.81</v>
      </c>
      <c r="R210" s="19">
        <v>0</v>
      </c>
      <c r="S210">
        <v>1</v>
      </c>
    </row>
    <row r="211" spans="1:19">
      <c r="A211" s="1">
        <v>7</v>
      </c>
      <c r="B211" s="2">
        <v>0.54166666666666696</v>
      </c>
      <c r="C211" s="18">
        <v>26</v>
      </c>
      <c r="D211" s="17">
        <v>18.46</v>
      </c>
      <c r="E211" s="17">
        <v>0.39</v>
      </c>
      <c r="F211" s="17">
        <v>4.5999999999999996</v>
      </c>
      <c r="G211" s="17">
        <v>6.31</v>
      </c>
      <c r="H211" s="17">
        <v>10.91</v>
      </c>
      <c r="I211" s="17">
        <v>2.98</v>
      </c>
      <c r="J211" s="17">
        <v>0</v>
      </c>
      <c r="K211" s="17">
        <v>0</v>
      </c>
      <c r="L211" s="18">
        <v>27</v>
      </c>
      <c r="M211" s="18">
        <v>83.3</v>
      </c>
      <c r="N211" s="20">
        <v>1010</v>
      </c>
      <c r="O211" s="18">
        <v>398</v>
      </c>
      <c r="P211" s="17">
        <v>2.06</v>
      </c>
      <c r="Q211" s="17">
        <v>95.51</v>
      </c>
      <c r="R211" s="19">
        <v>0.2</v>
      </c>
      <c r="S211">
        <v>1</v>
      </c>
    </row>
    <row r="212" spans="1:19">
      <c r="A212" s="1">
        <v>7</v>
      </c>
      <c r="B212" s="2">
        <v>0.58333333333333304</v>
      </c>
      <c r="C212" s="18">
        <v>26.1</v>
      </c>
      <c r="D212" s="17">
        <v>16.38</v>
      </c>
      <c r="E212" s="17">
        <v>0.36</v>
      </c>
      <c r="F212" s="17">
        <v>2.44</v>
      </c>
      <c r="G212" s="17">
        <v>5.86</v>
      </c>
      <c r="H212" s="17">
        <v>8.3000000000000007</v>
      </c>
      <c r="I212" s="17">
        <v>3.02</v>
      </c>
      <c r="J212" s="17">
        <v>0</v>
      </c>
      <c r="K212" s="17">
        <v>0</v>
      </c>
      <c r="L212" s="18">
        <v>25.7</v>
      </c>
      <c r="M212" s="18">
        <v>87.9</v>
      </c>
      <c r="N212" s="20">
        <v>1008.7</v>
      </c>
      <c r="O212" s="18">
        <v>201</v>
      </c>
      <c r="P212" s="17">
        <v>2.11</v>
      </c>
      <c r="Q212" s="17">
        <v>90.87</v>
      </c>
      <c r="R212" s="19">
        <v>0</v>
      </c>
      <c r="S212">
        <v>1</v>
      </c>
    </row>
    <row r="213" spans="1:19">
      <c r="A213" s="1">
        <v>7</v>
      </c>
      <c r="B213" s="2">
        <v>0.625</v>
      </c>
      <c r="C213" s="18">
        <v>26</v>
      </c>
      <c r="D213" s="17">
        <v>16.78</v>
      </c>
      <c r="E213" s="17">
        <v>0.33</v>
      </c>
      <c r="F213" s="17">
        <v>2.25</v>
      </c>
      <c r="G213" s="17">
        <v>5</v>
      </c>
      <c r="H213" s="17">
        <v>7.25</v>
      </c>
      <c r="I213" s="17">
        <v>2.94</v>
      </c>
      <c r="J213" s="17">
        <v>0</v>
      </c>
      <c r="K213" s="17">
        <v>0</v>
      </c>
      <c r="L213" s="18">
        <v>26</v>
      </c>
      <c r="M213" s="18">
        <v>86.7</v>
      </c>
      <c r="N213" s="20">
        <v>1008.3</v>
      </c>
      <c r="O213" s="18">
        <v>262</v>
      </c>
      <c r="P213" s="17">
        <v>1.89</v>
      </c>
      <c r="Q213" s="17">
        <v>104.47</v>
      </c>
      <c r="R213" s="19">
        <v>0</v>
      </c>
      <c r="S213">
        <v>1</v>
      </c>
    </row>
    <row r="214" spans="1:19">
      <c r="A214" s="1">
        <v>7</v>
      </c>
      <c r="B214" s="2">
        <v>0.66666666666666696</v>
      </c>
      <c r="C214" s="18">
        <v>26.2</v>
      </c>
      <c r="D214" s="17">
        <v>16.89</v>
      </c>
      <c r="E214" s="17">
        <v>0.34</v>
      </c>
      <c r="F214" s="17">
        <v>2.17</v>
      </c>
      <c r="G214" s="17">
        <v>4.72</v>
      </c>
      <c r="H214" s="17">
        <v>6.89</v>
      </c>
      <c r="I214" s="17">
        <v>2.96</v>
      </c>
      <c r="J214" s="17">
        <v>0</v>
      </c>
      <c r="K214" s="17">
        <v>0</v>
      </c>
      <c r="L214" s="18">
        <v>26.3</v>
      </c>
      <c r="M214" s="18">
        <v>84.1</v>
      </c>
      <c r="N214" s="20">
        <v>1007.8</v>
      </c>
      <c r="O214" s="18">
        <v>189</v>
      </c>
      <c r="P214" s="17">
        <v>1.83</v>
      </c>
      <c r="Q214" s="17">
        <v>118.76</v>
      </c>
      <c r="R214" s="19">
        <v>0</v>
      </c>
      <c r="S214">
        <v>1</v>
      </c>
    </row>
    <row r="215" spans="1:19">
      <c r="A215" s="1">
        <v>7</v>
      </c>
      <c r="B215" s="2">
        <v>0.70833333333333304</v>
      </c>
      <c r="C215" s="18">
        <v>26.1</v>
      </c>
      <c r="D215" s="17">
        <v>14.26</v>
      </c>
      <c r="E215" s="17">
        <v>0.36</v>
      </c>
      <c r="F215" s="17">
        <v>1.97</v>
      </c>
      <c r="G215" s="17">
        <v>5.58</v>
      </c>
      <c r="H215" s="17">
        <v>7.54</v>
      </c>
      <c r="I215" s="17">
        <v>3</v>
      </c>
      <c r="J215" s="17">
        <v>0</v>
      </c>
      <c r="K215" s="17">
        <v>0</v>
      </c>
      <c r="L215" s="18">
        <v>26.1</v>
      </c>
      <c r="M215" s="18">
        <v>84.4</v>
      </c>
      <c r="N215" s="20">
        <v>1008.2</v>
      </c>
      <c r="O215" s="18">
        <v>90</v>
      </c>
      <c r="P215" s="17">
        <v>1.68</v>
      </c>
      <c r="Q215" s="17">
        <v>116.9</v>
      </c>
      <c r="R215" s="19">
        <v>0</v>
      </c>
      <c r="S215">
        <v>1</v>
      </c>
    </row>
    <row r="216" spans="1:19">
      <c r="A216" s="1">
        <v>7</v>
      </c>
      <c r="B216" s="2">
        <v>0.75</v>
      </c>
      <c r="C216" s="18">
        <v>25.9</v>
      </c>
      <c r="D216" s="17">
        <v>12.31</v>
      </c>
      <c r="E216" s="17">
        <v>0.38</v>
      </c>
      <c r="F216" s="17">
        <v>1.79</v>
      </c>
      <c r="G216" s="17">
        <v>7.04</v>
      </c>
      <c r="H216" s="17">
        <v>8.82</v>
      </c>
      <c r="I216" s="17">
        <v>3.01</v>
      </c>
      <c r="J216" s="17">
        <v>0</v>
      </c>
      <c r="K216" s="17">
        <v>0</v>
      </c>
      <c r="L216" s="18">
        <v>26</v>
      </c>
      <c r="M216" s="18">
        <v>84.3</v>
      </c>
      <c r="N216" s="20">
        <v>1009</v>
      </c>
      <c r="O216" s="18">
        <v>26</v>
      </c>
      <c r="P216" s="17">
        <v>1.62</v>
      </c>
      <c r="Q216" s="17">
        <v>116.47</v>
      </c>
      <c r="R216" s="19">
        <v>0</v>
      </c>
      <c r="S216">
        <v>1</v>
      </c>
    </row>
    <row r="217" spans="1:19">
      <c r="A217" s="1">
        <v>7</v>
      </c>
      <c r="B217" s="2">
        <v>0.79166666666666696</v>
      </c>
      <c r="C217" s="18">
        <v>26</v>
      </c>
      <c r="D217" s="17">
        <v>4.13</v>
      </c>
      <c r="E217" s="17">
        <v>0.5</v>
      </c>
      <c r="F217" s="17">
        <v>2.64</v>
      </c>
      <c r="G217" s="17">
        <v>11.76</v>
      </c>
      <c r="H217" s="17">
        <v>14.39</v>
      </c>
      <c r="I217" s="17">
        <v>3.02</v>
      </c>
      <c r="J217" s="17">
        <v>0</v>
      </c>
      <c r="K217" s="17">
        <v>1</v>
      </c>
      <c r="L217" s="18">
        <v>25.7</v>
      </c>
      <c r="M217" s="18">
        <v>88.2</v>
      </c>
      <c r="N217" s="20">
        <v>1009.6</v>
      </c>
      <c r="O217" s="18">
        <v>1</v>
      </c>
      <c r="P217" s="17">
        <v>0.94</v>
      </c>
      <c r="Q217" s="17">
        <v>117.02</v>
      </c>
      <c r="R217" s="19">
        <v>0</v>
      </c>
      <c r="S217">
        <v>1</v>
      </c>
    </row>
    <row r="218" spans="1:19">
      <c r="A218" s="1">
        <v>7</v>
      </c>
      <c r="B218" s="2">
        <v>0.83333333333333304</v>
      </c>
      <c r="C218" s="18">
        <v>26</v>
      </c>
      <c r="D218" s="17">
        <v>2.0299999999999998</v>
      </c>
      <c r="E218" s="17">
        <v>0.62</v>
      </c>
      <c r="F218" s="17">
        <v>4.49</v>
      </c>
      <c r="G218" s="17">
        <v>14.29</v>
      </c>
      <c r="H218" s="17">
        <v>18.78</v>
      </c>
      <c r="I218" s="17">
        <v>3.11</v>
      </c>
      <c r="J218" s="17">
        <v>14</v>
      </c>
      <c r="K218" s="17">
        <v>2</v>
      </c>
      <c r="L218" s="18">
        <v>25.6</v>
      </c>
      <c r="M218" s="18">
        <v>89.2</v>
      </c>
      <c r="N218" s="20">
        <v>1010.2</v>
      </c>
      <c r="O218" s="18">
        <v>1</v>
      </c>
      <c r="P218" s="17">
        <v>0.82</v>
      </c>
      <c r="Q218" s="17">
        <v>147.01</v>
      </c>
      <c r="R218" s="19">
        <v>0</v>
      </c>
      <c r="S218">
        <v>1</v>
      </c>
    </row>
    <row r="219" spans="1:19">
      <c r="A219" s="1">
        <v>7</v>
      </c>
      <c r="B219" s="2">
        <v>0.875</v>
      </c>
      <c r="C219" s="18">
        <v>25.9</v>
      </c>
      <c r="D219" s="17">
        <v>2.81</v>
      </c>
      <c r="E219" s="17">
        <v>0.67</v>
      </c>
      <c r="F219" s="17">
        <v>4.53</v>
      </c>
      <c r="G219" s="17">
        <v>14.92</v>
      </c>
      <c r="H219" s="17">
        <v>19.45</v>
      </c>
      <c r="I219" s="17">
        <v>3.09</v>
      </c>
      <c r="J219" s="17">
        <v>15</v>
      </c>
      <c r="K219" s="17">
        <v>1</v>
      </c>
      <c r="L219" s="18">
        <v>25.4</v>
      </c>
      <c r="M219" s="18">
        <v>90.4</v>
      </c>
      <c r="N219" s="20">
        <v>1010.6</v>
      </c>
      <c r="O219" s="18">
        <v>1</v>
      </c>
      <c r="P219" s="17">
        <v>0.84</v>
      </c>
      <c r="Q219" s="17">
        <v>145.66</v>
      </c>
      <c r="R219" s="19">
        <v>0</v>
      </c>
      <c r="S219">
        <v>1</v>
      </c>
    </row>
    <row r="220" spans="1:19">
      <c r="A220" s="1">
        <v>7</v>
      </c>
      <c r="B220" s="2">
        <v>0.91666666666666696</v>
      </c>
      <c r="C220" s="18">
        <v>26</v>
      </c>
      <c r="D220" s="17">
        <v>3.44</v>
      </c>
      <c r="E220" s="17">
        <v>0.55000000000000004</v>
      </c>
      <c r="F220" s="17">
        <v>3.34</v>
      </c>
      <c r="G220" s="17">
        <v>12.86</v>
      </c>
      <c r="H220" s="17">
        <v>16.2</v>
      </c>
      <c r="I220" s="17">
        <v>2.97</v>
      </c>
      <c r="J220" s="17">
        <v>10</v>
      </c>
      <c r="K220" s="17">
        <v>2</v>
      </c>
      <c r="L220" s="18">
        <v>25.5</v>
      </c>
      <c r="M220" s="18">
        <v>89.6</v>
      </c>
      <c r="N220" s="20">
        <v>1011</v>
      </c>
      <c r="O220" s="18">
        <v>1</v>
      </c>
      <c r="P220" s="17">
        <v>0.8</v>
      </c>
      <c r="Q220" s="17">
        <v>113.94</v>
      </c>
      <c r="R220" s="19">
        <v>0</v>
      </c>
      <c r="S220">
        <v>1</v>
      </c>
    </row>
    <row r="221" spans="1:19">
      <c r="A221" s="1">
        <v>7</v>
      </c>
      <c r="B221" s="2">
        <v>0.95833333333333304</v>
      </c>
      <c r="C221" s="18">
        <v>25.9</v>
      </c>
      <c r="D221" s="17">
        <v>3.12</v>
      </c>
      <c r="E221" s="17">
        <v>0.61</v>
      </c>
      <c r="F221" s="17">
        <v>4.28</v>
      </c>
      <c r="G221" s="17">
        <v>12.34</v>
      </c>
      <c r="H221" s="17">
        <v>16.63</v>
      </c>
      <c r="I221" s="17">
        <v>3.01</v>
      </c>
      <c r="J221" s="17">
        <v>13</v>
      </c>
      <c r="K221" s="17">
        <v>0</v>
      </c>
      <c r="L221" s="18">
        <v>25.1</v>
      </c>
      <c r="M221" s="18">
        <v>90.4</v>
      </c>
      <c r="N221" s="20">
        <v>1011</v>
      </c>
      <c r="O221" s="18">
        <v>0</v>
      </c>
      <c r="P221" s="17">
        <v>0.82</v>
      </c>
      <c r="Q221" s="17">
        <v>163.69</v>
      </c>
      <c r="R221" s="19">
        <v>0</v>
      </c>
      <c r="S221">
        <v>1</v>
      </c>
    </row>
    <row r="223" spans="1:19">
      <c r="A223" s="62" t="s">
        <v>39</v>
      </c>
      <c r="B223" s="63"/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</row>
    <row r="224" spans="1:19">
      <c r="A224" s="60" t="s">
        <v>2</v>
      </c>
      <c r="B224" s="61"/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</row>
    <row r="225" spans="1:19">
      <c r="A225" s="56" t="s">
        <v>3</v>
      </c>
      <c r="B225" s="57"/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</row>
    <row r="226" spans="1:19">
      <c r="A226" s="58" t="s">
        <v>4</v>
      </c>
      <c r="B226" s="59"/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</row>
    <row r="227" spans="1:19">
      <c r="A227" s="66" t="s">
        <v>27</v>
      </c>
      <c r="B227" s="67"/>
      <c r="C227" s="21">
        <f t="shared" ref="C227:R227" si="6">24-C223-C224-C225-C226</f>
        <v>24</v>
      </c>
      <c r="D227" s="21">
        <f t="shared" si="6"/>
        <v>24</v>
      </c>
      <c r="E227" s="21">
        <f t="shared" si="6"/>
        <v>24</v>
      </c>
      <c r="F227" s="21">
        <f t="shared" si="6"/>
        <v>24</v>
      </c>
      <c r="G227" s="21">
        <f t="shared" si="6"/>
        <v>24</v>
      </c>
      <c r="H227" s="21">
        <f t="shared" si="6"/>
        <v>24</v>
      </c>
      <c r="I227" s="21">
        <f t="shared" si="6"/>
        <v>24</v>
      </c>
      <c r="J227" s="21">
        <f t="shared" si="6"/>
        <v>24</v>
      </c>
      <c r="K227" s="21">
        <f t="shared" si="6"/>
        <v>24</v>
      </c>
      <c r="L227" s="21">
        <f t="shared" si="6"/>
        <v>24</v>
      </c>
      <c r="M227" s="21">
        <f t="shared" si="6"/>
        <v>24</v>
      </c>
      <c r="N227" s="21">
        <f t="shared" si="6"/>
        <v>24</v>
      </c>
      <c r="O227" s="21">
        <f t="shared" si="6"/>
        <v>24</v>
      </c>
      <c r="P227" s="21">
        <f t="shared" si="6"/>
        <v>24</v>
      </c>
      <c r="Q227" s="21">
        <f t="shared" si="6"/>
        <v>24</v>
      </c>
      <c r="R227" s="21">
        <f t="shared" si="6"/>
        <v>24</v>
      </c>
    </row>
    <row r="228" spans="1:19">
      <c r="A228" s="68" t="s">
        <v>28</v>
      </c>
      <c r="B228" s="69"/>
      <c r="C228" s="22">
        <f>C227/(SUM(S198:S221))</f>
        <v>1</v>
      </c>
      <c r="D228" s="22">
        <f>D227/(SUM(S198:S221))</f>
        <v>1</v>
      </c>
      <c r="E228" s="22">
        <f>E227/(SUM(S198:S221))</f>
        <v>1</v>
      </c>
      <c r="F228" s="22">
        <f>F227/(SUM(S198:S221))</f>
        <v>1</v>
      </c>
      <c r="G228" s="22">
        <f>G227/(SUM(S198:S221))</f>
        <v>1</v>
      </c>
      <c r="H228" s="22">
        <f>H227/(SUM(S198:S221))</f>
        <v>1</v>
      </c>
      <c r="I228" s="22">
        <f>I227/(SUM(S198:S221))</f>
        <v>1</v>
      </c>
      <c r="J228" s="22">
        <f>J227/(SUM(S198:S221))</f>
        <v>1</v>
      </c>
      <c r="K228" s="22">
        <f>K227/(SUM(S198:S221))</f>
        <v>1</v>
      </c>
      <c r="L228" s="22">
        <f>L227/(SUM(S198:S221))</f>
        <v>1</v>
      </c>
      <c r="M228" s="22">
        <f>M227/(SUM(S198:S221))</f>
        <v>1</v>
      </c>
      <c r="N228" s="22">
        <f>N227/(SUM(S198:S221))</f>
        <v>1</v>
      </c>
      <c r="O228" s="22">
        <f>O227/(SUM(S198:S221))</f>
        <v>1</v>
      </c>
      <c r="P228" s="22">
        <f>P227/(SUM(S198:S221))</f>
        <v>1</v>
      </c>
      <c r="Q228" s="22">
        <f>Q227/(SUM(S198:S221))</f>
        <v>1</v>
      </c>
      <c r="R228" s="22">
        <f>R227/(SUM(S198:S221))</f>
        <v>1</v>
      </c>
    </row>
    <row r="230" spans="1:19">
      <c r="A230" s="1">
        <v>8</v>
      </c>
      <c r="B230" s="2">
        <v>0</v>
      </c>
      <c r="C230" s="18">
        <v>25.9</v>
      </c>
      <c r="D230" s="17">
        <v>2.1</v>
      </c>
      <c r="E230" s="17">
        <v>0.56999999999999995</v>
      </c>
      <c r="F230" s="17">
        <v>3.34</v>
      </c>
      <c r="G230" s="17">
        <v>12.72</v>
      </c>
      <c r="H230" s="17">
        <v>16.059999999999999</v>
      </c>
      <c r="I230" s="17">
        <v>3.03</v>
      </c>
      <c r="J230" s="17">
        <v>19</v>
      </c>
      <c r="K230" s="17">
        <v>0</v>
      </c>
      <c r="L230" s="18">
        <v>24.8</v>
      </c>
      <c r="M230" s="18">
        <v>92.6</v>
      </c>
      <c r="N230" s="20">
        <v>1010.6</v>
      </c>
      <c r="O230" s="18">
        <v>1</v>
      </c>
      <c r="P230" s="18">
        <v>0.5</v>
      </c>
      <c r="Q230" s="17">
        <v>140.09</v>
      </c>
      <c r="R230" s="19">
        <v>0</v>
      </c>
      <c r="S230">
        <v>1</v>
      </c>
    </row>
    <row r="231" spans="1:19">
      <c r="A231" s="1">
        <v>8</v>
      </c>
      <c r="B231" s="2">
        <v>4.1666666666666664E-2</v>
      </c>
      <c r="C231" s="18">
        <v>25.9</v>
      </c>
      <c r="D231" s="17">
        <v>2.8</v>
      </c>
      <c r="E231" s="17">
        <v>0.45</v>
      </c>
      <c r="F231" s="17">
        <v>2.31</v>
      </c>
      <c r="G231" s="17">
        <v>11.05</v>
      </c>
      <c r="H231" s="17">
        <v>13.36</v>
      </c>
      <c r="I231" s="17">
        <v>2.76</v>
      </c>
      <c r="J231" s="17">
        <v>13</v>
      </c>
      <c r="K231" s="17">
        <v>0</v>
      </c>
      <c r="L231" s="18">
        <v>24.7</v>
      </c>
      <c r="M231" s="18">
        <v>92.7</v>
      </c>
      <c r="N231" s="20">
        <v>1009.9</v>
      </c>
      <c r="O231" s="18">
        <v>1</v>
      </c>
      <c r="P231" s="18">
        <v>0.19</v>
      </c>
      <c r="Q231" s="17">
        <v>106.37</v>
      </c>
      <c r="R231" s="19">
        <v>0</v>
      </c>
      <c r="S231">
        <v>1</v>
      </c>
    </row>
    <row r="232" spans="1:19">
      <c r="A232" s="1">
        <v>8</v>
      </c>
      <c r="B232" s="2">
        <v>8.3333333333333301E-2</v>
      </c>
      <c r="C232" s="18">
        <v>25.8</v>
      </c>
      <c r="D232" s="17">
        <v>1.28</v>
      </c>
      <c r="E232" s="17">
        <v>0.59</v>
      </c>
      <c r="F232" s="17">
        <v>12.4</v>
      </c>
      <c r="G232" s="17">
        <v>9.9700000000000006</v>
      </c>
      <c r="H232" s="17">
        <v>22.36</v>
      </c>
      <c r="I232" s="17">
        <v>2.66</v>
      </c>
      <c r="J232" s="17">
        <v>30</v>
      </c>
      <c r="K232" s="17">
        <v>3</v>
      </c>
      <c r="L232" s="18">
        <v>24.4</v>
      </c>
      <c r="M232" s="18">
        <v>94.5</v>
      </c>
      <c r="N232" s="20">
        <v>1009.3</v>
      </c>
      <c r="O232" s="18">
        <v>1</v>
      </c>
      <c r="P232" s="18">
        <v>0.22</v>
      </c>
      <c r="Q232" s="17">
        <v>197.68</v>
      </c>
      <c r="R232" s="19">
        <v>0</v>
      </c>
      <c r="S232">
        <v>1</v>
      </c>
    </row>
    <row r="233" spans="1:19">
      <c r="A233" s="1">
        <v>8</v>
      </c>
      <c r="B233" s="2">
        <v>0.125</v>
      </c>
      <c r="C233" s="18">
        <v>25.8</v>
      </c>
      <c r="D233" s="17">
        <v>1.41</v>
      </c>
      <c r="E233" s="17">
        <v>0.54</v>
      </c>
      <c r="F233" s="17">
        <v>5.8</v>
      </c>
      <c r="G233" s="17">
        <v>11.63</v>
      </c>
      <c r="H233" s="17">
        <v>17.43</v>
      </c>
      <c r="I233" s="17">
        <v>2.65</v>
      </c>
      <c r="J233" s="17">
        <v>18</v>
      </c>
      <c r="K233" s="17">
        <v>0</v>
      </c>
      <c r="L233" s="18">
        <v>24.3</v>
      </c>
      <c r="M233" s="18">
        <v>94.7</v>
      </c>
      <c r="N233" s="20">
        <v>1008.6</v>
      </c>
      <c r="O233" s="18">
        <v>1</v>
      </c>
      <c r="P233" s="18">
        <v>0.41</v>
      </c>
      <c r="Q233" s="17">
        <v>120.87</v>
      </c>
      <c r="R233" s="19">
        <v>0</v>
      </c>
      <c r="S233">
        <v>1</v>
      </c>
    </row>
    <row r="234" spans="1:19">
      <c r="A234" s="1">
        <v>8</v>
      </c>
      <c r="B234" s="2">
        <v>0.16666666666666699</v>
      </c>
      <c r="C234" s="18">
        <v>25.8</v>
      </c>
      <c r="D234" s="17">
        <v>1.31</v>
      </c>
      <c r="E234" s="17">
        <v>0.53</v>
      </c>
      <c r="F234" s="17">
        <v>6.26</v>
      </c>
      <c r="G234" s="17">
        <v>11.06</v>
      </c>
      <c r="H234" s="17">
        <v>17.32</v>
      </c>
      <c r="I234" s="17">
        <v>2.64</v>
      </c>
      <c r="J234" s="17">
        <v>11</v>
      </c>
      <c r="K234" s="17">
        <v>0</v>
      </c>
      <c r="L234" s="18">
        <v>24.2</v>
      </c>
      <c r="M234" s="18">
        <v>95.2</v>
      </c>
      <c r="N234" s="20">
        <v>1008.3</v>
      </c>
      <c r="O234" s="18">
        <v>1</v>
      </c>
      <c r="P234" s="18">
        <v>0.17</v>
      </c>
      <c r="Q234" s="17">
        <v>183.76</v>
      </c>
      <c r="R234" s="19">
        <v>0</v>
      </c>
      <c r="S234">
        <v>1</v>
      </c>
    </row>
    <row r="235" spans="1:19">
      <c r="A235" s="1">
        <v>8</v>
      </c>
      <c r="B235" s="2">
        <v>0.20833333333333301</v>
      </c>
      <c r="C235" s="18">
        <v>25.9</v>
      </c>
      <c r="D235" s="17">
        <v>1.5</v>
      </c>
      <c r="E235" s="17">
        <v>0.4</v>
      </c>
      <c r="F235" s="17">
        <v>4.07</v>
      </c>
      <c r="G235" s="17">
        <v>10.24</v>
      </c>
      <c r="H235" s="17">
        <v>14.31</v>
      </c>
      <c r="I235" s="17">
        <v>2.66</v>
      </c>
      <c r="J235" s="17">
        <v>19</v>
      </c>
      <c r="K235" s="17">
        <v>0</v>
      </c>
      <c r="L235" s="18">
        <v>24.2</v>
      </c>
      <c r="M235" s="18">
        <v>95.9</v>
      </c>
      <c r="N235" s="20">
        <v>1008.4</v>
      </c>
      <c r="O235" s="18">
        <v>1</v>
      </c>
      <c r="P235" s="18">
        <v>0.3</v>
      </c>
      <c r="Q235" s="17">
        <v>148.65</v>
      </c>
      <c r="R235" s="19">
        <v>0</v>
      </c>
      <c r="S235">
        <v>1</v>
      </c>
    </row>
    <row r="236" spans="1:19">
      <c r="A236" s="1">
        <v>8</v>
      </c>
      <c r="B236" s="2">
        <v>0.25</v>
      </c>
      <c r="C236" s="18">
        <v>25.8</v>
      </c>
      <c r="D236" s="17">
        <v>1.33</v>
      </c>
      <c r="E236" s="17">
        <v>0.45</v>
      </c>
      <c r="F236" s="17">
        <v>5.25</v>
      </c>
      <c r="G236" s="17">
        <v>9.01</v>
      </c>
      <c r="H236" s="17">
        <v>14.26</v>
      </c>
      <c r="I236" s="17">
        <v>2.63</v>
      </c>
      <c r="J236" s="17">
        <v>16</v>
      </c>
      <c r="K236" s="17">
        <v>3</v>
      </c>
      <c r="L236" s="18">
        <v>24</v>
      </c>
      <c r="M236" s="18">
        <v>96.6</v>
      </c>
      <c r="N236" s="20">
        <v>1008.9</v>
      </c>
      <c r="O236" s="18">
        <v>5</v>
      </c>
      <c r="P236" s="18">
        <v>0.32</v>
      </c>
      <c r="Q236" s="17">
        <v>138.11000000000001</v>
      </c>
      <c r="R236" s="19">
        <v>0</v>
      </c>
      <c r="S236">
        <v>1</v>
      </c>
    </row>
    <row r="237" spans="1:19">
      <c r="A237" s="1">
        <v>8</v>
      </c>
      <c r="B237" s="2">
        <v>0.29166666666666702</v>
      </c>
      <c r="C237" s="18">
        <v>25.7</v>
      </c>
      <c r="D237" s="17">
        <v>2.81</v>
      </c>
      <c r="E237" s="17">
        <v>0.45</v>
      </c>
      <c r="F237" s="17">
        <v>7.96</v>
      </c>
      <c r="G237" s="17">
        <v>8.84</v>
      </c>
      <c r="H237" s="17">
        <v>16.8</v>
      </c>
      <c r="I237" s="17">
        <v>2.4500000000000002</v>
      </c>
      <c r="J237" s="17">
        <v>19</v>
      </c>
      <c r="K237" s="17">
        <v>6</v>
      </c>
      <c r="L237" s="18">
        <v>24.5</v>
      </c>
      <c r="M237" s="18">
        <v>94.4</v>
      </c>
      <c r="N237" s="20">
        <v>1009.7</v>
      </c>
      <c r="O237" s="18">
        <v>86</v>
      </c>
      <c r="P237" s="18">
        <v>0.89</v>
      </c>
      <c r="Q237" s="17">
        <v>148.93</v>
      </c>
      <c r="R237" s="19">
        <v>0</v>
      </c>
      <c r="S237">
        <v>1</v>
      </c>
    </row>
    <row r="238" spans="1:19">
      <c r="A238" s="1">
        <v>8</v>
      </c>
      <c r="B238" s="2">
        <v>0.33333333333333298</v>
      </c>
      <c r="C238" s="18">
        <v>25.5</v>
      </c>
      <c r="D238" s="17">
        <v>10.36</v>
      </c>
      <c r="E238" s="17">
        <v>0.33</v>
      </c>
      <c r="F238" s="17">
        <v>3.59</v>
      </c>
      <c r="G238" s="17">
        <v>6.61</v>
      </c>
      <c r="H238" s="17">
        <v>10.199999999999999</v>
      </c>
      <c r="I238" s="17">
        <v>2.35</v>
      </c>
      <c r="J238" s="17">
        <v>5</v>
      </c>
      <c r="K238" s="17">
        <v>2</v>
      </c>
      <c r="L238" s="18">
        <v>27.1</v>
      </c>
      <c r="M238" s="18">
        <v>81.8</v>
      </c>
      <c r="N238" s="20">
        <v>1010.3</v>
      </c>
      <c r="O238" s="18">
        <v>376</v>
      </c>
      <c r="P238" s="17">
        <v>1.63</v>
      </c>
      <c r="Q238" s="17">
        <v>145.75</v>
      </c>
      <c r="R238" s="19">
        <v>0</v>
      </c>
      <c r="S238">
        <v>1</v>
      </c>
    </row>
    <row r="239" spans="1:19">
      <c r="A239" s="1">
        <v>8</v>
      </c>
      <c r="B239" s="2">
        <v>0.375</v>
      </c>
      <c r="C239" s="18">
        <v>25.7</v>
      </c>
      <c r="D239" s="17">
        <v>12.98</v>
      </c>
      <c r="E239" s="17">
        <v>0.31</v>
      </c>
      <c r="F239" s="17">
        <v>2.0699999999999998</v>
      </c>
      <c r="G239" s="17">
        <v>5.0999999999999996</v>
      </c>
      <c r="H239" s="17">
        <v>7.17</v>
      </c>
      <c r="I239" s="17">
        <v>2.5299999999999998</v>
      </c>
      <c r="J239" s="17">
        <v>0</v>
      </c>
      <c r="K239" s="17">
        <v>0</v>
      </c>
      <c r="L239" s="18">
        <v>27.7</v>
      </c>
      <c r="M239" s="18">
        <v>81.8</v>
      </c>
      <c r="N239" s="20">
        <v>1011.2</v>
      </c>
      <c r="O239" s="18">
        <v>281</v>
      </c>
      <c r="P239" s="17">
        <v>1.9</v>
      </c>
      <c r="Q239" s="17">
        <v>107.54</v>
      </c>
      <c r="R239" s="19">
        <v>0</v>
      </c>
      <c r="S239">
        <v>1</v>
      </c>
    </row>
    <row r="240" spans="1:19">
      <c r="A240" s="1">
        <v>8</v>
      </c>
      <c r="B240" s="2">
        <v>0.41666666666666702</v>
      </c>
      <c r="C240" s="18">
        <v>25.8</v>
      </c>
      <c r="D240" s="17">
        <v>18.11</v>
      </c>
      <c r="E240" s="17">
        <v>0.31</v>
      </c>
      <c r="F240" s="17">
        <v>1.61</v>
      </c>
      <c r="G240" s="17">
        <v>4</v>
      </c>
      <c r="H240" s="17">
        <v>5.61</v>
      </c>
      <c r="I240" s="17">
        <v>2.7</v>
      </c>
      <c r="J240" s="17">
        <v>0</v>
      </c>
      <c r="K240" s="17">
        <v>0</v>
      </c>
      <c r="L240" s="18">
        <v>28.6</v>
      </c>
      <c r="M240" s="18">
        <v>76.099999999999994</v>
      </c>
      <c r="N240" s="20">
        <v>1011.2</v>
      </c>
      <c r="O240" s="18">
        <v>505</v>
      </c>
      <c r="P240" s="17">
        <v>1.88</v>
      </c>
      <c r="Q240" s="17">
        <v>99.19</v>
      </c>
      <c r="R240" s="19">
        <v>0</v>
      </c>
      <c r="S240">
        <v>1</v>
      </c>
    </row>
    <row r="241" spans="1:19">
      <c r="A241" s="1">
        <v>8</v>
      </c>
      <c r="B241" s="2">
        <v>0.45833333333333298</v>
      </c>
      <c r="C241" s="18">
        <v>25.8</v>
      </c>
      <c r="D241" s="17">
        <v>18.87</v>
      </c>
      <c r="E241" s="17">
        <v>0.33</v>
      </c>
      <c r="F241" s="17">
        <v>1.43</v>
      </c>
      <c r="G241" s="17">
        <v>3.45</v>
      </c>
      <c r="H241" s="17">
        <v>4.88</v>
      </c>
      <c r="I241" s="17">
        <v>2.62</v>
      </c>
      <c r="J241" s="17">
        <v>0</v>
      </c>
      <c r="K241" s="17">
        <v>0</v>
      </c>
      <c r="L241" s="18">
        <v>28.4</v>
      </c>
      <c r="M241" s="18">
        <v>77.5</v>
      </c>
      <c r="N241" s="20">
        <v>1011</v>
      </c>
      <c r="O241" s="18">
        <v>522</v>
      </c>
      <c r="P241" s="17">
        <v>1.87</v>
      </c>
      <c r="Q241" s="17">
        <v>67.349999999999994</v>
      </c>
      <c r="R241" s="19">
        <v>0.2</v>
      </c>
      <c r="S241">
        <v>1</v>
      </c>
    </row>
    <row r="242" spans="1:19">
      <c r="A242" s="1">
        <v>8</v>
      </c>
      <c r="B242" s="2">
        <v>0.5</v>
      </c>
      <c r="C242" s="18">
        <v>25.8</v>
      </c>
      <c r="D242" s="17">
        <v>22.11</v>
      </c>
      <c r="E242" s="17">
        <v>0.35</v>
      </c>
      <c r="F242" s="17">
        <v>1.34</v>
      </c>
      <c r="G242" s="17">
        <v>3.16</v>
      </c>
      <c r="H242" s="17">
        <v>4.49</v>
      </c>
      <c r="I242" s="17">
        <v>2.62</v>
      </c>
      <c r="J242" s="17">
        <v>0</v>
      </c>
      <c r="K242" s="17">
        <v>0</v>
      </c>
      <c r="L242" s="18">
        <v>30.2</v>
      </c>
      <c r="M242" s="18">
        <v>67.2</v>
      </c>
      <c r="N242" s="20">
        <v>1010.4</v>
      </c>
      <c r="O242" s="18">
        <v>914</v>
      </c>
      <c r="P242" s="17">
        <v>1.82</v>
      </c>
      <c r="Q242" s="17">
        <v>73.78</v>
      </c>
      <c r="R242" s="19">
        <v>0</v>
      </c>
      <c r="S242">
        <v>1</v>
      </c>
    </row>
    <row r="243" spans="1:19">
      <c r="A243" s="1">
        <v>8</v>
      </c>
      <c r="B243" s="2">
        <v>0.54166666666666696</v>
      </c>
      <c r="C243" s="18">
        <v>26.3</v>
      </c>
      <c r="D243" s="17">
        <v>22.29</v>
      </c>
      <c r="E243" s="17">
        <v>0.34</v>
      </c>
      <c r="F243" s="17">
        <v>1.39</v>
      </c>
      <c r="G243" s="17">
        <v>2.84</v>
      </c>
      <c r="H243" s="17">
        <v>4.22</v>
      </c>
      <c r="I243" s="17">
        <v>2.76</v>
      </c>
      <c r="J243" s="17">
        <v>0</v>
      </c>
      <c r="K243" s="17">
        <v>0</v>
      </c>
      <c r="L243" s="18">
        <v>31</v>
      </c>
      <c r="M243" s="18">
        <v>62.9</v>
      </c>
      <c r="N243" s="20">
        <v>1009.2</v>
      </c>
      <c r="O243" s="18">
        <v>767</v>
      </c>
      <c r="P243" s="17">
        <v>2.5099999999999998</v>
      </c>
      <c r="Q243" s="17">
        <v>54.77</v>
      </c>
      <c r="R243" s="19">
        <v>0</v>
      </c>
      <c r="S243">
        <v>1</v>
      </c>
    </row>
    <row r="244" spans="1:19">
      <c r="A244" s="1">
        <v>8</v>
      </c>
      <c r="B244" s="2">
        <v>0.58333333333333304</v>
      </c>
      <c r="C244" s="18">
        <v>26.3</v>
      </c>
      <c r="D244" s="17">
        <v>20.67</v>
      </c>
      <c r="E244" s="17">
        <v>0.36</v>
      </c>
      <c r="F244" s="17">
        <v>1.38</v>
      </c>
      <c r="G244" s="17">
        <v>2.93</v>
      </c>
      <c r="H244" s="17">
        <v>4.3099999999999996</v>
      </c>
      <c r="I244" s="17">
        <v>2.71</v>
      </c>
      <c r="J244" s="17">
        <v>0</v>
      </c>
      <c r="K244" s="17">
        <v>0</v>
      </c>
      <c r="L244" s="18">
        <v>30.1</v>
      </c>
      <c r="M244" s="18">
        <v>66.900000000000006</v>
      </c>
      <c r="N244" s="20">
        <v>1008.6</v>
      </c>
      <c r="O244" s="18">
        <v>587</v>
      </c>
      <c r="P244" s="17">
        <v>1.84</v>
      </c>
      <c r="Q244" s="17">
        <v>56.13</v>
      </c>
      <c r="R244" s="19">
        <v>0</v>
      </c>
      <c r="S244">
        <v>1</v>
      </c>
    </row>
    <row r="245" spans="1:19">
      <c r="A245" s="1">
        <v>8</v>
      </c>
      <c r="B245" s="2">
        <v>0.625</v>
      </c>
      <c r="C245" s="18">
        <v>26.6</v>
      </c>
      <c r="D245" s="17">
        <v>21.19</v>
      </c>
      <c r="E245" s="17">
        <v>0.34</v>
      </c>
      <c r="F245" s="17">
        <v>1.33</v>
      </c>
      <c r="G245" s="17">
        <v>2.36</v>
      </c>
      <c r="H245" s="17">
        <v>3.69</v>
      </c>
      <c r="I245" s="17">
        <v>2.73</v>
      </c>
      <c r="J245" s="17">
        <v>0</v>
      </c>
      <c r="K245" s="17">
        <v>0</v>
      </c>
      <c r="L245" s="18">
        <v>30.7</v>
      </c>
      <c r="M245" s="18">
        <v>62.7</v>
      </c>
      <c r="N245" s="20">
        <v>1007.8</v>
      </c>
      <c r="O245" s="18">
        <v>701</v>
      </c>
      <c r="P245" s="17">
        <v>2.85</v>
      </c>
      <c r="Q245" s="17">
        <v>46.02</v>
      </c>
      <c r="R245" s="19">
        <v>0</v>
      </c>
      <c r="S245">
        <v>1</v>
      </c>
    </row>
    <row r="246" spans="1:19">
      <c r="A246" s="1">
        <v>8</v>
      </c>
      <c r="B246" s="2">
        <v>0.66666666666666696</v>
      </c>
      <c r="C246" s="18">
        <v>27</v>
      </c>
      <c r="D246" s="17">
        <v>18.850000000000001</v>
      </c>
      <c r="E246" s="17">
        <v>0.36</v>
      </c>
      <c r="F246" s="17">
        <v>1.36</v>
      </c>
      <c r="G246" s="17">
        <v>2.16</v>
      </c>
      <c r="H246" s="17">
        <v>3.52</v>
      </c>
      <c r="I246" s="17">
        <v>2.65</v>
      </c>
      <c r="J246" s="17">
        <v>0</v>
      </c>
      <c r="K246" s="17">
        <v>2</v>
      </c>
      <c r="L246" s="18">
        <v>30.2</v>
      </c>
      <c r="M246" s="18">
        <v>68.400000000000006</v>
      </c>
      <c r="N246" s="20">
        <v>1007.7</v>
      </c>
      <c r="O246" s="18">
        <v>489</v>
      </c>
      <c r="P246" s="17">
        <v>3.33</v>
      </c>
      <c r="Q246" s="17">
        <v>48.16</v>
      </c>
      <c r="R246" s="19">
        <v>0</v>
      </c>
      <c r="S246">
        <v>1</v>
      </c>
    </row>
    <row r="247" spans="1:19">
      <c r="A247" s="1">
        <v>8</v>
      </c>
      <c r="B247" s="2">
        <v>0.70833333333333304</v>
      </c>
      <c r="C247" s="18">
        <v>26.4</v>
      </c>
      <c r="D247" s="17">
        <v>19.07</v>
      </c>
      <c r="E247" s="17">
        <v>0.38</v>
      </c>
      <c r="F247" s="17">
        <v>1.17</v>
      </c>
      <c r="G247" s="17">
        <v>2.0299999999999998</v>
      </c>
      <c r="H247" s="17">
        <v>3.2</v>
      </c>
      <c r="I247" s="17">
        <v>2.81</v>
      </c>
      <c r="J247" s="17">
        <v>0</v>
      </c>
      <c r="K247" s="17">
        <v>0</v>
      </c>
      <c r="L247" s="18">
        <v>28.5</v>
      </c>
      <c r="M247" s="18">
        <v>78</v>
      </c>
      <c r="N247" s="20">
        <v>1007.9</v>
      </c>
      <c r="O247" s="18">
        <v>86</v>
      </c>
      <c r="P247" s="17">
        <v>3.54</v>
      </c>
      <c r="Q247" s="17">
        <v>44.81</v>
      </c>
      <c r="R247" s="19">
        <v>0</v>
      </c>
      <c r="S247">
        <v>1</v>
      </c>
    </row>
    <row r="248" spans="1:19">
      <c r="A248" s="1">
        <v>8</v>
      </c>
      <c r="B248" s="2">
        <v>0.75</v>
      </c>
      <c r="C248" s="18">
        <v>26.2</v>
      </c>
      <c r="D248" s="17">
        <v>17.920000000000002</v>
      </c>
      <c r="E248" s="17">
        <v>0.38</v>
      </c>
      <c r="F248" s="17">
        <v>1.18</v>
      </c>
      <c r="G248" s="17">
        <v>2.46</v>
      </c>
      <c r="H248" s="17">
        <v>3.64</v>
      </c>
      <c r="I248" s="17">
        <v>2.64</v>
      </c>
      <c r="J248" s="17">
        <v>0</v>
      </c>
      <c r="K248" s="17">
        <v>0</v>
      </c>
      <c r="L248" s="18">
        <v>27.8</v>
      </c>
      <c r="M248" s="18">
        <v>80.599999999999994</v>
      </c>
      <c r="N248" s="20">
        <v>1008.1</v>
      </c>
      <c r="O248" s="18">
        <v>22</v>
      </c>
      <c r="P248" s="17">
        <v>2.29</v>
      </c>
      <c r="Q248" s="17">
        <v>52.78</v>
      </c>
      <c r="R248" s="19">
        <v>0</v>
      </c>
      <c r="S248">
        <v>1</v>
      </c>
    </row>
    <row r="249" spans="1:19">
      <c r="A249" s="1">
        <v>8</v>
      </c>
      <c r="B249" s="2">
        <v>0.79166666666666696</v>
      </c>
      <c r="C249" s="18">
        <v>26.2</v>
      </c>
      <c r="D249" s="17">
        <v>15.71</v>
      </c>
      <c r="E249" s="17">
        <v>0.42</v>
      </c>
      <c r="F249" s="17">
        <v>1.26</v>
      </c>
      <c r="G249" s="17">
        <v>4.2300000000000004</v>
      </c>
      <c r="H249" s="17">
        <v>5.49</v>
      </c>
      <c r="I249" s="17">
        <v>2.68</v>
      </c>
      <c r="J249" s="17">
        <v>0</v>
      </c>
      <c r="K249" s="17">
        <v>0</v>
      </c>
      <c r="L249" s="18">
        <v>27.4</v>
      </c>
      <c r="M249" s="18">
        <v>80.599999999999994</v>
      </c>
      <c r="N249" s="20">
        <v>1008.6</v>
      </c>
      <c r="O249" s="18">
        <v>1</v>
      </c>
      <c r="P249" s="17">
        <v>1.45</v>
      </c>
      <c r="Q249" s="17">
        <v>55.03</v>
      </c>
      <c r="R249" s="19">
        <v>0</v>
      </c>
      <c r="S249">
        <v>1</v>
      </c>
    </row>
    <row r="250" spans="1:19">
      <c r="A250" s="1">
        <v>8</v>
      </c>
      <c r="B250" s="2">
        <v>0.83333333333333304</v>
      </c>
      <c r="C250" s="18">
        <v>26.3</v>
      </c>
      <c r="D250" s="17">
        <v>13.8</v>
      </c>
      <c r="E250" s="17">
        <v>0.43</v>
      </c>
      <c r="F250" s="17">
        <v>1.17</v>
      </c>
      <c r="G250" s="17">
        <v>5.03</v>
      </c>
      <c r="H250" s="17">
        <v>6.2</v>
      </c>
      <c r="I250" s="17">
        <v>2.5299999999999998</v>
      </c>
      <c r="J250" s="17">
        <v>0</v>
      </c>
      <c r="K250" s="17">
        <v>0</v>
      </c>
      <c r="L250" s="18">
        <v>27.3</v>
      </c>
      <c r="M250" s="18">
        <v>82.9</v>
      </c>
      <c r="N250" s="20">
        <v>1009.5</v>
      </c>
      <c r="O250" s="18">
        <v>1</v>
      </c>
      <c r="P250" s="17">
        <v>1.17</v>
      </c>
      <c r="Q250" s="17">
        <v>51.11</v>
      </c>
      <c r="R250" s="19">
        <v>0</v>
      </c>
      <c r="S250">
        <v>1</v>
      </c>
    </row>
    <row r="251" spans="1:19">
      <c r="A251" s="1">
        <v>8</v>
      </c>
      <c r="B251" s="2">
        <v>0.875</v>
      </c>
      <c r="C251" s="18">
        <v>26.2</v>
      </c>
      <c r="D251" s="17">
        <v>8.73</v>
      </c>
      <c r="E251" s="17">
        <v>0.49</v>
      </c>
      <c r="F251" s="17">
        <v>1.33</v>
      </c>
      <c r="G251" s="17">
        <v>7.24</v>
      </c>
      <c r="H251" s="17">
        <v>8.57</v>
      </c>
      <c r="I251" s="17">
        <v>2.6</v>
      </c>
      <c r="J251" s="17">
        <v>0</v>
      </c>
      <c r="K251" s="17">
        <v>0</v>
      </c>
      <c r="L251" s="18">
        <v>27.1</v>
      </c>
      <c r="M251" s="18">
        <v>85.5</v>
      </c>
      <c r="N251" s="20">
        <v>1010.2</v>
      </c>
      <c r="O251" s="18">
        <v>1</v>
      </c>
      <c r="P251" s="17">
        <v>0.86</v>
      </c>
      <c r="Q251" s="17">
        <v>57.01</v>
      </c>
      <c r="R251" s="19">
        <v>0</v>
      </c>
      <c r="S251">
        <v>1</v>
      </c>
    </row>
    <row r="252" spans="1:19">
      <c r="A252" s="1">
        <v>8</v>
      </c>
      <c r="B252" s="2">
        <v>0.91666666666666696</v>
      </c>
      <c r="C252" s="18">
        <v>26.2</v>
      </c>
      <c r="D252" s="17">
        <v>5.5</v>
      </c>
      <c r="E252" s="17">
        <v>0.53</v>
      </c>
      <c r="F252" s="17">
        <v>1.36</v>
      </c>
      <c r="G252" s="17">
        <v>8.76</v>
      </c>
      <c r="H252" s="17">
        <v>10.119999999999999</v>
      </c>
      <c r="I252" s="17">
        <v>2.58</v>
      </c>
      <c r="J252" s="17">
        <v>4</v>
      </c>
      <c r="K252" s="17">
        <v>0</v>
      </c>
      <c r="L252" s="18">
        <v>26.9</v>
      </c>
      <c r="M252" s="18">
        <v>86.5</v>
      </c>
      <c r="N252" s="20">
        <v>1010.7</v>
      </c>
      <c r="O252" s="18">
        <v>0</v>
      </c>
      <c r="P252" s="17">
        <v>0.33</v>
      </c>
      <c r="Q252" s="17">
        <v>61.38</v>
      </c>
      <c r="R252" s="19">
        <v>0</v>
      </c>
      <c r="S252">
        <v>1</v>
      </c>
    </row>
    <row r="253" spans="1:19">
      <c r="A253" s="1">
        <v>8</v>
      </c>
      <c r="B253" s="2">
        <v>0.95833333333333304</v>
      </c>
      <c r="C253" s="18">
        <v>26.1</v>
      </c>
      <c r="D253" s="17">
        <v>4.4000000000000004</v>
      </c>
      <c r="E253" s="17">
        <v>0.62</v>
      </c>
      <c r="F253" s="17">
        <v>2.72</v>
      </c>
      <c r="G253" s="17">
        <v>10.34</v>
      </c>
      <c r="H253" s="17">
        <v>13.06</v>
      </c>
      <c r="I253" s="17">
        <v>2.68</v>
      </c>
      <c r="J253" s="17">
        <v>9</v>
      </c>
      <c r="K253" s="17">
        <v>0</v>
      </c>
      <c r="L253" s="18">
        <v>26.8</v>
      </c>
      <c r="M253" s="18">
        <v>86.2</v>
      </c>
      <c r="N253" s="20">
        <v>1010.8</v>
      </c>
      <c r="O253" s="18">
        <v>1</v>
      </c>
      <c r="P253" s="17">
        <v>0.22</v>
      </c>
      <c r="Q253" s="17">
        <v>35.64</v>
      </c>
      <c r="R253" s="19">
        <v>0</v>
      </c>
      <c r="S253">
        <v>1</v>
      </c>
    </row>
    <row r="255" spans="1:19">
      <c r="A255" s="62" t="s">
        <v>39</v>
      </c>
      <c r="B255" s="63"/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</row>
    <row r="256" spans="1:19">
      <c r="A256" s="60" t="s">
        <v>2</v>
      </c>
      <c r="B256" s="61"/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</row>
    <row r="257" spans="1:19">
      <c r="A257" s="56" t="s">
        <v>3</v>
      </c>
      <c r="B257" s="57"/>
      <c r="C257" s="18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</row>
    <row r="258" spans="1:19">
      <c r="A258" s="58" t="s">
        <v>4</v>
      </c>
      <c r="B258" s="59"/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</row>
    <row r="259" spans="1:19">
      <c r="A259" s="66" t="s">
        <v>27</v>
      </c>
      <c r="B259" s="67"/>
      <c r="C259" s="21">
        <f t="shared" ref="C259:R259" si="7">24-C255-C256-C257-C258</f>
        <v>24</v>
      </c>
      <c r="D259" s="21">
        <f t="shared" si="7"/>
        <v>24</v>
      </c>
      <c r="E259" s="21">
        <f t="shared" si="7"/>
        <v>24</v>
      </c>
      <c r="F259" s="21">
        <f t="shared" si="7"/>
        <v>24</v>
      </c>
      <c r="G259" s="21">
        <f t="shared" si="7"/>
        <v>24</v>
      </c>
      <c r="H259" s="21">
        <f t="shared" si="7"/>
        <v>24</v>
      </c>
      <c r="I259" s="21">
        <f t="shared" si="7"/>
        <v>24</v>
      </c>
      <c r="J259" s="21">
        <f t="shared" si="7"/>
        <v>24</v>
      </c>
      <c r="K259" s="21">
        <f t="shared" si="7"/>
        <v>24</v>
      </c>
      <c r="L259" s="21">
        <f t="shared" si="7"/>
        <v>24</v>
      </c>
      <c r="M259" s="21">
        <f t="shared" si="7"/>
        <v>24</v>
      </c>
      <c r="N259" s="21">
        <f t="shared" si="7"/>
        <v>24</v>
      </c>
      <c r="O259" s="21">
        <f t="shared" si="7"/>
        <v>24</v>
      </c>
      <c r="P259" s="21">
        <f t="shared" si="7"/>
        <v>24</v>
      </c>
      <c r="Q259" s="21">
        <f t="shared" si="7"/>
        <v>24</v>
      </c>
      <c r="R259" s="21">
        <f t="shared" si="7"/>
        <v>24</v>
      </c>
    </row>
    <row r="260" spans="1:19">
      <c r="A260" s="68" t="s">
        <v>28</v>
      </c>
      <c r="B260" s="69"/>
      <c r="C260" s="22">
        <f>C259/(SUM(S230:S253))</f>
        <v>1</v>
      </c>
      <c r="D260" s="22">
        <f>D259/(SUM(S230:S253))</f>
        <v>1</v>
      </c>
      <c r="E260" s="22">
        <f>E259/(SUM(S230:S253))</f>
        <v>1</v>
      </c>
      <c r="F260" s="22">
        <f>F259/(SUM(S230:S253))</f>
        <v>1</v>
      </c>
      <c r="G260" s="22">
        <f>G259/(SUM(S230:S253))</f>
        <v>1</v>
      </c>
      <c r="H260" s="22">
        <f>H259/(SUM(S230:S253))</f>
        <v>1</v>
      </c>
      <c r="I260" s="22">
        <f>I259/(SUM(S230:S253))</f>
        <v>1</v>
      </c>
      <c r="J260" s="22">
        <f>J259/(SUM(S230:S253))</f>
        <v>1</v>
      </c>
      <c r="K260" s="22">
        <f>K259/(SUM(S230:S253))</f>
        <v>1</v>
      </c>
      <c r="L260" s="22">
        <f>L259/(SUM(S230:S253))</f>
        <v>1</v>
      </c>
      <c r="M260" s="22">
        <f>M259/(SUM(S230:S253))</f>
        <v>1</v>
      </c>
      <c r="N260" s="22">
        <f>N259/(SUM(S230:S253))</f>
        <v>1</v>
      </c>
      <c r="O260" s="22">
        <f>O259/(SUM(S230:S253))</f>
        <v>1</v>
      </c>
      <c r="P260" s="22">
        <f>P259/(SUM(S230:S253))</f>
        <v>1</v>
      </c>
      <c r="Q260" s="22">
        <f>Q259/(SUM(S230:S253))</f>
        <v>1</v>
      </c>
      <c r="R260" s="22">
        <f>R259/(SUM(S230:S253))</f>
        <v>1</v>
      </c>
    </row>
    <row r="262" spans="1:19">
      <c r="A262" s="1">
        <v>9</v>
      </c>
      <c r="B262" s="2">
        <v>0</v>
      </c>
      <c r="C262" s="18">
        <v>26.1</v>
      </c>
      <c r="D262" s="17">
        <v>1.35</v>
      </c>
      <c r="E262" s="17">
        <v>0.78</v>
      </c>
      <c r="F262" s="17">
        <v>6.44</v>
      </c>
      <c r="G262" s="17">
        <v>12.33</v>
      </c>
      <c r="H262" s="17">
        <v>18.760000000000002</v>
      </c>
      <c r="I262" s="17">
        <v>2.74</v>
      </c>
      <c r="J262" s="17">
        <v>35</v>
      </c>
      <c r="K262" s="17">
        <v>3</v>
      </c>
      <c r="L262" s="18">
        <v>26.2</v>
      </c>
      <c r="M262" s="18">
        <v>90.9</v>
      </c>
      <c r="N262" s="20">
        <v>1010.5</v>
      </c>
      <c r="O262" s="18">
        <v>1</v>
      </c>
      <c r="P262" s="18">
        <v>0.71</v>
      </c>
      <c r="Q262" s="17">
        <v>179.69</v>
      </c>
      <c r="R262" s="19">
        <v>0</v>
      </c>
      <c r="S262">
        <v>1</v>
      </c>
    </row>
    <row r="263" spans="1:19">
      <c r="A263" s="1">
        <v>9</v>
      </c>
      <c r="B263" s="2">
        <v>4.1666666666666664E-2</v>
      </c>
      <c r="C263" s="18">
        <v>26.1</v>
      </c>
      <c r="D263" s="17">
        <v>2.11</v>
      </c>
      <c r="E263" s="17">
        <v>0.4</v>
      </c>
      <c r="F263" s="17">
        <v>2.75</v>
      </c>
      <c r="G263" s="17">
        <v>14.36</v>
      </c>
      <c r="H263" s="17">
        <v>17.100000000000001</v>
      </c>
      <c r="I263" s="17">
        <v>2.6</v>
      </c>
      <c r="J263" s="17">
        <v>21</v>
      </c>
      <c r="K263" s="17">
        <v>6</v>
      </c>
      <c r="L263" s="18">
        <v>26</v>
      </c>
      <c r="M263" s="18">
        <v>92.7</v>
      </c>
      <c r="N263" s="20">
        <v>1010.1</v>
      </c>
      <c r="O263" s="18">
        <v>1</v>
      </c>
      <c r="P263" s="18">
        <v>0.86</v>
      </c>
      <c r="Q263" s="17">
        <v>176.9</v>
      </c>
      <c r="R263" s="19">
        <v>0</v>
      </c>
      <c r="S263">
        <v>1</v>
      </c>
    </row>
    <row r="264" spans="1:19">
      <c r="A264" s="1">
        <v>9</v>
      </c>
      <c r="B264" s="2">
        <v>8.3333333333333301E-2</v>
      </c>
      <c r="C264" s="18">
        <v>26.1</v>
      </c>
      <c r="D264" s="17">
        <v>1.85</v>
      </c>
      <c r="E264" s="17">
        <v>0.43</v>
      </c>
      <c r="F264" s="17">
        <v>1.88</v>
      </c>
      <c r="G264" s="17">
        <v>13.37</v>
      </c>
      <c r="H264" s="17">
        <v>15.25</v>
      </c>
      <c r="I264" s="17">
        <v>2.59</v>
      </c>
      <c r="J264" s="17">
        <v>12</v>
      </c>
      <c r="K264" s="17">
        <v>7</v>
      </c>
      <c r="L264" s="18">
        <v>25.9</v>
      </c>
      <c r="M264" s="18">
        <v>92.9</v>
      </c>
      <c r="N264" s="20">
        <v>1009.5</v>
      </c>
      <c r="O264" s="18">
        <v>1</v>
      </c>
      <c r="P264" s="18">
        <v>0.78</v>
      </c>
      <c r="Q264" s="17">
        <v>168.29</v>
      </c>
      <c r="R264" s="19">
        <v>0</v>
      </c>
      <c r="S264">
        <v>1</v>
      </c>
    </row>
    <row r="265" spans="1:19">
      <c r="A265" s="1">
        <v>9</v>
      </c>
      <c r="B265" s="2">
        <v>0.125</v>
      </c>
      <c r="C265" s="18">
        <v>26</v>
      </c>
      <c r="D265" s="17">
        <v>6.41</v>
      </c>
      <c r="E265" s="17">
        <v>0.28000000000000003</v>
      </c>
      <c r="F265" s="17">
        <v>1.66</v>
      </c>
      <c r="G265" s="17">
        <v>9.8800000000000008</v>
      </c>
      <c r="H265" s="17">
        <v>11.53</v>
      </c>
      <c r="I265" s="17">
        <v>2.59</v>
      </c>
      <c r="J265" s="17">
        <v>7</v>
      </c>
      <c r="K265" s="17">
        <v>4</v>
      </c>
      <c r="L265" s="18">
        <v>26</v>
      </c>
      <c r="M265" s="18">
        <v>91</v>
      </c>
      <c r="N265" s="20">
        <v>1008.9</v>
      </c>
      <c r="O265" s="18">
        <v>1</v>
      </c>
      <c r="P265" s="18">
        <v>0.94</v>
      </c>
      <c r="Q265" s="17">
        <v>140.68</v>
      </c>
      <c r="R265" s="19">
        <v>0</v>
      </c>
      <c r="S265">
        <v>1</v>
      </c>
    </row>
    <row r="266" spans="1:19">
      <c r="A266" s="1">
        <v>9</v>
      </c>
      <c r="B266" s="2">
        <v>0.16666666666666699</v>
      </c>
      <c r="C266" s="18">
        <v>26</v>
      </c>
      <c r="D266" s="17">
        <v>6.04</v>
      </c>
      <c r="E266" s="17">
        <v>0.27</v>
      </c>
      <c r="F266" s="17">
        <v>1.25</v>
      </c>
      <c r="G266" s="17">
        <v>6.57</v>
      </c>
      <c r="H266" s="17">
        <v>7.82</v>
      </c>
      <c r="I266" s="17">
        <v>2.63</v>
      </c>
      <c r="J266" s="17">
        <v>3</v>
      </c>
      <c r="K266" s="17">
        <v>0</v>
      </c>
      <c r="L266" s="18">
        <v>25.6</v>
      </c>
      <c r="M266" s="18">
        <v>93.5</v>
      </c>
      <c r="N266" s="20">
        <v>1008.7</v>
      </c>
      <c r="O266" s="18">
        <v>1</v>
      </c>
      <c r="P266" s="18">
        <v>0.28999999999999998</v>
      </c>
      <c r="Q266" s="17">
        <v>166.34</v>
      </c>
      <c r="R266" s="19">
        <v>0</v>
      </c>
      <c r="S266">
        <v>1</v>
      </c>
    </row>
    <row r="267" spans="1:19">
      <c r="A267" s="1">
        <v>9</v>
      </c>
      <c r="B267" s="2">
        <v>0.20833333333333301</v>
      </c>
      <c r="C267" s="18">
        <v>25.9</v>
      </c>
      <c r="D267" s="17">
        <v>3.25</v>
      </c>
      <c r="E267" s="17">
        <v>0.28000000000000003</v>
      </c>
      <c r="F267" s="17">
        <v>2.2799999999999998</v>
      </c>
      <c r="G267" s="17">
        <v>8.1199999999999992</v>
      </c>
      <c r="H267" s="17">
        <v>10.4</v>
      </c>
      <c r="I267" s="17">
        <v>2.61</v>
      </c>
      <c r="J267" s="17">
        <v>4</v>
      </c>
      <c r="K267" s="17">
        <v>0</v>
      </c>
      <c r="L267" s="18">
        <v>25.4</v>
      </c>
      <c r="M267" s="18">
        <v>94.6</v>
      </c>
      <c r="N267" s="20">
        <v>1009</v>
      </c>
      <c r="O267" s="18">
        <v>1</v>
      </c>
      <c r="P267" s="18">
        <v>0.44</v>
      </c>
      <c r="Q267" s="17">
        <v>143.35</v>
      </c>
      <c r="R267" s="19">
        <v>0.4</v>
      </c>
      <c r="S267">
        <v>1</v>
      </c>
    </row>
    <row r="268" spans="1:19">
      <c r="A268" s="1">
        <v>9</v>
      </c>
      <c r="B268" s="2">
        <v>0.25</v>
      </c>
      <c r="C268" s="18">
        <v>25.9</v>
      </c>
      <c r="D268" s="17">
        <v>12.96</v>
      </c>
      <c r="E268" s="17">
        <v>0.26</v>
      </c>
      <c r="F268" s="17">
        <v>5.66</v>
      </c>
      <c r="G268" s="17">
        <v>12.79</v>
      </c>
      <c r="H268" s="17">
        <v>18.45</v>
      </c>
      <c r="I268" s="17">
        <v>2.66</v>
      </c>
      <c r="J268" s="17">
        <v>5</v>
      </c>
      <c r="K268" s="17">
        <v>0</v>
      </c>
      <c r="L268" s="18">
        <v>23.4</v>
      </c>
      <c r="M268" s="18">
        <v>93.7</v>
      </c>
      <c r="N268" s="20">
        <v>1009.6</v>
      </c>
      <c r="O268" s="18">
        <v>10</v>
      </c>
      <c r="P268" s="18">
        <v>0.09</v>
      </c>
      <c r="Q268" s="17">
        <v>337.67</v>
      </c>
      <c r="R268" s="19">
        <v>6.8</v>
      </c>
      <c r="S268">
        <v>1</v>
      </c>
    </row>
    <row r="269" spans="1:19">
      <c r="A269" s="1">
        <v>9</v>
      </c>
      <c r="B269" s="2">
        <v>0.29166666666666702</v>
      </c>
      <c r="C269" s="18">
        <v>25.8</v>
      </c>
      <c r="D269" s="17">
        <v>8.1999999999999993</v>
      </c>
      <c r="E269" s="17">
        <v>0.49</v>
      </c>
      <c r="F269" s="17">
        <v>14.66</v>
      </c>
      <c r="G269" s="17">
        <v>15.92</v>
      </c>
      <c r="H269" s="17">
        <v>30.57</v>
      </c>
      <c r="I269" s="17">
        <v>2.61</v>
      </c>
      <c r="J269" s="17">
        <v>4</v>
      </c>
      <c r="K269" s="17">
        <v>0</v>
      </c>
      <c r="L269" s="18">
        <v>24.1</v>
      </c>
      <c r="M269" s="18">
        <v>91.9</v>
      </c>
      <c r="N269" s="20">
        <v>1010.2</v>
      </c>
      <c r="O269" s="18">
        <v>82</v>
      </c>
      <c r="P269" s="18">
        <v>0.69</v>
      </c>
      <c r="Q269" s="17">
        <v>181.16</v>
      </c>
      <c r="R269" s="19">
        <v>0</v>
      </c>
      <c r="S269">
        <v>1</v>
      </c>
    </row>
    <row r="270" spans="1:19">
      <c r="A270" s="1">
        <v>9</v>
      </c>
      <c r="B270" s="2">
        <v>0.33333333333333298</v>
      </c>
      <c r="C270" s="18">
        <v>25.9</v>
      </c>
      <c r="D270" s="17">
        <v>4.32</v>
      </c>
      <c r="E270" s="17">
        <v>0.77</v>
      </c>
      <c r="F270" s="17">
        <v>24.31</v>
      </c>
      <c r="G270" s="17">
        <v>19.97</v>
      </c>
      <c r="H270" s="17">
        <v>44.28</v>
      </c>
      <c r="I270" s="17">
        <v>2.61</v>
      </c>
      <c r="J270" s="17">
        <v>2</v>
      </c>
      <c r="K270" s="17">
        <v>1</v>
      </c>
      <c r="L270" s="18">
        <v>24.9</v>
      </c>
      <c r="M270" s="18">
        <v>91.7</v>
      </c>
      <c r="N270" s="20">
        <v>1011.2</v>
      </c>
      <c r="O270" s="18">
        <v>49</v>
      </c>
      <c r="P270" s="17">
        <v>0.92</v>
      </c>
      <c r="Q270" s="17">
        <v>100.67</v>
      </c>
      <c r="R270" s="19">
        <v>5</v>
      </c>
      <c r="S270">
        <v>1</v>
      </c>
    </row>
    <row r="271" spans="1:19">
      <c r="A271" s="1">
        <v>9</v>
      </c>
      <c r="B271" s="2">
        <v>0.375</v>
      </c>
      <c r="C271" s="18">
        <v>26.1</v>
      </c>
      <c r="D271" s="17">
        <v>8.32</v>
      </c>
      <c r="E271" s="17">
        <v>0.39</v>
      </c>
      <c r="F271" s="17">
        <v>7.03</v>
      </c>
      <c r="G271" s="17">
        <v>11.82</v>
      </c>
      <c r="H271" s="17">
        <v>18.850000000000001</v>
      </c>
      <c r="I271" s="17">
        <v>2.59</v>
      </c>
      <c r="J271" s="17">
        <v>0</v>
      </c>
      <c r="K271" s="17">
        <v>1</v>
      </c>
      <c r="L271" s="18">
        <v>25.2</v>
      </c>
      <c r="M271" s="18">
        <v>95</v>
      </c>
      <c r="N271" s="20">
        <v>1011.9</v>
      </c>
      <c r="O271" s="18">
        <v>254</v>
      </c>
      <c r="P271" s="17">
        <v>1.33</v>
      </c>
      <c r="Q271" s="17">
        <v>103.07</v>
      </c>
      <c r="R271" s="19">
        <v>0.2</v>
      </c>
      <c r="S271">
        <v>1</v>
      </c>
    </row>
    <row r="272" spans="1:19">
      <c r="A272" s="1">
        <v>9</v>
      </c>
      <c r="B272" s="2">
        <v>0.41666666666666702</v>
      </c>
      <c r="C272" s="18">
        <v>26.4</v>
      </c>
      <c r="D272" s="17">
        <v>10.55</v>
      </c>
      <c r="E272" s="17">
        <v>0.35</v>
      </c>
      <c r="F272" s="17">
        <v>7.43</v>
      </c>
      <c r="G272" s="17">
        <v>7.79</v>
      </c>
      <c r="H272" s="17">
        <v>15.22</v>
      </c>
      <c r="I272" s="17">
        <v>2.33</v>
      </c>
      <c r="J272" s="17">
        <v>0</v>
      </c>
      <c r="K272" s="17">
        <v>0</v>
      </c>
      <c r="L272" s="18">
        <v>27.4</v>
      </c>
      <c r="M272" s="18">
        <v>84.2</v>
      </c>
      <c r="N272" s="20">
        <v>1011.8</v>
      </c>
      <c r="O272" s="18">
        <v>598</v>
      </c>
      <c r="P272" s="17">
        <v>1.64</v>
      </c>
      <c r="Q272" s="17">
        <v>102.27</v>
      </c>
      <c r="R272" s="19">
        <v>0</v>
      </c>
      <c r="S272">
        <v>1</v>
      </c>
    </row>
    <row r="273" spans="1:19">
      <c r="A273" s="1">
        <v>9</v>
      </c>
      <c r="B273" s="2">
        <v>0.45833333333333298</v>
      </c>
      <c r="C273" s="18">
        <v>27.3</v>
      </c>
      <c r="D273" s="17">
        <v>18.649999999999999</v>
      </c>
      <c r="E273" s="17">
        <v>0.27</v>
      </c>
      <c r="F273" s="17">
        <v>3.7</v>
      </c>
      <c r="G273" s="17">
        <v>5.44</v>
      </c>
      <c r="H273" s="17">
        <v>9.14</v>
      </c>
      <c r="I273" s="17">
        <v>1.88</v>
      </c>
      <c r="J273" s="17">
        <v>0</v>
      </c>
      <c r="K273" s="17">
        <v>0</v>
      </c>
      <c r="L273" s="18">
        <v>29.5</v>
      </c>
      <c r="M273" s="18">
        <v>74.400000000000006</v>
      </c>
      <c r="N273" s="20">
        <v>1011.4</v>
      </c>
      <c r="O273" s="18">
        <v>751</v>
      </c>
      <c r="P273" s="17">
        <v>1.86</v>
      </c>
      <c r="Q273" s="17">
        <v>56.81</v>
      </c>
      <c r="R273" s="19">
        <v>0.4</v>
      </c>
      <c r="S273">
        <v>1</v>
      </c>
    </row>
    <row r="274" spans="1:19">
      <c r="A274" s="1">
        <v>9</v>
      </c>
      <c r="B274" s="2">
        <v>0.5</v>
      </c>
      <c r="C274" s="18">
        <v>27.7</v>
      </c>
      <c r="D274" s="17">
        <v>20.12</v>
      </c>
      <c r="E274" s="17">
        <v>0.25</v>
      </c>
      <c r="F274" s="17">
        <v>2.08</v>
      </c>
      <c r="G274" s="17">
        <v>3.87</v>
      </c>
      <c r="H274" s="17">
        <v>5.94</v>
      </c>
      <c r="I274" s="17">
        <v>1.76</v>
      </c>
      <c r="J274" s="17">
        <v>3</v>
      </c>
      <c r="K274" s="17">
        <v>0</v>
      </c>
      <c r="L274" s="18">
        <v>29.9</v>
      </c>
      <c r="M274" s="18">
        <v>72</v>
      </c>
      <c r="N274" s="20">
        <v>1010.9</v>
      </c>
      <c r="O274" s="18">
        <v>750</v>
      </c>
      <c r="P274" s="17">
        <v>2.67</v>
      </c>
      <c r="Q274" s="17">
        <v>50.91</v>
      </c>
      <c r="R274" s="19">
        <v>0</v>
      </c>
      <c r="S274">
        <v>1</v>
      </c>
    </row>
    <row r="275" spans="1:19">
      <c r="A275" s="1">
        <v>9</v>
      </c>
      <c r="B275" s="2">
        <v>0.54166666666666696</v>
      </c>
      <c r="C275" s="18">
        <v>27.2</v>
      </c>
      <c r="D275" s="17">
        <v>17.04</v>
      </c>
      <c r="E275" s="17">
        <v>0.3</v>
      </c>
      <c r="F275" s="17">
        <v>2.34</v>
      </c>
      <c r="G275" s="17">
        <v>3.68</v>
      </c>
      <c r="H275" s="17">
        <v>6.02</v>
      </c>
      <c r="I275" s="17">
        <v>1.77</v>
      </c>
      <c r="J275" s="17">
        <v>6</v>
      </c>
      <c r="K275" s="17">
        <v>3</v>
      </c>
      <c r="L275" s="18">
        <v>29.6</v>
      </c>
      <c r="M275" s="18">
        <v>73.099999999999994</v>
      </c>
      <c r="N275" s="20">
        <v>1010.4</v>
      </c>
      <c r="O275" s="18">
        <v>230</v>
      </c>
      <c r="P275" s="17">
        <v>2.65</v>
      </c>
      <c r="Q275" s="17">
        <v>50.96</v>
      </c>
      <c r="R275" s="19">
        <v>0</v>
      </c>
      <c r="S275">
        <v>1</v>
      </c>
    </row>
    <row r="276" spans="1:19">
      <c r="A276" s="1">
        <v>9</v>
      </c>
      <c r="B276" s="2">
        <v>0.58333333333333304</v>
      </c>
      <c r="C276" s="18">
        <v>27.6</v>
      </c>
      <c r="D276" s="17">
        <v>18.3</v>
      </c>
      <c r="E276" s="17">
        <v>0.26</v>
      </c>
      <c r="F276" s="17">
        <v>2.77</v>
      </c>
      <c r="G276" s="17">
        <v>3.04</v>
      </c>
      <c r="H276" s="17">
        <v>5.81</v>
      </c>
      <c r="I276" s="17">
        <v>1.77</v>
      </c>
      <c r="J276" s="17">
        <v>3</v>
      </c>
      <c r="K276" s="17">
        <v>3</v>
      </c>
      <c r="L276" s="18">
        <v>30.4</v>
      </c>
      <c r="M276" s="18">
        <v>69.8</v>
      </c>
      <c r="N276" s="20">
        <v>1009.3</v>
      </c>
      <c r="O276" s="18">
        <v>938</v>
      </c>
      <c r="P276" s="17">
        <v>2.92</v>
      </c>
      <c r="Q276" s="17">
        <v>51.2</v>
      </c>
      <c r="R276" s="19">
        <v>0</v>
      </c>
      <c r="S276">
        <v>1</v>
      </c>
    </row>
    <row r="277" spans="1:19">
      <c r="A277" s="1">
        <v>9</v>
      </c>
      <c r="B277" s="2">
        <v>0.625</v>
      </c>
      <c r="C277" s="18">
        <v>28.7</v>
      </c>
      <c r="D277" s="17">
        <v>17.29</v>
      </c>
      <c r="E277" s="17">
        <v>0.25</v>
      </c>
      <c r="F277" s="17">
        <v>2.09</v>
      </c>
      <c r="G277" s="17">
        <v>2.59</v>
      </c>
      <c r="H277" s="17">
        <v>4.68</v>
      </c>
      <c r="I277" s="17">
        <v>1.95</v>
      </c>
      <c r="J277" s="17">
        <v>0</v>
      </c>
      <c r="K277" s="17">
        <v>4</v>
      </c>
      <c r="L277" s="18">
        <v>30.5</v>
      </c>
      <c r="M277" s="18">
        <v>68.2</v>
      </c>
      <c r="N277" s="20">
        <v>1008.4</v>
      </c>
      <c r="O277" s="18">
        <v>667</v>
      </c>
      <c r="P277" s="17">
        <v>3.54</v>
      </c>
      <c r="Q277" s="17">
        <v>58.55</v>
      </c>
      <c r="R277" s="19">
        <v>0</v>
      </c>
      <c r="S277">
        <v>1</v>
      </c>
    </row>
    <row r="278" spans="1:19">
      <c r="A278" s="1">
        <v>9</v>
      </c>
      <c r="B278" s="2">
        <v>0.66666666666666696</v>
      </c>
      <c r="C278" s="18">
        <v>28.6</v>
      </c>
      <c r="D278" s="17">
        <v>15.19</v>
      </c>
      <c r="E278" s="17">
        <v>0.26</v>
      </c>
      <c r="F278" s="17">
        <v>2.2599999999999998</v>
      </c>
      <c r="G278" s="17">
        <v>2.8</v>
      </c>
      <c r="H278" s="17">
        <v>5.0599999999999996</v>
      </c>
      <c r="I278" s="17">
        <v>1.1100000000000001</v>
      </c>
      <c r="J278" s="17">
        <v>5</v>
      </c>
      <c r="K278" s="17">
        <v>8</v>
      </c>
      <c r="L278" s="18">
        <v>30.2</v>
      </c>
      <c r="M278" s="18">
        <v>69.400000000000006</v>
      </c>
      <c r="N278" s="20">
        <v>1008.2</v>
      </c>
      <c r="O278" s="18">
        <v>388</v>
      </c>
      <c r="P278" s="17">
        <v>3.32</v>
      </c>
      <c r="Q278" s="17">
        <v>54.35</v>
      </c>
      <c r="R278" s="19">
        <v>0</v>
      </c>
      <c r="S278">
        <v>1</v>
      </c>
    </row>
    <row r="279" spans="1:19">
      <c r="A279" s="1">
        <v>9</v>
      </c>
      <c r="B279" s="2">
        <v>0.70833333333333304</v>
      </c>
      <c r="C279" s="18">
        <v>27.5</v>
      </c>
      <c r="D279" s="17">
        <v>13.73</v>
      </c>
      <c r="E279" s="17">
        <v>0.3</v>
      </c>
      <c r="F279" s="17">
        <v>2.63</v>
      </c>
      <c r="G279" s="17">
        <v>3.52</v>
      </c>
      <c r="H279" s="17">
        <v>6.15</v>
      </c>
      <c r="I279" s="17">
        <v>1.65</v>
      </c>
      <c r="J279" s="17">
        <v>5</v>
      </c>
      <c r="K279" s="17">
        <v>6</v>
      </c>
      <c r="L279" s="18">
        <v>29.4</v>
      </c>
      <c r="M279" s="18">
        <v>73.400000000000006</v>
      </c>
      <c r="N279" s="20">
        <v>1008.2</v>
      </c>
      <c r="O279" s="18">
        <v>152</v>
      </c>
      <c r="P279" s="17">
        <v>2.97</v>
      </c>
      <c r="Q279" s="17">
        <v>56.16</v>
      </c>
      <c r="R279" s="19">
        <v>0</v>
      </c>
      <c r="S279">
        <v>1</v>
      </c>
    </row>
    <row r="280" spans="1:19">
      <c r="A280" s="1">
        <v>9</v>
      </c>
      <c r="B280" s="2">
        <v>0.75</v>
      </c>
      <c r="C280" s="18">
        <v>26.2</v>
      </c>
      <c r="D280" s="17">
        <v>10.86</v>
      </c>
      <c r="E280" s="17">
        <v>0.51</v>
      </c>
      <c r="F280" s="17">
        <v>4.41</v>
      </c>
      <c r="G280" s="17">
        <v>6.68</v>
      </c>
      <c r="H280" s="17">
        <v>11.09</v>
      </c>
      <c r="I280" s="17">
        <v>2.0499999999999998</v>
      </c>
      <c r="J280" s="17">
        <v>8</v>
      </c>
      <c r="K280" s="17">
        <v>4</v>
      </c>
      <c r="L280" s="18">
        <v>28.7</v>
      </c>
      <c r="M280" s="18">
        <v>77.3</v>
      </c>
      <c r="N280" s="20">
        <v>1009</v>
      </c>
      <c r="O280" s="18">
        <v>20</v>
      </c>
      <c r="P280" s="17">
        <v>2.12</v>
      </c>
      <c r="Q280" s="17">
        <v>41.96</v>
      </c>
      <c r="R280" s="19">
        <v>0</v>
      </c>
      <c r="S280">
        <v>1</v>
      </c>
    </row>
    <row r="281" spans="1:19">
      <c r="A281" s="1">
        <v>9</v>
      </c>
      <c r="B281" s="2">
        <v>0.79166666666666696</v>
      </c>
      <c r="C281" s="18">
        <v>26</v>
      </c>
      <c r="D281" s="17">
        <v>7.55</v>
      </c>
      <c r="E281" s="17">
        <v>0.36</v>
      </c>
      <c r="F281" s="17">
        <v>2.67</v>
      </c>
      <c r="G281" s="17">
        <v>7.74</v>
      </c>
      <c r="H281" s="17">
        <v>10.41</v>
      </c>
      <c r="I281" s="17">
        <v>2.2400000000000002</v>
      </c>
      <c r="J281" s="17">
        <v>13</v>
      </c>
      <c r="K281" s="17">
        <v>6</v>
      </c>
      <c r="L281" s="18">
        <v>28.2</v>
      </c>
      <c r="M281" s="18">
        <v>79.8</v>
      </c>
      <c r="N281" s="20">
        <v>1009.5</v>
      </c>
      <c r="O281" s="18">
        <v>1</v>
      </c>
      <c r="P281" s="17">
        <v>1.32</v>
      </c>
      <c r="Q281" s="17">
        <v>39.69</v>
      </c>
      <c r="R281" s="19">
        <v>0</v>
      </c>
      <c r="S281">
        <v>1</v>
      </c>
    </row>
    <row r="282" spans="1:19">
      <c r="A282" s="1">
        <v>9</v>
      </c>
      <c r="B282" s="2">
        <v>0.83333333333333304</v>
      </c>
      <c r="C282" s="18">
        <v>26</v>
      </c>
      <c r="D282" s="17">
        <v>7.18</v>
      </c>
      <c r="E282" s="17">
        <v>0.34</v>
      </c>
      <c r="F282" s="17">
        <v>2.37</v>
      </c>
      <c r="G282" s="17">
        <v>10.09</v>
      </c>
      <c r="H282" s="17">
        <v>12.45</v>
      </c>
      <c r="I282" s="17">
        <v>2.48</v>
      </c>
      <c r="J282" s="17">
        <v>15</v>
      </c>
      <c r="K282" s="17">
        <v>11</v>
      </c>
      <c r="L282" s="18">
        <v>28</v>
      </c>
      <c r="M282" s="18">
        <v>81.2</v>
      </c>
      <c r="N282" s="20">
        <v>1010.2</v>
      </c>
      <c r="O282" s="18">
        <v>1</v>
      </c>
      <c r="P282" s="17">
        <v>0.9</v>
      </c>
      <c r="Q282" s="17">
        <v>40.35</v>
      </c>
      <c r="R282" s="19">
        <v>0</v>
      </c>
      <c r="S282">
        <v>1</v>
      </c>
    </row>
    <row r="283" spans="1:19">
      <c r="A283" s="1">
        <v>9</v>
      </c>
      <c r="B283" s="2">
        <v>0.875</v>
      </c>
      <c r="C283" s="18">
        <v>26.1</v>
      </c>
      <c r="D283" s="17">
        <v>2.0099999999999998</v>
      </c>
      <c r="E283" s="17">
        <v>0.63</v>
      </c>
      <c r="F283" s="17">
        <v>13.73</v>
      </c>
      <c r="G283" s="17">
        <v>12.03</v>
      </c>
      <c r="H283" s="17">
        <v>25.76</v>
      </c>
      <c r="I283" s="17">
        <v>2.6</v>
      </c>
      <c r="J283" s="17">
        <v>31</v>
      </c>
      <c r="K283" s="17">
        <v>10</v>
      </c>
      <c r="L283" s="18">
        <v>27.3</v>
      </c>
      <c r="M283" s="18">
        <v>86.8</v>
      </c>
      <c r="N283" s="20">
        <v>1010.9</v>
      </c>
      <c r="O283" s="18">
        <v>0</v>
      </c>
      <c r="P283" s="17">
        <v>7.0000000000000007E-2</v>
      </c>
      <c r="Q283" s="17">
        <v>333.22</v>
      </c>
      <c r="R283" s="19">
        <v>0</v>
      </c>
      <c r="S283">
        <v>1</v>
      </c>
    </row>
    <row r="284" spans="1:19">
      <c r="A284" s="1">
        <v>9</v>
      </c>
      <c r="B284" s="2">
        <v>0.91666666666666696</v>
      </c>
      <c r="C284" s="18">
        <v>26.1</v>
      </c>
      <c r="D284" s="17">
        <v>1.36</v>
      </c>
      <c r="E284" s="17">
        <v>0.82</v>
      </c>
      <c r="F284" s="17">
        <v>25.74</v>
      </c>
      <c r="G284" s="17">
        <v>11.12</v>
      </c>
      <c r="H284" s="17">
        <v>36.86</v>
      </c>
      <c r="I284" s="17">
        <v>2.62</v>
      </c>
      <c r="J284" s="17">
        <v>41</v>
      </c>
      <c r="K284" s="17">
        <v>7</v>
      </c>
      <c r="L284" s="18">
        <v>26.7</v>
      </c>
      <c r="M284" s="18">
        <v>91.4</v>
      </c>
      <c r="N284" s="20">
        <v>1011.7</v>
      </c>
      <c r="O284" s="18">
        <v>0</v>
      </c>
      <c r="P284" s="17">
        <v>0.22</v>
      </c>
      <c r="Q284" s="17">
        <v>38.119999999999997</v>
      </c>
      <c r="R284" s="19">
        <v>0</v>
      </c>
      <c r="S284">
        <v>1</v>
      </c>
    </row>
    <row r="285" spans="1:19">
      <c r="A285" s="1">
        <v>9</v>
      </c>
      <c r="B285" s="2">
        <v>0.95833333333333304</v>
      </c>
      <c r="C285" s="18">
        <v>26.2</v>
      </c>
      <c r="D285" s="17">
        <v>1.1000000000000001</v>
      </c>
      <c r="E285" s="17">
        <v>0.89</v>
      </c>
      <c r="F285" s="17">
        <v>22.09</v>
      </c>
      <c r="G285" s="17">
        <v>10.88</v>
      </c>
      <c r="H285" s="17">
        <v>32.96</v>
      </c>
      <c r="I285" s="17">
        <v>2.69</v>
      </c>
      <c r="J285" s="17">
        <v>32</v>
      </c>
      <c r="K285" s="17">
        <v>14</v>
      </c>
      <c r="L285" s="18">
        <v>26.5</v>
      </c>
      <c r="M285" s="18">
        <v>91.8</v>
      </c>
      <c r="N285" s="20">
        <v>1012</v>
      </c>
      <c r="O285" s="18">
        <v>1</v>
      </c>
      <c r="P285" s="17">
        <v>0.06</v>
      </c>
      <c r="Q285" s="17">
        <v>122.87</v>
      </c>
      <c r="R285" s="19">
        <v>0</v>
      </c>
      <c r="S285">
        <v>1</v>
      </c>
    </row>
    <row r="287" spans="1:19">
      <c r="A287" s="62" t="s">
        <v>39</v>
      </c>
      <c r="B287" s="63"/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</row>
    <row r="288" spans="1:19">
      <c r="A288" s="60" t="s">
        <v>2</v>
      </c>
      <c r="B288" s="61"/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</row>
    <row r="289" spans="1:19">
      <c r="A289" s="56" t="s">
        <v>3</v>
      </c>
      <c r="B289" s="57"/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</row>
    <row r="290" spans="1:19">
      <c r="A290" s="58" t="s">
        <v>4</v>
      </c>
      <c r="B290" s="59"/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</row>
    <row r="291" spans="1:19">
      <c r="A291" s="66" t="s">
        <v>27</v>
      </c>
      <c r="B291" s="67"/>
      <c r="C291" s="21">
        <f t="shared" ref="C291:R291" si="8">24-C287-C288-C289-C290</f>
        <v>24</v>
      </c>
      <c r="D291" s="21">
        <f t="shared" si="8"/>
        <v>24</v>
      </c>
      <c r="E291" s="21">
        <f t="shared" si="8"/>
        <v>24</v>
      </c>
      <c r="F291" s="21">
        <f t="shared" si="8"/>
        <v>24</v>
      </c>
      <c r="G291" s="21">
        <f t="shared" si="8"/>
        <v>24</v>
      </c>
      <c r="H291" s="21">
        <f t="shared" si="8"/>
        <v>24</v>
      </c>
      <c r="I291" s="21">
        <f t="shared" si="8"/>
        <v>24</v>
      </c>
      <c r="J291" s="21">
        <f t="shared" si="8"/>
        <v>24</v>
      </c>
      <c r="K291" s="21">
        <f t="shared" si="8"/>
        <v>24</v>
      </c>
      <c r="L291" s="21">
        <f t="shared" si="8"/>
        <v>24</v>
      </c>
      <c r="M291" s="21">
        <f t="shared" si="8"/>
        <v>24</v>
      </c>
      <c r="N291" s="21">
        <f t="shared" si="8"/>
        <v>24</v>
      </c>
      <c r="O291" s="21">
        <f t="shared" si="8"/>
        <v>24</v>
      </c>
      <c r="P291" s="21">
        <f t="shared" si="8"/>
        <v>24</v>
      </c>
      <c r="Q291" s="21">
        <f t="shared" si="8"/>
        <v>24</v>
      </c>
      <c r="R291" s="21">
        <f t="shared" si="8"/>
        <v>24</v>
      </c>
    </row>
    <row r="292" spans="1:19">
      <c r="A292" s="68" t="s">
        <v>28</v>
      </c>
      <c r="B292" s="69"/>
      <c r="C292" s="22">
        <f>C291/(SUM(S262:S285))</f>
        <v>1</v>
      </c>
      <c r="D292" s="22">
        <f>D291/(SUM(S262:S285))</f>
        <v>1</v>
      </c>
      <c r="E292" s="22">
        <f>E291/(SUM(S262:S285))</f>
        <v>1</v>
      </c>
      <c r="F292" s="22">
        <f>F291/(SUM(S262:S285))</f>
        <v>1</v>
      </c>
      <c r="G292" s="22">
        <f>G291/(SUM(S262:S285))</f>
        <v>1</v>
      </c>
      <c r="H292" s="22">
        <f>H291/(SUM(S262:S285))</f>
        <v>1</v>
      </c>
      <c r="I292" s="22">
        <f>I291/(SUM(S262:S285))</f>
        <v>1</v>
      </c>
      <c r="J292" s="22">
        <f>J291/(SUM(S262:S285))</f>
        <v>1</v>
      </c>
      <c r="K292" s="22">
        <f>K291/(SUM(S262:S285))</f>
        <v>1</v>
      </c>
      <c r="L292" s="22">
        <f>L291/(SUM(S262:S285))</f>
        <v>1</v>
      </c>
      <c r="M292" s="22">
        <f>M291/(SUM(S262:S285))</f>
        <v>1</v>
      </c>
      <c r="N292" s="22">
        <f>N291/(SUM(S262:S285))</f>
        <v>1</v>
      </c>
      <c r="O292" s="22">
        <f>O291/(SUM(S262:S285))</f>
        <v>1</v>
      </c>
      <c r="P292" s="22">
        <f>P291/(SUM(S262:S285))</f>
        <v>1</v>
      </c>
      <c r="Q292" s="22">
        <f>Q291/(SUM(S262:S285))</f>
        <v>1</v>
      </c>
      <c r="R292" s="22">
        <f>R291/(SUM(S262:S285))</f>
        <v>1</v>
      </c>
    </row>
    <row r="294" spans="1:19">
      <c r="A294" s="1">
        <v>10</v>
      </c>
      <c r="B294" s="2">
        <v>0</v>
      </c>
      <c r="C294" s="18">
        <v>26.1</v>
      </c>
      <c r="D294" s="17">
        <v>1.06</v>
      </c>
      <c r="E294" s="17">
        <v>1.03</v>
      </c>
      <c r="F294" s="17">
        <v>27.03</v>
      </c>
      <c r="G294" s="17">
        <v>13.58</v>
      </c>
      <c r="H294" s="17">
        <v>40.6</v>
      </c>
      <c r="I294" s="17">
        <v>2.76</v>
      </c>
      <c r="J294" s="17">
        <v>60</v>
      </c>
      <c r="K294" s="17">
        <v>16</v>
      </c>
      <c r="L294" s="18">
        <v>26.2</v>
      </c>
      <c r="M294" s="18">
        <v>93.3</v>
      </c>
      <c r="N294" s="20">
        <v>1011.4</v>
      </c>
      <c r="O294" s="18">
        <v>1</v>
      </c>
      <c r="P294" s="18">
        <v>0.68</v>
      </c>
      <c r="Q294" s="17">
        <v>174.54</v>
      </c>
      <c r="R294" s="19">
        <v>0</v>
      </c>
      <c r="S294">
        <v>1</v>
      </c>
    </row>
    <row r="295" spans="1:19">
      <c r="A295" s="1">
        <v>10</v>
      </c>
      <c r="B295" s="2">
        <v>4.1666666666666664E-2</v>
      </c>
      <c r="C295" s="18">
        <v>26</v>
      </c>
      <c r="D295" s="17">
        <v>1.1200000000000001</v>
      </c>
      <c r="E295" s="17">
        <v>0.75</v>
      </c>
      <c r="F295" s="17">
        <v>23.72</v>
      </c>
      <c r="G295" s="17">
        <v>14.03</v>
      </c>
      <c r="H295" s="17">
        <v>37.75</v>
      </c>
      <c r="I295" s="17">
        <v>2.95</v>
      </c>
      <c r="J295" s="17">
        <v>58</v>
      </c>
      <c r="K295" s="17">
        <v>21</v>
      </c>
      <c r="L295" s="18">
        <v>26</v>
      </c>
      <c r="M295" s="18">
        <v>94.6</v>
      </c>
      <c r="N295" s="20">
        <v>1010.9</v>
      </c>
      <c r="O295" s="18">
        <v>1</v>
      </c>
      <c r="P295" s="18">
        <v>0.49</v>
      </c>
      <c r="Q295" s="17">
        <v>168.87</v>
      </c>
      <c r="R295" s="19">
        <v>0</v>
      </c>
      <c r="S295">
        <v>1</v>
      </c>
    </row>
    <row r="296" spans="1:19">
      <c r="A296" s="1">
        <v>10</v>
      </c>
      <c r="B296" s="2">
        <v>8.3333333333333301E-2</v>
      </c>
      <c r="C296" s="18">
        <v>26</v>
      </c>
      <c r="D296" s="17">
        <v>1.08</v>
      </c>
      <c r="E296" s="17">
        <v>0.7</v>
      </c>
      <c r="F296" s="17">
        <v>19.670000000000002</v>
      </c>
      <c r="G296" s="17">
        <v>14.56</v>
      </c>
      <c r="H296" s="17">
        <v>34.229999999999997</v>
      </c>
      <c r="I296" s="17">
        <v>2.92</v>
      </c>
      <c r="J296" s="17">
        <v>53</v>
      </c>
      <c r="K296" s="17">
        <v>27</v>
      </c>
      <c r="L296" s="18">
        <v>25.9</v>
      </c>
      <c r="M296" s="18">
        <v>94.5</v>
      </c>
      <c r="N296" s="20">
        <v>1010.3</v>
      </c>
      <c r="O296" s="18">
        <v>1</v>
      </c>
      <c r="P296" s="18">
        <v>0.56999999999999995</v>
      </c>
      <c r="Q296" s="17">
        <v>173.17</v>
      </c>
      <c r="R296" s="19">
        <v>0</v>
      </c>
      <c r="S296">
        <v>1</v>
      </c>
    </row>
    <row r="297" spans="1:19">
      <c r="A297" s="1">
        <v>10</v>
      </c>
      <c r="B297" s="2">
        <v>0.125</v>
      </c>
      <c r="C297" s="18">
        <v>25.9</v>
      </c>
      <c r="D297" s="17">
        <v>1.42</v>
      </c>
      <c r="E297" s="17">
        <v>0.5</v>
      </c>
      <c r="F297" s="17">
        <v>11.95</v>
      </c>
      <c r="G297" s="17">
        <v>14.71</v>
      </c>
      <c r="H297" s="17">
        <v>26.66</v>
      </c>
      <c r="I297" s="17">
        <v>2.91</v>
      </c>
      <c r="J297" s="17">
        <v>47</v>
      </c>
      <c r="K297" s="17">
        <v>23</v>
      </c>
      <c r="L297" s="18">
        <v>25.7</v>
      </c>
      <c r="M297" s="18">
        <v>94.4</v>
      </c>
      <c r="N297" s="20">
        <v>1009.8</v>
      </c>
      <c r="O297" s="18">
        <v>1</v>
      </c>
      <c r="P297" s="18">
        <v>0.7</v>
      </c>
      <c r="Q297" s="17">
        <v>180.79</v>
      </c>
      <c r="R297" s="19">
        <v>0</v>
      </c>
      <c r="S297">
        <v>1</v>
      </c>
    </row>
    <row r="298" spans="1:19">
      <c r="A298" s="1">
        <v>10</v>
      </c>
      <c r="B298" s="2">
        <v>0.16666666666666699</v>
      </c>
      <c r="C298" s="18">
        <v>25.8</v>
      </c>
      <c r="D298" s="17">
        <v>1.33</v>
      </c>
      <c r="E298" s="17">
        <v>0.46</v>
      </c>
      <c r="F298" s="17">
        <v>8.93</v>
      </c>
      <c r="G298" s="17">
        <v>14.43</v>
      </c>
      <c r="H298" s="17">
        <v>23.35</v>
      </c>
      <c r="I298" s="17">
        <v>2.88</v>
      </c>
      <c r="J298" s="17">
        <v>56</v>
      </c>
      <c r="K298" s="17">
        <v>35</v>
      </c>
      <c r="L298" s="18">
        <v>25.5</v>
      </c>
      <c r="M298" s="18">
        <v>94.2</v>
      </c>
      <c r="N298" s="20">
        <v>1009.6</v>
      </c>
      <c r="O298" s="18">
        <v>1</v>
      </c>
      <c r="P298" s="18">
        <v>0.53</v>
      </c>
      <c r="Q298" s="17">
        <v>182.67</v>
      </c>
      <c r="R298" s="19">
        <v>0</v>
      </c>
      <c r="S298">
        <v>1</v>
      </c>
    </row>
    <row r="299" spans="1:19">
      <c r="A299" s="1">
        <v>10</v>
      </c>
      <c r="B299" s="2">
        <v>0.20833333333333301</v>
      </c>
      <c r="C299" s="18">
        <v>25.9</v>
      </c>
      <c r="D299" s="17">
        <v>1.25</v>
      </c>
      <c r="E299" s="17">
        <v>0.38</v>
      </c>
      <c r="F299" s="17">
        <v>8.9</v>
      </c>
      <c r="G299" s="17">
        <v>13.62</v>
      </c>
      <c r="H299" s="17">
        <v>22.52</v>
      </c>
      <c r="I299" s="17">
        <v>2.94</v>
      </c>
      <c r="J299" s="17">
        <v>34</v>
      </c>
      <c r="K299" s="17">
        <v>17</v>
      </c>
      <c r="L299" s="18">
        <v>25.6</v>
      </c>
      <c r="M299" s="18">
        <v>94.7</v>
      </c>
      <c r="N299" s="20">
        <v>1009.6</v>
      </c>
      <c r="O299" s="18">
        <v>2</v>
      </c>
      <c r="P299" s="18">
        <v>0.42</v>
      </c>
      <c r="Q299" s="17">
        <v>190.43</v>
      </c>
      <c r="R299" s="19">
        <v>0.2</v>
      </c>
      <c r="S299">
        <v>1</v>
      </c>
    </row>
    <row r="300" spans="1:19">
      <c r="A300" s="1">
        <v>10</v>
      </c>
      <c r="B300" s="2">
        <v>0.25</v>
      </c>
      <c r="C300" s="18">
        <v>26</v>
      </c>
      <c r="D300" s="17">
        <v>1.34</v>
      </c>
      <c r="E300" s="17">
        <v>0.52</v>
      </c>
      <c r="F300" s="17">
        <v>17.14</v>
      </c>
      <c r="G300" s="17">
        <v>11.62</v>
      </c>
      <c r="H300" s="17">
        <v>28.76</v>
      </c>
      <c r="I300" s="17">
        <v>2.97</v>
      </c>
      <c r="J300" s="17">
        <v>37</v>
      </c>
      <c r="K300" s="17">
        <v>26</v>
      </c>
      <c r="L300" s="18">
        <v>25.3</v>
      </c>
      <c r="M300" s="18">
        <v>96.2</v>
      </c>
      <c r="N300" s="20">
        <v>1010.1</v>
      </c>
      <c r="O300" s="18">
        <v>5</v>
      </c>
      <c r="P300" s="18">
        <v>0.28000000000000003</v>
      </c>
      <c r="Q300" s="17">
        <v>187.55</v>
      </c>
      <c r="R300" s="19">
        <v>0</v>
      </c>
      <c r="S300">
        <v>1</v>
      </c>
    </row>
    <row r="301" spans="1:19">
      <c r="A301" s="1">
        <v>10</v>
      </c>
      <c r="B301" s="2">
        <v>0.29166666666666702</v>
      </c>
      <c r="C301" s="18">
        <v>25.9</v>
      </c>
      <c r="D301" s="17">
        <v>1.64</v>
      </c>
      <c r="E301" s="17">
        <v>0.54</v>
      </c>
      <c r="F301" s="17">
        <v>17.72</v>
      </c>
      <c r="G301" s="17">
        <v>11.07</v>
      </c>
      <c r="H301" s="17">
        <v>28.79</v>
      </c>
      <c r="I301" s="17">
        <v>2.85</v>
      </c>
      <c r="J301" s="17">
        <v>32</v>
      </c>
      <c r="K301" s="17">
        <v>18</v>
      </c>
      <c r="L301" s="18">
        <v>25.6</v>
      </c>
      <c r="M301" s="18">
        <v>95.2</v>
      </c>
      <c r="N301" s="20">
        <v>1010.5</v>
      </c>
      <c r="O301" s="18">
        <v>93</v>
      </c>
      <c r="P301" s="18">
        <v>0.54</v>
      </c>
      <c r="Q301" s="17">
        <v>174.77</v>
      </c>
      <c r="R301" s="19">
        <v>0</v>
      </c>
      <c r="S301">
        <v>1</v>
      </c>
    </row>
    <row r="302" spans="1:19">
      <c r="A302" s="1">
        <v>10</v>
      </c>
      <c r="B302" s="2">
        <v>0.33333333333333298</v>
      </c>
      <c r="C302" s="18">
        <v>25.9</v>
      </c>
      <c r="D302" s="17">
        <v>3.19</v>
      </c>
      <c r="E302" s="17">
        <v>0.76</v>
      </c>
      <c r="F302" s="17">
        <v>27.06</v>
      </c>
      <c r="G302" s="17">
        <v>13.32</v>
      </c>
      <c r="H302" s="17">
        <v>40.39</v>
      </c>
      <c r="I302" s="17">
        <v>2.97</v>
      </c>
      <c r="J302" s="17">
        <v>41</v>
      </c>
      <c r="K302" s="17">
        <v>13</v>
      </c>
      <c r="L302" s="18">
        <v>27.2</v>
      </c>
      <c r="M302" s="18">
        <v>87.6</v>
      </c>
      <c r="N302" s="20">
        <v>1011.2</v>
      </c>
      <c r="O302" s="18">
        <v>338</v>
      </c>
      <c r="P302" s="17">
        <v>0.7</v>
      </c>
      <c r="Q302" s="17">
        <v>230.99</v>
      </c>
      <c r="R302" s="19">
        <v>0</v>
      </c>
      <c r="S302">
        <v>1</v>
      </c>
    </row>
    <row r="303" spans="1:19">
      <c r="A303" s="1">
        <v>10</v>
      </c>
      <c r="B303" s="2">
        <v>0.375</v>
      </c>
      <c r="C303" s="18">
        <v>26.4</v>
      </c>
      <c r="D303" s="17">
        <v>9.2100000000000009</v>
      </c>
      <c r="E303" s="17">
        <v>0.52</v>
      </c>
      <c r="F303" s="17">
        <v>9.24</v>
      </c>
      <c r="G303" s="17">
        <v>11.77</v>
      </c>
      <c r="H303" s="17">
        <v>21.01</v>
      </c>
      <c r="I303" s="17">
        <v>2.81</v>
      </c>
      <c r="J303" s="17">
        <v>27</v>
      </c>
      <c r="K303" s="17">
        <v>9</v>
      </c>
      <c r="L303" s="18">
        <v>29.1</v>
      </c>
      <c r="M303" s="18">
        <v>76.3</v>
      </c>
      <c r="N303" s="20">
        <v>1011.8</v>
      </c>
      <c r="O303" s="18">
        <v>467</v>
      </c>
      <c r="P303" s="17">
        <v>0.06</v>
      </c>
      <c r="Q303" s="17">
        <v>93.89</v>
      </c>
      <c r="R303" s="19">
        <v>0</v>
      </c>
      <c r="S303">
        <v>1</v>
      </c>
    </row>
    <row r="304" spans="1:19">
      <c r="A304" s="1">
        <v>10</v>
      </c>
      <c r="B304" s="2">
        <v>0.41666666666666702</v>
      </c>
      <c r="C304" s="18">
        <v>26.9</v>
      </c>
      <c r="D304" s="17">
        <v>14.19</v>
      </c>
      <c r="E304" s="17">
        <v>0.28000000000000003</v>
      </c>
      <c r="F304" s="17">
        <v>4.71</v>
      </c>
      <c r="G304" s="17">
        <v>8.01</v>
      </c>
      <c r="H304" s="17">
        <v>12.72</v>
      </c>
      <c r="I304" s="17">
        <v>2.37</v>
      </c>
      <c r="J304" s="17">
        <v>7</v>
      </c>
      <c r="K304" s="17">
        <v>4</v>
      </c>
      <c r="L304" s="18">
        <v>30.5</v>
      </c>
      <c r="M304" s="18">
        <v>67.2</v>
      </c>
      <c r="N304" s="20">
        <v>1012.1</v>
      </c>
      <c r="O304" s="18">
        <v>545</v>
      </c>
      <c r="P304" s="17">
        <v>1.55</v>
      </c>
      <c r="Q304" s="17">
        <v>12.12</v>
      </c>
      <c r="R304" s="19">
        <v>0</v>
      </c>
      <c r="S304">
        <v>1</v>
      </c>
    </row>
    <row r="305" spans="1:19">
      <c r="A305" s="1">
        <v>10</v>
      </c>
      <c r="B305" s="2">
        <v>0.45833333333333298</v>
      </c>
      <c r="C305" s="18">
        <v>28.1</v>
      </c>
      <c r="D305" s="17">
        <v>17.14</v>
      </c>
      <c r="E305" s="17">
        <v>0.3</v>
      </c>
      <c r="F305" s="17">
        <v>5.94</v>
      </c>
      <c r="G305" s="17">
        <v>8.89</v>
      </c>
      <c r="H305" s="17">
        <v>14.83</v>
      </c>
      <c r="I305" s="17">
        <v>2.44</v>
      </c>
      <c r="J305" s="17">
        <v>12</v>
      </c>
      <c r="K305" s="17">
        <v>7</v>
      </c>
      <c r="L305" s="18">
        <v>30.8</v>
      </c>
      <c r="M305" s="18">
        <v>67.7</v>
      </c>
      <c r="N305" s="20">
        <v>1011.9</v>
      </c>
      <c r="O305" s="18">
        <v>379</v>
      </c>
      <c r="P305" s="17">
        <v>1.73</v>
      </c>
      <c r="Q305" s="17">
        <v>333.28</v>
      </c>
      <c r="R305" s="19">
        <v>0</v>
      </c>
      <c r="S305">
        <v>1</v>
      </c>
    </row>
    <row r="306" spans="1:19">
      <c r="A306" s="1">
        <v>10</v>
      </c>
      <c r="B306" s="2">
        <v>0.5</v>
      </c>
      <c r="C306" s="18">
        <v>27.5</v>
      </c>
      <c r="D306" s="17">
        <v>18.760000000000002</v>
      </c>
      <c r="E306" s="17">
        <v>0.36</v>
      </c>
      <c r="F306" s="17">
        <v>6.56</v>
      </c>
      <c r="G306" s="17">
        <v>8.66</v>
      </c>
      <c r="H306" s="17">
        <v>15.22</v>
      </c>
      <c r="I306" s="17">
        <v>2.17</v>
      </c>
      <c r="J306" s="17">
        <v>19</v>
      </c>
      <c r="K306" s="17">
        <v>6</v>
      </c>
      <c r="L306" s="18">
        <v>30.9</v>
      </c>
      <c r="M306" s="18">
        <v>65.900000000000006</v>
      </c>
      <c r="N306" s="20">
        <v>1011.4</v>
      </c>
      <c r="O306" s="18">
        <v>450</v>
      </c>
      <c r="P306" s="17">
        <v>1.84</v>
      </c>
      <c r="Q306" s="17">
        <v>329.24</v>
      </c>
      <c r="R306" s="19">
        <v>0</v>
      </c>
      <c r="S306">
        <v>1</v>
      </c>
    </row>
    <row r="307" spans="1:19">
      <c r="A307" s="1">
        <v>10</v>
      </c>
      <c r="B307" s="2">
        <v>0.54166666666666696</v>
      </c>
      <c r="C307" s="18">
        <v>27.1</v>
      </c>
      <c r="D307" s="17">
        <v>17.86</v>
      </c>
      <c r="E307" s="17">
        <v>0.37</v>
      </c>
      <c r="F307" s="17">
        <v>6.76</v>
      </c>
      <c r="G307" s="17">
        <v>8.58</v>
      </c>
      <c r="H307" s="17">
        <v>15.34</v>
      </c>
      <c r="I307" s="17">
        <v>2.75</v>
      </c>
      <c r="J307" s="17">
        <v>24</v>
      </c>
      <c r="K307" s="17">
        <v>5</v>
      </c>
      <c r="L307" s="18">
        <v>31</v>
      </c>
      <c r="M307" s="18">
        <v>65.400000000000006</v>
      </c>
      <c r="N307" s="20">
        <v>1010.7</v>
      </c>
      <c r="O307" s="18">
        <v>407</v>
      </c>
      <c r="P307" s="17">
        <v>2.14</v>
      </c>
      <c r="Q307" s="17">
        <v>322.43</v>
      </c>
      <c r="R307" s="19">
        <v>0</v>
      </c>
      <c r="S307">
        <v>1</v>
      </c>
    </row>
    <row r="308" spans="1:19">
      <c r="A308" s="1">
        <v>10</v>
      </c>
      <c r="B308" s="2">
        <v>0.58333333333333304</v>
      </c>
      <c r="C308" s="18">
        <v>27.7</v>
      </c>
      <c r="D308" s="17">
        <v>17.920000000000002</v>
      </c>
      <c r="E308" s="17">
        <v>0.3</v>
      </c>
      <c r="F308" s="17">
        <v>6.41</v>
      </c>
      <c r="G308" s="17">
        <v>6.67</v>
      </c>
      <c r="H308" s="17">
        <v>13.08</v>
      </c>
      <c r="I308" s="17">
        <v>2.41</v>
      </c>
      <c r="J308" s="17">
        <v>11</v>
      </c>
      <c r="K308" s="17">
        <v>6</v>
      </c>
      <c r="L308" s="18">
        <v>31.2</v>
      </c>
      <c r="M308" s="18">
        <v>65.099999999999994</v>
      </c>
      <c r="N308" s="20">
        <v>1009.9</v>
      </c>
      <c r="O308" s="18">
        <v>529</v>
      </c>
      <c r="P308" s="17">
        <v>2.38</v>
      </c>
      <c r="Q308" s="17">
        <v>323.89</v>
      </c>
      <c r="R308" s="19">
        <v>0.2</v>
      </c>
      <c r="S308">
        <v>1</v>
      </c>
    </row>
    <row r="309" spans="1:19">
      <c r="A309" s="1">
        <v>10</v>
      </c>
      <c r="B309" s="2">
        <v>0.625</v>
      </c>
      <c r="C309" s="18">
        <v>28.1</v>
      </c>
      <c r="D309" s="17">
        <v>16.12</v>
      </c>
      <c r="E309" s="17">
        <v>0.33</v>
      </c>
      <c r="F309" s="17">
        <v>6.84</v>
      </c>
      <c r="G309" s="17">
        <v>7.99</v>
      </c>
      <c r="H309" s="17">
        <v>14.83</v>
      </c>
      <c r="I309" s="17">
        <v>1.94</v>
      </c>
      <c r="J309" s="17">
        <v>16</v>
      </c>
      <c r="K309" s="17">
        <v>8</v>
      </c>
      <c r="L309" s="18">
        <v>30.7</v>
      </c>
      <c r="M309" s="18">
        <v>67.3</v>
      </c>
      <c r="N309" s="20">
        <v>1008.9</v>
      </c>
      <c r="O309" s="18">
        <v>346</v>
      </c>
      <c r="P309" s="17">
        <v>2.46</v>
      </c>
      <c r="Q309" s="17">
        <v>325.64999999999998</v>
      </c>
      <c r="R309" s="19">
        <v>0</v>
      </c>
      <c r="S309">
        <v>1</v>
      </c>
    </row>
    <row r="310" spans="1:19">
      <c r="A310" s="1">
        <v>10</v>
      </c>
      <c r="B310" s="2">
        <v>0.66666666666666696</v>
      </c>
      <c r="C310" s="18">
        <v>27.9</v>
      </c>
      <c r="D310" s="17">
        <v>14.5</v>
      </c>
      <c r="E310" s="17">
        <v>0.35</v>
      </c>
      <c r="F310" s="17">
        <v>8.0299999999999994</v>
      </c>
      <c r="G310" s="17">
        <v>7.53</v>
      </c>
      <c r="H310" s="17">
        <v>15.56</v>
      </c>
      <c r="I310" s="17">
        <v>1.81</v>
      </c>
      <c r="J310" s="17">
        <v>18</v>
      </c>
      <c r="K310" s="17">
        <v>7</v>
      </c>
      <c r="L310" s="18">
        <v>29.9</v>
      </c>
      <c r="M310" s="18">
        <v>70.7</v>
      </c>
      <c r="N310" s="20">
        <v>1008.5</v>
      </c>
      <c r="O310" s="18">
        <v>202</v>
      </c>
      <c r="P310" s="17">
        <v>2.25</v>
      </c>
      <c r="Q310" s="17">
        <v>324.08999999999997</v>
      </c>
      <c r="R310" s="19">
        <v>0</v>
      </c>
      <c r="S310">
        <v>1</v>
      </c>
    </row>
    <row r="311" spans="1:19">
      <c r="A311" s="1">
        <v>10</v>
      </c>
      <c r="B311" s="2">
        <v>0.70833333333333304</v>
      </c>
      <c r="C311" s="18">
        <v>26.9</v>
      </c>
      <c r="D311" s="17">
        <v>10.82</v>
      </c>
      <c r="E311" s="17">
        <v>0.39</v>
      </c>
      <c r="F311" s="17">
        <v>7.07</v>
      </c>
      <c r="G311" s="17">
        <v>9.23</v>
      </c>
      <c r="H311" s="17">
        <v>16.3</v>
      </c>
      <c r="I311" s="17">
        <v>2.2599999999999998</v>
      </c>
      <c r="J311" s="17">
        <v>21</v>
      </c>
      <c r="K311" s="17">
        <v>4</v>
      </c>
      <c r="L311" s="18">
        <v>29.4</v>
      </c>
      <c r="M311" s="18">
        <v>72.8</v>
      </c>
      <c r="N311" s="20">
        <v>1008.6</v>
      </c>
      <c r="O311" s="18">
        <v>109</v>
      </c>
      <c r="P311" s="17">
        <v>2.11</v>
      </c>
      <c r="Q311" s="17">
        <v>332.11</v>
      </c>
      <c r="R311" s="19">
        <v>0</v>
      </c>
      <c r="S311">
        <v>1</v>
      </c>
    </row>
    <row r="312" spans="1:19">
      <c r="A312" s="1">
        <v>10</v>
      </c>
      <c r="B312" s="2">
        <v>0.75</v>
      </c>
      <c r="C312" s="18">
        <v>26</v>
      </c>
      <c r="D312" s="17">
        <v>6.03</v>
      </c>
      <c r="E312" s="17">
        <v>0.61</v>
      </c>
      <c r="F312" s="17">
        <v>13.02</v>
      </c>
      <c r="G312" s="17">
        <v>14.08</v>
      </c>
      <c r="H312" s="17">
        <v>27.1</v>
      </c>
      <c r="I312" s="17">
        <v>2.76</v>
      </c>
      <c r="J312" s="17">
        <v>34</v>
      </c>
      <c r="K312" s="17">
        <v>8</v>
      </c>
      <c r="L312" s="18">
        <v>28.6</v>
      </c>
      <c r="M312" s="18">
        <v>76.400000000000006</v>
      </c>
      <c r="N312" s="20">
        <v>1009</v>
      </c>
      <c r="O312" s="18">
        <v>18</v>
      </c>
      <c r="P312" s="17">
        <v>1.9</v>
      </c>
      <c r="Q312" s="17">
        <v>327.39999999999998</v>
      </c>
      <c r="R312" s="19">
        <v>0</v>
      </c>
      <c r="S312">
        <v>1</v>
      </c>
    </row>
    <row r="313" spans="1:19">
      <c r="A313" s="1">
        <v>10</v>
      </c>
      <c r="B313" s="2">
        <v>0.79166666666666696</v>
      </c>
      <c r="C313" s="18">
        <v>26.1</v>
      </c>
      <c r="D313" s="17">
        <v>4.37</v>
      </c>
      <c r="E313" s="17">
        <v>0.63</v>
      </c>
      <c r="F313" s="17">
        <v>13.17</v>
      </c>
      <c r="G313" s="17">
        <v>16.14</v>
      </c>
      <c r="H313" s="17">
        <v>29.3</v>
      </c>
      <c r="I313" s="17">
        <v>2.86</v>
      </c>
      <c r="J313" s="17">
        <v>29</v>
      </c>
      <c r="K313" s="17">
        <v>6</v>
      </c>
      <c r="L313" s="18">
        <v>27.9</v>
      </c>
      <c r="M313" s="18">
        <v>79.900000000000006</v>
      </c>
      <c r="N313" s="20">
        <v>1009.5</v>
      </c>
      <c r="O313" s="18">
        <v>1</v>
      </c>
      <c r="P313" s="17">
        <v>1.22</v>
      </c>
      <c r="Q313" s="17">
        <v>303.08</v>
      </c>
      <c r="R313" s="19">
        <v>0</v>
      </c>
      <c r="S313">
        <v>1</v>
      </c>
    </row>
    <row r="314" spans="1:19">
      <c r="A314" s="1">
        <v>10</v>
      </c>
      <c r="B314" s="2">
        <v>0.83333333333333304</v>
      </c>
      <c r="C314" s="18">
        <v>26.1</v>
      </c>
      <c r="D314" s="17">
        <v>5.0999999999999996</v>
      </c>
      <c r="E314" s="17">
        <v>0.52</v>
      </c>
      <c r="F314" s="17">
        <v>11.37</v>
      </c>
      <c r="G314" s="17">
        <v>15.03</v>
      </c>
      <c r="H314" s="17">
        <v>26.4</v>
      </c>
      <c r="I314" s="17">
        <v>3</v>
      </c>
      <c r="J314" s="17">
        <v>24</v>
      </c>
      <c r="K314" s="17">
        <v>4</v>
      </c>
      <c r="L314" s="18">
        <v>27.6</v>
      </c>
      <c r="M314" s="18">
        <v>81.3</v>
      </c>
      <c r="N314" s="20">
        <v>1010.4</v>
      </c>
      <c r="O314" s="18">
        <v>1</v>
      </c>
      <c r="P314" s="17">
        <v>1.08</v>
      </c>
      <c r="Q314" s="17">
        <v>293.17</v>
      </c>
      <c r="R314" s="19">
        <v>0</v>
      </c>
      <c r="S314">
        <v>1</v>
      </c>
    </row>
    <row r="315" spans="1:19">
      <c r="A315" s="1">
        <v>10</v>
      </c>
      <c r="B315" s="2">
        <v>0.875</v>
      </c>
      <c r="C315" s="18">
        <v>26.1</v>
      </c>
      <c r="D315" s="17">
        <v>5.05</v>
      </c>
      <c r="E315" s="17">
        <v>0.43</v>
      </c>
      <c r="F315" s="17">
        <v>7.71</v>
      </c>
      <c r="G315" s="17">
        <v>13.53</v>
      </c>
      <c r="H315" s="17">
        <v>21.24</v>
      </c>
      <c r="I315" s="17">
        <v>2.96</v>
      </c>
      <c r="J315" s="17">
        <v>11</v>
      </c>
      <c r="K315" s="17">
        <v>4</v>
      </c>
      <c r="L315" s="18">
        <v>27.3</v>
      </c>
      <c r="M315" s="18">
        <v>83.7</v>
      </c>
      <c r="N315" s="20">
        <v>1010.9</v>
      </c>
      <c r="O315" s="18">
        <v>1</v>
      </c>
      <c r="P315" s="17">
        <v>0.73</v>
      </c>
      <c r="Q315" s="17">
        <v>276.79000000000002</v>
      </c>
      <c r="R315" s="19">
        <v>0</v>
      </c>
      <c r="S315">
        <v>1</v>
      </c>
    </row>
    <row r="316" spans="1:19">
      <c r="A316" s="1">
        <v>10</v>
      </c>
      <c r="B316" s="2">
        <v>0.91666666666666696</v>
      </c>
      <c r="C316" s="18">
        <v>26.1</v>
      </c>
      <c r="D316" s="17">
        <v>7.87</v>
      </c>
      <c r="E316" s="17">
        <v>0.4</v>
      </c>
      <c r="F316" s="17">
        <v>5.79</v>
      </c>
      <c r="G316" s="17">
        <v>10.8</v>
      </c>
      <c r="H316" s="17">
        <v>16.600000000000001</v>
      </c>
      <c r="I316" s="17">
        <v>2.91</v>
      </c>
      <c r="J316" s="17">
        <v>9</v>
      </c>
      <c r="K316" s="17">
        <v>4</v>
      </c>
      <c r="L316" s="18">
        <v>27.4</v>
      </c>
      <c r="M316" s="18">
        <v>84.2</v>
      </c>
      <c r="N316" s="20">
        <v>1011.3</v>
      </c>
      <c r="O316" s="18">
        <v>1</v>
      </c>
      <c r="P316" s="17">
        <v>0.89</v>
      </c>
      <c r="Q316" s="17">
        <v>304.32</v>
      </c>
      <c r="R316" s="19">
        <v>0</v>
      </c>
      <c r="S316">
        <v>1</v>
      </c>
    </row>
    <row r="317" spans="1:19">
      <c r="A317" s="1">
        <v>10</v>
      </c>
      <c r="B317" s="2">
        <v>0.95833333333333304</v>
      </c>
      <c r="C317" s="18">
        <v>26.1</v>
      </c>
      <c r="D317" s="17">
        <v>6.98</v>
      </c>
      <c r="E317" s="17">
        <v>0.4</v>
      </c>
      <c r="F317" s="17">
        <v>6.42</v>
      </c>
      <c r="G317" s="17">
        <v>11.21</v>
      </c>
      <c r="H317" s="17">
        <v>17.63</v>
      </c>
      <c r="I317" s="17">
        <v>2.92</v>
      </c>
      <c r="J317" s="17">
        <v>7</v>
      </c>
      <c r="K317" s="17">
        <v>4</v>
      </c>
      <c r="L317" s="18">
        <v>26.9</v>
      </c>
      <c r="M317" s="18">
        <v>86.5</v>
      </c>
      <c r="N317" s="20">
        <v>1011.5</v>
      </c>
      <c r="O317" s="18">
        <v>0</v>
      </c>
      <c r="P317" s="17">
        <v>0.69</v>
      </c>
      <c r="Q317" s="17">
        <v>279.89</v>
      </c>
      <c r="R317" s="19">
        <v>0</v>
      </c>
      <c r="S317">
        <v>1</v>
      </c>
    </row>
    <row r="319" spans="1:19">
      <c r="A319" s="62" t="s">
        <v>39</v>
      </c>
      <c r="B319" s="63"/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</row>
    <row r="320" spans="1:19">
      <c r="A320" s="60" t="s">
        <v>2</v>
      </c>
      <c r="B320" s="61"/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</row>
    <row r="321" spans="1:19">
      <c r="A321" s="56" t="s">
        <v>3</v>
      </c>
      <c r="B321" s="57"/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</row>
    <row r="322" spans="1:19">
      <c r="A322" s="58" t="s">
        <v>4</v>
      </c>
      <c r="B322" s="59"/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</row>
    <row r="323" spans="1:19">
      <c r="A323" s="66" t="s">
        <v>27</v>
      </c>
      <c r="B323" s="67"/>
      <c r="C323" s="21">
        <f t="shared" ref="C323:R323" si="9">24-C319-C320-C321-C322</f>
        <v>24</v>
      </c>
      <c r="D323" s="21">
        <f t="shared" si="9"/>
        <v>24</v>
      </c>
      <c r="E323" s="21">
        <f t="shared" si="9"/>
        <v>24</v>
      </c>
      <c r="F323" s="21">
        <f t="shared" si="9"/>
        <v>24</v>
      </c>
      <c r="G323" s="21">
        <f t="shared" si="9"/>
        <v>24</v>
      </c>
      <c r="H323" s="21">
        <f t="shared" si="9"/>
        <v>24</v>
      </c>
      <c r="I323" s="21">
        <f t="shared" si="9"/>
        <v>24</v>
      </c>
      <c r="J323" s="21">
        <f t="shared" si="9"/>
        <v>24</v>
      </c>
      <c r="K323" s="21">
        <f t="shared" si="9"/>
        <v>24</v>
      </c>
      <c r="L323" s="21">
        <f t="shared" si="9"/>
        <v>24</v>
      </c>
      <c r="M323" s="21">
        <f t="shared" si="9"/>
        <v>24</v>
      </c>
      <c r="N323" s="21">
        <f t="shared" si="9"/>
        <v>24</v>
      </c>
      <c r="O323" s="21">
        <f t="shared" si="9"/>
        <v>24</v>
      </c>
      <c r="P323" s="21">
        <f t="shared" si="9"/>
        <v>24</v>
      </c>
      <c r="Q323" s="21">
        <f t="shared" si="9"/>
        <v>24</v>
      </c>
      <c r="R323" s="21">
        <f t="shared" si="9"/>
        <v>24</v>
      </c>
    </row>
    <row r="324" spans="1:19">
      <c r="A324" s="68" t="s">
        <v>28</v>
      </c>
      <c r="B324" s="69"/>
      <c r="C324" s="22">
        <f>C323/(SUM(S294:S317))</f>
        <v>1</v>
      </c>
      <c r="D324" s="22">
        <f>D323/(SUM(S294:S317))</f>
        <v>1</v>
      </c>
      <c r="E324" s="22">
        <f>E323/(SUM(S294:S317))</f>
        <v>1</v>
      </c>
      <c r="F324" s="22">
        <f>F323/(SUM(S294:S317))</f>
        <v>1</v>
      </c>
      <c r="G324" s="22">
        <f>G323/(SUM(S294:S317))</f>
        <v>1</v>
      </c>
      <c r="H324" s="22">
        <f>H323/(SUM(S294:S317))</f>
        <v>1</v>
      </c>
      <c r="I324" s="22">
        <f>I323/(SUM(S294:S317))</f>
        <v>1</v>
      </c>
      <c r="J324" s="22">
        <f>J323/(SUM(S294:S317))</f>
        <v>1</v>
      </c>
      <c r="K324" s="22">
        <f>K323/(SUM(S294:S317))</f>
        <v>1</v>
      </c>
      <c r="L324" s="22">
        <f>L323/(SUM(S294:S317))</f>
        <v>1</v>
      </c>
      <c r="M324" s="22">
        <f>M323/(SUM(S294:S317))</f>
        <v>1</v>
      </c>
      <c r="N324" s="22">
        <f>N323/(SUM(S294:S317))</f>
        <v>1</v>
      </c>
      <c r="O324" s="22">
        <f>O323/(SUM(S294:S317))</f>
        <v>1</v>
      </c>
      <c r="P324" s="22">
        <f>P323/(SUM(S294:S317))</f>
        <v>1</v>
      </c>
      <c r="Q324" s="22">
        <f>Q323/(SUM(S294:S317))</f>
        <v>1</v>
      </c>
      <c r="R324" s="22">
        <f>R323/(SUM(S294:S317))</f>
        <v>1</v>
      </c>
    </row>
    <row r="326" spans="1:19">
      <c r="A326" s="1">
        <v>11</v>
      </c>
      <c r="B326" s="2">
        <v>0</v>
      </c>
      <c r="C326" s="18">
        <v>26.1</v>
      </c>
      <c r="D326" s="17">
        <v>4.45</v>
      </c>
      <c r="E326" s="17">
        <v>0.4</v>
      </c>
      <c r="F326" s="17">
        <v>7.01</v>
      </c>
      <c r="G326" s="17">
        <v>12.59</v>
      </c>
      <c r="H326" s="17">
        <v>19.600000000000001</v>
      </c>
      <c r="I326" s="17">
        <v>2.79</v>
      </c>
      <c r="J326" s="17">
        <v>8</v>
      </c>
      <c r="K326" s="17">
        <v>4</v>
      </c>
      <c r="L326" s="18">
        <v>26.3</v>
      </c>
      <c r="M326" s="18">
        <v>88.9</v>
      </c>
      <c r="N326" s="20">
        <v>1011</v>
      </c>
      <c r="O326" s="18">
        <v>1</v>
      </c>
      <c r="P326" s="18">
        <v>0.76</v>
      </c>
      <c r="Q326" s="17">
        <v>239.47</v>
      </c>
      <c r="R326" s="19">
        <v>0</v>
      </c>
      <c r="S326">
        <v>1</v>
      </c>
    </row>
    <row r="327" spans="1:19">
      <c r="A327" s="1">
        <v>11</v>
      </c>
      <c r="B327" s="2">
        <v>4.1666666666666664E-2</v>
      </c>
      <c r="C327" s="18">
        <v>26</v>
      </c>
      <c r="D327" s="17">
        <v>7.7</v>
      </c>
      <c r="E327" s="17">
        <v>0.31</v>
      </c>
      <c r="F327" s="17">
        <v>2.71</v>
      </c>
      <c r="G327" s="17">
        <v>8.85</v>
      </c>
      <c r="H327" s="17">
        <v>11.56</v>
      </c>
      <c r="I327" s="17">
        <v>2.76</v>
      </c>
      <c r="J327" s="17">
        <v>6</v>
      </c>
      <c r="K327" s="17">
        <v>2</v>
      </c>
      <c r="L327" s="18">
        <v>26.1</v>
      </c>
      <c r="M327" s="18">
        <v>89.3</v>
      </c>
      <c r="N327" s="20">
        <v>1010.3</v>
      </c>
      <c r="O327" s="18">
        <v>1</v>
      </c>
      <c r="P327" s="18">
        <v>0.98</v>
      </c>
      <c r="Q327" s="17">
        <v>238.88</v>
      </c>
      <c r="R327" s="19">
        <v>0</v>
      </c>
      <c r="S327">
        <v>1</v>
      </c>
    </row>
    <row r="328" spans="1:19">
      <c r="A328" s="1">
        <v>11</v>
      </c>
      <c r="B328" s="2">
        <v>8.3333333333333301E-2</v>
      </c>
      <c r="C328" s="18">
        <v>25.9</v>
      </c>
      <c r="D328" s="17">
        <v>8.39</v>
      </c>
      <c r="E328" s="17">
        <v>0.27</v>
      </c>
      <c r="F328" s="17">
        <v>1.94</v>
      </c>
      <c r="G328" s="17">
        <v>7.44</v>
      </c>
      <c r="H328" s="17">
        <v>9.3800000000000008</v>
      </c>
      <c r="I328" s="17">
        <v>2.79</v>
      </c>
      <c r="J328" s="17">
        <v>8</v>
      </c>
      <c r="K328" s="17">
        <v>0</v>
      </c>
      <c r="L328" s="18">
        <v>25.7</v>
      </c>
      <c r="M328" s="18">
        <v>90.6</v>
      </c>
      <c r="N328" s="20">
        <v>1009.4</v>
      </c>
      <c r="O328" s="18">
        <v>1</v>
      </c>
      <c r="P328" s="18">
        <v>0.54</v>
      </c>
      <c r="Q328" s="17">
        <v>255.51</v>
      </c>
      <c r="R328" s="19">
        <v>0</v>
      </c>
      <c r="S328">
        <v>1</v>
      </c>
    </row>
    <row r="329" spans="1:19">
      <c r="A329" s="1">
        <v>11</v>
      </c>
      <c r="B329" s="2">
        <v>0.125</v>
      </c>
      <c r="C329" s="18">
        <v>25.9</v>
      </c>
      <c r="D329" s="17">
        <v>7.07</v>
      </c>
      <c r="E329" s="17">
        <v>0.28000000000000003</v>
      </c>
      <c r="F329" s="17">
        <v>1.46</v>
      </c>
      <c r="G329" s="17">
        <v>6.5</v>
      </c>
      <c r="H329" s="17">
        <v>7.96</v>
      </c>
      <c r="I329" s="17">
        <v>2.82</v>
      </c>
      <c r="J329" s="17">
        <v>5</v>
      </c>
      <c r="K329" s="17">
        <v>1</v>
      </c>
      <c r="L329" s="18">
        <v>25.5</v>
      </c>
      <c r="M329" s="18">
        <v>91.5</v>
      </c>
      <c r="N329" s="20">
        <v>1008.7</v>
      </c>
      <c r="O329" s="18">
        <v>0</v>
      </c>
      <c r="P329" s="18">
        <v>0.41</v>
      </c>
      <c r="Q329" s="17">
        <v>265.33999999999997</v>
      </c>
      <c r="R329" s="19">
        <v>0</v>
      </c>
      <c r="S329">
        <v>1</v>
      </c>
    </row>
    <row r="330" spans="1:19">
      <c r="A330" s="1">
        <v>11</v>
      </c>
      <c r="B330" s="2">
        <v>0.16666666666666699</v>
      </c>
      <c r="C330" s="18">
        <v>25.8</v>
      </c>
      <c r="D330" s="17">
        <v>5.12</v>
      </c>
      <c r="E330" s="17">
        <v>0.28000000000000003</v>
      </c>
      <c r="F330" s="17">
        <v>2.88</v>
      </c>
      <c r="G330" s="17">
        <v>7.88</v>
      </c>
      <c r="H330" s="17">
        <v>10.76</v>
      </c>
      <c r="I330" s="17">
        <v>2.95</v>
      </c>
      <c r="J330" s="17">
        <v>6</v>
      </c>
      <c r="K330" s="17">
        <v>2</v>
      </c>
      <c r="L330" s="18">
        <v>25.2</v>
      </c>
      <c r="M330" s="18">
        <v>92.4</v>
      </c>
      <c r="N330" s="20">
        <v>1008.4</v>
      </c>
      <c r="O330" s="18">
        <v>1</v>
      </c>
      <c r="P330" s="18">
        <v>0.52</v>
      </c>
      <c r="Q330" s="17">
        <v>273.16000000000003</v>
      </c>
      <c r="R330" s="19">
        <v>0</v>
      </c>
      <c r="S330">
        <v>1</v>
      </c>
    </row>
    <row r="331" spans="1:19">
      <c r="A331" s="1">
        <v>11</v>
      </c>
      <c r="B331" s="2">
        <v>0.20833333333333301</v>
      </c>
      <c r="C331" s="18">
        <v>25.7</v>
      </c>
      <c r="D331" s="17">
        <v>4.3899999999999997</v>
      </c>
      <c r="E331" s="17">
        <v>0.28999999999999998</v>
      </c>
      <c r="F331" s="17">
        <v>2.5</v>
      </c>
      <c r="G331" s="17">
        <v>8.17</v>
      </c>
      <c r="H331" s="17">
        <v>10.66</v>
      </c>
      <c r="I331" s="17">
        <v>2.9</v>
      </c>
      <c r="J331" s="17">
        <v>13</v>
      </c>
      <c r="K331" s="17">
        <v>2</v>
      </c>
      <c r="L331" s="18">
        <v>24.9</v>
      </c>
      <c r="M331" s="18">
        <v>93.5</v>
      </c>
      <c r="N331" s="20">
        <v>1008.5</v>
      </c>
      <c r="O331" s="18">
        <v>1</v>
      </c>
      <c r="P331" s="18">
        <v>0.82</v>
      </c>
      <c r="Q331" s="17">
        <v>188.57</v>
      </c>
      <c r="R331" s="19">
        <v>0</v>
      </c>
      <c r="S331">
        <v>1</v>
      </c>
    </row>
    <row r="332" spans="1:19">
      <c r="A332" s="1">
        <v>11</v>
      </c>
      <c r="B332" s="2">
        <v>0.25</v>
      </c>
      <c r="C332" s="18">
        <v>25.6</v>
      </c>
      <c r="D332" s="17">
        <v>2.44</v>
      </c>
      <c r="E332" s="17">
        <v>0.68</v>
      </c>
      <c r="F332" s="17">
        <v>8.67</v>
      </c>
      <c r="G332" s="17">
        <v>14.69</v>
      </c>
      <c r="H332" s="17">
        <v>23.37</v>
      </c>
      <c r="I332" s="17">
        <v>3</v>
      </c>
      <c r="J332" s="17">
        <v>33</v>
      </c>
      <c r="K332" s="17">
        <v>17</v>
      </c>
      <c r="L332" s="18">
        <v>24.7</v>
      </c>
      <c r="M332" s="18">
        <v>93.3</v>
      </c>
      <c r="N332" s="20">
        <v>1008.7</v>
      </c>
      <c r="O332" s="18">
        <v>5</v>
      </c>
      <c r="P332" s="18">
        <v>0.59</v>
      </c>
      <c r="Q332" s="17">
        <v>186.44</v>
      </c>
      <c r="R332" s="19">
        <v>0</v>
      </c>
      <c r="S332">
        <v>1</v>
      </c>
    </row>
    <row r="333" spans="1:19">
      <c r="A333" s="1">
        <v>11</v>
      </c>
      <c r="B333" s="2">
        <v>0.29166666666666702</v>
      </c>
      <c r="C333" s="18">
        <v>25.7</v>
      </c>
      <c r="D333" s="17">
        <v>5.0199999999999996</v>
      </c>
      <c r="E333" s="17">
        <v>0.6</v>
      </c>
      <c r="F333" s="17">
        <v>15.08</v>
      </c>
      <c r="G333" s="17">
        <v>16.8</v>
      </c>
      <c r="H333" s="17">
        <v>31.88</v>
      </c>
      <c r="I333" s="17">
        <v>3.09</v>
      </c>
      <c r="J333" s="17">
        <v>43</v>
      </c>
      <c r="K333" s="17">
        <v>19</v>
      </c>
      <c r="L333" s="18">
        <v>24.9</v>
      </c>
      <c r="M333" s="18">
        <v>91.6</v>
      </c>
      <c r="N333" s="20">
        <v>1009.4</v>
      </c>
      <c r="O333" s="18">
        <v>29</v>
      </c>
      <c r="P333" s="18">
        <v>0.56000000000000005</v>
      </c>
      <c r="Q333" s="17">
        <v>76.75</v>
      </c>
      <c r="R333" s="19">
        <v>1</v>
      </c>
      <c r="S333">
        <v>1</v>
      </c>
    </row>
    <row r="334" spans="1:19">
      <c r="A334" s="1">
        <v>11</v>
      </c>
      <c r="B334" s="2">
        <v>0.33333333333333298</v>
      </c>
      <c r="C334" s="18">
        <v>26</v>
      </c>
      <c r="D334" s="17">
        <v>8.31</v>
      </c>
      <c r="E334" s="17">
        <v>0.65</v>
      </c>
      <c r="F334" s="17">
        <v>14.98</v>
      </c>
      <c r="G334" s="17">
        <v>15.35</v>
      </c>
      <c r="H334" s="17">
        <v>30.33</v>
      </c>
      <c r="I334" s="17">
        <v>3.03</v>
      </c>
      <c r="J334" s="17">
        <v>2</v>
      </c>
      <c r="K334" s="17">
        <v>2</v>
      </c>
      <c r="L334" s="18">
        <v>25.5</v>
      </c>
      <c r="M334" s="18">
        <v>91.1</v>
      </c>
      <c r="N334" s="20">
        <v>1010.2</v>
      </c>
      <c r="O334" s="18">
        <v>110</v>
      </c>
      <c r="P334" s="17">
        <v>0.46</v>
      </c>
      <c r="Q334" s="17">
        <v>220.08</v>
      </c>
      <c r="R334" s="19">
        <v>0.2</v>
      </c>
      <c r="S334">
        <v>1</v>
      </c>
    </row>
    <row r="335" spans="1:19">
      <c r="A335" s="1">
        <v>11</v>
      </c>
      <c r="B335" s="2">
        <v>0.375</v>
      </c>
      <c r="C335" s="18">
        <v>26.4</v>
      </c>
      <c r="D335" s="17">
        <v>6.85</v>
      </c>
      <c r="E335" s="17">
        <v>0.56999999999999995</v>
      </c>
      <c r="F335" s="17">
        <v>16.07</v>
      </c>
      <c r="G335" s="17">
        <v>18.41</v>
      </c>
      <c r="H335" s="17">
        <v>34.479999999999997</v>
      </c>
      <c r="I335" s="17">
        <v>3.03</v>
      </c>
      <c r="J335" s="17">
        <v>4</v>
      </c>
      <c r="K335" s="17">
        <v>3</v>
      </c>
      <c r="L335" s="18">
        <v>25.4</v>
      </c>
      <c r="M335" s="18">
        <v>90.3</v>
      </c>
      <c r="N335" s="20">
        <v>1011.1</v>
      </c>
      <c r="O335" s="18">
        <v>41</v>
      </c>
      <c r="P335" s="17">
        <v>0.94</v>
      </c>
      <c r="Q335" s="17">
        <v>23.42</v>
      </c>
      <c r="R335" s="19">
        <v>0.6</v>
      </c>
      <c r="S335">
        <v>1</v>
      </c>
    </row>
    <row r="336" spans="1:19">
      <c r="A336" s="1">
        <v>11</v>
      </c>
      <c r="B336" s="2">
        <v>0.41666666666666702</v>
      </c>
      <c r="C336" s="18">
        <v>26.6</v>
      </c>
      <c r="D336" s="17">
        <v>13.19</v>
      </c>
      <c r="E336" s="17">
        <v>0.44</v>
      </c>
      <c r="F336" s="17">
        <v>12.5</v>
      </c>
      <c r="G336" s="17">
        <v>14.24</v>
      </c>
      <c r="H336" s="17">
        <v>26.73</v>
      </c>
      <c r="I336" s="17">
        <v>2.87</v>
      </c>
      <c r="J336" s="17">
        <v>5</v>
      </c>
      <c r="K336" s="17">
        <v>2</v>
      </c>
      <c r="L336" s="18">
        <v>24.8</v>
      </c>
      <c r="M336" s="18">
        <v>88.8</v>
      </c>
      <c r="N336" s="20">
        <v>1011.2</v>
      </c>
      <c r="O336" s="18">
        <v>200</v>
      </c>
      <c r="P336" s="17">
        <v>0.9</v>
      </c>
      <c r="Q336" s="17">
        <v>164.98</v>
      </c>
      <c r="R336" s="19">
        <v>1.8</v>
      </c>
      <c r="S336">
        <v>1</v>
      </c>
    </row>
    <row r="337" spans="1:19">
      <c r="A337" s="1">
        <v>11</v>
      </c>
      <c r="B337" s="2">
        <v>0.45833333333333298</v>
      </c>
      <c r="C337" s="18">
        <v>26.7</v>
      </c>
      <c r="D337" s="17">
        <v>13.26</v>
      </c>
      <c r="E337" s="17">
        <v>0.37</v>
      </c>
      <c r="F337" s="17">
        <v>11.37</v>
      </c>
      <c r="G337" s="17">
        <v>13.97</v>
      </c>
      <c r="H337" s="17">
        <v>25.34</v>
      </c>
      <c r="I337" s="17">
        <v>2.91</v>
      </c>
      <c r="J337" s="40">
        <v>7</v>
      </c>
      <c r="K337" s="40">
        <v>0</v>
      </c>
      <c r="L337" s="18">
        <v>28</v>
      </c>
      <c r="M337" s="18">
        <v>72.400000000000006</v>
      </c>
      <c r="N337" s="20">
        <v>1010.8</v>
      </c>
      <c r="O337" s="18">
        <v>520</v>
      </c>
      <c r="P337" s="17">
        <v>0.4</v>
      </c>
      <c r="Q337" s="17">
        <v>265.8</v>
      </c>
      <c r="R337" s="19">
        <v>0</v>
      </c>
      <c r="S337">
        <v>1</v>
      </c>
    </row>
    <row r="338" spans="1:19">
      <c r="A338" s="1">
        <v>11</v>
      </c>
      <c r="B338" s="2">
        <v>0.5</v>
      </c>
      <c r="C338" s="18">
        <v>26.8</v>
      </c>
      <c r="D338" s="17">
        <v>21.72</v>
      </c>
      <c r="E338" s="17">
        <v>0.32</v>
      </c>
      <c r="F338" s="17">
        <v>4.6100000000000003</v>
      </c>
      <c r="G338" s="17">
        <v>7.09</v>
      </c>
      <c r="H338" s="17">
        <v>11.7</v>
      </c>
      <c r="I338" s="17">
        <v>2.93</v>
      </c>
      <c r="J338" s="17">
        <v>5</v>
      </c>
      <c r="K338" s="17">
        <v>0</v>
      </c>
      <c r="L338" s="18">
        <v>30.3</v>
      </c>
      <c r="M338" s="18">
        <v>64.7</v>
      </c>
      <c r="N338" s="20">
        <v>1010</v>
      </c>
      <c r="O338" s="18">
        <v>711</v>
      </c>
      <c r="P338" s="17">
        <v>0.45</v>
      </c>
      <c r="Q338" s="17">
        <v>286.63</v>
      </c>
      <c r="R338" s="19">
        <v>0</v>
      </c>
      <c r="S338">
        <v>1</v>
      </c>
    </row>
    <row r="339" spans="1:19">
      <c r="A339" s="1">
        <v>11</v>
      </c>
      <c r="B339" s="2">
        <v>0.54166666666666696</v>
      </c>
      <c r="C339" s="18">
        <v>27</v>
      </c>
      <c r="D339" s="17">
        <v>36.22</v>
      </c>
      <c r="E339" s="17">
        <v>0.38</v>
      </c>
      <c r="F339" s="17">
        <v>3.66</v>
      </c>
      <c r="G339" s="17">
        <v>8.3000000000000007</v>
      </c>
      <c r="H339" s="17">
        <v>11.96</v>
      </c>
      <c r="I339" s="17">
        <v>2.99</v>
      </c>
      <c r="J339" s="17">
        <v>5</v>
      </c>
      <c r="K339" s="17">
        <v>0</v>
      </c>
      <c r="L339" s="18">
        <v>31.6</v>
      </c>
      <c r="M339" s="18">
        <v>60.2</v>
      </c>
      <c r="N339" s="20">
        <v>1008.9</v>
      </c>
      <c r="O339" s="18">
        <v>713</v>
      </c>
      <c r="P339" s="17">
        <v>1.26</v>
      </c>
      <c r="Q339" s="17">
        <v>336.57</v>
      </c>
      <c r="R339" s="19">
        <v>0</v>
      </c>
      <c r="S339">
        <v>1</v>
      </c>
    </row>
    <row r="340" spans="1:19">
      <c r="A340" s="1">
        <v>11</v>
      </c>
      <c r="B340" s="2">
        <v>0.58333333333333304</v>
      </c>
      <c r="C340" s="18">
        <v>28</v>
      </c>
      <c r="D340" s="17">
        <v>27.37</v>
      </c>
      <c r="E340" s="17">
        <v>0.31</v>
      </c>
      <c r="F340" s="17">
        <v>3.45</v>
      </c>
      <c r="G340" s="17">
        <v>7.65</v>
      </c>
      <c r="H340" s="17">
        <v>11.1</v>
      </c>
      <c r="I340" s="17">
        <v>2.56</v>
      </c>
      <c r="J340" s="17">
        <v>10</v>
      </c>
      <c r="K340" s="17">
        <v>4</v>
      </c>
      <c r="L340" s="18">
        <v>31.6</v>
      </c>
      <c r="M340" s="18">
        <v>60.2</v>
      </c>
      <c r="N340" s="20">
        <v>1008.1</v>
      </c>
      <c r="O340" s="18">
        <v>484</v>
      </c>
      <c r="P340" s="17">
        <v>1.77</v>
      </c>
      <c r="Q340" s="17">
        <v>348.71</v>
      </c>
      <c r="R340" s="19">
        <v>0</v>
      </c>
      <c r="S340">
        <v>1</v>
      </c>
    </row>
    <row r="341" spans="1:19">
      <c r="A341" s="1">
        <v>11</v>
      </c>
      <c r="B341" s="2">
        <v>0.625</v>
      </c>
      <c r="C341" s="18">
        <v>28</v>
      </c>
      <c r="D341" s="17">
        <v>17.91</v>
      </c>
      <c r="E341" s="17">
        <v>0.25</v>
      </c>
      <c r="F341" s="17">
        <v>3.07</v>
      </c>
      <c r="G341" s="17">
        <v>5.3</v>
      </c>
      <c r="H341" s="17">
        <v>8.3699999999999992</v>
      </c>
      <c r="I341" s="17">
        <v>2</v>
      </c>
      <c r="J341" s="17">
        <v>6</v>
      </c>
      <c r="K341" s="17">
        <v>5</v>
      </c>
      <c r="L341" s="18">
        <v>31.3</v>
      </c>
      <c r="M341" s="18">
        <v>60.1</v>
      </c>
      <c r="N341" s="20">
        <v>1007.7</v>
      </c>
      <c r="O341" s="18">
        <v>573</v>
      </c>
      <c r="P341" s="17">
        <v>2.29</v>
      </c>
      <c r="Q341" s="17">
        <v>20.16</v>
      </c>
      <c r="R341" s="19">
        <v>0</v>
      </c>
      <c r="S341">
        <v>1</v>
      </c>
    </row>
    <row r="342" spans="1:19">
      <c r="A342" s="1">
        <v>11</v>
      </c>
      <c r="B342" s="2">
        <v>0.66666666666666696</v>
      </c>
      <c r="C342" s="18">
        <v>29</v>
      </c>
      <c r="D342" s="17">
        <v>18.190000000000001</v>
      </c>
      <c r="E342" s="17">
        <v>0.25</v>
      </c>
      <c r="F342" s="17">
        <v>3.32</v>
      </c>
      <c r="G342" s="17">
        <v>4.4400000000000004</v>
      </c>
      <c r="H342" s="17">
        <v>7.76</v>
      </c>
      <c r="I342" s="17">
        <v>1.71</v>
      </c>
      <c r="J342" s="17">
        <v>1</v>
      </c>
      <c r="K342" s="17">
        <v>3</v>
      </c>
      <c r="L342" s="18">
        <v>31.5</v>
      </c>
      <c r="M342" s="18">
        <v>59</v>
      </c>
      <c r="N342" s="20">
        <v>1007.4</v>
      </c>
      <c r="O342" s="18">
        <v>535</v>
      </c>
      <c r="P342" s="17">
        <v>2.16</v>
      </c>
      <c r="Q342" s="17">
        <v>22.45</v>
      </c>
      <c r="R342" s="19">
        <v>0</v>
      </c>
      <c r="S342">
        <v>1</v>
      </c>
    </row>
    <row r="343" spans="1:19">
      <c r="A343" s="1">
        <v>11</v>
      </c>
      <c r="B343" s="2">
        <v>0.70833333333333304</v>
      </c>
      <c r="C343" s="18">
        <v>28.7</v>
      </c>
      <c r="D343" s="17">
        <v>16.690000000000001</v>
      </c>
      <c r="E343" s="17">
        <v>0.28000000000000003</v>
      </c>
      <c r="F343" s="17">
        <v>2.73</v>
      </c>
      <c r="G343" s="17">
        <v>4.4400000000000004</v>
      </c>
      <c r="H343" s="17">
        <v>7.17</v>
      </c>
      <c r="I343" s="17">
        <v>1.92</v>
      </c>
      <c r="J343" s="17">
        <v>2</v>
      </c>
      <c r="K343" s="17">
        <v>0</v>
      </c>
      <c r="L343" s="18">
        <v>30.7</v>
      </c>
      <c r="M343" s="18">
        <v>64</v>
      </c>
      <c r="N343" s="20">
        <v>1007.3</v>
      </c>
      <c r="O343" s="18">
        <v>264</v>
      </c>
      <c r="P343" s="17">
        <v>2.2000000000000002</v>
      </c>
      <c r="Q343" s="17">
        <v>24.19</v>
      </c>
      <c r="R343" s="19">
        <v>0.2</v>
      </c>
      <c r="S343">
        <v>1</v>
      </c>
    </row>
    <row r="344" spans="1:19">
      <c r="A344" s="1">
        <v>11</v>
      </c>
      <c r="B344" s="2">
        <v>0.75</v>
      </c>
      <c r="C344" s="18">
        <v>26.7</v>
      </c>
      <c r="D344" s="17">
        <v>13.18</v>
      </c>
      <c r="E344" s="17">
        <v>0.49</v>
      </c>
      <c r="F344" s="17">
        <v>3.49</v>
      </c>
      <c r="G344" s="17">
        <v>7.44</v>
      </c>
      <c r="H344" s="17">
        <v>10.93</v>
      </c>
      <c r="I344" s="17">
        <v>2.34</v>
      </c>
      <c r="J344" s="17">
        <v>17</v>
      </c>
      <c r="K344" s="17">
        <v>8</v>
      </c>
      <c r="L344" s="18">
        <v>29</v>
      </c>
      <c r="M344" s="18">
        <v>73.099999999999994</v>
      </c>
      <c r="N344" s="20">
        <v>1007.7</v>
      </c>
      <c r="O344" s="18">
        <v>23</v>
      </c>
      <c r="P344" s="17">
        <v>1.53</v>
      </c>
      <c r="Q344" s="17">
        <v>20.69</v>
      </c>
      <c r="R344" s="19">
        <v>0</v>
      </c>
      <c r="S344">
        <v>1</v>
      </c>
    </row>
    <row r="345" spans="1:19">
      <c r="A345" s="1">
        <v>11</v>
      </c>
      <c r="B345" s="2">
        <v>0.79166666666666696</v>
      </c>
      <c r="C345" s="18">
        <v>26</v>
      </c>
      <c r="D345" s="17">
        <v>9.36</v>
      </c>
      <c r="E345" s="17">
        <v>0.41</v>
      </c>
      <c r="F345" s="17">
        <v>2.66</v>
      </c>
      <c r="G345" s="17">
        <v>10.69</v>
      </c>
      <c r="H345" s="17">
        <v>13.35</v>
      </c>
      <c r="I345" s="17">
        <v>2.93</v>
      </c>
      <c r="J345" s="17">
        <v>13</v>
      </c>
      <c r="K345" s="17">
        <v>8</v>
      </c>
      <c r="L345" s="18">
        <v>28.3</v>
      </c>
      <c r="M345" s="18">
        <v>75.099999999999994</v>
      </c>
      <c r="N345" s="20">
        <v>1008.3</v>
      </c>
      <c r="O345" s="18">
        <v>1</v>
      </c>
      <c r="P345" s="17">
        <v>1.02</v>
      </c>
      <c r="Q345" s="17">
        <v>17.32</v>
      </c>
      <c r="R345" s="19">
        <v>0</v>
      </c>
      <c r="S345">
        <v>1</v>
      </c>
    </row>
    <row r="346" spans="1:19">
      <c r="A346" s="1">
        <v>11</v>
      </c>
      <c r="B346" s="2">
        <v>0.83333333333333304</v>
      </c>
      <c r="C346" s="18">
        <v>26</v>
      </c>
      <c r="D346" s="17">
        <v>5.58</v>
      </c>
      <c r="E346" s="17">
        <v>0.41</v>
      </c>
      <c r="F346" s="17">
        <v>2.94</v>
      </c>
      <c r="G346" s="17">
        <v>12.85</v>
      </c>
      <c r="H346" s="17">
        <v>15.79</v>
      </c>
      <c r="I346" s="17">
        <v>3.13</v>
      </c>
      <c r="J346" s="17">
        <v>12</v>
      </c>
      <c r="K346" s="17">
        <v>9</v>
      </c>
      <c r="L346" s="18">
        <v>28</v>
      </c>
      <c r="M346" s="18">
        <v>77.7</v>
      </c>
      <c r="N346" s="20">
        <v>1008.8</v>
      </c>
      <c r="O346" s="18">
        <v>1</v>
      </c>
      <c r="P346" s="17">
        <v>0.8</v>
      </c>
      <c r="Q346" s="17">
        <v>12.48</v>
      </c>
      <c r="R346" s="19">
        <v>0</v>
      </c>
      <c r="S346">
        <v>1</v>
      </c>
    </row>
    <row r="347" spans="1:19">
      <c r="A347" s="1">
        <v>11</v>
      </c>
      <c r="B347" s="2">
        <v>0.875</v>
      </c>
      <c r="C347" s="18">
        <v>26</v>
      </c>
      <c r="D347" s="17">
        <v>3.59</v>
      </c>
      <c r="E347" s="17">
        <v>0.44</v>
      </c>
      <c r="F347" s="17">
        <v>3.59</v>
      </c>
      <c r="G347" s="17">
        <v>14.65</v>
      </c>
      <c r="H347" s="17">
        <v>18.239999999999998</v>
      </c>
      <c r="I347" s="17">
        <v>3.09</v>
      </c>
      <c r="J347" s="17">
        <v>11</v>
      </c>
      <c r="K347" s="17">
        <v>7</v>
      </c>
      <c r="L347" s="18">
        <v>27.7</v>
      </c>
      <c r="M347" s="18">
        <v>80.7</v>
      </c>
      <c r="N347" s="20">
        <v>1009.4</v>
      </c>
      <c r="O347" s="18">
        <v>1</v>
      </c>
      <c r="P347" s="17">
        <v>0.56999999999999995</v>
      </c>
      <c r="Q347" s="17">
        <v>6.36</v>
      </c>
      <c r="R347" s="19">
        <v>0</v>
      </c>
      <c r="S347">
        <v>1</v>
      </c>
    </row>
    <row r="348" spans="1:19">
      <c r="A348" s="1">
        <v>11</v>
      </c>
      <c r="B348" s="2">
        <v>0.91666666666666696</v>
      </c>
      <c r="C348" s="18">
        <v>26.1</v>
      </c>
      <c r="D348" s="17">
        <v>1.25</v>
      </c>
      <c r="E348" s="17">
        <v>0.47</v>
      </c>
      <c r="F348" s="17">
        <v>5.51</v>
      </c>
      <c r="G348" s="17">
        <v>14.8</v>
      </c>
      <c r="H348" s="17">
        <v>20.309999999999999</v>
      </c>
      <c r="I348" s="17">
        <v>3.03</v>
      </c>
      <c r="J348" s="17">
        <v>8</v>
      </c>
      <c r="K348" s="17">
        <v>4</v>
      </c>
      <c r="L348" s="18">
        <v>27</v>
      </c>
      <c r="M348" s="18">
        <v>86</v>
      </c>
      <c r="N348" s="20">
        <v>1010</v>
      </c>
      <c r="O348" s="18">
        <v>0</v>
      </c>
      <c r="P348" s="17">
        <v>0.19</v>
      </c>
      <c r="Q348" s="17">
        <v>30.34</v>
      </c>
      <c r="R348" s="19">
        <v>0</v>
      </c>
      <c r="S348">
        <v>1</v>
      </c>
    </row>
    <row r="349" spans="1:19">
      <c r="A349" s="1">
        <v>11</v>
      </c>
      <c r="B349" s="2">
        <v>0.95833333333333304</v>
      </c>
      <c r="C349" s="18">
        <v>26</v>
      </c>
      <c r="D349" s="17">
        <v>1.28</v>
      </c>
      <c r="E349" s="17">
        <v>0.57999999999999996</v>
      </c>
      <c r="F349" s="17">
        <v>15.56</v>
      </c>
      <c r="G349" s="17">
        <v>12.17</v>
      </c>
      <c r="H349" s="17">
        <v>27.73</v>
      </c>
      <c r="I349" s="17">
        <v>2.96</v>
      </c>
      <c r="J349" s="17">
        <v>33</v>
      </c>
      <c r="K349" s="17">
        <v>6</v>
      </c>
      <c r="L349" s="18">
        <v>26.5</v>
      </c>
      <c r="M349" s="18">
        <v>89.1</v>
      </c>
      <c r="N349" s="20">
        <v>1010.3</v>
      </c>
      <c r="O349" s="18">
        <v>0</v>
      </c>
      <c r="P349" s="17">
        <v>0.3</v>
      </c>
      <c r="Q349" s="17">
        <v>29.63</v>
      </c>
      <c r="R349" s="19">
        <v>0</v>
      </c>
      <c r="S349">
        <v>1</v>
      </c>
    </row>
    <row r="351" spans="1:19">
      <c r="A351" s="62" t="s">
        <v>39</v>
      </c>
      <c r="B351" s="63"/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</row>
    <row r="352" spans="1:19">
      <c r="A352" s="60" t="s">
        <v>2</v>
      </c>
      <c r="B352" s="61"/>
      <c r="C352" s="18">
        <v>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</row>
    <row r="353" spans="1:19">
      <c r="A353" s="56" t="s">
        <v>3</v>
      </c>
      <c r="B353" s="57"/>
      <c r="C353" s="18">
        <v>0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</row>
    <row r="354" spans="1:19">
      <c r="A354" s="58" t="s">
        <v>4</v>
      </c>
      <c r="B354" s="59"/>
      <c r="C354" s="18">
        <v>0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</row>
    <row r="355" spans="1:19">
      <c r="A355" s="66" t="s">
        <v>27</v>
      </c>
      <c r="B355" s="67"/>
      <c r="C355" s="21">
        <f t="shared" ref="C355:R355" si="10">24-C351-C352-C353-C354</f>
        <v>24</v>
      </c>
      <c r="D355" s="21">
        <f t="shared" si="10"/>
        <v>24</v>
      </c>
      <c r="E355" s="21">
        <f t="shared" si="10"/>
        <v>24</v>
      </c>
      <c r="F355" s="21">
        <f t="shared" si="10"/>
        <v>24</v>
      </c>
      <c r="G355" s="21">
        <f t="shared" si="10"/>
        <v>24</v>
      </c>
      <c r="H355" s="21">
        <f t="shared" si="10"/>
        <v>24</v>
      </c>
      <c r="I355" s="21">
        <f t="shared" si="10"/>
        <v>24</v>
      </c>
      <c r="J355" s="21">
        <f t="shared" si="10"/>
        <v>24</v>
      </c>
      <c r="K355" s="21">
        <f t="shared" si="10"/>
        <v>24</v>
      </c>
      <c r="L355" s="21">
        <f t="shared" si="10"/>
        <v>24</v>
      </c>
      <c r="M355" s="21">
        <f t="shared" si="10"/>
        <v>24</v>
      </c>
      <c r="N355" s="21">
        <f t="shared" si="10"/>
        <v>24</v>
      </c>
      <c r="O355" s="21">
        <f t="shared" si="10"/>
        <v>24</v>
      </c>
      <c r="P355" s="21">
        <f t="shared" si="10"/>
        <v>24</v>
      </c>
      <c r="Q355" s="21">
        <f t="shared" si="10"/>
        <v>24</v>
      </c>
      <c r="R355" s="21">
        <f t="shared" si="10"/>
        <v>24</v>
      </c>
    </row>
    <row r="356" spans="1:19">
      <c r="A356" s="68" t="s">
        <v>28</v>
      </c>
      <c r="B356" s="69"/>
      <c r="C356" s="22">
        <f>C355/(SUM(S326:S349))</f>
        <v>1</v>
      </c>
      <c r="D356" s="22">
        <f>D355/(SUM(S326:S349))</f>
        <v>1</v>
      </c>
      <c r="E356" s="22">
        <f>E355/(SUM(S326:S349))</f>
        <v>1</v>
      </c>
      <c r="F356" s="22">
        <f>F355/(SUM(S326:S349))</f>
        <v>1</v>
      </c>
      <c r="G356" s="22">
        <f>G355/(SUM(S326:S349))</f>
        <v>1</v>
      </c>
      <c r="H356" s="22">
        <f>H355/(SUM(S326:S349))</f>
        <v>1</v>
      </c>
      <c r="I356" s="22">
        <f>I355/(SUM(S326:S349))</f>
        <v>1</v>
      </c>
      <c r="J356" s="22">
        <f>J355/(SUM(S326:S349))</f>
        <v>1</v>
      </c>
      <c r="K356" s="22">
        <f>K355/(SUM(S326:S349))</f>
        <v>1</v>
      </c>
      <c r="L356" s="22">
        <f>L355/(SUM(S326:S349))</f>
        <v>1</v>
      </c>
      <c r="M356" s="22">
        <f>M355/(SUM(S326:S349))</f>
        <v>1</v>
      </c>
      <c r="N356" s="22">
        <f>N355/(SUM(S326:S349))</f>
        <v>1</v>
      </c>
      <c r="O356" s="22">
        <f>O355/(SUM(S326:S349))</f>
        <v>1</v>
      </c>
      <c r="P356" s="22">
        <f>P355/(SUM(S326:S349))</f>
        <v>1</v>
      </c>
      <c r="Q356" s="22">
        <f>Q355/(SUM(S326:S349))</f>
        <v>1</v>
      </c>
      <c r="R356" s="22">
        <f>R355/(SUM(S326:S349))</f>
        <v>1</v>
      </c>
    </row>
    <row r="358" spans="1:19">
      <c r="A358" s="1">
        <v>12</v>
      </c>
      <c r="B358" s="2">
        <v>0</v>
      </c>
      <c r="C358" s="18">
        <v>26</v>
      </c>
      <c r="D358" s="17">
        <v>1.31</v>
      </c>
      <c r="E358" s="17">
        <v>0.57999999999999996</v>
      </c>
      <c r="F358" s="17">
        <v>15.44</v>
      </c>
      <c r="G358" s="17">
        <v>11.76</v>
      </c>
      <c r="H358" s="17">
        <v>27.2</v>
      </c>
      <c r="I358" s="17">
        <v>2.97</v>
      </c>
      <c r="J358" s="17">
        <v>14</v>
      </c>
      <c r="K358" s="17">
        <v>7</v>
      </c>
      <c r="L358" s="18">
        <v>26.1</v>
      </c>
      <c r="M358" s="18">
        <v>90.1</v>
      </c>
      <c r="N358" s="20">
        <v>1010.2</v>
      </c>
      <c r="O358" s="18">
        <v>1</v>
      </c>
      <c r="P358" s="18">
        <v>0.14000000000000001</v>
      </c>
      <c r="Q358" s="17">
        <v>77.680000000000007</v>
      </c>
      <c r="R358" s="19">
        <v>0</v>
      </c>
      <c r="S358">
        <v>1</v>
      </c>
    </row>
    <row r="359" spans="1:19">
      <c r="A359" s="1">
        <v>12</v>
      </c>
      <c r="B359" s="2">
        <v>4.1666666666666664E-2</v>
      </c>
      <c r="C359" s="18">
        <v>25.9</v>
      </c>
      <c r="D359" s="17">
        <v>1.24</v>
      </c>
      <c r="E359" s="17">
        <v>0.72</v>
      </c>
      <c r="F359" s="17">
        <v>20.61</v>
      </c>
      <c r="G359" s="17">
        <v>12.14</v>
      </c>
      <c r="H359" s="17">
        <v>32.75</v>
      </c>
      <c r="I359" s="17">
        <v>2.83</v>
      </c>
      <c r="J359" s="17">
        <v>43</v>
      </c>
      <c r="K359" s="17">
        <v>19</v>
      </c>
      <c r="L359" s="18">
        <v>25.8</v>
      </c>
      <c r="M359" s="18">
        <v>92.1</v>
      </c>
      <c r="N359" s="20">
        <v>1009.6</v>
      </c>
      <c r="O359" s="18">
        <v>1</v>
      </c>
      <c r="P359" s="18">
        <v>0.54</v>
      </c>
      <c r="Q359" s="17">
        <v>170.69</v>
      </c>
      <c r="R359" s="19">
        <v>0</v>
      </c>
      <c r="S359">
        <v>1</v>
      </c>
    </row>
    <row r="360" spans="1:19">
      <c r="A360" s="1">
        <v>12</v>
      </c>
      <c r="B360" s="2">
        <v>8.3333333333333301E-2</v>
      </c>
      <c r="C360" s="18">
        <v>25.9</v>
      </c>
      <c r="D360" s="17">
        <v>1.06</v>
      </c>
      <c r="E360" s="17">
        <v>0.82</v>
      </c>
      <c r="F360" s="17">
        <v>22.45</v>
      </c>
      <c r="G360" s="17">
        <v>15.9</v>
      </c>
      <c r="H360" s="17">
        <v>38.340000000000003</v>
      </c>
      <c r="I360" s="17">
        <v>2.9</v>
      </c>
      <c r="J360" s="17">
        <v>61</v>
      </c>
      <c r="K360" s="17">
        <v>29</v>
      </c>
      <c r="L360" s="18">
        <v>25.4</v>
      </c>
      <c r="M360" s="18">
        <v>93.4</v>
      </c>
      <c r="N360" s="20">
        <v>1008.9</v>
      </c>
      <c r="O360" s="18">
        <v>1</v>
      </c>
      <c r="P360" s="18">
        <v>0.77</v>
      </c>
      <c r="Q360" s="17">
        <v>175.83</v>
      </c>
      <c r="R360" s="19">
        <v>0</v>
      </c>
      <c r="S360">
        <v>1</v>
      </c>
    </row>
    <row r="361" spans="1:19">
      <c r="A361" s="1">
        <v>12</v>
      </c>
      <c r="B361" s="2">
        <v>0.125</v>
      </c>
      <c r="C361" s="18">
        <v>25.9</v>
      </c>
      <c r="D361" s="17">
        <v>1.29</v>
      </c>
      <c r="E361" s="17">
        <v>0.69</v>
      </c>
      <c r="F361" s="17">
        <v>17.07</v>
      </c>
      <c r="G361" s="17">
        <v>16.23</v>
      </c>
      <c r="H361" s="17">
        <v>33.299999999999997</v>
      </c>
      <c r="I361" s="17">
        <v>2.86</v>
      </c>
      <c r="J361" s="17">
        <v>48</v>
      </c>
      <c r="K361" s="17">
        <v>25</v>
      </c>
      <c r="L361" s="18">
        <v>25.3</v>
      </c>
      <c r="M361" s="18">
        <v>92.9</v>
      </c>
      <c r="N361" s="20">
        <v>1008.2</v>
      </c>
      <c r="O361" s="18">
        <v>1</v>
      </c>
      <c r="P361" s="18">
        <v>0.39</v>
      </c>
      <c r="Q361" s="17">
        <v>182.54</v>
      </c>
      <c r="R361" s="19">
        <v>0</v>
      </c>
      <c r="S361">
        <v>1</v>
      </c>
    </row>
    <row r="362" spans="1:19">
      <c r="A362" s="1">
        <v>12</v>
      </c>
      <c r="B362" s="2">
        <v>0.16666666666666699</v>
      </c>
      <c r="C362" s="18">
        <v>25.7</v>
      </c>
      <c r="D362" s="17">
        <v>1.38</v>
      </c>
      <c r="E362" s="17">
        <v>0.57999999999999996</v>
      </c>
      <c r="F362" s="17">
        <v>14.9</v>
      </c>
      <c r="G362" s="17">
        <v>15.46</v>
      </c>
      <c r="H362" s="17">
        <v>30.36</v>
      </c>
      <c r="I362" s="17">
        <v>2.86</v>
      </c>
      <c r="J362" s="17">
        <v>48</v>
      </c>
      <c r="K362" s="17">
        <v>27</v>
      </c>
      <c r="L362" s="18">
        <v>25.1</v>
      </c>
      <c r="M362" s="18">
        <v>93.2</v>
      </c>
      <c r="N362" s="20">
        <v>1008.1</v>
      </c>
      <c r="O362" s="18">
        <v>1</v>
      </c>
      <c r="P362" s="18">
        <v>0.36</v>
      </c>
      <c r="Q362" s="17">
        <v>180.42</v>
      </c>
      <c r="R362" s="19">
        <v>0</v>
      </c>
      <c r="S362">
        <v>1</v>
      </c>
    </row>
    <row r="363" spans="1:19">
      <c r="A363" s="1">
        <v>12</v>
      </c>
      <c r="B363" s="2">
        <v>0.20833333333333301</v>
      </c>
      <c r="C363" s="18">
        <v>25.7</v>
      </c>
      <c r="D363" s="17">
        <v>1.26</v>
      </c>
      <c r="E363" s="17">
        <v>0.52</v>
      </c>
      <c r="F363" s="17">
        <v>10.67</v>
      </c>
      <c r="G363" s="17">
        <v>15.3</v>
      </c>
      <c r="H363" s="17">
        <v>25.97</v>
      </c>
      <c r="I363" s="17">
        <v>2.98</v>
      </c>
      <c r="J363" s="17">
        <v>48</v>
      </c>
      <c r="K363" s="17">
        <v>31</v>
      </c>
      <c r="L363" s="18">
        <v>25</v>
      </c>
      <c r="M363" s="18">
        <v>93.6</v>
      </c>
      <c r="N363" s="20">
        <v>1008.2</v>
      </c>
      <c r="O363" s="18">
        <v>1</v>
      </c>
      <c r="P363" s="18">
        <v>0.4</v>
      </c>
      <c r="Q363" s="17">
        <v>115.65</v>
      </c>
      <c r="R363" s="19">
        <v>0</v>
      </c>
      <c r="S363">
        <v>1</v>
      </c>
    </row>
    <row r="364" spans="1:19">
      <c r="A364" s="1">
        <v>12</v>
      </c>
      <c r="B364" s="2">
        <v>0.25</v>
      </c>
      <c r="C364" s="18">
        <v>25.6</v>
      </c>
      <c r="D364" s="17">
        <v>1.33</v>
      </c>
      <c r="E364" s="17">
        <v>0.55000000000000004</v>
      </c>
      <c r="F364" s="17">
        <v>17.97</v>
      </c>
      <c r="G364" s="17">
        <v>13.76</v>
      </c>
      <c r="H364" s="17">
        <v>31.73</v>
      </c>
      <c r="I364" s="17">
        <v>2.94</v>
      </c>
      <c r="J364" s="17">
        <v>55</v>
      </c>
      <c r="K364" s="17">
        <v>28</v>
      </c>
      <c r="L364" s="18">
        <v>25.1</v>
      </c>
      <c r="M364" s="18">
        <v>92.9</v>
      </c>
      <c r="N364" s="20">
        <v>1008.4</v>
      </c>
      <c r="O364" s="18">
        <v>4</v>
      </c>
      <c r="P364" s="18">
        <v>0.31</v>
      </c>
      <c r="Q364" s="17">
        <v>179.16</v>
      </c>
      <c r="R364" s="19">
        <v>0</v>
      </c>
      <c r="S364">
        <v>1</v>
      </c>
    </row>
    <row r="365" spans="1:19">
      <c r="A365" s="1">
        <v>12</v>
      </c>
      <c r="B365" s="2">
        <v>0.29166666666666702</v>
      </c>
      <c r="C365" s="18">
        <v>25.6</v>
      </c>
      <c r="D365" s="17">
        <v>1.8</v>
      </c>
      <c r="E365" s="17">
        <v>0.62</v>
      </c>
      <c r="F365" s="17">
        <v>19.829999999999998</v>
      </c>
      <c r="G365" s="17">
        <v>13.43</v>
      </c>
      <c r="H365" s="17">
        <v>33.270000000000003</v>
      </c>
      <c r="I365" s="17">
        <v>2.98</v>
      </c>
      <c r="J365" s="17">
        <v>59</v>
      </c>
      <c r="K365" s="17">
        <v>25</v>
      </c>
      <c r="L365" s="18">
        <v>25.4</v>
      </c>
      <c r="M365" s="18">
        <v>91.6</v>
      </c>
      <c r="N365" s="20">
        <v>1009</v>
      </c>
      <c r="O365" s="18">
        <v>55</v>
      </c>
      <c r="P365" s="18">
        <v>1.07</v>
      </c>
      <c r="Q365" s="17">
        <v>146.97999999999999</v>
      </c>
      <c r="R365" s="19">
        <v>0</v>
      </c>
      <c r="S365">
        <v>1</v>
      </c>
    </row>
    <row r="366" spans="1:19">
      <c r="A366" s="1">
        <v>12</v>
      </c>
      <c r="B366" s="2">
        <v>0.33333333333333298</v>
      </c>
      <c r="C366" s="18">
        <v>25.9</v>
      </c>
      <c r="D366" s="17">
        <v>3.41</v>
      </c>
      <c r="E366" s="17">
        <v>0.56999999999999995</v>
      </c>
      <c r="F366" s="17">
        <v>18.41</v>
      </c>
      <c r="G366" s="17">
        <v>13.97</v>
      </c>
      <c r="H366" s="17">
        <v>32.380000000000003</v>
      </c>
      <c r="I366" s="17">
        <v>3.03</v>
      </c>
      <c r="J366" s="17">
        <v>26</v>
      </c>
      <c r="K366" s="17">
        <v>8</v>
      </c>
      <c r="L366" s="18">
        <v>25.6</v>
      </c>
      <c r="M366" s="18">
        <v>91</v>
      </c>
      <c r="N366" s="20">
        <v>1009.9</v>
      </c>
      <c r="O366" s="18">
        <v>34</v>
      </c>
      <c r="P366" s="17">
        <v>1.73</v>
      </c>
      <c r="Q366" s="17">
        <v>94.48</v>
      </c>
      <c r="R366" s="19">
        <v>16.2</v>
      </c>
      <c r="S366">
        <v>1</v>
      </c>
    </row>
    <row r="367" spans="1:19">
      <c r="A367" s="1">
        <v>12</v>
      </c>
      <c r="B367" s="2">
        <v>0.375</v>
      </c>
      <c r="C367" s="18">
        <v>26.1</v>
      </c>
      <c r="D367" s="17">
        <v>8.69</v>
      </c>
      <c r="E367" s="17">
        <v>0.28000000000000003</v>
      </c>
      <c r="F367" s="17">
        <v>8.86</v>
      </c>
      <c r="G367" s="17">
        <v>10.42</v>
      </c>
      <c r="H367" s="17">
        <v>19.28</v>
      </c>
      <c r="I367" s="17">
        <v>2.89</v>
      </c>
      <c r="J367" s="17">
        <v>4</v>
      </c>
      <c r="K367" s="17">
        <v>3</v>
      </c>
      <c r="L367" s="18">
        <v>24.4</v>
      </c>
      <c r="M367" s="18">
        <v>98.3</v>
      </c>
      <c r="N367" s="20">
        <v>1010.7</v>
      </c>
      <c r="O367" s="18">
        <v>293</v>
      </c>
      <c r="P367" s="17">
        <v>1.57</v>
      </c>
      <c r="Q367" s="17">
        <v>120.99</v>
      </c>
      <c r="R367" s="19">
        <v>5</v>
      </c>
      <c r="S367">
        <v>1</v>
      </c>
    </row>
    <row r="368" spans="1:19">
      <c r="A368" s="1">
        <v>12</v>
      </c>
      <c r="B368" s="2">
        <v>0.41666666666666702</v>
      </c>
      <c r="C368" s="18">
        <v>26.5</v>
      </c>
      <c r="D368" s="17">
        <v>11.47</v>
      </c>
      <c r="E368" s="17">
        <v>0.27</v>
      </c>
      <c r="F368" s="17">
        <v>5.77</v>
      </c>
      <c r="G368" s="17">
        <v>6.95</v>
      </c>
      <c r="H368" s="17">
        <v>12.72</v>
      </c>
      <c r="I368" s="17">
        <v>2.61</v>
      </c>
      <c r="J368" s="17">
        <v>2</v>
      </c>
      <c r="K368" s="17">
        <v>1</v>
      </c>
      <c r="L368" s="18">
        <v>26.7</v>
      </c>
      <c r="M368" s="18">
        <v>88.6</v>
      </c>
      <c r="N368" s="20">
        <v>1010.9</v>
      </c>
      <c r="O368" s="18">
        <v>339</v>
      </c>
      <c r="P368" s="17">
        <v>2.15</v>
      </c>
      <c r="Q368" s="17">
        <v>111.82</v>
      </c>
      <c r="R368" s="19">
        <v>0.2</v>
      </c>
      <c r="S368">
        <v>1</v>
      </c>
    </row>
    <row r="369" spans="1:19">
      <c r="A369" s="1">
        <v>12</v>
      </c>
      <c r="B369" s="2">
        <v>0.45833333333333298</v>
      </c>
      <c r="C369" s="18">
        <v>26.7</v>
      </c>
      <c r="D369" s="17">
        <v>15.94</v>
      </c>
      <c r="E369" s="17">
        <v>0.23</v>
      </c>
      <c r="F369" s="17">
        <v>3.11</v>
      </c>
      <c r="G369" s="17">
        <v>5.1100000000000003</v>
      </c>
      <c r="H369" s="17">
        <v>8.23</v>
      </c>
      <c r="I369" s="17">
        <v>2.29</v>
      </c>
      <c r="J369" s="17">
        <v>0</v>
      </c>
      <c r="K369" s="17">
        <v>0</v>
      </c>
      <c r="L369" s="18">
        <v>28.4</v>
      </c>
      <c r="M369" s="18">
        <v>77.7</v>
      </c>
      <c r="N369" s="20">
        <v>1010.8</v>
      </c>
      <c r="O369" s="18">
        <v>310</v>
      </c>
      <c r="P369" s="17">
        <v>1.1599999999999999</v>
      </c>
      <c r="Q369" s="17">
        <v>47.94</v>
      </c>
      <c r="R369" s="19">
        <v>0</v>
      </c>
      <c r="S369">
        <v>1</v>
      </c>
    </row>
    <row r="370" spans="1:19">
      <c r="A370" s="1">
        <v>12</v>
      </c>
      <c r="B370" s="2">
        <v>0.5</v>
      </c>
      <c r="C370" s="18">
        <v>26.6</v>
      </c>
      <c r="D370" s="17">
        <v>14.67</v>
      </c>
      <c r="E370" s="17">
        <v>0.24</v>
      </c>
      <c r="F370" s="17">
        <v>2.89</v>
      </c>
      <c r="G370" s="17">
        <v>4.88</v>
      </c>
      <c r="H370" s="17">
        <v>7.76</v>
      </c>
      <c r="I370" s="17">
        <v>2.35</v>
      </c>
      <c r="J370" s="17">
        <v>0</v>
      </c>
      <c r="K370" s="17">
        <v>0</v>
      </c>
      <c r="L370" s="18">
        <v>28.6</v>
      </c>
      <c r="M370" s="18">
        <v>77.099999999999994</v>
      </c>
      <c r="N370" s="20">
        <v>1009.9</v>
      </c>
      <c r="O370" s="18">
        <v>427</v>
      </c>
      <c r="P370" s="17">
        <v>1.55</v>
      </c>
      <c r="Q370" s="17">
        <v>101.34</v>
      </c>
      <c r="R370" s="19">
        <v>0</v>
      </c>
      <c r="S370">
        <v>1</v>
      </c>
    </row>
    <row r="371" spans="1:19">
      <c r="A371" s="1">
        <v>12</v>
      </c>
      <c r="B371" s="2">
        <v>0.54166666666666696</v>
      </c>
      <c r="C371" s="18">
        <v>26.6</v>
      </c>
      <c r="D371" s="17">
        <v>11.55</v>
      </c>
      <c r="E371" s="17">
        <v>0.36</v>
      </c>
      <c r="F371" s="17">
        <v>5.13</v>
      </c>
      <c r="G371" s="17">
        <v>7.4</v>
      </c>
      <c r="H371" s="17">
        <v>12.54</v>
      </c>
      <c r="I371" s="17">
        <v>2.4300000000000002</v>
      </c>
      <c r="J371" s="17">
        <v>2</v>
      </c>
      <c r="K371" s="17">
        <v>3</v>
      </c>
      <c r="L371" s="18">
        <v>26.7</v>
      </c>
      <c r="M371" s="18">
        <v>86.4</v>
      </c>
      <c r="N371" s="20">
        <v>1009.1</v>
      </c>
      <c r="O371" s="18">
        <v>146</v>
      </c>
      <c r="P371" s="17">
        <v>1.8</v>
      </c>
      <c r="Q371" s="17">
        <v>183.74</v>
      </c>
      <c r="R371" s="19">
        <v>0</v>
      </c>
      <c r="S371">
        <v>1</v>
      </c>
    </row>
    <row r="372" spans="1:19">
      <c r="A372" s="1">
        <v>12</v>
      </c>
      <c r="B372" s="2">
        <v>0.58333333333333304</v>
      </c>
      <c r="C372" s="18">
        <v>26.5</v>
      </c>
      <c r="D372" s="17">
        <v>11.15</v>
      </c>
      <c r="E372" s="17">
        <v>0.44</v>
      </c>
      <c r="F372" s="17">
        <v>9.56</v>
      </c>
      <c r="G372" s="17">
        <v>10.119999999999999</v>
      </c>
      <c r="H372" s="17">
        <v>19.68</v>
      </c>
      <c r="I372" s="17">
        <v>2.63</v>
      </c>
      <c r="J372" s="17">
        <v>14</v>
      </c>
      <c r="K372" s="17">
        <v>1</v>
      </c>
      <c r="L372" s="18">
        <v>27.7</v>
      </c>
      <c r="M372" s="18">
        <v>82.5</v>
      </c>
      <c r="N372" s="20">
        <v>1008.4</v>
      </c>
      <c r="O372" s="18">
        <v>368</v>
      </c>
      <c r="P372" s="17">
        <v>0.94</v>
      </c>
      <c r="Q372" s="17">
        <v>240.56</v>
      </c>
      <c r="R372" s="19">
        <v>0</v>
      </c>
      <c r="S372">
        <v>1</v>
      </c>
    </row>
    <row r="373" spans="1:19">
      <c r="A373" s="1">
        <v>12</v>
      </c>
      <c r="B373" s="2">
        <v>0.625</v>
      </c>
      <c r="C373" s="18">
        <v>27</v>
      </c>
      <c r="D373" s="17">
        <v>10.09</v>
      </c>
      <c r="E373" s="17">
        <v>0.44</v>
      </c>
      <c r="F373" s="17">
        <v>7.11</v>
      </c>
      <c r="G373" s="17">
        <v>12.82</v>
      </c>
      <c r="H373" s="17">
        <v>19.93</v>
      </c>
      <c r="I373" s="17">
        <v>2.5099999999999998</v>
      </c>
      <c r="J373" s="17">
        <v>19</v>
      </c>
      <c r="K373" s="17">
        <v>1</v>
      </c>
      <c r="L373" s="18">
        <v>27.6</v>
      </c>
      <c r="M373" s="18">
        <v>83.4</v>
      </c>
      <c r="N373" s="20">
        <v>1008.1</v>
      </c>
      <c r="O373" s="18">
        <v>105</v>
      </c>
      <c r="P373" s="17">
        <v>1.2</v>
      </c>
      <c r="Q373" s="17">
        <v>174.26</v>
      </c>
      <c r="R373" s="19">
        <v>0</v>
      </c>
      <c r="S373">
        <v>1</v>
      </c>
    </row>
    <row r="374" spans="1:19">
      <c r="A374" s="1">
        <v>12</v>
      </c>
      <c r="B374" s="2">
        <v>0.66666666666666696</v>
      </c>
      <c r="C374" s="18">
        <v>26.6</v>
      </c>
      <c r="D374" s="17">
        <v>10.58</v>
      </c>
      <c r="E374" s="17">
        <v>0.37</v>
      </c>
      <c r="F374" s="17">
        <v>8.8000000000000007</v>
      </c>
      <c r="G374" s="17">
        <v>8.91</v>
      </c>
      <c r="H374" s="17">
        <v>17.72</v>
      </c>
      <c r="I374" s="17">
        <v>2.4900000000000002</v>
      </c>
      <c r="J374" s="17">
        <v>2</v>
      </c>
      <c r="K374" s="17">
        <v>1</v>
      </c>
      <c r="L374" s="18">
        <v>26.1</v>
      </c>
      <c r="M374" s="18">
        <v>88.4</v>
      </c>
      <c r="N374" s="20">
        <v>1007.8</v>
      </c>
      <c r="O374" s="18">
        <v>98</v>
      </c>
      <c r="P374" s="17">
        <v>1.57</v>
      </c>
      <c r="Q374" s="17">
        <v>185.66</v>
      </c>
      <c r="R374" s="19">
        <v>0.2</v>
      </c>
      <c r="S374">
        <v>1</v>
      </c>
    </row>
    <row r="375" spans="1:19">
      <c r="A375" s="1">
        <v>12</v>
      </c>
      <c r="B375" s="2">
        <v>0.70833333333333304</v>
      </c>
      <c r="C375" s="18">
        <v>26.4</v>
      </c>
      <c r="D375" s="17">
        <v>7.3</v>
      </c>
      <c r="E375" s="17">
        <v>0.4</v>
      </c>
      <c r="F375" s="17">
        <v>7.36</v>
      </c>
      <c r="G375" s="17">
        <v>11.86</v>
      </c>
      <c r="H375" s="17">
        <v>19.22</v>
      </c>
      <c r="I375" s="17">
        <v>2.58</v>
      </c>
      <c r="J375" s="17">
        <v>0</v>
      </c>
      <c r="K375" s="17">
        <v>0</v>
      </c>
      <c r="L375" s="18">
        <v>25.3</v>
      </c>
      <c r="M375" s="18">
        <v>94.2</v>
      </c>
      <c r="N375" s="20">
        <v>1008.1</v>
      </c>
      <c r="O375" s="18">
        <v>40</v>
      </c>
      <c r="P375" s="17">
        <v>0.48</v>
      </c>
      <c r="Q375" s="17">
        <v>105.87</v>
      </c>
      <c r="R375" s="19">
        <v>4.5999999999999996</v>
      </c>
      <c r="S375">
        <v>1</v>
      </c>
    </row>
    <row r="376" spans="1:19">
      <c r="A376" s="1">
        <v>12</v>
      </c>
      <c r="B376" s="2">
        <v>0.75</v>
      </c>
      <c r="C376" s="18">
        <v>26.1</v>
      </c>
      <c r="D376" s="17">
        <v>2.5</v>
      </c>
      <c r="E376" s="17">
        <v>1.1399999999999999</v>
      </c>
      <c r="F376" s="17">
        <v>23.57</v>
      </c>
      <c r="G376" s="17">
        <v>14.01</v>
      </c>
      <c r="H376" s="17">
        <v>37.58</v>
      </c>
      <c r="I376" s="17">
        <v>2.69</v>
      </c>
      <c r="J376" s="17">
        <v>3</v>
      </c>
      <c r="K376" s="17">
        <v>4</v>
      </c>
      <c r="L376" s="18">
        <v>25.3</v>
      </c>
      <c r="M376" s="18">
        <v>96.5</v>
      </c>
      <c r="N376" s="20">
        <v>1008.5</v>
      </c>
      <c r="O376" s="18">
        <v>13</v>
      </c>
      <c r="P376" s="17">
        <v>0.66</v>
      </c>
      <c r="Q376" s="17">
        <v>204.57</v>
      </c>
      <c r="R376" s="19">
        <v>0</v>
      </c>
      <c r="S376">
        <v>1</v>
      </c>
    </row>
    <row r="377" spans="1:19">
      <c r="A377" s="1">
        <v>12</v>
      </c>
      <c r="B377" s="2">
        <v>0.79166666666666696</v>
      </c>
      <c r="C377" s="18">
        <v>26.2</v>
      </c>
      <c r="D377" s="17">
        <v>1.32</v>
      </c>
      <c r="E377" s="17">
        <v>0.74</v>
      </c>
      <c r="F377" s="17">
        <v>15.67</v>
      </c>
      <c r="G377" s="17">
        <v>15.84</v>
      </c>
      <c r="H377" s="17">
        <v>31.51</v>
      </c>
      <c r="I377" s="17">
        <v>2.81</v>
      </c>
      <c r="J377" s="17">
        <v>8</v>
      </c>
      <c r="K377" s="17">
        <v>7</v>
      </c>
      <c r="L377" s="18">
        <v>25.3</v>
      </c>
      <c r="M377" s="18">
        <v>95.3</v>
      </c>
      <c r="N377" s="20">
        <v>1009.2</v>
      </c>
      <c r="O377" s="18">
        <v>3</v>
      </c>
      <c r="P377" s="17">
        <v>0.65</v>
      </c>
      <c r="Q377" s="17">
        <v>154.66</v>
      </c>
      <c r="R377" s="19">
        <v>0</v>
      </c>
      <c r="S377">
        <v>1</v>
      </c>
    </row>
    <row r="378" spans="1:19">
      <c r="A378" s="1">
        <v>12</v>
      </c>
      <c r="B378" s="2">
        <v>0.83333333333333304</v>
      </c>
      <c r="C378" s="18">
        <v>26.2</v>
      </c>
      <c r="D378" s="17">
        <v>1.1399999999999999</v>
      </c>
      <c r="E378" s="17">
        <v>0.98</v>
      </c>
      <c r="F378" s="17">
        <v>26.74</v>
      </c>
      <c r="G378" s="17">
        <v>15.16</v>
      </c>
      <c r="H378" s="17">
        <v>41.89</v>
      </c>
      <c r="I378" s="17">
        <v>2.72</v>
      </c>
      <c r="J378" s="17">
        <v>8</v>
      </c>
      <c r="K378" s="17">
        <v>7</v>
      </c>
      <c r="L378" s="18">
        <v>25.3</v>
      </c>
      <c r="M378" s="18">
        <v>95.5</v>
      </c>
      <c r="N378" s="20">
        <v>1010.2</v>
      </c>
      <c r="O378" s="18">
        <v>3</v>
      </c>
      <c r="P378" s="17">
        <v>0.91</v>
      </c>
      <c r="Q378" s="17">
        <v>211.94</v>
      </c>
      <c r="R378" s="19">
        <v>0.2</v>
      </c>
      <c r="S378">
        <v>1</v>
      </c>
    </row>
    <row r="379" spans="1:19">
      <c r="A379" s="1">
        <v>12</v>
      </c>
      <c r="B379" s="2">
        <v>0.875</v>
      </c>
      <c r="C379" s="18">
        <v>26.2</v>
      </c>
      <c r="D379" s="17">
        <v>9.6199999999999992</v>
      </c>
      <c r="E379" s="17">
        <v>0.48</v>
      </c>
      <c r="F379" s="17">
        <v>12.62</v>
      </c>
      <c r="G379" s="17">
        <v>10.87</v>
      </c>
      <c r="H379" s="17">
        <v>23.48</v>
      </c>
      <c r="I379" s="17">
        <v>2.76</v>
      </c>
      <c r="J379" s="17">
        <v>6</v>
      </c>
      <c r="K379" s="17">
        <v>3</v>
      </c>
      <c r="L379" s="18">
        <v>23.9</v>
      </c>
      <c r="M379" s="18">
        <v>96.5</v>
      </c>
      <c r="N379" s="20">
        <v>1011.1</v>
      </c>
      <c r="O379" s="18">
        <v>3</v>
      </c>
      <c r="P379" s="17">
        <v>2.2999999999999998</v>
      </c>
      <c r="Q379" s="17">
        <v>134.68</v>
      </c>
      <c r="R379" s="19">
        <v>7.8</v>
      </c>
      <c r="S379">
        <v>1</v>
      </c>
    </row>
    <row r="380" spans="1:19">
      <c r="A380" s="1">
        <v>12</v>
      </c>
      <c r="B380" s="2">
        <v>0.91666666666666696</v>
      </c>
      <c r="C380" s="18">
        <v>26.1</v>
      </c>
      <c r="D380" s="17">
        <v>13.3</v>
      </c>
      <c r="E380" s="17">
        <v>0.26</v>
      </c>
      <c r="F380" s="17">
        <v>1.37</v>
      </c>
      <c r="G380" s="17">
        <v>7.82</v>
      </c>
      <c r="H380" s="17">
        <v>9.19</v>
      </c>
      <c r="I380" s="17">
        <v>2.69</v>
      </c>
      <c r="J380" s="17">
        <v>0</v>
      </c>
      <c r="K380" s="17">
        <v>0</v>
      </c>
      <c r="L380" s="18">
        <v>23</v>
      </c>
      <c r="M380" s="18">
        <v>98.7</v>
      </c>
      <c r="N380" s="20">
        <v>1011.7</v>
      </c>
      <c r="O380" s="18">
        <v>3</v>
      </c>
      <c r="P380" s="17">
        <v>1.75</v>
      </c>
      <c r="Q380" s="17">
        <v>147.09</v>
      </c>
      <c r="R380" s="19">
        <v>3.8</v>
      </c>
      <c r="S380">
        <v>1</v>
      </c>
    </row>
    <row r="381" spans="1:19">
      <c r="A381" s="1">
        <v>12</v>
      </c>
      <c r="B381" s="2">
        <v>0.95833333333333304</v>
      </c>
      <c r="C381" s="18">
        <v>26</v>
      </c>
      <c r="D381" s="17">
        <v>16.39</v>
      </c>
      <c r="E381" s="17">
        <v>0.22</v>
      </c>
      <c r="F381" s="17">
        <v>1.24</v>
      </c>
      <c r="G381" s="17">
        <v>5.43</v>
      </c>
      <c r="H381" s="17">
        <v>6.68</v>
      </c>
      <c r="I381" s="17">
        <v>2.76</v>
      </c>
      <c r="J381" s="17">
        <v>0</v>
      </c>
      <c r="K381" s="17">
        <v>0</v>
      </c>
      <c r="L381" s="18">
        <v>22.8</v>
      </c>
      <c r="M381" s="18">
        <v>98.6</v>
      </c>
      <c r="N381" s="20">
        <v>1012.1</v>
      </c>
      <c r="O381" s="18">
        <v>3</v>
      </c>
      <c r="P381" s="17">
        <v>0.97</v>
      </c>
      <c r="Q381" s="17">
        <v>91.87</v>
      </c>
      <c r="R381" s="19">
        <v>2.6</v>
      </c>
      <c r="S381">
        <v>1</v>
      </c>
    </row>
    <row r="383" spans="1:19">
      <c r="A383" s="62" t="s">
        <v>39</v>
      </c>
      <c r="B383" s="63"/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</row>
    <row r="384" spans="1:19">
      <c r="A384" s="60" t="s">
        <v>2</v>
      </c>
      <c r="B384" s="61"/>
      <c r="C384" s="18">
        <v>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</row>
    <row r="385" spans="1:19">
      <c r="A385" s="56" t="s">
        <v>3</v>
      </c>
      <c r="B385" s="57"/>
      <c r="C385" s="18">
        <v>0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</row>
    <row r="386" spans="1:19">
      <c r="A386" s="58" t="s">
        <v>4</v>
      </c>
      <c r="B386" s="59"/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</row>
    <row r="387" spans="1:19">
      <c r="A387" s="66" t="s">
        <v>27</v>
      </c>
      <c r="B387" s="67"/>
      <c r="C387" s="21">
        <f t="shared" ref="C387:R387" si="11">24-C383-C384-C385-C386</f>
        <v>24</v>
      </c>
      <c r="D387" s="21">
        <f t="shared" si="11"/>
        <v>24</v>
      </c>
      <c r="E387" s="21">
        <f t="shared" si="11"/>
        <v>24</v>
      </c>
      <c r="F387" s="21">
        <f t="shared" si="11"/>
        <v>24</v>
      </c>
      <c r="G387" s="21">
        <f t="shared" si="11"/>
        <v>24</v>
      </c>
      <c r="H387" s="21">
        <f t="shared" si="11"/>
        <v>24</v>
      </c>
      <c r="I387" s="21">
        <f t="shared" si="11"/>
        <v>24</v>
      </c>
      <c r="J387" s="21">
        <f t="shared" si="11"/>
        <v>24</v>
      </c>
      <c r="K387" s="21">
        <f t="shared" si="11"/>
        <v>24</v>
      </c>
      <c r="L387" s="21">
        <f t="shared" si="11"/>
        <v>24</v>
      </c>
      <c r="M387" s="21">
        <f t="shared" si="11"/>
        <v>24</v>
      </c>
      <c r="N387" s="21">
        <f t="shared" si="11"/>
        <v>24</v>
      </c>
      <c r="O387" s="21">
        <f t="shared" si="11"/>
        <v>24</v>
      </c>
      <c r="P387" s="21">
        <f t="shared" si="11"/>
        <v>24</v>
      </c>
      <c r="Q387" s="21">
        <f t="shared" si="11"/>
        <v>24</v>
      </c>
      <c r="R387" s="21">
        <f t="shared" si="11"/>
        <v>24</v>
      </c>
    </row>
    <row r="388" spans="1:19">
      <c r="A388" s="68" t="s">
        <v>28</v>
      </c>
      <c r="B388" s="69"/>
      <c r="C388" s="22">
        <f>C387/(SUM(S358:S381))</f>
        <v>1</v>
      </c>
      <c r="D388" s="22">
        <f>D387/(SUM(S358:S381))</f>
        <v>1</v>
      </c>
      <c r="E388" s="22">
        <f>E387/(SUM(S358:S381))</f>
        <v>1</v>
      </c>
      <c r="F388" s="22">
        <f>F387/(SUM(S358:S381))</f>
        <v>1</v>
      </c>
      <c r="G388" s="22">
        <f>G387/(SUM(S358:S381))</f>
        <v>1</v>
      </c>
      <c r="H388" s="22">
        <f>H387/(SUM(S358:S381))</f>
        <v>1</v>
      </c>
      <c r="I388" s="22">
        <f>I387/(SUM(S358:S381))</f>
        <v>1</v>
      </c>
      <c r="J388" s="22">
        <f>J387/(SUM(S358:S381))</f>
        <v>1</v>
      </c>
      <c r="K388" s="22">
        <f>K387/(SUM(S358:S381))</f>
        <v>1</v>
      </c>
      <c r="L388" s="22">
        <f>L387/(SUM(S358:S381))</f>
        <v>1</v>
      </c>
      <c r="M388" s="22">
        <f>M387/(SUM(S358:S381))</f>
        <v>1</v>
      </c>
      <c r="N388" s="22">
        <f>N387/(SUM(S358:S381))</f>
        <v>1</v>
      </c>
      <c r="O388" s="22">
        <f>O387/(SUM(S358:S381))</f>
        <v>1</v>
      </c>
      <c r="P388" s="22">
        <f>P387/(SUM(S358:S381))</f>
        <v>1</v>
      </c>
      <c r="Q388" s="22">
        <f>Q387/(SUM(S358:S381))</f>
        <v>1</v>
      </c>
      <c r="R388" s="22">
        <f>R387/(SUM(S358:S381))</f>
        <v>1</v>
      </c>
    </row>
    <row r="390" spans="1:19">
      <c r="A390" s="1">
        <v>13</v>
      </c>
      <c r="B390" s="2">
        <v>0</v>
      </c>
      <c r="C390" s="18">
        <v>25.9</v>
      </c>
      <c r="D390" s="17">
        <v>13.52</v>
      </c>
      <c r="E390" s="17">
        <v>0.23</v>
      </c>
      <c r="F390" s="17">
        <v>1.66</v>
      </c>
      <c r="G390" s="17">
        <v>5.73</v>
      </c>
      <c r="H390" s="17">
        <v>7.39</v>
      </c>
      <c r="I390" s="17">
        <v>2.82</v>
      </c>
      <c r="J390" s="17">
        <v>0</v>
      </c>
      <c r="K390" s="17">
        <v>0</v>
      </c>
      <c r="L390" s="18">
        <v>22.7</v>
      </c>
      <c r="M390" s="18">
        <v>98.3</v>
      </c>
      <c r="N390" s="20">
        <v>1011.3</v>
      </c>
      <c r="O390" s="18">
        <v>3</v>
      </c>
      <c r="P390" s="18">
        <v>1.31</v>
      </c>
      <c r="Q390" s="17">
        <v>177.43</v>
      </c>
      <c r="R390" s="19">
        <v>0.4</v>
      </c>
      <c r="S390">
        <v>1</v>
      </c>
    </row>
    <row r="391" spans="1:19">
      <c r="A391" s="1">
        <v>13</v>
      </c>
      <c r="B391" s="2">
        <v>4.1666666666666664E-2</v>
      </c>
      <c r="C391" s="18">
        <v>25.9</v>
      </c>
      <c r="D391" s="17">
        <v>10.6</v>
      </c>
      <c r="E391" s="17">
        <v>0.26</v>
      </c>
      <c r="F391" s="17">
        <v>1.75</v>
      </c>
      <c r="G391" s="17">
        <v>6.75</v>
      </c>
      <c r="H391" s="17">
        <v>8.5</v>
      </c>
      <c r="I391" s="17">
        <v>3.01</v>
      </c>
      <c r="J391" s="17">
        <v>3</v>
      </c>
      <c r="K391" s="17">
        <v>0</v>
      </c>
      <c r="L391" s="18">
        <v>22.9</v>
      </c>
      <c r="M391" s="18">
        <v>97.9</v>
      </c>
      <c r="N391" s="20">
        <v>1010.3</v>
      </c>
      <c r="O391" s="18">
        <v>3</v>
      </c>
      <c r="P391" s="18">
        <v>0.46</v>
      </c>
      <c r="Q391" s="17">
        <v>229.89</v>
      </c>
      <c r="R391" s="19">
        <v>0</v>
      </c>
      <c r="S391">
        <v>1</v>
      </c>
    </row>
    <row r="392" spans="1:19">
      <c r="A392" s="1">
        <v>13</v>
      </c>
      <c r="B392" s="2">
        <v>8.3333333333333301E-2</v>
      </c>
      <c r="C392" s="18">
        <v>25.8</v>
      </c>
      <c r="D392" s="17">
        <v>8.6199999999999992</v>
      </c>
      <c r="E392" s="17">
        <v>0.28000000000000003</v>
      </c>
      <c r="F392" s="17">
        <v>1.81</v>
      </c>
      <c r="G392" s="17">
        <v>7.4</v>
      </c>
      <c r="H392" s="17">
        <v>9.2200000000000006</v>
      </c>
      <c r="I392" s="17">
        <v>3.06</v>
      </c>
      <c r="J392" s="17">
        <v>4</v>
      </c>
      <c r="K392" s="17">
        <v>0</v>
      </c>
      <c r="L392" s="18">
        <v>23.2</v>
      </c>
      <c r="M392" s="18">
        <v>98</v>
      </c>
      <c r="N392" s="20">
        <v>1009.8</v>
      </c>
      <c r="O392" s="18">
        <v>2</v>
      </c>
      <c r="P392" s="18">
        <v>0.31</v>
      </c>
      <c r="Q392" s="17">
        <v>146.41999999999999</v>
      </c>
      <c r="R392" s="19">
        <v>0</v>
      </c>
      <c r="S392">
        <v>1</v>
      </c>
    </row>
    <row r="393" spans="1:19">
      <c r="A393" s="1">
        <v>13</v>
      </c>
      <c r="B393" s="2">
        <v>0.125</v>
      </c>
      <c r="C393" s="18">
        <v>25.7</v>
      </c>
      <c r="D393" s="17">
        <v>9.17</v>
      </c>
      <c r="E393" s="17">
        <v>0.26</v>
      </c>
      <c r="F393" s="17">
        <v>1.35</v>
      </c>
      <c r="G393" s="17">
        <v>5.1100000000000003</v>
      </c>
      <c r="H393" s="17">
        <v>6.47</v>
      </c>
      <c r="I393" s="17">
        <v>3.08</v>
      </c>
      <c r="J393" s="17">
        <v>0</v>
      </c>
      <c r="K393" s="17">
        <v>0</v>
      </c>
      <c r="L393" s="18">
        <v>23.4</v>
      </c>
      <c r="M393" s="18">
        <v>97.8</v>
      </c>
      <c r="N393" s="20">
        <v>1009.4</v>
      </c>
      <c r="O393" s="18">
        <v>3</v>
      </c>
      <c r="P393" s="18">
        <v>1.01</v>
      </c>
      <c r="Q393" s="17">
        <v>144.30000000000001</v>
      </c>
      <c r="R393" s="19">
        <v>0</v>
      </c>
      <c r="S393">
        <v>1</v>
      </c>
    </row>
    <row r="394" spans="1:19">
      <c r="A394" s="1">
        <v>13</v>
      </c>
      <c r="B394" s="2">
        <v>0.16666666666666699</v>
      </c>
      <c r="C394" s="18">
        <v>25.7</v>
      </c>
      <c r="D394" s="17">
        <v>7.21</v>
      </c>
      <c r="E394" s="17">
        <v>0.24</v>
      </c>
      <c r="F394" s="17">
        <v>1.4</v>
      </c>
      <c r="G394" s="17">
        <v>4.92</v>
      </c>
      <c r="H394" s="17">
        <v>6.32</v>
      </c>
      <c r="I394" s="17">
        <v>3.1</v>
      </c>
      <c r="J394" s="17">
        <v>0</v>
      </c>
      <c r="K394" s="17">
        <v>0</v>
      </c>
      <c r="L394" s="18">
        <v>23.5</v>
      </c>
      <c r="M394" s="18">
        <v>97.6</v>
      </c>
      <c r="N394" s="20">
        <v>1009</v>
      </c>
      <c r="O394" s="18">
        <v>2</v>
      </c>
      <c r="P394" s="18">
        <v>0.96</v>
      </c>
      <c r="Q394" s="17">
        <v>125.27</v>
      </c>
      <c r="R394" s="19">
        <v>0</v>
      </c>
      <c r="S394">
        <v>1</v>
      </c>
    </row>
    <row r="395" spans="1:19">
      <c r="A395" s="1">
        <v>13</v>
      </c>
      <c r="B395" s="2">
        <v>0.20833333333333301</v>
      </c>
      <c r="C395" s="18">
        <v>25.7</v>
      </c>
      <c r="D395" s="17">
        <v>4.0999999999999996</v>
      </c>
      <c r="E395" s="17">
        <v>0.27</v>
      </c>
      <c r="F395" s="17">
        <v>1.6</v>
      </c>
      <c r="G395" s="17">
        <v>8.57</v>
      </c>
      <c r="H395" s="17">
        <v>10.17</v>
      </c>
      <c r="I395" s="17">
        <v>3.14</v>
      </c>
      <c r="J395" s="17">
        <v>0</v>
      </c>
      <c r="K395" s="17">
        <v>1</v>
      </c>
      <c r="L395" s="18">
        <v>23.7</v>
      </c>
      <c r="M395" s="18">
        <v>97.1</v>
      </c>
      <c r="N395" s="20">
        <v>1009.5</v>
      </c>
      <c r="O395" s="18">
        <v>3</v>
      </c>
      <c r="P395" s="18">
        <v>1.53</v>
      </c>
      <c r="Q395" s="17">
        <v>120.89</v>
      </c>
      <c r="R395" s="19">
        <v>0</v>
      </c>
      <c r="S395">
        <v>1</v>
      </c>
    </row>
    <row r="396" spans="1:19">
      <c r="A396" s="1">
        <v>13</v>
      </c>
      <c r="B396" s="2">
        <v>0.25</v>
      </c>
      <c r="C396" s="18">
        <v>25.7</v>
      </c>
      <c r="D396" s="17">
        <v>5.94</v>
      </c>
      <c r="E396" s="17">
        <v>0.27</v>
      </c>
      <c r="F396" s="17">
        <v>2.23</v>
      </c>
      <c r="G396" s="17">
        <v>7.82</v>
      </c>
      <c r="H396" s="17">
        <v>10.06</v>
      </c>
      <c r="I396" s="17">
        <v>3.11</v>
      </c>
      <c r="J396" s="17">
        <v>4</v>
      </c>
      <c r="K396" s="17">
        <v>4</v>
      </c>
      <c r="L396" s="18">
        <v>23.8</v>
      </c>
      <c r="M396" s="18">
        <v>96.4</v>
      </c>
      <c r="N396" s="20">
        <v>1010.1</v>
      </c>
      <c r="O396" s="18">
        <v>5</v>
      </c>
      <c r="P396" s="18">
        <v>2.16</v>
      </c>
      <c r="Q396" s="17">
        <v>123.66</v>
      </c>
      <c r="R396" s="19">
        <v>0</v>
      </c>
      <c r="S396">
        <v>1</v>
      </c>
    </row>
    <row r="397" spans="1:19">
      <c r="A397" s="1">
        <v>13</v>
      </c>
      <c r="B397" s="2">
        <v>0.29166666666666702</v>
      </c>
      <c r="C397" s="18">
        <v>25.7</v>
      </c>
      <c r="D397" s="17">
        <v>3.1</v>
      </c>
      <c r="E397" s="17">
        <v>0.4</v>
      </c>
      <c r="F397" s="17">
        <v>8.9700000000000006</v>
      </c>
      <c r="G397" s="17">
        <v>11.04</v>
      </c>
      <c r="H397" s="17">
        <v>20.02</v>
      </c>
      <c r="I397" s="17">
        <v>3.05</v>
      </c>
      <c r="J397" s="17">
        <v>3</v>
      </c>
      <c r="K397" s="17">
        <v>3</v>
      </c>
      <c r="L397" s="18">
        <v>23.9</v>
      </c>
      <c r="M397" s="18">
        <v>95.9</v>
      </c>
      <c r="N397" s="20">
        <v>1010.8</v>
      </c>
      <c r="O397" s="18">
        <v>17</v>
      </c>
      <c r="P397" s="18">
        <v>1.77</v>
      </c>
      <c r="Q397" s="17">
        <v>125.48</v>
      </c>
      <c r="R397" s="19">
        <v>0</v>
      </c>
      <c r="S397">
        <v>1</v>
      </c>
    </row>
    <row r="398" spans="1:19">
      <c r="A398" s="1">
        <v>13</v>
      </c>
      <c r="B398" s="2">
        <v>0.33333333333333298</v>
      </c>
      <c r="C398" s="18">
        <v>25.8</v>
      </c>
      <c r="D398" s="17">
        <v>3.27</v>
      </c>
      <c r="E398" s="17">
        <v>0.49</v>
      </c>
      <c r="F398" s="17">
        <v>9.66</v>
      </c>
      <c r="G398" s="17">
        <v>11.44</v>
      </c>
      <c r="H398" s="17">
        <v>21.1</v>
      </c>
      <c r="I398" s="17">
        <v>3.06</v>
      </c>
      <c r="J398" s="17">
        <v>2</v>
      </c>
      <c r="K398" s="17">
        <v>2</v>
      </c>
      <c r="L398" s="18">
        <v>24.2</v>
      </c>
      <c r="M398" s="18">
        <v>95.6</v>
      </c>
      <c r="N398" s="20">
        <v>1011.5</v>
      </c>
      <c r="O398" s="18">
        <v>24</v>
      </c>
      <c r="P398" s="17">
        <v>1.54</v>
      </c>
      <c r="Q398" s="17">
        <v>114.88</v>
      </c>
      <c r="R398" s="19">
        <v>0.4</v>
      </c>
      <c r="S398">
        <v>1</v>
      </c>
    </row>
    <row r="399" spans="1:19">
      <c r="A399" s="1">
        <v>13</v>
      </c>
      <c r="B399" s="2">
        <v>0.375</v>
      </c>
      <c r="C399" s="18">
        <v>26.2</v>
      </c>
      <c r="D399" s="17">
        <v>4.12</v>
      </c>
      <c r="E399" s="17">
        <v>0.48</v>
      </c>
      <c r="F399" s="17">
        <v>9.0399999999999991</v>
      </c>
      <c r="G399" s="17">
        <v>12.95</v>
      </c>
      <c r="H399" s="17">
        <v>21.99</v>
      </c>
      <c r="I399" s="17">
        <v>3.16</v>
      </c>
      <c r="J399" s="17">
        <v>2</v>
      </c>
      <c r="K399" s="17">
        <v>0</v>
      </c>
      <c r="L399" s="18">
        <v>24.5</v>
      </c>
      <c r="M399" s="18">
        <v>94.8</v>
      </c>
      <c r="N399" s="20">
        <v>1012</v>
      </c>
      <c r="O399" s="18">
        <v>56</v>
      </c>
      <c r="P399" s="17">
        <v>0.65</v>
      </c>
      <c r="Q399" s="17">
        <v>86.56</v>
      </c>
      <c r="R399" s="19">
        <v>0.2</v>
      </c>
      <c r="S399">
        <v>1</v>
      </c>
    </row>
    <row r="400" spans="1:19">
      <c r="A400" s="1">
        <v>13</v>
      </c>
      <c r="B400" s="2">
        <v>0.41666666666666702</v>
      </c>
      <c r="C400" s="18">
        <v>26.8</v>
      </c>
      <c r="D400" s="17">
        <v>5.22</v>
      </c>
      <c r="E400" s="17">
        <v>0.46</v>
      </c>
      <c r="F400" s="17">
        <v>11.24</v>
      </c>
      <c r="G400" s="17">
        <v>12.66</v>
      </c>
      <c r="H400" s="17">
        <v>23.89</v>
      </c>
      <c r="I400" s="17">
        <v>3.01</v>
      </c>
      <c r="J400" s="17">
        <v>0</v>
      </c>
      <c r="K400" s="17">
        <v>0</v>
      </c>
      <c r="L400" s="18">
        <v>25</v>
      </c>
      <c r="M400" s="18">
        <v>94.7</v>
      </c>
      <c r="N400" s="20">
        <v>1012.3</v>
      </c>
      <c r="O400" s="18">
        <v>134</v>
      </c>
      <c r="P400" s="17">
        <v>0.64</v>
      </c>
      <c r="Q400" s="17">
        <v>169.38</v>
      </c>
      <c r="R400" s="19">
        <v>0.2</v>
      </c>
      <c r="S400">
        <v>1</v>
      </c>
    </row>
    <row r="401" spans="1:19">
      <c r="A401" s="1">
        <v>13</v>
      </c>
      <c r="B401" s="2">
        <v>0.45833333333333298</v>
      </c>
      <c r="C401" s="18">
        <v>26.9</v>
      </c>
      <c r="D401" s="17">
        <v>11.37</v>
      </c>
      <c r="E401" s="17">
        <v>0.36</v>
      </c>
      <c r="F401" s="17">
        <v>7.23</v>
      </c>
      <c r="G401" s="17">
        <v>7.86</v>
      </c>
      <c r="H401" s="17">
        <v>15.1</v>
      </c>
      <c r="I401" s="17">
        <v>2.57</v>
      </c>
      <c r="J401" s="17">
        <v>0</v>
      </c>
      <c r="K401" s="17">
        <v>1</v>
      </c>
      <c r="L401" s="18">
        <v>25.9</v>
      </c>
      <c r="M401" s="18">
        <v>90.9</v>
      </c>
      <c r="N401" s="20">
        <v>1012.5</v>
      </c>
      <c r="O401" s="18">
        <v>276</v>
      </c>
      <c r="P401" s="17">
        <v>2.09</v>
      </c>
      <c r="Q401" s="17">
        <v>54.46</v>
      </c>
      <c r="R401" s="19">
        <v>0.8</v>
      </c>
      <c r="S401">
        <v>1</v>
      </c>
    </row>
    <row r="402" spans="1:19">
      <c r="A402" s="1">
        <v>13</v>
      </c>
      <c r="B402" s="2">
        <v>0.5</v>
      </c>
      <c r="C402" s="18">
        <v>26.8</v>
      </c>
      <c r="D402" s="17">
        <v>15.72</v>
      </c>
      <c r="E402" s="17">
        <v>0.31</v>
      </c>
      <c r="F402" s="17">
        <v>2.97</v>
      </c>
      <c r="G402" s="17">
        <v>4.18</v>
      </c>
      <c r="H402" s="17">
        <v>7.15</v>
      </c>
      <c r="I402" s="17">
        <v>2.68</v>
      </c>
      <c r="J402" s="17">
        <v>0</v>
      </c>
      <c r="K402" s="17">
        <v>0</v>
      </c>
      <c r="L402" s="18">
        <v>26.8</v>
      </c>
      <c r="M402" s="18">
        <v>84.7</v>
      </c>
      <c r="N402" s="20">
        <v>1012.1</v>
      </c>
      <c r="O402" s="18">
        <v>322</v>
      </c>
      <c r="P402" s="17">
        <v>2.71</v>
      </c>
      <c r="Q402" s="17">
        <v>51.13</v>
      </c>
      <c r="R402" s="19">
        <v>0</v>
      </c>
      <c r="S402">
        <v>1</v>
      </c>
    </row>
    <row r="403" spans="1:19">
      <c r="A403" s="1">
        <v>13</v>
      </c>
      <c r="B403" s="2">
        <v>0.54166666666666696</v>
      </c>
      <c r="C403" s="18">
        <v>27</v>
      </c>
      <c r="D403" s="17">
        <v>16.690000000000001</v>
      </c>
      <c r="E403" s="17">
        <v>0.31</v>
      </c>
      <c r="F403" s="17">
        <v>2.79</v>
      </c>
      <c r="G403" s="17">
        <v>3.24</v>
      </c>
      <c r="H403" s="17">
        <v>6.03</v>
      </c>
      <c r="I403" s="17">
        <v>2.88</v>
      </c>
      <c r="J403" s="17">
        <v>0</v>
      </c>
      <c r="K403" s="17">
        <v>0</v>
      </c>
      <c r="L403" s="18">
        <v>25.4</v>
      </c>
      <c r="M403" s="18">
        <v>92.3</v>
      </c>
      <c r="N403" s="20">
        <v>1011.3</v>
      </c>
      <c r="O403" s="18">
        <v>237</v>
      </c>
      <c r="P403" s="17">
        <v>3.78</v>
      </c>
      <c r="Q403" s="17">
        <v>53.8</v>
      </c>
      <c r="R403" s="19">
        <v>4.8</v>
      </c>
      <c r="S403">
        <v>1</v>
      </c>
    </row>
    <row r="404" spans="1:19">
      <c r="A404" s="1">
        <v>13</v>
      </c>
      <c r="B404" s="2">
        <v>0.58333333333333304</v>
      </c>
      <c r="C404" s="18">
        <v>27</v>
      </c>
      <c r="D404" s="17">
        <v>16.010000000000002</v>
      </c>
      <c r="E404" s="17">
        <v>0.3</v>
      </c>
      <c r="F404" s="17">
        <v>3.13</v>
      </c>
      <c r="G404" s="17">
        <v>4.18</v>
      </c>
      <c r="H404" s="17">
        <v>7.31</v>
      </c>
      <c r="I404" s="17">
        <v>2.68</v>
      </c>
      <c r="J404" s="17">
        <v>0</v>
      </c>
      <c r="K404" s="17">
        <v>0</v>
      </c>
      <c r="L404" s="18">
        <v>25.2</v>
      </c>
      <c r="M404" s="18">
        <v>94.1</v>
      </c>
      <c r="N404" s="20">
        <v>1010.1</v>
      </c>
      <c r="O404" s="18">
        <v>171</v>
      </c>
      <c r="P404" s="17">
        <v>2.39</v>
      </c>
      <c r="Q404" s="17">
        <v>65.98</v>
      </c>
      <c r="R404" s="19">
        <v>0.8</v>
      </c>
      <c r="S404">
        <v>1</v>
      </c>
    </row>
    <row r="405" spans="1:19">
      <c r="A405" s="1">
        <v>13</v>
      </c>
      <c r="B405" s="2">
        <v>0.625</v>
      </c>
      <c r="C405" s="18">
        <v>27</v>
      </c>
      <c r="D405" s="17">
        <v>11.97</v>
      </c>
      <c r="E405" s="17">
        <v>0.37</v>
      </c>
      <c r="F405" s="17">
        <v>3.57</v>
      </c>
      <c r="G405" s="17">
        <v>6.77</v>
      </c>
      <c r="H405" s="17">
        <v>10.35</v>
      </c>
      <c r="I405" s="17">
        <v>2.63</v>
      </c>
      <c r="J405" s="17">
        <v>0</v>
      </c>
      <c r="K405" s="17">
        <v>0</v>
      </c>
      <c r="L405" s="18">
        <v>25.3</v>
      </c>
      <c r="M405" s="18">
        <v>93.4</v>
      </c>
      <c r="N405" s="20">
        <v>1009.1</v>
      </c>
      <c r="O405" s="18">
        <v>81</v>
      </c>
      <c r="P405" s="17">
        <v>1.62</v>
      </c>
      <c r="Q405" s="17">
        <v>86.19</v>
      </c>
      <c r="R405" s="19">
        <v>0.8</v>
      </c>
      <c r="S405">
        <v>1</v>
      </c>
    </row>
    <row r="406" spans="1:19">
      <c r="A406" s="1">
        <v>13</v>
      </c>
      <c r="B406" s="2">
        <v>0.66666666666666696</v>
      </c>
      <c r="C406" s="18">
        <v>26.9</v>
      </c>
      <c r="D406" s="17">
        <v>8.6300000000000008</v>
      </c>
      <c r="E406" s="17">
        <v>0.41</v>
      </c>
      <c r="F406" s="17">
        <v>6.01</v>
      </c>
      <c r="G406" s="17">
        <v>10.58</v>
      </c>
      <c r="H406" s="17">
        <v>16.59</v>
      </c>
      <c r="I406" s="17">
        <v>2.7</v>
      </c>
      <c r="J406" s="17">
        <v>11</v>
      </c>
      <c r="K406" s="17">
        <v>3</v>
      </c>
      <c r="L406" s="18">
        <v>25.4</v>
      </c>
      <c r="M406" s="18">
        <v>92.4</v>
      </c>
      <c r="N406" s="20">
        <v>1008.5</v>
      </c>
      <c r="O406" s="18">
        <v>118</v>
      </c>
      <c r="P406" s="17">
        <v>0.97</v>
      </c>
      <c r="Q406" s="17">
        <v>144.21</v>
      </c>
      <c r="R406" s="19">
        <v>0</v>
      </c>
      <c r="S406">
        <v>1</v>
      </c>
    </row>
    <row r="407" spans="1:19">
      <c r="A407" s="1">
        <v>13</v>
      </c>
      <c r="B407" s="2">
        <v>0.70833333333333304</v>
      </c>
      <c r="C407" s="18">
        <v>26.4</v>
      </c>
      <c r="D407" s="17">
        <v>7.7</v>
      </c>
      <c r="E407" s="17">
        <v>0.47</v>
      </c>
      <c r="F407" s="17">
        <v>5.51</v>
      </c>
      <c r="G407" s="17">
        <v>11.14</v>
      </c>
      <c r="H407" s="17">
        <v>16.649999999999999</v>
      </c>
      <c r="I407" s="17">
        <v>2.92</v>
      </c>
      <c r="J407" s="17">
        <v>8</v>
      </c>
      <c r="K407" s="17">
        <v>4</v>
      </c>
      <c r="L407" s="18">
        <v>25.6</v>
      </c>
      <c r="M407" s="18">
        <v>91.2</v>
      </c>
      <c r="N407" s="20">
        <v>1008.7</v>
      </c>
      <c r="O407" s="18">
        <v>69</v>
      </c>
      <c r="P407" s="17">
        <v>0.85</v>
      </c>
      <c r="Q407" s="17">
        <v>168.78</v>
      </c>
      <c r="R407" s="19">
        <v>0.2</v>
      </c>
      <c r="S407">
        <v>1</v>
      </c>
    </row>
    <row r="408" spans="1:19">
      <c r="A408" s="1">
        <v>13</v>
      </c>
      <c r="B408" s="2">
        <v>0.75</v>
      </c>
      <c r="C408" s="18">
        <v>26.1</v>
      </c>
      <c r="D408" s="17">
        <v>6.28</v>
      </c>
      <c r="E408" s="17">
        <v>0.71</v>
      </c>
      <c r="F408" s="17">
        <v>7.54</v>
      </c>
      <c r="G408" s="17">
        <v>10.76</v>
      </c>
      <c r="H408" s="17">
        <v>18.3</v>
      </c>
      <c r="I408" s="17">
        <v>2.98</v>
      </c>
      <c r="J408" s="17">
        <v>10</v>
      </c>
      <c r="K408" s="17">
        <v>2</v>
      </c>
      <c r="L408" s="18">
        <v>25.3</v>
      </c>
      <c r="M408" s="18">
        <v>92.7</v>
      </c>
      <c r="N408" s="20">
        <v>1009.7</v>
      </c>
      <c r="O408" s="18">
        <v>10</v>
      </c>
      <c r="P408" s="17">
        <v>1.31</v>
      </c>
      <c r="Q408" s="17">
        <v>187.04</v>
      </c>
      <c r="R408" s="19">
        <v>0</v>
      </c>
      <c r="S408">
        <v>1</v>
      </c>
    </row>
    <row r="409" spans="1:19">
      <c r="A409" s="1">
        <v>13</v>
      </c>
      <c r="B409" s="2">
        <v>0.79166666666666696</v>
      </c>
      <c r="C409" s="18">
        <v>25.9</v>
      </c>
      <c r="D409" s="17">
        <v>3.16</v>
      </c>
      <c r="E409" s="17">
        <v>0.63</v>
      </c>
      <c r="F409" s="17">
        <v>11.16</v>
      </c>
      <c r="G409" s="17">
        <v>13.39</v>
      </c>
      <c r="H409" s="17">
        <v>24.55</v>
      </c>
      <c r="I409" s="17">
        <v>3.05</v>
      </c>
      <c r="J409" s="17">
        <v>11</v>
      </c>
      <c r="K409" s="17">
        <v>1</v>
      </c>
      <c r="L409" s="18">
        <v>25</v>
      </c>
      <c r="M409" s="18">
        <v>93.5</v>
      </c>
      <c r="N409" s="20">
        <v>1010.7</v>
      </c>
      <c r="O409" s="18">
        <v>2</v>
      </c>
      <c r="P409" s="17">
        <v>0.99</v>
      </c>
      <c r="Q409" s="17">
        <v>174.85</v>
      </c>
      <c r="R409" s="19">
        <v>0</v>
      </c>
      <c r="S409">
        <v>1</v>
      </c>
    </row>
    <row r="410" spans="1:19">
      <c r="A410" s="1">
        <v>13</v>
      </c>
      <c r="B410" s="2">
        <v>0.83333333333333304</v>
      </c>
      <c r="C410" s="18">
        <v>25.9</v>
      </c>
      <c r="D410" s="17">
        <v>2.89</v>
      </c>
      <c r="E410" s="17">
        <v>0.64</v>
      </c>
      <c r="F410" s="17">
        <v>5.03</v>
      </c>
      <c r="G410" s="17">
        <v>13.84</v>
      </c>
      <c r="H410" s="17">
        <v>18.86</v>
      </c>
      <c r="I410" s="17">
        <v>3.06</v>
      </c>
      <c r="J410" s="17">
        <v>13</v>
      </c>
      <c r="K410" s="17">
        <v>4</v>
      </c>
      <c r="L410" s="18">
        <v>24.7</v>
      </c>
      <c r="M410" s="18">
        <v>93.4</v>
      </c>
      <c r="N410" s="20">
        <v>1011.5</v>
      </c>
      <c r="O410" s="18">
        <v>2</v>
      </c>
      <c r="P410" s="17">
        <v>1.05</v>
      </c>
      <c r="Q410" s="17">
        <v>165.53</v>
      </c>
      <c r="R410" s="19">
        <v>0</v>
      </c>
      <c r="S410">
        <v>1</v>
      </c>
    </row>
    <row r="411" spans="1:19">
      <c r="A411" s="1">
        <v>13</v>
      </c>
      <c r="B411" s="2">
        <v>0.875</v>
      </c>
      <c r="C411" s="18">
        <v>25.9</v>
      </c>
      <c r="D411" s="17">
        <v>2.17</v>
      </c>
      <c r="E411" s="17">
        <v>0.69</v>
      </c>
      <c r="F411" s="17">
        <v>7.33</v>
      </c>
      <c r="G411" s="17">
        <v>14.04</v>
      </c>
      <c r="H411" s="17">
        <v>21.38</v>
      </c>
      <c r="I411" s="17">
        <v>3.07</v>
      </c>
      <c r="J411" s="17">
        <v>8</v>
      </c>
      <c r="K411" s="17">
        <v>3</v>
      </c>
      <c r="L411" s="18">
        <v>24.5</v>
      </c>
      <c r="M411" s="18">
        <v>94</v>
      </c>
      <c r="N411" s="20">
        <v>1011.5</v>
      </c>
      <c r="O411" s="18">
        <v>2</v>
      </c>
      <c r="P411" s="17">
        <v>0.94</v>
      </c>
      <c r="Q411" s="17">
        <v>152.71</v>
      </c>
      <c r="R411" s="19">
        <v>0</v>
      </c>
      <c r="S411">
        <v>1</v>
      </c>
    </row>
    <row r="412" spans="1:19">
      <c r="A412" s="1">
        <v>13</v>
      </c>
      <c r="B412" s="2">
        <v>0.91666666666666696</v>
      </c>
      <c r="C412" s="18">
        <v>25.9</v>
      </c>
      <c r="D412" s="17">
        <v>3.31</v>
      </c>
      <c r="E412" s="17">
        <v>0.56999999999999995</v>
      </c>
      <c r="F412" s="17">
        <v>3.61</v>
      </c>
      <c r="G412" s="17">
        <v>12.77</v>
      </c>
      <c r="H412" s="17">
        <v>16.38</v>
      </c>
      <c r="I412" s="17">
        <v>3.04</v>
      </c>
      <c r="J412" s="17">
        <v>11</v>
      </c>
      <c r="K412" s="17">
        <v>2</v>
      </c>
      <c r="L412" s="18">
        <v>24.4</v>
      </c>
      <c r="M412" s="18">
        <v>93.3</v>
      </c>
      <c r="N412" s="20">
        <v>1011.9</v>
      </c>
      <c r="O412" s="18">
        <v>2</v>
      </c>
      <c r="P412" s="17">
        <v>1.08</v>
      </c>
      <c r="Q412" s="17">
        <v>143.88</v>
      </c>
      <c r="R412" s="19">
        <v>0</v>
      </c>
      <c r="S412">
        <v>1</v>
      </c>
    </row>
    <row r="413" spans="1:19">
      <c r="A413" s="1">
        <v>13</v>
      </c>
      <c r="B413" s="2">
        <v>0.95833333333333304</v>
      </c>
      <c r="C413" s="18">
        <v>25.9</v>
      </c>
      <c r="D413" s="17">
        <v>2.36</v>
      </c>
      <c r="E413" s="17">
        <v>0.5</v>
      </c>
      <c r="F413" s="17">
        <v>5.77</v>
      </c>
      <c r="G413" s="17">
        <v>13.13</v>
      </c>
      <c r="H413" s="17">
        <v>18.899999999999999</v>
      </c>
      <c r="I413" s="17">
        <v>3.09</v>
      </c>
      <c r="J413" s="17">
        <v>11</v>
      </c>
      <c r="K413" s="17">
        <v>0</v>
      </c>
      <c r="L413" s="18">
        <v>24.4</v>
      </c>
      <c r="M413" s="18">
        <v>92.9</v>
      </c>
      <c r="N413" s="20">
        <v>1011.9</v>
      </c>
      <c r="O413" s="18">
        <v>2</v>
      </c>
      <c r="P413" s="17">
        <v>0.99</v>
      </c>
      <c r="Q413" s="17">
        <v>130.97999999999999</v>
      </c>
      <c r="R413" s="19">
        <v>0</v>
      </c>
      <c r="S413">
        <v>1</v>
      </c>
    </row>
    <row r="415" spans="1:19">
      <c r="A415" s="62" t="s">
        <v>39</v>
      </c>
      <c r="B415" s="63"/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</row>
    <row r="416" spans="1:19">
      <c r="A416" s="60" t="s">
        <v>2</v>
      </c>
      <c r="B416" s="61"/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</row>
    <row r="417" spans="1:19">
      <c r="A417" s="56" t="s">
        <v>3</v>
      </c>
      <c r="B417" s="57"/>
      <c r="C417" s="18">
        <v>0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</row>
    <row r="418" spans="1:19">
      <c r="A418" s="58" t="s">
        <v>4</v>
      </c>
      <c r="B418" s="59"/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</row>
    <row r="419" spans="1:19">
      <c r="A419" s="66" t="s">
        <v>27</v>
      </c>
      <c r="B419" s="67"/>
      <c r="C419" s="21">
        <f t="shared" ref="C419:R419" si="12">24-C415-C416-C417-C418</f>
        <v>24</v>
      </c>
      <c r="D419" s="21">
        <f t="shared" si="12"/>
        <v>24</v>
      </c>
      <c r="E419" s="21">
        <f t="shared" si="12"/>
        <v>24</v>
      </c>
      <c r="F419" s="21">
        <f t="shared" si="12"/>
        <v>24</v>
      </c>
      <c r="G419" s="21">
        <f t="shared" si="12"/>
        <v>24</v>
      </c>
      <c r="H419" s="21">
        <f t="shared" si="12"/>
        <v>24</v>
      </c>
      <c r="I419" s="21">
        <f t="shared" si="12"/>
        <v>24</v>
      </c>
      <c r="J419" s="21">
        <f t="shared" si="12"/>
        <v>24</v>
      </c>
      <c r="K419" s="21">
        <f t="shared" si="12"/>
        <v>24</v>
      </c>
      <c r="L419" s="21">
        <f t="shared" si="12"/>
        <v>24</v>
      </c>
      <c r="M419" s="21">
        <f t="shared" si="12"/>
        <v>24</v>
      </c>
      <c r="N419" s="21">
        <f t="shared" si="12"/>
        <v>24</v>
      </c>
      <c r="O419" s="21">
        <f t="shared" si="12"/>
        <v>24</v>
      </c>
      <c r="P419" s="21">
        <f t="shared" si="12"/>
        <v>24</v>
      </c>
      <c r="Q419" s="21">
        <f t="shared" si="12"/>
        <v>24</v>
      </c>
      <c r="R419" s="21">
        <f t="shared" si="12"/>
        <v>24</v>
      </c>
    </row>
    <row r="420" spans="1:19">
      <c r="A420" s="68" t="s">
        <v>28</v>
      </c>
      <c r="B420" s="69"/>
      <c r="C420" s="22">
        <f>C419/(SUM(S390:S413))</f>
        <v>1</v>
      </c>
      <c r="D420" s="22">
        <f>D419/(SUM(S390:S413))</f>
        <v>1</v>
      </c>
      <c r="E420" s="22">
        <f>E419/(SUM(S390:S413))</f>
        <v>1</v>
      </c>
      <c r="F420" s="22">
        <f>F419/(SUM(S390:S413))</f>
        <v>1</v>
      </c>
      <c r="G420" s="22">
        <f>G419/(SUM(S390:S413))</f>
        <v>1</v>
      </c>
      <c r="H420" s="22">
        <f>H419/(SUM(S390:S413))</f>
        <v>1</v>
      </c>
      <c r="I420" s="22">
        <f>I419/(SUM(S390:S413))</f>
        <v>1</v>
      </c>
      <c r="J420" s="22">
        <f>J419/(SUM(S390:S413))</f>
        <v>1</v>
      </c>
      <c r="K420" s="22">
        <f>K419/(SUM(S390:S413))</f>
        <v>1</v>
      </c>
      <c r="L420" s="22">
        <f>L419/(SUM(S390:S413))</f>
        <v>1</v>
      </c>
      <c r="M420" s="22">
        <f>M419/(SUM(S390:S413))</f>
        <v>1</v>
      </c>
      <c r="N420" s="22">
        <f>N419/(SUM(S390:S413))</f>
        <v>1</v>
      </c>
      <c r="O420" s="22">
        <f>O419/(SUM(S390:S413))</f>
        <v>1</v>
      </c>
      <c r="P420" s="22">
        <f>P419/(SUM(S390:S413))</f>
        <v>1</v>
      </c>
      <c r="Q420" s="22">
        <f>Q419/(SUM(S390:S413))</f>
        <v>1</v>
      </c>
      <c r="R420" s="22">
        <f>R419/(SUM(S390:S413))</f>
        <v>1</v>
      </c>
    </row>
    <row r="422" spans="1:19">
      <c r="A422" s="1">
        <v>14</v>
      </c>
      <c r="B422" s="2">
        <v>0</v>
      </c>
      <c r="C422" s="18">
        <v>26</v>
      </c>
      <c r="D422" s="17">
        <v>4.99</v>
      </c>
      <c r="E422" s="17">
        <v>0.37</v>
      </c>
      <c r="F422" s="17">
        <v>5.52</v>
      </c>
      <c r="G422" s="17">
        <v>9.66</v>
      </c>
      <c r="H422" s="17">
        <v>15.18</v>
      </c>
      <c r="I422" s="17">
        <v>3.13</v>
      </c>
      <c r="J422" s="17">
        <v>9</v>
      </c>
      <c r="K422" s="17">
        <v>0</v>
      </c>
      <c r="L422" s="18">
        <v>24.2</v>
      </c>
      <c r="M422" s="18">
        <v>94.4</v>
      </c>
      <c r="N422" s="20">
        <v>1011.3</v>
      </c>
      <c r="O422" s="18">
        <v>3</v>
      </c>
      <c r="P422" s="18">
        <v>2.38</v>
      </c>
      <c r="Q422" s="17">
        <v>121.09</v>
      </c>
      <c r="R422" s="19">
        <v>0</v>
      </c>
      <c r="S422">
        <v>1</v>
      </c>
    </row>
    <row r="423" spans="1:19">
      <c r="A423" s="1">
        <v>14</v>
      </c>
      <c r="B423" s="2">
        <v>4.1666666666666664E-2</v>
      </c>
      <c r="C423" s="18">
        <v>26</v>
      </c>
      <c r="D423" s="17">
        <v>13.44</v>
      </c>
      <c r="E423" s="17">
        <v>0.2</v>
      </c>
      <c r="F423" s="17">
        <v>1.19</v>
      </c>
      <c r="G423" s="17">
        <v>3.69</v>
      </c>
      <c r="H423" s="17">
        <v>4.88</v>
      </c>
      <c r="I423" s="17">
        <v>3.08</v>
      </c>
      <c r="J423" s="17">
        <v>4</v>
      </c>
      <c r="K423" s="17">
        <v>0</v>
      </c>
      <c r="L423" s="18">
        <v>24</v>
      </c>
      <c r="M423" s="18">
        <v>94.1</v>
      </c>
      <c r="N423" s="20">
        <v>1010.9</v>
      </c>
      <c r="O423" s="18">
        <v>4</v>
      </c>
      <c r="P423" s="18">
        <v>2.64</v>
      </c>
      <c r="Q423" s="17">
        <v>117.17</v>
      </c>
      <c r="R423" s="19">
        <v>0</v>
      </c>
      <c r="S423">
        <v>1</v>
      </c>
    </row>
    <row r="424" spans="1:19">
      <c r="A424" s="1">
        <v>14</v>
      </c>
      <c r="B424" s="2">
        <v>8.3333333333333301E-2</v>
      </c>
      <c r="C424" s="18">
        <v>25.9</v>
      </c>
      <c r="D424" s="17">
        <v>12.63</v>
      </c>
      <c r="E424" s="17">
        <v>0.26</v>
      </c>
      <c r="F424" s="17">
        <v>1.31</v>
      </c>
      <c r="G424" s="17">
        <v>3.02</v>
      </c>
      <c r="H424" s="17">
        <v>4.33</v>
      </c>
      <c r="I424" s="17">
        <v>3.07</v>
      </c>
      <c r="J424" s="17">
        <v>0</v>
      </c>
      <c r="K424" s="17">
        <v>0</v>
      </c>
      <c r="L424" s="18">
        <v>23.9</v>
      </c>
      <c r="M424" s="18">
        <v>94.2</v>
      </c>
      <c r="N424" s="20">
        <v>1010.3</v>
      </c>
      <c r="O424" s="18">
        <v>3</v>
      </c>
      <c r="P424" s="18">
        <v>1.92</v>
      </c>
      <c r="Q424" s="17">
        <v>120.38</v>
      </c>
      <c r="R424" s="19">
        <v>0</v>
      </c>
      <c r="S424">
        <v>1</v>
      </c>
    </row>
    <row r="425" spans="1:19">
      <c r="A425" s="1">
        <v>14</v>
      </c>
      <c r="B425" s="2">
        <v>0.125</v>
      </c>
      <c r="C425" s="18">
        <v>25.9</v>
      </c>
      <c r="D425" s="17">
        <v>11.26</v>
      </c>
      <c r="E425" s="17">
        <v>0.28000000000000003</v>
      </c>
      <c r="F425" s="17">
        <v>1.2</v>
      </c>
      <c r="G425" s="17">
        <v>3.25</v>
      </c>
      <c r="H425" s="17">
        <v>4.45</v>
      </c>
      <c r="I425" s="17">
        <v>3.08</v>
      </c>
      <c r="J425" s="17">
        <v>2</v>
      </c>
      <c r="K425" s="17">
        <v>0</v>
      </c>
      <c r="L425" s="18">
        <v>23.8</v>
      </c>
      <c r="M425" s="18">
        <v>93.5</v>
      </c>
      <c r="N425" s="20">
        <v>1009.5</v>
      </c>
      <c r="O425" s="18">
        <v>3</v>
      </c>
      <c r="P425" s="18">
        <v>1.51</v>
      </c>
      <c r="Q425" s="17">
        <v>127.77</v>
      </c>
      <c r="R425" s="19">
        <v>0</v>
      </c>
      <c r="S425">
        <v>1</v>
      </c>
    </row>
    <row r="426" spans="1:19">
      <c r="A426" s="1">
        <v>14</v>
      </c>
      <c r="B426" s="2">
        <v>0.16666666666666699</v>
      </c>
      <c r="C426" s="18">
        <v>25.8</v>
      </c>
      <c r="D426" s="17">
        <v>11.06</v>
      </c>
      <c r="E426" s="17">
        <v>0.28000000000000003</v>
      </c>
      <c r="F426" s="17">
        <v>1.22</v>
      </c>
      <c r="G426" s="17">
        <v>3.45</v>
      </c>
      <c r="H426" s="17">
        <v>4.67</v>
      </c>
      <c r="I426" s="17">
        <v>3.19</v>
      </c>
      <c r="J426" s="17">
        <v>7</v>
      </c>
      <c r="K426" s="17">
        <v>0</v>
      </c>
      <c r="L426" s="18">
        <v>23.7</v>
      </c>
      <c r="M426" s="18">
        <v>92.2</v>
      </c>
      <c r="N426" s="20">
        <v>1009.4</v>
      </c>
      <c r="O426" s="18">
        <v>3</v>
      </c>
      <c r="P426" s="18">
        <v>2.38</v>
      </c>
      <c r="Q426" s="17">
        <v>112.85</v>
      </c>
      <c r="R426" s="19">
        <v>0</v>
      </c>
      <c r="S426">
        <v>1</v>
      </c>
    </row>
    <row r="427" spans="1:19">
      <c r="A427" s="1">
        <v>14</v>
      </c>
      <c r="B427" s="2">
        <v>0.20833333333333301</v>
      </c>
      <c r="C427" s="18">
        <v>25.8</v>
      </c>
      <c r="D427" s="17">
        <v>11.31</v>
      </c>
      <c r="E427" s="17">
        <v>0.3</v>
      </c>
      <c r="F427" s="17">
        <v>1.31</v>
      </c>
      <c r="G427" s="17">
        <v>2.89</v>
      </c>
      <c r="H427" s="17">
        <v>4.2</v>
      </c>
      <c r="I427" s="17">
        <v>3.12</v>
      </c>
      <c r="J427" s="17">
        <v>9</v>
      </c>
      <c r="K427" s="17">
        <v>0</v>
      </c>
      <c r="L427" s="18">
        <v>23.5</v>
      </c>
      <c r="M427" s="18">
        <v>93.8</v>
      </c>
      <c r="N427" s="20">
        <v>1009.6</v>
      </c>
      <c r="O427" s="18">
        <v>2</v>
      </c>
      <c r="P427" s="18">
        <v>1.61</v>
      </c>
      <c r="Q427" s="17">
        <v>115.37</v>
      </c>
      <c r="R427" s="19">
        <v>0</v>
      </c>
      <c r="S427">
        <v>1</v>
      </c>
    </row>
    <row r="428" spans="1:19">
      <c r="A428" s="1">
        <v>14</v>
      </c>
      <c r="B428" s="2">
        <v>0.25</v>
      </c>
      <c r="C428" s="18">
        <v>25.8</v>
      </c>
      <c r="D428" s="17">
        <v>10.42</v>
      </c>
      <c r="E428" s="17">
        <v>0.3</v>
      </c>
      <c r="F428" s="17">
        <v>1.35</v>
      </c>
      <c r="G428" s="17">
        <v>4.2699999999999996</v>
      </c>
      <c r="H428" s="17">
        <v>5.62</v>
      </c>
      <c r="I428" s="17">
        <v>3.13</v>
      </c>
      <c r="J428" s="17">
        <v>4</v>
      </c>
      <c r="K428" s="17">
        <v>0</v>
      </c>
      <c r="L428" s="18">
        <v>24</v>
      </c>
      <c r="M428" s="18">
        <v>91.8</v>
      </c>
      <c r="N428" s="20">
        <v>1010.2</v>
      </c>
      <c r="O428" s="18">
        <v>7</v>
      </c>
      <c r="P428" s="18">
        <v>1.73</v>
      </c>
      <c r="Q428" s="17">
        <v>94.13</v>
      </c>
      <c r="R428" s="19">
        <v>0</v>
      </c>
      <c r="S428">
        <v>1</v>
      </c>
    </row>
    <row r="429" spans="1:19">
      <c r="A429" s="1">
        <v>14</v>
      </c>
      <c r="B429" s="2">
        <v>0.29166666666666702</v>
      </c>
      <c r="C429" s="18">
        <v>25.6</v>
      </c>
      <c r="D429" s="17">
        <v>7.85</v>
      </c>
      <c r="E429" s="17">
        <v>0.37</v>
      </c>
      <c r="F429" s="17">
        <v>2.67</v>
      </c>
      <c r="G429" s="17">
        <v>7.35</v>
      </c>
      <c r="H429" s="17">
        <v>10.02</v>
      </c>
      <c r="I429" s="17">
        <v>3.22</v>
      </c>
      <c r="J429" s="17">
        <v>13</v>
      </c>
      <c r="K429" s="17">
        <v>0</v>
      </c>
      <c r="L429" s="18">
        <v>24.5</v>
      </c>
      <c r="M429" s="18">
        <v>90.9</v>
      </c>
      <c r="N429" s="20">
        <v>1010.8</v>
      </c>
      <c r="O429" s="18">
        <v>36</v>
      </c>
      <c r="P429" s="18">
        <v>1.32</v>
      </c>
      <c r="Q429" s="17">
        <v>98.85</v>
      </c>
      <c r="R429" s="19">
        <v>0</v>
      </c>
      <c r="S429">
        <v>1</v>
      </c>
    </row>
    <row r="430" spans="1:19">
      <c r="A430" s="1">
        <v>14</v>
      </c>
      <c r="B430" s="2">
        <v>0.33333333333333298</v>
      </c>
      <c r="C430" s="18">
        <v>25.6</v>
      </c>
      <c r="D430" s="17">
        <v>3.9</v>
      </c>
      <c r="E430" s="17">
        <v>0.48</v>
      </c>
      <c r="F430" s="17">
        <v>6.77</v>
      </c>
      <c r="G430" s="17">
        <v>10.76</v>
      </c>
      <c r="H430" s="17">
        <v>17.53</v>
      </c>
      <c r="I430" s="17">
        <v>3.16</v>
      </c>
      <c r="J430" s="17">
        <v>8</v>
      </c>
      <c r="K430" s="17">
        <v>1</v>
      </c>
      <c r="L430" s="18">
        <v>24.8</v>
      </c>
      <c r="M430" s="18">
        <v>92.5</v>
      </c>
      <c r="N430" s="20">
        <v>1011.3</v>
      </c>
      <c r="O430" s="18">
        <v>47</v>
      </c>
      <c r="P430" s="17">
        <v>1.35</v>
      </c>
      <c r="Q430" s="17">
        <v>118</v>
      </c>
      <c r="R430" s="19">
        <v>0</v>
      </c>
      <c r="S430">
        <v>1</v>
      </c>
    </row>
    <row r="431" spans="1:19">
      <c r="A431" s="1">
        <v>14</v>
      </c>
      <c r="B431" s="2">
        <v>0.375</v>
      </c>
      <c r="C431" s="18">
        <v>25.6</v>
      </c>
      <c r="D431" s="17">
        <v>8.44</v>
      </c>
      <c r="E431" s="17">
        <v>0.4</v>
      </c>
      <c r="F431" s="17">
        <v>5.7</v>
      </c>
      <c r="G431" s="17">
        <v>8.59</v>
      </c>
      <c r="H431" s="17">
        <v>14.29</v>
      </c>
      <c r="I431" s="17">
        <v>3.14</v>
      </c>
      <c r="J431" s="17">
        <v>3</v>
      </c>
      <c r="K431" s="17">
        <v>5</v>
      </c>
      <c r="L431" s="18">
        <v>24.8</v>
      </c>
      <c r="M431" s="18">
        <v>94.3</v>
      </c>
      <c r="N431" s="20">
        <v>1012</v>
      </c>
      <c r="O431" s="18">
        <v>119</v>
      </c>
      <c r="P431" s="17">
        <v>2.4700000000000002</v>
      </c>
      <c r="Q431" s="17">
        <v>104.95</v>
      </c>
      <c r="R431" s="19">
        <v>4.4000000000000004</v>
      </c>
      <c r="S431">
        <v>1</v>
      </c>
    </row>
    <row r="432" spans="1:19">
      <c r="A432" s="1">
        <v>14</v>
      </c>
      <c r="B432" s="2">
        <v>0.41666666666666702</v>
      </c>
      <c r="C432" s="18">
        <v>25.9</v>
      </c>
      <c r="D432" s="17">
        <v>12.74</v>
      </c>
      <c r="E432" s="17">
        <v>0.33</v>
      </c>
      <c r="F432" s="17">
        <v>3.47</v>
      </c>
      <c r="G432" s="17">
        <v>6.38</v>
      </c>
      <c r="H432" s="17">
        <v>9.85</v>
      </c>
      <c r="I432" s="17">
        <v>3.11</v>
      </c>
      <c r="J432" s="17">
        <v>0</v>
      </c>
      <c r="K432" s="17">
        <v>2</v>
      </c>
      <c r="L432" s="18">
        <v>24.9</v>
      </c>
      <c r="M432" s="18">
        <v>93.1</v>
      </c>
      <c r="N432" s="20">
        <v>1012.1</v>
      </c>
      <c r="O432" s="18">
        <v>170</v>
      </c>
      <c r="P432" s="17">
        <v>2.71</v>
      </c>
      <c r="Q432" s="17">
        <v>111.2</v>
      </c>
      <c r="R432" s="19">
        <v>0.4</v>
      </c>
      <c r="S432">
        <v>1</v>
      </c>
    </row>
    <row r="433" spans="1:19">
      <c r="A433" s="1">
        <v>14</v>
      </c>
      <c r="B433" s="2">
        <v>0.45833333333333298</v>
      </c>
      <c r="C433" s="18">
        <v>25.9</v>
      </c>
      <c r="D433" s="17">
        <v>15.24</v>
      </c>
      <c r="E433" s="17">
        <v>0.36</v>
      </c>
      <c r="F433" s="17">
        <v>3.07</v>
      </c>
      <c r="G433" s="17">
        <v>4.79</v>
      </c>
      <c r="H433" s="17">
        <v>7.87</v>
      </c>
      <c r="I433" s="17">
        <v>3.15</v>
      </c>
      <c r="J433" s="17">
        <v>0</v>
      </c>
      <c r="K433" s="17">
        <v>3</v>
      </c>
      <c r="L433" s="18">
        <v>25.5</v>
      </c>
      <c r="M433" s="18">
        <v>89.2</v>
      </c>
      <c r="N433" s="20">
        <v>1012.1</v>
      </c>
      <c r="O433" s="18">
        <v>415</v>
      </c>
      <c r="P433" s="17">
        <v>3.09</v>
      </c>
      <c r="Q433" s="17">
        <v>112.09</v>
      </c>
      <c r="R433" s="19">
        <v>0</v>
      </c>
      <c r="S433">
        <v>1</v>
      </c>
    </row>
    <row r="434" spans="1:19">
      <c r="A434" s="1">
        <v>14</v>
      </c>
      <c r="B434" s="2">
        <v>0.5</v>
      </c>
      <c r="C434" s="18">
        <v>25.8</v>
      </c>
      <c r="D434" s="17">
        <v>17.71</v>
      </c>
      <c r="E434" s="17">
        <v>0.36</v>
      </c>
      <c r="F434" s="17">
        <v>2.62</v>
      </c>
      <c r="G434" s="17">
        <v>4.0199999999999996</v>
      </c>
      <c r="H434" s="17">
        <v>6.64</v>
      </c>
      <c r="I434" s="17">
        <v>3.18</v>
      </c>
      <c r="J434" s="17">
        <v>0</v>
      </c>
      <c r="K434" s="17">
        <v>2</v>
      </c>
      <c r="L434" s="18">
        <v>26.6</v>
      </c>
      <c r="M434" s="18">
        <v>83</v>
      </c>
      <c r="N434" s="20">
        <v>1011.6</v>
      </c>
      <c r="O434" s="18">
        <v>654</v>
      </c>
      <c r="P434" s="17">
        <v>3.22</v>
      </c>
      <c r="Q434" s="17">
        <v>87.8</v>
      </c>
      <c r="R434" s="19">
        <v>0</v>
      </c>
      <c r="S434">
        <v>1</v>
      </c>
    </row>
    <row r="435" spans="1:19">
      <c r="A435" s="1">
        <v>14</v>
      </c>
      <c r="B435" s="2">
        <v>0.54166666666666696</v>
      </c>
      <c r="C435" s="18">
        <v>26</v>
      </c>
      <c r="D435" s="17">
        <v>20.57</v>
      </c>
      <c r="E435" s="17">
        <v>0.38</v>
      </c>
      <c r="F435" s="17">
        <v>2.34</v>
      </c>
      <c r="G435" s="17">
        <v>3.41</v>
      </c>
      <c r="H435" s="17">
        <v>5.75</v>
      </c>
      <c r="I435" s="17">
        <v>3.09</v>
      </c>
      <c r="J435" s="17">
        <v>0</v>
      </c>
      <c r="K435" s="17">
        <v>0</v>
      </c>
      <c r="L435" s="18">
        <v>27.9</v>
      </c>
      <c r="M435" s="18">
        <v>76.3</v>
      </c>
      <c r="N435" s="20">
        <v>1010.5</v>
      </c>
      <c r="O435" s="18">
        <v>773</v>
      </c>
      <c r="P435" s="17">
        <v>3.52</v>
      </c>
      <c r="Q435" s="17">
        <v>104.99</v>
      </c>
      <c r="R435" s="19">
        <v>0</v>
      </c>
      <c r="S435">
        <v>1</v>
      </c>
    </row>
    <row r="436" spans="1:19">
      <c r="A436" s="1">
        <v>14</v>
      </c>
      <c r="B436" s="2">
        <v>0.58333333333333304</v>
      </c>
      <c r="C436" s="18">
        <v>26.3</v>
      </c>
      <c r="D436" s="17">
        <v>20.23</v>
      </c>
      <c r="E436" s="17">
        <v>0.36</v>
      </c>
      <c r="F436" s="17">
        <v>1.71</v>
      </c>
      <c r="G436" s="17">
        <v>2.8</v>
      </c>
      <c r="H436" s="17">
        <v>4.51</v>
      </c>
      <c r="I436" s="17">
        <v>3.07</v>
      </c>
      <c r="J436" s="17">
        <v>0</v>
      </c>
      <c r="K436" s="17">
        <v>0</v>
      </c>
      <c r="L436" s="18">
        <v>29</v>
      </c>
      <c r="M436" s="18">
        <v>72.5</v>
      </c>
      <c r="N436" s="20">
        <v>1009.4</v>
      </c>
      <c r="O436" s="18">
        <v>885</v>
      </c>
      <c r="P436" s="17">
        <v>3.69</v>
      </c>
      <c r="Q436" s="17">
        <v>107.51</v>
      </c>
      <c r="R436" s="19">
        <v>0</v>
      </c>
      <c r="S436">
        <v>1</v>
      </c>
    </row>
    <row r="437" spans="1:19">
      <c r="A437" s="1">
        <v>14</v>
      </c>
      <c r="B437" s="2">
        <v>0.625</v>
      </c>
      <c r="C437" s="18">
        <v>26.7</v>
      </c>
      <c r="D437" s="17">
        <v>20.66</v>
      </c>
      <c r="E437" s="17">
        <v>0.38</v>
      </c>
      <c r="F437" s="17">
        <v>1.54</v>
      </c>
      <c r="G437" s="17">
        <v>2.98</v>
      </c>
      <c r="H437" s="17">
        <v>4.5199999999999996</v>
      </c>
      <c r="I437" s="17">
        <v>3.02</v>
      </c>
      <c r="J437" s="17">
        <v>0</v>
      </c>
      <c r="K437" s="17">
        <v>0</v>
      </c>
      <c r="L437" s="18">
        <v>29.6</v>
      </c>
      <c r="M437" s="18">
        <v>69.5</v>
      </c>
      <c r="N437" s="20">
        <v>1008.5</v>
      </c>
      <c r="O437" s="18">
        <v>595</v>
      </c>
      <c r="P437" s="17">
        <v>3.26</v>
      </c>
      <c r="Q437" s="17">
        <v>85.64</v>
      </c>
      <c r="R437" s="19">
        <v>0</v>
      </c>
      <c r="S437">
        <v>1</v>
      </c>
    </row>
    <row r="438" spans="1:19">
      <c r="A438" s="1">
        <v>14</v>
      </c>
      <c r="B438" s="2">
        <v>0.66666666666666696</v>
      </c>
      <c r="C438" s="18">
        <v>26.5</v>
      </c>
      <c r="D438" s="17">
        <v>18.45</v>
      </c>
      <c r="E438" s="17">
        <v>0.37</v>
      </c>
      <c r="F438" s="17">
        <v>1.61</v>
      </c>
      <c r="G438" s="17">
        <v>4.1500000000000004</v>
      </c>
      <c r="H438" s="17">
        <v>5.76</v>
      </c>
      <c r="I438" s="17">
        <v>3.21</v>
      </c>
      <c r="J438" s="17">
        <v>3</v>
      </c>
      <c r="K438" s="17">
        <v>7</v>
      </c>
      <c r="L438" s="18">
        <v>27.9</v>
      </c>
      <c r="M438" s="18">
        <v>76.2</v>
      </c>
      <c r="N438" s="20">
        <v>1008.5</v>
      </c>
      <c r="O438" s="18">
        <v>370</v>
      </c>
      <c r="P438" s="17">
        <v>3.94</v>
      </c>
      <c r="Q438" s="17">
        <v>46.01</v>
      </c>
      <c r="R438" s="19">
        <v>0.2</v>
      </c>
      <c r="S438">
        <v>1</v>
      </c>
    </row>
    <row r="439" spans="1:19">
      <c r="A439" s="1">
        <v>14</v>
      </c>
      <c r="B439" s="2">
        <v>0.70833333333333304</v>
      </c>
      <c r="C439" s="18">
        <v>26.2</v>
      </c>
      <c r="D439" s="17">
        <v>14.48</v>
      </c>
      <c r="E439" s="17">
        <v>0.41</v>
      </c>
      <c r="F439" s="17">
        <v>1.67</v>
      </c>
      <c r="G439" s="17">
        <v>5.36</v>
      </c>
      <c r="H439" s="17">
        <v>7.03</v>
      </c>
      <c r="I439" s="17">
        <v>3.25</v>
      </c>
      <c r="J439" s="17">
        <v>2</v>
      </c>
      <c r="K439" s="17">
        <v>2</v>
      </c>
      <c r="L439" s="18">
        <v>25.6</v>
      </c>
      <c r="M439" s="18">
        <v>89.9</v>
      </c>
      <c r="N439" s="20">
        <v>1008.5</v>
      </c>
      <c r="O439" s="18">
        <v>57</v>
      </c>
      <c r="P439" s="17">
        <v>1.87</v>
      </c>
      <c r="Q439" s="17">
        <v>36.92</v>
      </c>
      <c r="R439" s="19">
        <v>2.2000000000000002</v>
      </c>
      <c r="S439">
        <v>1</v>
      </c>
    </row>
    <row r="440" spans="1:19">
      <c r="A440" s="1">
        <v>14</v>
      </c>
      <c r="B440" s="2">
        <v>0.75</v>
      </c>
      <c r="C440" s="18">
        <v>25.8</v>
      </c>
      <c r="D440" s="17">
        <v>7.12</v>
      </c>
      <c r="E440" s="17">
        <v>0.56999999999999995</v>
      </c>
      <c r="F440" s="17">
        <v>4.0599999999999996</v>
      </c>
      <c r="G440" s="17">
        <v>10.35</v>
      </c>
      <c r="H440" s="17">
        <v>14.42</v>
      </c>
      <c r="I440" s="17">
        <v>3.19</v>
      </c>
      <c r="J440" s="17">
        <v>4</v>
      </c>
      <c r="K440" s="17">
        <v>0</v>
      </c>
      <c r="L440" s="18">
        <v>25.6</v>
      </c>
      <c r="M440" s="18">
        <v>92.4</v>
      </c>
      <c r="N440" s="20">
        <v>1008.9</v>
      </c>
      <c r="O440" s="18">
        <v>7</v>
      </c>
      <c r="P440" s="17">
        <v>0.96</v>
      </c>
      <c r="Q440" s="17">
        <v>1.3</v>
      </c>
      <c r="R440" s="19">
        <v>0.6</v>
      </c>
      <c r="S440">
        <v>1</v>
      </c>
    </row>
    <row r="441" spans="1:19">
      <c r="A441" s="1">
        <v>14</v>
      </c>
      <c r="B441" s="2">
        <v>0.79166666666666696</v>
      </c>
      <c r="C441" s="18">
        <v>25.8</v>
      </c>
      <c r="D441" s="17">
        <v>9.91</v>
      </c>
      <c r="E441" s="17">
        <v>0.56000000000000005</v>
      </c>
      <c r="F441" s="17">
        <v>2.0099999999999998</v>
      </c>
      <c r="G441" s="17">
        <v>8.59</v>
      </c>
      <c r="H441" s="17">
        <v>10.6</v>
      </c>
      <c r="I441" s="17">
        <v>3.19</v>
      </c>
      <c r="J441" s="17">
        <v>3</v>
      </c>
      <c r="K441" s="17">
        <v>0</v>
      </c>
      <c r="L441" s="18">
        <v>25.7</v>
      </c>
      <c r="M441" s="18">
        <v>92.9</v>
      </c>
      <c r="N441" s="20">
        <v>1009.6</v>
      </c>
      <c r="O441" s="18">
        <v>4</v>
      </c>
      <c r="P441" s="17">
        <v>0.86</v>
      </c>
      <c r="Q441" s="17">
        <v>33.82</v>
      </c>
      <c r="R441" s="19">
        <v>0.2</v>
      </c>
      <c r="S441">
        <v>1</v>
      </c>
    </row>
    <row r="442" spans="1:19">
      <c r="A442" s="1">
        <v>14</v>
      </c>
      <c r="B442" s="2">
        <v>0.83333333333333304</v>
      </c>
      <c r="C442" s="18">
        <v>25.9</v>
      </c>
      <c r="D442" s="17">
        <v>2.87</v>
      </c>
      <c r="E442" s="17">
        <v>0.93</v>
      </c>
      <c r="F442" s="17">
        <v>3.69</v>
      </c>
      <c r="G442" s="17">
        <v>12.76</v>
      </c>
      <c r="H442" s="17">
        <v>16.45</v>
      </c>
      <c r="I442" s="17">
        <v>3.3</v>
      </c>
      <c r="J442" s="17">
        <v>9</v>
      </c>
      <c r="K442" s="17">
        <v>2</v>
      </c>
      <c r="L442" s="18">
        <v>25.7</v>
      </c>
      <c r="M442" s="18">
        <v>94.9</v>
      </c>
      <c r="N442" s="20">
        <v>1010.4</v>
      </c>
      <c r="O442" s="18">
        <v>2</v>
      </c>
      <c r="P442" s="17">
        <v>0.72</v>
      </c>
      <c r="Q442" s="17">
        <v>168.3</v>
      </c>
      <c r="R442" s="19">
        <v>0</v>
      </c>
      <c r="S442">
        <v>1</v>
      </c>
    </row>
    <row r="443" spans="1:19">
      <c r="A443" s="1">
        <v>14</v>
      </c>
      <c r="B443" s="2">
        <v>0.875</v>
      </c>
      <c r="C443" s="18">
        <v>26.1</v>
      </c>
      <c r="D443" s="17">
        <v>8.14</v>
      </c>
      <c r="E443" s="17">
        <v>0.81</v>
      </c>
      <c r="F443" s="17">
        <v>5.04</v>
      </c>
      <c r="G443" s="17">
        <v>10.64</v>
      </c>
      <c r="H443" s="17">
        <v>15.68</v>
      </c>
      <c r="I443" s="17">
        <v>3.35</v>
      </c>
      <c r="J443" s="17">
        <v>6</v>
      </c>
      <c r="K443" s="17">
        <v>2</v>
      </c>
      <c r="L443" s="18">
        <v>24.5</v>
      </c>
      <c r="M443" s="18">
        <v>96.2</v>
      </c>
      <c r="N443" s="20">
        <v>1011</v>
      </c>
      <c r="O443" s="18">
        <v>3</v>
      </c>
      <c r="P443" s="17">
        <v>1.32</v>
      </c>
      <c r="Q443" s="17">
        <v>24.45</v>
      </c>
      <c r="R443" s="19">
        <v>29.4</v>
      </c>
      <c r="S443">
        <v>1</v>
      </c>
    </row>
    <row r="444" spans="1:19">
      <c r="A444" s="1">
        <v>14</v>
      </c>
      <c r="B444" s="2">
        <v>0.91666666666666696</v>
      </c>
      <c r="C444" s="18">
        <v>26.1</v>
      </c>
      <c r="D444" s="17">
        <v>8.86</v>
      </c>
      <c r="E444" s="17">
        <v>0.74</v>
      </c>
      <c r="F444" s="17">
        <v>6.38</v>
      </c>
      <c r="G444" s="17">
        <v>12.83</v>
      </c>
      <c r="H444" s="17">
        <v>19.21</v>
      </c>
      <c r="I444" s="17">
        <v>3.61</v>
      </c>
      <c r="J444" s="17">
        <v>7</v>
      </c>
      <c r="K444" s="17">
        <v>1</v>
      </c>
      <c r="L444" s="18">
        <v>23.2</v>
      </c>
      <c r="M444" s="18">
        <v>98.7</v>
      </c>
      <c r="N444" s="20">
        <v>1011.2</v>
      </c>
      <c r="O444" s="18">
        <v>3</v>
      </c>
      <c r="P444" s="17">
        <v>0.13</v>
      </c>
      <c r="Q444" s="17">
        <v>117.67</v>
      </c>
      <c r="R444" s="19">
        <v>6</v>
      </c>
      <c r="S444">
        <v>1</v>
      </c>
    </row>
    <row r="445" spans="1:19">
      <c r="A445" s="1">
        <v>14</v>
      </c>
      <c r="B445" s="2">
        <v>0.95833333333333304</v>
      </c>
      <c r="C445" s="18">
        <v>25.9</v>
      </c>
      <c r="D445" s="17">
        <v>10.97</v>
      </c>
      <c r="E445" s="17">
        <v>0.56000000000000005</v>
      </c>
      <c r="F445" s="17">
        <v>5.77</v>
      </c>
      <c r="G445" s="17">
        <v>8.0399999999999991</v>
      </c>
      <c r="H445" s="17">
        <v>13.82</v>
      </c>
      <c r="I445" s="17">
        <v>3.44</v>
      </c>
      <c r="J445" s="17">
        <v>5</v>
      </c>
      <c r="K445" s="17">
        <v>0</v>
      </c>
      <c r="L445" s="18">
        <v>23.4</v>
      </c>
      <c r="M445" s="18">
        <v>98.6</v>
      </c>
      <c r="N445" s="20">
        <v>1011.2</v>
      </c>
      <c r="O445" s="18">
        <v>3</v>
      </c>
      <c r="P445" s="17">
        <v>0.52</v>
      </c>
      <c r="Q445" s="17">
        <v>191.9</v>
      </c>
      <c r="R445" s="19">
        <v>0</v>
      </c>
      <c r="S445">
        <v>1</v>
      </c>
    </row>
    <row r="447" spans="1:19">
      <c r="A447" s="62" t="s">
        <v>39</v>
      </c>
      <c r="B447" s="63"/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</row>
    <row r="448" spans="1:19">
      <c r="A448" s="60" t="s">
        <v>2</v>
      </c>
      <c r="B448" s="61"/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</row>
    <row r="449" spans="1:19">
      <c r="A449" s="56" t="s">
        <v>3</v>
      </c>
      <c r="B449" s="57"/>
      <c r="C449" s="18">
        <v>0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</row>
    <row r="450" spans="1:19">
      <c r="A450" s="58" t="s">
        <v>4</v>
      </c>
      <c r="B450" s="59"/>
      <c r="C450" s="18">
        <v>0</v>
      </c>
      <c r="D450" s="18">
        <v>0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</row>
    <row r="451" spans="1:19">
      <c r="A451" s="66" t="s">
        <v>27</v>
      </c>
      <c r="B451" s="67"/>
      <c r="C451" s="21">
        <f t="shared" ref="C451:R451" si="13">24-C447-C448-C449-C450</f>
        <v>24</v>
      </c>
      <c r="D451" s="21">
        <f t="shared" si="13"/>
        <v>24</v>
      </c>
      <c r="E451" s="21">
        <f t="shared" si="13"/>
        <v>24</v>
      </c>
      <c r="F451" s="21">
        <f t="shared" si="13"/>
        <v>24</v>
      </c>
      <c r="G451" s="21">
        <f t="shared" si="13"/>
        <v>24</v>
      </c>
      <c r="H451" s="21">
        <f t="shared" si="13"/>
        <v>24</v>
      </c>
      <c r="I451" s="21">
        <f t="shared" si="13"/>
        <v>24</v>
      </c>
      <c r="J451" s="21">
        <f t="shared" si="13"/>
        <v>24</v>
      </c>
      <c r="K451" s="21">
        <f t="shared" si="13"/>
        <v>24</v>
      </c>
      <c r="L451" s="21">
        <f t="shared" si="13"/>
        <v>24</v>
      </c>
      <c r="M451" s="21">
        <f t="shared" si="13"/>
        <v>24</v>
      </c>
      <c r="N451" s="21">
        <f t="shared" si="13"/>
        <v>24</v>
      </c>
      <c r="O451" s="21">
        <f t="shared" si="13"/>
        <v>24</v>
      </c>
      <c r="P451" s="21">
        <f t="shared" si="13"/>
        <v>24</v>
      </c>
      <c r="Q451" s="21">
        <f t="shared" si="13"/>
        <v>24</v>
      </c>
      <c r="R451" s="21">
        <f t="shared" si="13"/>
        <v>24</v>
      </c>
    </row>
    <row r="452" spans="1:19">
      <c r="A452" s="68" t="s">
        <v>28</v>
      </c>
      <c r="B452" s="69"/>
      <c r="C452" s="22">
        <f>C451/(SUM(S422:S445))</f>
        <v>1</v>
      </c>
      <c r="D452" s="22">
        <f>D451/(SUM(S422:S445))</f>
        <v>1</v>
      </c>
      <c r="E452" s="22">
        <f>E451/(SUM(S422:S445))</f>
        <v>1</v>
      </c>
      <c r="F452" s="22">
        <f>F451/(SUM(S422:S445))</f>
        <v>1</v>
      </c>
      <c r="G452" s="22">
        <f>G451/(SUM(S422:S445))</f>
        <v>1</v>
      </c>
      <c r="H452" s="22">
        <f>H451/(SUM(S422:S445))</f>
        <v>1</v>
      </c>
      <c r="I452" s="22">
        <f>I451/(SUM(S422:S445))</f>
        <v>1</v>
      </c>
      <c r="J452" s="22">
        <f>J451/(SUM(S422:S445))</f>
        <v>1</v>
      </c>
      <c r="K452" s="22">
        <f>K451/(SUM(S422:S445))</f>
        <v>1</v>
      </c>
      <c r="L452" s="22">
        <f>L451/(SUM(S422:S445))</f>
        <v>1</v>
      </c>
      <c r="M452" s="22">
        <f>M451/(SUM(S422:S445))</f>
        <v>1</v>
      </c>
      <c r="N452" s="22">
        <f>N451/(SUM(S422:S445))</f>
        <v>1</v>
      </c>
      <c r="O452" s="22">
        <f>O451/(SUM(S422:S445))</f>
        <v>1</v>
      </c>
      <c r="P452" s="22">
        <f>P451/(SUM(S422:S445))</f>
        <v>1</v>
      </c>
      <c r="Q452" s="22">
        <f>Q451/(SUM(S422:S445))</f>
        <v>1</v>
      </c>
      <c r="R452" s="22">
        <f>R451/(SUM(S422:S445))</f>
        <v>1</v>
      </c>
    </row>
    <row r="454" spans="1:19">
      <c r="A454" s="1">
        <v>15</v>
      </c>
      <c r="B454" s="2">
        <v>0</v>
      </c>
      <c r="C454" s="18">
        <v>26.3</v>
      </c>
      <c r="D454" s="17">
        <v>5.01</v>
      </c>
      <c r="E454" s="17">
        <v>0.63</v>
      </c>
      <c r="F454" s="17">
        <v>5.78</v>
      </c>
      <c r="G454" s="17">
        <v>10.51</v>
      </c>
      <c r="H454" s="17">
        <v>16.28</v>
      </c>
      <c r="I454" s="17">
        <v>3.41</v>
      </c>
      <c r="J454" s="17">
        <v>9</v>
      </c>
      <c r="K454" s="17">
        <v>0</v>
      </c>
      <c r="L454" s="18">
        <v>23.5</v>
      </c>
      <c r="M454" s="18">
        <v>98.7</v>
      </c>
      <c r="N454" s="20">
        <v>1009.9</v>
      </c>
      <c r="O454" s="18">
        <v>3</v>
      </c>
      <c r="P454" s="18">
        <v>2.5</v>
      </c>
      <c r="Q454" s="17">
        <v>190.4</v>
      </c>
      <c r="R454" s="19">
        <v>0.2</v>
      </c>
      <c r="S454">
        <v>1</v>
      </c>
    </row>
    <row r="455" spans="1:19">
      <c r="A455" s="1">
        <v>15</v>
      </c>
      <c r="B455" s="2">
        <v>4.1666666666666664E-2</v>
      </c>
      <c r="C455" s="18">
        <v>26.3</v>
      </c>
      <c r="D455" s="17">
        <v>2.73</v>
      </c>
      <c r="E455" s="17">
        <v>0.5</v>
      </c>
      <c r="F455" s="17">
        <v>4.3899999999999997</v>
      </c>
      <c r="G455" s="17">
        <v>13.51</v>
      </c>
      <c r="H455" s="17">
        <v>17.899999999999999</v>
      </c>
      <c r="I455" s="17">
        <v>2.89</v>
      </c>
      <c r="J455" s="17">
        <v>6</v>
      </c>
      <c r="K455" s="17">
        <v>1</v>
      </c>
      <c r="L455" s="18">
        <v>23.4</v>
      </c>
      <c r="M455" s="18">
        <v>98.7</v>
      </c>
      <c r="N455" s="20">
        <v>1010</v>
      </c>
      <c r="O455" s="18">
        <v>3</v>
      </c>
      <c r="P455" s="18">
        <v>0.7</v>
      </c>
      <c r="Q455" s="17">
        <v>119.3</v>
      </c>
      <c r="R455" s="19">
        <v>3.2</v>
      </c>
      <c r="S455">
        <v>1</v>
      </c>
    </row>
    <row r="456" spans="1:19">
      <c r="A456" s="1">
        <v>15</v>
      </c>
      <c r="B456" s="2">
        <v>8.3333333333333301E-2</v>
      </c>
      <c r="C456" s="18">
        <v>25.8</v>
      </c>
      <c r="D456" s="17">
        <v>8.92</v>
      </c>
      <c r="E456" s="17">
        <v>0.36</v>
      </c>
      <c r="F456" s="17">
        <v>2.17</v>
      </c>
      <c r="G456" s="17">
        <v>8.15</v>
      </c>
      <c r="H456" s="17">
        <v>10.32</v>
      </c>
      <c r="I456" s="17">
        <v>2.91</v>
      </c>
      <c r="J456" s="17">
        <v>2</v>
      </c>
      <c r="K456" s="17">
        <v>3</v>
      </c>
      <c r="L456" s="18">
        <v>23</v>
      </c>
      <c r="M456" s="18">
        <v>98.7</v>
      </c>
      <c r="N456" s="20">
        <v>1010</v>
      </c>
      <c r="O456" s="18">
        <v>2.8</v>
      </c>
      <c r="P456" s="18">
        <v>1.6</v>
      </c>
      <c r="Q456" s="17">
        <v>149.69999999999999</v>
      </c>
      <c r="R456" s="19">
        <v>24.6</v>
      </c>
      <c r="S456">
        <v>1</v>
      </c>
    </row>
    <row r="457" spans="1:19">
      <c r="A457" s="1">
        <v>15</v>
      </c>
      <c r="B457" s="2">
        <v>0.125</v>
      </c>
      <c r="C457" s="18">
        <v>26.2</v>
      </c>
      <c r="D457" s="17">
        <v>15.51</v>
      </c>
      <c r="E457" s="17">
        <v>0.23</v>
      </c>
      <c r="F457" s="17">
        <v>1.21</v>
      </c>
      <c r="G457" s="17">
        <v>2.67</v>
      </c>
      <c r="H457" s="17">
        <v>3.87</v>
      </c>
      <c r="I457" s="17">
        <v>2.84</v>
      </c>
      <c r="J457" s="17">
        <v>0</v>
      </c>
      <c r="K457" s="17">
        <v>1</v>
      </c>
      <c r="L457" s="18">
        <v>22.8</v>
      </c>
      <c r="M457" s="18">
        <v>98.7</v>
      </c>
      <c r="N457" s="20">
        <v>1009.6</v>
      </c>
      <c r="O457" s="18">
        <v>3.5</v>
      </c>
      <c r="P457" s="18">
        <v>1.7</v>
      </c>
      <c r="Q457" s="17">
        <v>108.8</v>
      </c>
      <c r="R457" s="19">
        <v>18.2</v>
      </c>
      <c r="S457">
        <v>1</v>
      </c>
    </row>
    <row r="458" spans="1:19">
      <c r="A458" s="1">
        <v>15</v>
      </c>
      <c r="B458" s="2">
        <v>0.16666666666666699</v>
      </c>
      <c r="C458" s="42">
        <v>25.7</v>
      </c>
      <c r="D458" s="47">
        <v>11.68</v>
      </c>
      <c r="E458" s="45">
        <v>0.22481300000000001</v>
      </c>
      <c r="F458" s="45">
        <v>1.35372</v>
      </c>
      <c r="G458" s="45">
        <v>4.1932869999999998</v>
      </c>
      <c r="H458" s="45">
        <f>SUM(F458:G458)</f>
        <v>5.5470069999999998</v>
      </c>
      <c r="I458" s="45">
        <v>2.9827689999999998</v>
      </c>
      <c r="J458" s="40">
        <v>0</v>
      </c>
      <c r="K458" s="40">
        <v>0</v>
      </c>
      <c r="L458" s="42">
        <v>23.3</v>
      </c>
      <c r="M458" s="42">
        <v>98.7</v>
      </c>
      <c r="N458" s="43">
        <v>1010</v>
      </c>
      <c r="O458" s="42">
        <v>2.7</v>
      </c>
      <c r="P458" s="42">
        <v>0.4</v>
      </c>
      <c r="Q458" s="40">
        <v>52.1</v>
      </c>
      <c r="R458" s="44">
        <v>2.4</v>
      </c>
      <c r="S458">
        <v>1</v>
      </c>
    </row>
    <row r="459" spans="1:19">
      <c r="A459" s="1">
        <v>15</v>
      </c>
      <c r="B459" s="2">
        <v>0.20833333333333301</v>
      </c>
      <c r="C459" s="42">
        <v>26</v>
      </c>
      <c r="D459" s="47">
        <v>12.02</v>
      </c>
      <c r="E459" s="45">
        <v>0.24680199999999999</v>
      </c>
      <c r="F459" s="45">
        <v>1.4307810000000001</v>
      </c>
      <c r="G459" s="45">
        <v>4.8971369999999999</v>
      </c>
      <c r="H459" s="45">
        <f t="shared" ref="H459:H477" si="14">SUM(F459:G459)</f>
        <v>6.3279180000000004</v>
      </c>
      <c r="I459" s="45">
        <v>2.9745180000000002</v>
      </c>
      <c r="J459" s="40">
        <v>0</v>
      </c>
      <c r="K459" s="40">
        <v>0</v>
      </c>
      <c r="L459" s="42">
        <v>23.2</v>
      </c>
      <c r="M459" s="42">
        <v>98.7</v>
      </c>
      <c r="N459" s="43">
        <v>1010.3</v>
      </c>
      <c r="O459" s="42">
        <v>3.1</v>
      </c>
      <c r="P459" s="42">
        <v>1.1000000000000001</v>
      </c>
      <c r="Q459" s="40">
        <v>186.3</v>
      </c>
      <c r="R459" s="44">
        <v>5.6</v>
      </c>
      <c r="S459">
        <v>1</v>
      </c>
    </row>
    <row r="460" spans="1:19">
      <c r="A460" s="1">
        <v>15</v>
      </c>
      <c r="B460" s="2">
        <v>0.25</v>
      </c>
      <c r="C460" s="42">
        <v>26.1</v>
      </c>
      <c r="D460" s="47">
        <v>8.68</v>
      </c>
      <c r="E460" s="45">
        <v>0.34852100000000003</v>
      </c>
      <c r="F460" s="45">
        <v>1.457857</v>
      </c>
      <c r="G460" s="45">
        <v>4.7878930000000004</v>
      </c>
      <c r="H460" s="45">
        <f t="shared" si="14"/>
        <v>6.2457500000000001</v>
      </c>
      <c r="I460" s="45">
        <v>2.9646080000000001</v>
      </c>
      <c r="J460" s="40">
        <v>0</v>
      </c>
      <c r="K460" s="40">
        <v>0</v>
      </c>
      <c r="L460" s="42">
        <v>23.4</v>
      </c>
      <c r="M460" s="42">
        <v>98.7</v>
      </c>
      <c r="N460" s="43">
        <v>1010.7</v>
      </c>
      <c r="O460" s="42">
        <v>14.4</v>
      </c>
      <c r="P460" s="42">
        <v>1.4</v>
      </c>
      <c r="Q460" s="40">
        <v>125</v>
      </c>
      <c r="R460" s="44">
        <v>2.8</v>
      </c>
      <c r="S460">
        <v>1</v>
      </c>
    </row>
    <row r="461" spans="1:19">
      <c r="A461" s="1">
        <v>15</v>
      </c>
      <c r="B461" s="2">
        <v>0.29166666666666702</v>
      </c>
      <c r="C461" s="42">
        <v>25.6</v>
      </c>
      <c r="D461" s="47">
        <v>10.7</v>
      </c>
      <c r="E461" s="45">
        <v>0.309641</v>
      </c>
      <c r="F461" s="45">
        <v>1.88832</v>
      </c>
      <c r="G461" s="45">
        <v>6.1533810000000004</v>
      </c>
      <c r="H461" s="45">
        <f t="shared" si="14"/>
        <v>8.0417009999999998</v>
      </c>
      <c r="I461" s="45">
        <v>2.465239</v>
      </c>
      <c r="J461" s="40">
        <v>4</v>
      </c>
      <c r="K461" s="40">
        <v>2</v>
      </c>
      <c r="L461" s="42">
        <v>23.8</v>
      </c>
      <c r="M461" s="42">
        <v>98.7</v>
      </c>
      <c r="N461" s="43">
        <v>1011.6</v>
      </c>
      <c r="O461" s="42">
        <v>70.5</v>
      </c>
      <c r="P461" s="42">
        <v>0.7</v>
      </c>
      <c r="Q461" s="40">
        <v>134.69999999999999</v>
      </c>
      <c r="R461" s="44">
        <v>0.2</v>
      </c>
      <c r="S461">
        <v>1</v>
      </c>
    </row>
    <row r="462" spans="1:19">
      <c r="A462" s="1">
        <v>15</v>
      </c>
      <c r="B462" s="2">
        <v>0.33333333333333298</v>
      </c>
      <c r="C462" s="42">
        <v>26</v>
      </c>
      <c r="D462" s="47">
        <v>12.78</v>
      </c>
      <c r="E462" s="45">
        <v>0.34886200000000001</v>
      </c>
      <c r="F462" s="45">
        <v>2.4489860000000001</v>
      </c>
      <c r="G462" s="45">
        <v>7.6379929999999998</v>
      </c>
      <c r="H462" s="45">
        <f t="shared" si="14"/>
        <v>10.086978999999999</v>
      </c>
      <c r="I462" s="45">
        <v>2.9743080000000002</v>
      </c>
      <c r="J462" s="40">
        <v>4</v>
      </c>
      <c r="K462" s="40">
        <v>0</v>
      </c>
      <c r="L462" s="42">
        <v>24.4</v>
      </c>
      <c r="M462" s="42">
        <v>97.2</v>
      </c>
      <c r="N462" s="43">
        <v>1011.6</v>
      </c>
      <c r="O462" s="42">
        <v>245.2</v>
      </c>
      <c r="P462" s="40">
        <v>2.2000000000000002</v>
      </c>
      <c r="Q462" s="40">
        <v>168.8</v>
      </c>
      <c r="R462" s="44">
        <v>0.4</v>
      </c>
      <c r="S462">
        <v>1</v>
      </c>
    </row>
    <row r="463" spans="1:19">
      <c r="A463" s="1">
        <v>15</v>
      </c>
      <c r="B463" s="2">
        <v>0.375</v>
      </c>
      <c r="C463" s="42">
        <v>25.1</v>
      </c>
      <c r="D463" s="47">
        <v>15.48</v>
      </c>
      <c r="E463" s="45">
        <v>0.34126800000000002</v>
      </c>
      <c r="F463" s="45">
        <v>2.3390629999999999</v>
      </c>
      <c r="G463" s="45">
        <v>6.2100580000000001</v>
      </c>
      <c r="H463" s="45">
        <f t="shared" si="14"/>
        <v>8.5491209999999995</v>
      </c>
      <c r="I463" s="45">
        <v>2.5887419999999999</v>
      </c>
      <c r="J463" s="40">
        <v>0</v>
      </c>
      <c r="K463" s="40">
        <v>0</v>
      </c>
      <c r="L463" s="42">
        <v>26.5</v>
      </c>
      <c r="M463" s="42">
        <v>84.9</v>
      </c>
      <c r="N463" s="43">
        <v>1011.9</v>
      </c>
      <c r="O463" s="42">
        <v>821.3</v>
      </c>
      <c r="P463" s="40">
        <v>2</v>
      </c>
      <c r="Q463" s="40">
        <v>136.69999999999999</v>
      </c>
      <c r="R463" s="44">
        <v>0.4</v>
      </c>
      <c r="S463">
        <v>1</v>
      </c>
    </row>
    <row r="464" spans="1:19">
      <c r="A464" s="1">
        <v>15</v>
      </c>
      <c r="B464" s="2">
        <v>0.41666666666666702</v>
      </c>
      <c r="C464" s="42">
        <v>25.6</v>
      </c>
      <c r="D464" s="47">
        <v>10.8</v>
      </c>
      <c r="E464" s="45">
        <v>0.26742300000000002</v>
      </c>
      <c r="F464" s="45">
        <v>1.9487239999999999</v>
      </c>
      <c r="G464" s="45">
        <v>4.1925730000000003</v>
      </c>
      <c r="H464" s="45">
        <f t="shared" si="14"/>
        <v>6.1412969999999998</v>
      </c>
      <c r="I464" s="45">
        <v>3.1059619999999999</v>
      </c>
      <c r="J464" s="40">
        <v>0</v>
      </c>
      <c r="K464" s="40">
        <v>0</v>
      </c>
      <c r="L464" s="42">
        <v>25.8</v>
      </c>
      <c r="M464" s="42">
        <v>91.6</v>
      </c>
      <c r="N464" s="43">
        <v>1011.4</v>
      </c>
      <c r="O464" s="42">
        <v>97.1</v>
      </c>
      <c r="P464" s="40">
        <v>3</v>
      </c>
      <c r="Q464" s="40">
        <v>124.7</v>
      </c>
      <c r="R464" s="44">
        <v>0</v>
      </c>
      <c r="S464">
        <v>1</v>
      </c>
    </row>
    <row r="465" spans="1:19">
      <c r="A465" s="1">
        <v>15</v>
      </c>
      <c r="B465" s="2">
        <v>0.45833333333333298</v>
      </c>
      <c r="C465" s="42">
        <v>26.2</v>
      </c>
      <c r="D465" s="47">
        <v>11.88</v>
      </c>
      <c r="E465" s="45">
        <v>0.332534</v>
      </c>
      <c r="F465" s="45">
        <v>1.9883230000000001</v>
      </c>
      <c r="G465" s="45">
        <v>5.8024129999999996</v>
      </c>
      <c r="H465" s="45">
        <f t="shared" si="14"/>
        <v>7.7907359999999999</v>
      </c>
      <c r="I465" s="45">
        <v>2.7270240000000001</v>
      </c>
      <c r="J465" s="40">
        <v>0</v>
      </c>
      <c r="K465" s="40">
        <v>0</v>
      </c>
      <c r="L465" s="42">
        <v>26.4</v>
      </c>
      <c r="M465" s="42">
        <v>90.6</v>
      </c>
      <c r="N465" s="43">
        <v>1010.3</v>
      </c>
      <c r="O465" s="42">
        <v>310.2</v>
      </c>
      <c r="P465" s="40">
        <v>3.3</v>
      </c>
      <c r="Q465" s="40">
        <v>146</v>
      </c>
      <c r="R465" s="44">
        <v>0</v>
      </c>
      <c r="S465">
        <v>1</v>
      </c>
    </row>
    <row r="466" spans="1:19">
      <c r="A466" s="1">
        <v>15</v>
      </c>
      <c r="B466" s="2">
        <v>0.5</v>
      </c>
      <c r="C466" s="42">
        <v>26.1</v>
      </c>
      <c r="D466" s="47">
        <v>17.29</v>
      </c>
      <c r="E466" s="45">
        <v>0.31</v>
      </c>
      <c r="F466" s="45">
        <v>2.6086209999999999</v>
      </c>
      <c r="G466" s="45">
        <v>5.7712450000000004</v>
      </c>
      <c r="H466" s="45">
        <f t="shared" si="14"/>
        <v>8.3798659999999998</v>
      </c>
      <c r="I466" s="45">
        <v>2.7008209999999999</v>
      </c>
      <c r="J466" s="40">
        <v>0</v>
      </c>
      <c r="K466" s="40">
        <v>2</v>
      </c>
      <c r="L466" s="42">
        <v>27.8</v>
      </c>
      <c r="M466" s="42">
        <v>83</v>
      </c>
      <c r="N466" s="43">
        <v>1009.1</v>
      </c>
      <c r="O466" s="42">
        <v>443.8</v>
      </c>
      <c r="P466" s="40">
        <v>2.8</v>
      </c>
      <c r="Q466" s="40">
        <v>119.7</v>
      </c>
      <c r="R466" s="44">
        <v>0</v>
      </c>
      <c r="S466">
        <v>1</v>
      </c>
    </row>
    <row r="467" spans="1:19">
      <c r="A467" s="1">
        <v>15</v>
      </c>
      <c r="B467" s="2">
        <v>0.54166666666666696</v>
      </c>
      <c r="C467" s="42">
        <v>26.6</v>
      </c>
      <c r="D467" s="47">
        <v>19.97</v>
      </c>
      <c r="E467" s="45">
        <v>0.31639800000000001</v>
      </c>
      <c r="F467" s="45">
        <v>2.1395059999999999</v>
      </c>
      <c r="G467" s="45">
        <v>5.0141429999999998</v>
      </c>
      <c r="H467" s="45">
        <f t="shared" si="14"/>
        <v>7.1536489999999997</v>
      </c>
      <c r="I467" s="45">
        <v>2.6571850000000001</v>
      </c>
      <c r="J467" s="40">
        <v>0</v>
      </c>
      <c r="K467" s="40">
        <v>1</v>
      </c>
      <c r="L467" s="42">
        <v>29</v>
      </c>
      <c r="M467" s="42">
        <v>74.3</v>
      </c>
      <c r="N467" s="43">
        <v>1008.5</v>
      </c>
      <c r="O467" s="42">
        <v>401.7</v>
      </c>
      <c r="P467" s="40">
        <v>2.2999999999999998</v>
      </c>
      <c r="Q467" s="40">
        <v>102.5</v>
      </c>
      <c r="R467" s="44">
        <v>0</v>
      </c>
      <c r="S467">
        <v>1</v>
      </c>
    </row>
    <row r="468" spans="1:19">
      <c r="A468" s="1">
        <v>15</v>
      </c>
      <c r="B468" s="2">
        <v>0.58333333333333304</v>
      </c>
      <c r="C468" s="42">
        <v>26.5</v>
      </c>
      <c r="D468" s="47">
        <v>19.73</v>
      </c>
      <c r="E468" s="45">
        <v>0.29586400000000002</v>
      </c>
      <c r="F468" s="45">
        <v>1.498988</v>
      </c>
      <c r="G468" s="45">
        <v>3.5406550000000001</v>
      </c>
      <c r="H468" s="45">
        <f t="shared" si="14"/>
        <v>5.0396429999999999</v>
      </c>
      <c r="I468" s="45">
        <v>2.5686089999999999</v>
      </c>
      <c r="J468" s="40">
        <v>0</v>
      </c>
      <c r="K468" s="40">
        <v>0</v>
      </c>
      <c r="L468" s="42">
        <v>29.8</v>
      </c>
      <c r="M468" s="42">
        <v>68.900000000000006</v>
      </c>
      <c r="N468" s="43">
        <v>1007.8</v>
      </c>
      <c r="O468" s="42">
        <v>760.5</v>
      </c>
      <c r="P468" s="40">
        <v>3.8</v>
      </c>
      <c r="Q468" s="40">
        <v>31.9</v>
      </c>
      <c r="R468" s="44">
        <v>0</v>
      </c>
      <c r="S468">
        <v>1</v>
      </c>
    </row>
    <row r="469" spans="1:19">
      <c r="A469" s="1">
        <v>15</v>
      </c>
      <c r="B469" s="2">
        <v>0.625</v>
      </c>
      <c r="C469" s="42">
        <v>26.9</v>
      </c>
      <c r="D469" s="47">
        <v>18.59</v>
      </c>
      <c r="E469" s="45">
        <v>0.29688599999999998</v>
      </c>
      <c r="F469" s="45">
        <v>1.4433579999999999</v>
      </c>
      <c r="G469" s="45">
        <v>3.1591109999999998</v>
      </c>
      <c r="H469" s="45">
        <f t="shared" si="14"/>
        <v>4.6024689999999993</v>
      </c>
      <c r="I469" s="45">
        <v>2.6662110000000001</v>
      </c>
      <c r="J469" s="40">
        <v>1</v>
      </c>
      <c r="K469" s="40">
        <v>0</v>
      </c>
      <c r="L469" s="42">
        <v>29</v>
      </c>
      <c r="M469" s="42">
        <v>74.400000000000006</v>
      </c>
      <c r="N469" s="43">
        <v>1007.5</v>
      </c>
      <c r="O469" s="42">
        <v>309.8</v>
      </c>
      <c r="P469" s="40">
        <v>2.1</v>
      </c>
      <c r="Q469" s="40">
        <v>50.9</v>
      </c>
      <c r="R469" s="44">
        <v>0</v>
      </c>
      <c r="S469">
        <v>1</v>
      </c>
    </row>
    <row r="470" spans="1:19">
      <c r="A470" s="1">
        <v>15</v>
      </c>
      <c r="B470" s="2">
        <v>0.66666666666666696</v>
      </c>
      <c r="C470" s="42">
        <v>26.2</v>
      </c>
      <c r="D470" s="47">
        <v>18.32</v>
      </c>
      <c r="E470" s="45">
        <v>0.28913100000000003</v>
      </c>
      <c r="F470" s="45">
        <v>1.377429</v>
      </c>
      <c r="G470" s="45">
        <v>3.0523120000000001</v>
      </c>
      <c r="H470" s="45">
        <f t="shared" si="14"/>
        <v>4.4297409999999999</v>
      </c>
      <c r="I470" s="45">
        <v>2.7707489999999999</v>
      </c>
      <c r="J470" s="40">
        <v>3</v>
      </c>
      <c r="K470" s="40">
        <v>4</v>
      </c>
      <c r="L470" s="42">
        <v>29</v>
      </c>
      <c r="M470" s="42">
        <v>77</v>
      </c>
      <c r="N470" s="43">
        <v>1007.7</v>
      </c>
      <c r="O470" s="42">
        <v>156</v>
      </c>
      <c r="P470" s="40">
        <v>1.7</v>
      </c>
      <c r="Q470" s="40">
        <v>46.9</v>
      </c>
      <c r="R470" s="44">
        <v>0</v>
      </c>
      <c r="S470">
        <v>1</v>
      </c>
    </row>
    <row r="471" spans="1:19">
      <c r="A471" s="1">
        <v>15</v>
      </c>
      <c r="B471" s="2">
        <v>0.70833333333333304</v>
      </c>
      <c r="C471" s="42">
        <v>26.3</v>
      </c>
      <c r="D471" s="47">
        <v>14.59</v>
      </c>
      <c r="E471" s="45">
        <v>0.30271199999999998</v>
      </c>
      <c r="F471" s="45">
        <v>1.2770079999999999</v>
      </c>
      <c r="G471" s="45">
        <v>3.1670729999999998</v>
      </c>
      <c r="H471" s="45">
        <f t="shared" si="14"/>
        <v>4.4440809999999997</v>
      </c>
      <c r="I471" s="45">
        <v>2.7026150000000002</v>
      </c>
      <c r="J471" s="40">
        <v>1</v>
      </c>
      <c r="K471" s="40">
        <v>6</v>
      </c>
      <c r="L471" s="42">
        <v>27.8</v>
      </c>
      <c r="M471" s="42">
        <v>80</v>
      </c>
      <c r="N471" s="43">
        <v>1008.6</v>
      </c>
      <c r="O471" s="42">
        <v>2</v>
      </c>
      <c r="P471" s="40">
        <v>1.8</v>
      </c>
      <c r="Q471" s="40">
        <v>96.4</v>
      </c>
      <c r="R471" s="44">
        <v>0</v>
      </c>
      <c r="S471">
        <v>1</v>
      </c>
    </row>
    <row r="472" spans="1:19">
      <c r="A472" s="1">
        <v>15</v>
      </c>
      <c r="B472" s="2">
        <v>0.75</v>
      </c>
      <c r="C472" s="42">
        <v>25.7</v>
      </c>
      <c r="D472" s="47">
        <v>7.83</v>
      </c>
      <c r="E472" s="45">
        <v>0.387741</v>
      </c>
      <c r="F472" s="45">
        <v>1.310878</v>
      </c>
      <c r="G472" s="45">
        <v>5.8066709999999997</v>
      </c>
      <c r="H472" s="45">
        <f t="shared" si="14"/>
        <v>7.1175489999999995</v>
      </c>
      <c r="I472" s="45">
        <v>2.698175</v>
      </c>
      <c r="J472" s="40">
        <v>7</v>
      </c>
      <c r="K472" s="40">
        <v>5</v>
      </c>
      <c r="L472" s="42">
        <v>27.3</v>
      </c>
      <c r="M472" s="42">
        <v>84.8</v>
      </c>
      <c r="N472" s="43">
        <v>1009.1</v>
      </c>
      <c r="O472" s="42">
        <v>1.2</v>
      </c>
      <c r="P472" s="40">
        <v>1.1000000000000001</v>
      </c>
      <c r="Q472" s="40">
        <v>69.900000000000006</v>
      </c>
      <c r="R472" s="44">
        <v>0</v>
      </c>
      <c r="S472">
        <v>1</v>
      </c>
    </row>
    <row r="473" spans="1:19">
      <c r="A473" s="1">
        <v>15</v>
      </c>
      <c r="B473" s="2">
        <v>0.79166666666666696</v>
      </c>
      <c r="C473" s="42">
        <v>25.8</v>
      </c>
      <c r="D473" s="47">
        <v>6.04</v>
      </c>
      <c r="E473" s="45">
        <v>0.56563399999999997</v>
      </c>
      <c r="F473" s="45">
        <v>1.427827</v>
      </c>
      <c r="G473" s="45">
        <v>10.522717</v>
      </c>
      <c r="H473" s="45">
        <f t="shared" si="14"/>
        <v>11.950544000000001</v>
      </c>
      <c r="I473" s="45">
        <v>3.035158</v>
      </c>
      <c r="J473" s="40">
        <v>10</v>
      </c>
      <c r="K473" s="40">
        <v>5</v>
      </c>
      <c r="L473" s="42">
        <v>27</v>
      </c>
      <c r="M473" s="42">
        <v>87.9</v>
      </c>
      <c r="N473" s="43">
        <v>1010</v>
      </c>
      <c r="O473" s="42">
        <v>1.9</v>
      </c>
      <c r="P473" s="40">
        <v>0.5</v>
      </c>
      <c r="Q473" s="40">
        <v>93.7</v>
      </c>
      <c r="R473" s="44">
        <v>0</v>
      </c>
      <c r="S473">
        <v>1</v>
      </c>
    </row>
    <row r="474" spans="1:19">
      <c r="A474" s="1">
        <v>15</v>
      </c>
      <c r="B474" s="2">
        <v>0.83333333333333304</v>
      </c>
      <c r="C474" s="42">
        <v>26.2</v>
      </c>
      <c r="D474" s="47">
        <v>1.77</v>
      </c>
      <c r="E474" s="45">
        <v>0.59555800000000003</v>
      </c>
      <c r="F474" s="45">
        <v>1.677624</v>
      </c>
      <c r="G474" s="45">
        <v>11.499005</v>
      </c>
      <c r="H474" s="45">
        <f t="shared" si="14"/>
        <v>13.176629</v>
      </c>
      <c r="I474" s="45">
        <v>3.196021</v>
      </c>
      <c r="J474" s="40">
        <v>16</v>
      </c>
      <c r="K474" s="40">
        <v>6</v>
      </c>
      <c r="L474" s="42">
        <v>26.3</v>
      </c>
      <c r="M474" s="42">
        <v>92.5</v>
      </c>
      <c r="N474" s="43">
        <v>1010.3</v>
      </c>
      <c r="O474" s="42">
        <v>0.2</v>
      </c>
      <c r="P474" s="40">
        <v>1.2</v>
      </c>
      <c r="Q474" s="40">
        <v>150.4</v>
      </c>
      <c r="R474" s="44">
        <v>0</v>
      </c>
      <c r="S474">
        <v>1</v>
      </c>
    </row>
    <row r="475" spans="1:19">
      <c r="A475" s="1">
        <v>15</v>
      </c>
      <c r="B475" s="2">
        <v>0.875</v>
      </c>
      <c r="C475" s="42">
        <v>26.2</v>
      </c>
      <c r="D475" s="47">
        <v>1.21</v>
      </c>
      <c r="E475" s="45">
        <v>1.1000000000000001</v>
      </c>
      <c r="F475" s="45">
        <v>14.381365000000001</v>
      </c>
      <c r="G475" s="45">
        <v>28.047535</v>
      </c>
      <c r="H475" s="45">
        <f t="shared" si="14"/>
        <v>42.428899999999999</v>
      </c>
      <c r="I475" s="45">
        <v>3.314384</v>
      </c>
      <c r="J475" s="40">
        <v>42</v>
      </c>
      <c r="K475" s="40">
        <v>17</v>
      </c>
      <c r="L475" s="42">
        <v>25.9</v>
      </c>
      <c r="M475" s="42">
        <v>94.3</v>
      </c>
      <c r="N475" s="43">
        <v>1011</v>
      </c>
      <c r="O475" s="42">
        <v>1.4</v>
      </c>
      <c r="P475" s="40">
        <v>0.7</v>
      </c>
      <c r="Q475" s="40">
        <v>152.1</v>
      </c>
      <c r="R475" s="44">
        <v>0</v>
      </c>
      <c r="S475">
        <v>1</v>
      </c>
    </row>
    <row r="476" spans="1:19">
      <c r="A476" s="1">
        <v>15</v>
      </c>
      <c r="B476" s="2">
        <v>0.91666666666666696</v>
      </c>
      <c r="C476" s="42">
        <v>25.7</v>
      </c>
      <c r="D476" s="40">
        <v>0.74</v>
      </c>
      <c r="E476" s="45">
        <v>1.1499999999999999</v>
      </c>
      <c r="F476" s="45">
        <v>17.646782000000002</v>
      </c>
      <c r="G476" s="45">
        <v>30.838705000000001</v>
      </c>
      <c r="H476" s="45">
        <f t="shared" si="14"/>
        <v>48.485487000000006</v>
      </c>
      <c r="I476" s="45">
        <v>3.1752020000000001</v>
      </c>
      <c r="J476" s="40">
        <v>30</v>
      </c>
      <c r="K476" s="40">
        <v>13</v>
      </c>
      <c r="L476" s="42">
        <v>25.7</v>
      </c>
      <c r="M476" s="42">
        <v>95.2</v>
      </c>
      <c r="N476" s="43">
        <v>1010.6</v>
      </c>
      <c r="O476" s="42">
        <v>0.8</v>
      </c>
      <c r="P476" s="40">
        <v>0.9</v>
      </c>
      <c r="Q476" s="40">
        <v>137.69999999999999</v>
      </c>
      <c r="R476" s="44">
        <v>0</v>
      </c>
      <c r="S476">
        <v>1</v>
      </c>
    </row>
    <row r="477" spans="1:19">
      <c r="A477" s="1">
        <v>15</v>
      </c>
      <c r="B477" s="2">
        <v>0.95833333333333304</v>
      </c>
      <c r="C477" s="42">
        <v>25.8</v>
      </c>
      <c r="D477" s="40">
        <v>1</v>
      </c>
      <c r="E477" s="45">
        <v>0.84401400000000004</v>
      </c>
      <c r="F477" s="45">
        <v>16.046317999999999</v>
      </c>
      <c r="G477" s="45">
        <v>29.711978999999999</v>
      </c>
      <c r="H477" s="45">
        <f t="shared" si="14"/>
        <v>45.758296999999999</v>
      </c>
      <c r="I477" s="45">
        <v>3.0577420000000002</v>
      </c>
      <c r="J477" s="40">
        <v>22</v>
      </c>
      <c r="K477" s="40">
        <v>7</v>
      </c>
      <c r="L477" s="42">
        <v>25.8</v>
      </c>
      <c r="M477" s="42">
        <v>92.9</v>
      </c>
      <c r="N477" s="43">
        <v>1010</v>
      </c>
      <c r="O477" s="42">
        <v>2.2999999999999998</v>
      </c>
      <c r="P477" s="40">
        <v>0.4</v>
      </c>
      <c r="Q477" s="40">
        <v>141.5</v>
      </c>
      <c r="R477" s="44">
        <v>0</v>
      </c>
      <c r="S477">
        <v>1</v>
      </c>
    </row>
    <row r="479" spans="1:19">
      <c r="A479" s="62" t="s">
        <v>39</v>
      </c>
      <c r="B479" s="63"/>
      <c r="C479" s="18">
        <v>0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</row>
    <row r="480" spans="1:19">
      <c r="A480" s="60" t="s">
        <v>2</v>
      </c>
      <c r="B480" s="61"/>
      <c r="C480" s="18">
        <v>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</row>
    <row r="481" spans="1:19">
      <c r="A481" s="56" t="s">
        <v>3</v>
      </c>
      <c r="B481" s="57"/>
      <c r="C481" s="18">
        <v>0</v>
      </c>
      <c r="D481" s="18">
        <v>0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</row>
    <row r="482" spans="1:19">
      <c r="A482" s="58" t="s">
        <v>4</v>
      </c>
      <c r="B482" s="59"/>
      <c r="C482" s="18">
        <v>0</v>
      </c>
      <c r="D482" s="18">
        <v>0</v>
      </c>
      <c r="E482" s="18">
        <v>0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</row>
    <row r="483" spans="1:19">
      <c r="A483" s="66" t="s">
        <v>27</v>
      </c>
      <c r="B483" s="67"/>
      <c r="C483" s="21">
        <f t="shared" ref="C483:R483" si="15">24-C479-C480-C481-C482</f>
        <v>24</v>
      </c>
      <c r="D483" s="21">
        <f t="shared" si="15"/>
        <v>24</v>
      </c>
      <c r="E483" s="21">
        <f t="shared" si="15"/>
        <v>24</v>
      </c>
      <c r="F483" s="21">
        <f t="shared" si="15"/>
        <v>24</v>
      </c>
      <c r="G483" s="21">
        <f t="shared" si="15"/>
        <v>24</v>
      </c>
      <c r="H483" s="21">
        <f t="shared" si="15"/>
        <v>24</v>
      </c>
      <c r="I483" s="21">
        <f t="shared" si="15"/>
        <v>24</v>
      </c>
      <c r="J483" s="21">
        <f t="shared" si="15"/>
        <v>24</v>
      </c>
      <c r="K483" s="21">
        <f t="shared" si="15"/>
        <v>24</v>
      </c>
      <c r="L483" s="21">
        <f t="shared" si="15"/>
        <v>24</v>
      </c>
      <c r="M483" s="21">
        <f t="shared" si="15"/>
        <v>24</v>
      </c>
      <c r="N483" s="21">
        <f t="shared" si="15"/>
        <v>24</v>
      </c>
      <c r="O483" s="21">
        <f t="shared" si="15"/>
        <v>24</v>
      </c>
      <c r="P483" s="21">
        <f t="shared" si="15"/>
        <v>24</v>
      </c>
      <c r="Q483" s="21">
        <f t="shared" si="15"/>
        <v>24</v>
      </c>
      <c r="R483" s="21">
        <f t="shared" si="15"/>
        <v>24</v>
      </c>
    </row>
    <row r="484" spans="1:19">
      <c r="A484" s="68" t="s">
        <v>28</v>
      </c>
      <c r="B484" s="69"/>
      <c r="C484" s="22">
        <f>C483/(SUM(S454:S477))</f>
        <v>1</v>
      </c>
      <c r="D484" s="22">
        <f>D483/(SUM(S454:S477))</f>
        <v>1</v>
      </c>
      <c r="E484" s="22">
        <f>E483/(SUM(S454:S477))</f>
        <v>1</v>
      </c>
      <c r="F484" s="22">
        <f>F483/(SUM(S454:S477))</f>
        <v>1</v>
      </c>
      <c r="G484" s="22">
        <f>G483/(SUM(S454:S477))</f>
        <v>1</v>
      </c>
      <c r="H484" s="22">
        <f>H483/(SUM(S454:S477))</f>
        <v>1</v>
      </c>
      <c r="I484" s="22">
        <f>I483/(SUM(S454:S477))</f>
        <v>1</v>
      </c>
      <c r="J484" s="22">
        <f>J483/(SUM(S454:S477))</f>
        <v>1</v>
      </c>
      <c r="K484" s="22">
        <f>K483/(SUM(S454:S477))</f>
        <v>1</v>
      </c>
      <c r="L484" s="22">
        <f>L483/(SUM(S454:S477))</f>
        <v>1</v>
      </c>
      <c r="M484" s="22">
        <f>M483/(SUM(S454:S477))</f>
        <v>1</v>
      </c>
      <c r="N484" s="22">
        <f>N483/(SUM(S454:S477))</f>
        <v>1</v>
      </c>
      <c r="O484" s="22">
        <f>O483/(SUM(S454:S477))</f>
        <v>1</v>
      </c>
      <c r="P484" s="22">
        <f>P483/(SUM(S454:S477))</f>
        <v>1</v>
      </c>
      <c r="Q484" s="22">
        <f>Q483/(SUM(S454:S477))</f>
        <v>1</v>
      </c>
      <c r="R484" s="22">
        <f>R483/(SUM(S454:S477))</f>
        <v>1</v>
      </c>
    </row>
    <row r="486" spans="1:19">
      <c r="A486" s="1">
        <v>16</v>
      </c>
      <c r="B486" s="2">
        <v>0</v>
      </c>
      <c r="C486" s="42">
        <v>26.1</v>
      </c>
      <c r="D486" s="40">
        <v>1.42</v>
      </c>
      <c r="E486" s="45">
        <v>0.49579200000000001</v>
      </c>
      <c r="F486" s="45">
        <v>3.4064139999999998</v>
      </c>
      <c r="G486" s="45">
        <v>18.283722000000001</v>
      </c>
      <c r="H486" s="45">
        <f>SUM(F486:G486)</f>
        <v>21.690136000000003</v>
      </c>
      <c r="I486" s="45">
        <v>3.0749740000000001</v>
      </c>
      <c r="J486" s="40">
        <v>19</v>
      </c>
      <c r="K486" s="40">
        <v>6</v>
      </c>
      <c r="L486" s="42">
        <v>25.8</v>
      </c>
      <c r="M486" s="42">
        <v>94.2</v>
      </c>
      <c r="N486" s="43">
        <v>1009.3</v>
      </c>
      <c r="O486" s="42">
        <v>1.4</v>
      </c>
      <c r="P486" s="42">
        <v>0</v>
      </c>
      <c r="Q486" s="40">
        <v>40.5</v>
      </c>
      <c r="R486" s="44">
        <v>0</v>
      </c>
      <c r="S486">
        <v>1</v>
      </c>
    </row>
    <row r="487" spans="1:19">
      <c r="A487" s="1">
        <v>16</v>
      </c>
      <c r="B487" s="2">
        <v>4.1666666666666664E-2</v>
      </c>
      <c r="C487" s="42">
        <v>25.7</v>
      </c>
      <c r="D487" s="40">
        <v>2.2000000000000002</v>
      </c>
      <c r="E487" s="45">
        <v>0.47478399999999998</v>
      </c>
      <c r="F487" s="45">
        <v>5.0936360000000001</v>
      </c>
      <c r="G487" s="45">
        <v>18.123139999999999</v>
      </c>
      <c r="H487" s="45">
        <f t="shared" ref="H487:H494" si="16">SUM(F487:G487)</f>
        <v>23.216775999999999</v>
      </c>
      <c r="I487" s="45">
        <v>3.0760869999999998</v>
      </c>
      <c r="J487" s="40">
        <v>19</v>
      </c>
      <c r="K487" s="40">
        <v>8</v>
      </c>
      <c r="L487" s="42">
        <v>25.7</v>
      </c>
      <c r="M487" s="42">
        <v>94.8</v>
      </c>
      <c r="N487" s="43">
        <v>1008.8</v>
      </c>
      <c r="O487" s="42">
        <v>3.7</v>
      </c>
      <c r="P487" s="42">
        <v>0.2</v>
      </c>
      <c r="Q487" s="40">
        <v>168.4</v>
      </c>
      <c r="R487" s="44">
        <v>0</v>
      </c>
      <c r="S487">
        <v>1</v>
      </c>
    </row>
    <row r="488" spans="1:19">
      <c r="A488" s="1">
        <v>16</v>
      </c>
      <c r="B488" s="2">
        <v>8.3333333333333301E-2</v>
      </c>
      <c r="C488" s="42">
        <v>26.3</v>
      </c>
      <c r="D488" s="40">
        <v>4.8600000000000003</v>
      </c>
      <c r="E488" s="45">
        <v>0.307114</v>
      </c>
      <c r="F488" s="45">
        <v>1.679154</v>
      </c>
      <c r="G488" s="45">
        <v>10.493603999999999</v>
      </c>
      <c r="H488" s="45">
        <f t="shared" si="16"/>
        <v>12.172758</v>
      </c>
      <c r="I488" s="45">
        <v>2.96739</v>
      </c>
      <c r="J488" s="40">
        <v>14</v>
      </c>
      <c r="K488" s="40">
        <v>13</v>
      </c>
      <c r="L488" s="42">
        <v>24.4</v>
      </c>
      <c r="M488" s="42">
        <v>97.8</v>
      </c>
      <c r="N488" s="43">
        <v>1009.1</v>
      </c>
      <c r="O488" s="42">
        <v>2.7</v>
      </c>
      <c r="P488" s="42">
        <v>2.2000000000000002</v>
      </c>
      <c r="Q488" s="40">
        <v>158.19999999999999</v>
      </c>
      <c r="R488" s="44">
        <v>11.8</v>
      </c>
      <c r="S488">
        <v>1</v>
      </c>
    </row>
    <row r="489" spans="1:19">
      <c r="A489" s="1">
        <v>16</v>
      </c>
      <c r="B489" s="2">
        <v>0.125</v>
      </c>
      <c r="C489" s="42">
        <v>25.9</v>
      </c>
      <c r="D489" s="40">
        <v>21.8</v>
      </c>
      <c r="E489" s="45">
        <v>0.202655</v>
      </c>
      <c r="F489" s="45">
        <v>1.1974309999999999</v>
      </c>
      <c r="G489" s="45">
        <v>4.5690739999999996</v>
      </c>
      <c r="H489" s="45">
        <f t="shared" si="16"/>
        <v>5.7665049999999995</v>
      </c>
      <c r="I489" s="45">
        <v>3.1556609999999998</v>
      </c>
      <c r="J489" s="40">
        <v>12</v>
      </c>
      <c r="K489" s="40">
        <v>6</v>
      </c>
      <c r="L489" s="42">
        <v>23.8</v>
      </c>
      <c r="M489" s="42">
        <v>97</v>
      </c>
      <c r="N489" s="43">
        <v>1009.5</v>
      </c>
      <c r="O489" s="42">
        <v>2.5</v>
      </c>
      <c r="P489" s="42">
        <v>0.4</v>
      </c>
      <c r="Q489" s="40">
        <v>131.5</v>
      </c>
      <c r="R489" s="44">
        <v>2.8</v>
      </c>
      <c r="S489">
        <v>1</v>
      </c>
    </row>
    <row r="490" spans="1:19">
      <c r="A490" s="1">
        <v>16</v>
      </c>
      <c r="B490" s="2">
        <v>0.16666666666666699</v>
      </c>
      <c r="C490" s="42">
        <v>26</v>
      </c>
      <c r="D490" s="40">
        <v>21.6</v>
      </c>
      <c r="E490" s="45">
        <v>7.7037999999999995E-2</v>
      </c>
      <c r="F490" s="45">
        <v>0.96420700000000004</v>
      </c>
      <c r="G490" s="45">
        <v>2.6594690000000001</v>
      </c>
      <c r="H490" s="45">
        <f t="shared" si="16"/>
        <v>3.6236760000000001</v>
      </c>
      <c r="I490" s="45">
        <v>3.0099619999999998</v>
      </c>
      <c r="J490" s="40">
        <v>10</v>
      </c>
      <c r="K490" s="40">
        <v>2</v>
      </c>
      <c r="L490" s="42">
        <v>24.3</v>
      </c>
      <c r="M490" s="42">
        <v>96</v>
      </c>
      <c r="N490" s="43">
        <v>1009.7</v>
      </c>
      <c r="O490" s="42">
        <v>2.9</v>
      </c>
      <c r="P490" s="42">
        <v>0.6</v>
      </c>
      <c r="Q490" s="40">
        <v>88.9</v>
      </c>
      <c r="R490" s="44">
        <v>1.4</v>
      </c>
      <c r="S490">
        <v>1</v>
      </c>
    </row>
    <row r="491" spans="1:19">
      <c r="A491" s="1">
        <v>16</v>
      </c>
      <c r="B491" s="2">
        <v>0.20833333333333301</v>
      </c>
      <c r="C491" s="42">
        <v>25.6</v>
      </c>
      <c r="D491" s="40">
        <v>17.34</v>
      </c>
      <c r="E491" s="45">
        <v>0.12237000000000001</v>
      </c>
      <c r="F491" s="45">
        <v>1.0427059999999999</v>
      </c>
      <c r="G491" s="45">
        <v>4.270899</v>
      </c>
      <c r="H491" s="45">
        <f t="shared" si="16"/>
        <v>5.3136049999999999</v>
      </c>
      <c r="I491" s="45">
        <v>3.1234000000000002</v>
      </c>
      <c r="J491" s="40">
        <v>6</v>
      </c>
      <c r="K491" s="40">
        <v>0</v>
      </c>
      <c r="L491" s="42">
        <v>24.2</v>
      </c>
      <c r="M491" s="42">
        <v>96</v>
      </c>
      <c r="N491" s="43">
        <v>1010.7</v>
      </c>
      <c r="O491" s="42">
        <v>5.4</v>
      </c>
      <c r="P491" s="42">
        <v>1.2</v>
      </c>
      <c r="Q491" s="40">
        <v>179</v>
      </c>
      <c r="R491" s="44">
        <v>0.2</v>
      </c>
      <c r="S491">
        <v>1</v>
      </c>
    </row>
    <row r="492" spans="1:19">
      <c r="A492" s="1">
        <v>16</v>
      </c>
      <c r="B492" s="2">
        <v>0.25</v>
      </c>
      <c r="C492" s="42">
        <v>25.9</v>
      </c>
      <c r="D492" s="40">
        <v>12.27</v>
      </c>
      <c r="E492" s="45">
        <v>0.174148</v>
      </c>
      <c r="F492" s="45">
        <v>1.9408240000000001</v>
      </c>
      <c r="G492" s="45">
        <v>8.406034</v>
      </c>
      <c r="H492" s="45">
        <f t="shared" si="16"/>
        <v>10.346858000000001</v>
      </c>
      <c r="I492" s="45">
        <v>3.0448659999999999</v>
      </c>
      <c r="J492" s="40">
        <v>11</v>
      </c>
      <c r="K492" s="40">
        <v>1</v>
      </c>
      <c r="L492" s="42">
        <v>24.4</v>
      </c>
      <c r="M492" s="42">
        <v>96.3</v>
      </c>
      <c r="N492" s="43">
        <v>1011</v>
      </c>
      <c r="O492" s="42">
        <v>65.2</v>
      </c>
      <c r="P492" s="42">
        <v>0.6</v>
      </c>
      <c r="Q492" s="40">
        <v>180.8</v>
      </c>
      <c r="R492" s="44">
        <v>0</v>
      </c>
      <c r="S492">
        <v>1</v>
      </c>
    </row>
    <row r="493" spans="1:19">
      <c r="A493" s="1">
        <v>16</v>
      </c>
      <c r="B493" s="2">
        <v>0.29166666666666702</v>
      </c>
      <c r="C493" s="42">
        <v>26.1</v>
      </c>
      <c r="D493" s="40">
        <v>5.82</v>
      </c>
      <c r="E493" s="45">
        <v>0.33351900000000001</v>
      </c>
      <c r="F493" s="45">
        <v>6.6875809999999998</v>
      </c>
      <c r="G493" s="45">
        <v>19.085194000000001</v>
      </c>
      <c r="H493" s="45">
        <f t="shared" si="16"/>
        <v>25.772775000000003</v>
      </c>
      <c r="I493" s="45">
        <v>2.8932690000000001</v>
      </c>
      <c r="J493" s="40">
        <v>13</v>
      </c>
      <c r="K493" s="40">
        <v>7</v>
      </c>
      <c r="L493" s="42">
        <v>25.5</v>
      </c>
      <c r="M493" s="42">
        <v>90.4</v>
      </c>
      <c r="N493" s="43">
        <v>1011.6</v>
      </c>
      <c r="O493" s="42">
        <v>163.80000000000001</v>
      </c>
      <c r="P493" s="42">
        <v>0.9</v>
      </c>
      <c r="Q493" s="40">
        <v>144.30000000000001</v>
      </c>
      <c r="R493" s="44">
        <v>0</v>
      </c>
      <c r="S493">
        <v>1</v>
      </c>
    </row>
    <row r="494" spans="1:19">
      <c r="A494" s="1">
        <v>16</v>
      </c>
      <c r="B494" s="2">
        <v>0.33333333333333298</v>
      </c>
      <c r="C494" s="42">
        <v>26.6</v>
      </c>
      <c r="D494" s="40">
        <v>8.6300000000000008</v>
      </c>
      <c r="E494" s="45">
        <v>0.36488599999999999</v>
      </c>
      <c r="F494" s="45">
        <v>6.6550320000000003</v>
      </c>
      <c r="G494" s="45">
        <v>17.785876999999999</v>
      </c>
      <c r="H494" s="45">
        <f t="shared" si="16"/>
        <v>24.440908999999998</v>
      </c>
      <c r="I494" s="45">
        <v>3.0681370000000001</v>
      </c>
      <c r="J494" s="40">
        <v>10</v>
      </c>
      <c r="K494" s="40">
        <v>3</v>
      </c>
      <c r="L494" s="42">
        <v>26.2</v>
      </c>
      <c r="M494" s="42">
        <v>86.4</v>
      </c>
      <c r="N494" s="43">
        <v>1012.5</v>
      </c>
      <c r="O494" s="42">
        <v>361.5</v>
      </c>
      <c r="P494" s="40">
        <v>1.9</v>
      </c>
      <c r="Q494" s="40">
        <v>159</v>
      </c>
      <c r="R494" s="44">
        <v>0</v>
      </c>
      <c r="S494">
        <v>1</v>
      </c>
    </row>
    <row r="495" spans="1:19">
      <c r="A495" s="1">
        <v>16</v>
      </c>
      <c r="B495" s="2">
        <v>0.375</v>
      </c>
      <c r="C495" s="40">
        <v>27</v>
      </c>
      <c r="D495" s="40">
        <v>13.85</v>
      </c>
      <c r="E495" s="45">
        <v>0.22153300000000001</v>
      </c>
      <c r="F495" s="45">
        <v>4.6736909999999998</v>
      </c>
      <c r="G495" s="45">
        <v>11.326578</v>
      </c>
      <c r="H495" s="45">
        <f>SUM(F495:G495)</f>
        <v>16.000268999999999</v>
      </c>
      <c r="I495" s="45">
        <v>2.8633989999999998</v>
      </c>
      <c r="J495" s="17">
        <v>6</v>
      </c>
      <c r="K495" s="17">
        <v>6</v>
      </c>
      <c r="L495" s="40">
        <v>27.5</v>
      </c>
      <c r="M495" s="40">
        <v>80.2</v>
      </c>
      <c r="N495" s="43">
        <v>1012.5</v>
      </c>
      <c r="O495" s="40">
        <v>590.1</v>
      </c>
      <c r="P495" s="40">
        <v>1.9</v>
      </c>
      <c r="Q495" s="40">
        <v>122.8</v>
      </c>
      <c r="R495" s="44">
        <v>0</v>
      </c>
      <c r="S495">
        <v>1</v>
      </c>
    </row>
    <row r="496" spans="1:19">
      <c r="A496" s="1">
        <v>16</v>
      </c>
      <c r="B496" s="2">
        <v>0.41666666666666702</v>
      </c>
      <c r="C496" s="18">
        <v>27.2</v>
      </c>
      <c r="D496" s="17">
        <v>17.190000000000001</v>
      </c>
      <c r="E496" s="46">
        <v>0.38045200000000001</v>
      </c>
      <c r="F496" s="17">
        <v>4.5199999999999996</v>
      </c>
      <c r="G496" s="17">
        <v>6.92</v>
      </c>
      <c r="H496" s="17">
        <v>11.43</v>
      </c>
      <c r="I496" s="17">
        <v>2.59</v>
      </c>
      <c r="J496" s="17">
        <v>6</v>
      </c>
      <c r="K496" s="17">
        <v>0</v>
      </c>
      <c r="L496" s="18">
        <v>29</v>
      </c>
      <c r="M496" s="18">
        <v>73</v>
      </c>
      <c r="N496" s="20">
        <v>1012</v>
      </c>
      <c r="O496" s="18">
        <v>730.7</v>
      </c>
      <c r="P496" s="17">
        <v>3.1</v>
      </c>
      <c r="Q496" s="17">
        <v>160.4</v>
      </c>
      <c r="R496" s="19">
        <v>0</v>
      </c>
      <c r="S496">
        <v>1</v>
      </c>
    </row>
    <row r="497" spans="1:19">
      <c r="A497" s="1">
        <v>16</v>
      </c>
      <c r="B497" s="2">
        <v>0.45833333333333298</v>
      </c>
      <c r="C497" s="18">
        <v>27.6</v>
      </c>
      <c r="D497" s="17">
        <v>23.14</v>
      </c>
      <c r="E497" s="46">
        <v>0.40189799999999998</v>
      </c>
      <c r="F497" s="17">
        <v>3.06</v>
      </c>
      <c r="G497" s="17">
        <v>5.24</v>
      </c>
      <c r="H497" s="17">
        <v>8.3000000000000007</v>
      </c>
      <c r="I497" s="17">
        <v>2.84</v>
      </c>
      <c r="J497" s="17">
        <v>3</v>
      </c>
      <c r="K497" s="17">
        <v>0</v>
      </c>
      <c r="L497" s="18">
        <v>30.4</v>
      </c>
      <c r="M497" s="18">
        <v>66.7</v>
      </c>
      <c r="N497" s="20">
        <v>1011.3</v>
      </c>
      <c r="O497" s="18">
        <v>341.9</v>
      </c>
      <c r="P497" s="17">
        <v>1.1000000000000001</v>
      </c>
      <c r="Q497" s="17">
        <v>110.1</v>
      </c>
      <c r="R497" s="19">
        <v>0</v>
      </c>
      <c r="S497">
        <v>1</v>
      </c>
    </row>
    <row r="498" spans="1:19">
      <c r="A498" s="1">
        <v>16</v>
      </c>
      <c r="B498" s="2">
        <v>0.5</v>
      </c>
      <c r="C498" s="18">
        <v>27.2</v>
      </c>
      <c r="D498" s="17">
        <v>29.45</v>
      </c>
      <c r="E498" s="46">
        <v>0.40554600000000002</v>
      </c>
      <c r="F498" s="17">
        <v>2.06</v>
      </c>
      <c r="G498" s="17">
        <v>4.41</v>
      </c>
      <c r="H498" s="17">
        <v>6.47</v>
      </c>
      <c r="I498" s="17">
        <v>2.5299999999999998</v>
      </c>
      <c r="J498" s="17">
        <v>18</v>
      </c>
      <c r="K498" s="17">
        <v>7</v>
      </c>
      <c r="L498" s="18">
        <v>30.3</v>
      </c>
      <c r="M498" s="18">
        <v>67.2</v>
      </c>
      <c r="N498" s="20">
        <v>1011.5</v>
      </c>
      <c r="O498" s="18">
        <v>924</v>
      </c>
      <c r="P498" s="17">
        <v>1.96</v>
      </c>
      <c r="Q498" s="17">
        <v>115.58</v>
      </c>
      <c r="R498" s="19">
        <v>0</v>
      </c>
      <c r="S498">
        <v>1</v>
      </c>
    </row>
    <row r="499" spans="1:19">
      <c r="A499" s="1">
        <v>16</v>
      </c>
      <c r="B499" s="2">
        <v>0.54166666666666696</v>
      </c>
      <c r="C499" s="18">
        <v>27.7</v>
      </c>
      <c r="D499" s="17">
        <v>29.31</v>
      </c>
      <c r="E499" s="17">
        <v>0.48</v>
      </c>
      <c r="F499" s="17">
        <v>2.2000000000000002</v>
      </c>
      <c r="G499" s="17">
        <v>3.86</v>
      </c>
      <c r="H499" s="17">
        <v>6.07</v>
      </c>
      <c r="I499" s="17">
        <v>2.2200000000000002</v>
      </c>
      <c r="J499" s="40">
        <v>17</v>
      </c>
      <c r="K499" s="17">
        <v>6</v>
      </c>
      <c r="L499" s="18">
        <v>31.3</v>
      </c>
      <c r="M499" s="18">
        <v>61.5</v>
      </c>
      <c r="N499" s="20">
        <v>1010.2</v>
      </c>
      <c r="O499" s="18">
        <v>773</v>
      </c>
      <c r="P499" s="17">
        <v>1.73</v>
      </c>
      <c r="Q499" s="17">
        <v>61.81</v>
      </c>
      <c r="R499" s="19">
        <v>0</v>
      </c>
      <c r="S499">
        <v>1</v>
      </c>
    </row>
    <row r="500" spans="1:19">
      <c r="A500" s="1">
        <v>16</v>
      </c>
      <c r="B500" s="2">
        <v>0.58333333333333304</v>
      </c>
      <c r="C500" s="18">
        <v>27.8</v>
      </c>
      <c r="D500" s="17">
        <v>23.09</v>
      </c>
      <c r="E500" s="17">
        <v>0.42</v>
      </c>
      <c r="F500" s="17">
        <v>2.38</v>
      </c>
      <c r="G500" s="17">
        <v>3.13</v>
      </c>
      <c r="H500" s="17">
        <v>5.5</v>
      </c>
      <c r="I500" s="17">
        <v>1.97</v>
      </c>
      <c r="J500" s="17">
        <v>20</v>
      </c>
      <c r="K500" s="17">
        <v>7</v>
      </c>
      <c r="L500" s="18">
        <v>31</v>
      </c>
      <c r="M500" s="18">
        <v>63</v>
      </c>
      <c r="N500" s="20">
        <v>1009.2</v>
      </c>
      <c r="O500" s="18">
        <v>666</v>
      </c>
      <c r="P500" s="17">
        <v>3.08</v>
      </c>
      <c r="Q500" s="17">
        <v>42.45</v>
      </c>
      <c r="R500" s="19">
        <v>0</v>
      </c>
      <c r="S500">
        <v>1</v>
      </c>
    </row>
    <row r="501" spans="1:19">
      <c r="A501" s="1">
        <v>16</v>
      </c>
      <c r="B501" s="2">
        <v>0.625</v>
      </c>
      <c r="C501" s="18">
        <v>28</v>
      </c>
      <c r="D501" s="17">
        <v>20.48</v>
      </c>
      <c r="E501" s="17">
        <v>0.39</v>
      </c>
      <c r="F501" s="17">
        <v>4.6399999999999997</v>
      </c>
      <c r="G501" s="17">
        <v>4.0599999999999996</v>
      </c>
      <c r="H501" s="17">
        <v>8.6999999999999993</v>
      </c>
      <c r="I501" s="17">
        <v>1.62</v>
      </c>
      <c r="J501" s="17">
        <v>31</v>
      </c>
      <c r="K501" s="17">
        <v>13</v>
      </c>
      <c r="L501" s="18">
        <v>30.6</v>
      </c>
      <c r="M501" s="18">
        <v>65.099999999999994</v>
      </c>
      <c r="N501" s="20">
        <v>1009</v>
      </c>
      <c r="O501" s="18">
        <v>425</v>
      </c>
      <c r="P501" s="17">
        <v>2.4</v>
      </c>
      <c r="Q501" s="17">
        <v>52.22</v>
      </c>
      <c r="R501" s="19">
        <v>0</v>
      </c>
      <c r="S501">
        <v>1</v>
      </c>
    </row>
    <row r="502" spans="1:19">
      <c r="A502" s="1">
        <v>16</v>
      </c>
      <c r="B502" s="2">
        <v>0.66666666666666696</v>
      </c>
      <c r="C502" s="18">
        <v>27.9</v>
      </c>
      <c r="D502" s="17">
        <v>19.559999999999999</v>
      </c>
      <c r="E502" s="17">
        <v>0.41</v>
      </c>
      <c r="F502" s="17">
        <v>2.64</v>
      </c>
      <c r="G502" s="17">
        <v>4.3899999999999997</v>
      </c>
      <c r="H502" s="17">
        <v>7.04</v>
      </c>
      <c r="I502" s="17">
        <v>1.59</v>
      </c>
      <c r="J502" s="17">
        <v>25</v>
      </c>
      <c r="K502" s="17">
        <v>9</v>
      </c>
      <c r="L502" s="18">
        <v>30.1</v>
      </c>
      <c r="M502" s="18">
        <v>67.900000000000006</v>
      </c>
      <c r="N502" s="20">
        <v>1009</v>
      </c>
      <c r="O502" s="18">
        <v>205</v>
      </c>
      <c r="P502" s="17">
        <v>1.78</v>
      </c>
      <c r="Q502" s="17">
        <v>31.97</v>
      </c>
      <c r="R502" s="19">
        <v>0</v>
      </c>
      <c r="S502">
        <v>1</v>
      </c>
    </row>
    <row r="503" spans="1:19">
      <c r="A503" s="1">
        <v>16</v>
      </c>
      <c r="B503" s="2">
        <v>0.70833333333333304</v>
      </c>
      <c r="C503" s="18">
        <v>26.8</v>
      </c>
      <c r="D503" s="17">
        <v>17.14</v>
      </c>
      <c r="E503" s="17">
        <v>0.48</v>
      </c>
      <c r="F503" s="17">
        <v>3.39</v>
      </c>
      <c r="G503" s="17">
        <v>6.19</v>
      </c>
      <c r="H503" s="17">
        <v>9.58</v>
      </c>
      <c r="I503" s="17">
        <v>1.91</v>
      </c>
      <c r="J503" s="17">
        <v>29</v>
      </c>
      <c r="K503" s="17">
        <v>6</v>
      </c>
      <c r="L503" s="18">
        <v>29.3</v>
      </c>
      <c r="M503" s="18">
        <v>72.099999999999994</v>
      </c>
      <c r="N503" s="20">
        <v>1009.7</v>
      </c>
      <c r="O503" s="18">
        <v>103</v>
      </c>
      <c r="P503" s="17">
        <v>1.76</v>
      </c>
      <c r="Q503" s="17">
        <v>31.55</v>
      </c>
      <c r="R503" s="19">
        <v>0</v>
      </c>
      <c r="S503">
        <v>1</v>
      </c>
    </row>
    <row r="504" spans="1:19">
      <c r="A504" s="1">
        <v>16</v>
      </c>
      <c r="B504" s="2">
        <v>0.75</v>
      </c>
      <c r="C504" s="18">
        <v>26.3</v>
      </c>
      <c r="D504" s="17">
        <v>12.84</v>
      </c>
      <c r="E504" s="17">
        <v>0.83</v>
      </c>
      <c r="F504" s="17">
        <v>6.11</v>
      </c>
      <c r="G504" s="17">
        <v>8.6199999999999992</v>
      </c>
      <c r="H504" s="17">
        <v>14.73</v>
      </c>
      <c r="I504" s="17">
        <v>2.41</v>
      </c>
      <c r="J504" s="17">
        <v>33</v>
      </c>
      <c r="K504" s="17">
        <v>7</v>
      </c>
      <c r="L504" s="18">
        <v>28.5</v>
      </c>
      <c r="M504" s="18">
        <v>76</v>
      </c>
      <c r="N504" s="20">
        <v>1010.4</v>
      </c>
      <c r="O504" s="18">
        <v>17</v>
      </c>
      <c r="P504" s="17">
        <v>1</v>
      </c>
      <c r="Q504" s="17">
        <v>37.479999999999997</v>
      </c>
      <c r="R504" s="19">
        <v>0</v>
      </c>
      <c r="S504">
        <v>1</v>
      </c>
    </row>
    <row r="505" spans="1:19">
      <c r="A505" s="1">
        <v>16</v>
      </c>
      <c r="B505" s="2">
        <v>0.79166666666666696</v>
      </c>
      <c r="C505" s="18">
        <v>26.3</v>
      </c>
      <c r="D505" s="17">
        <v>8.4499999999999993</v>
      </c>
      <c r="E505" s="17">
        <v>0.79</v>
      </c>
      <c r="F505" s="17">
        <v>4.33</v>
      </c>
      <c r="G505" s="17">
        <v>13.69</v>
      </c>
      <c r="H505" s="17">
        <v>18.02</v>
      </c>
      <c r="I505" s="17">
        <v>2.5299999999999998</v>
      </c>
      <c r="J505" s="17">
        <v>48</v>
      </c>
      <c r="K505" s="17">
        <v>7</v>
      </c>
      <c r="L505" s="18">
        <v>27.7</v>
      </c>
      <c r="M505" s="18">
        <v>79.8</v>
      </c>
      <c r="N505" s="20">
        <v>1011</v>
      </c>
      <c r="O505" s="18">
        <v>0</v>
      </c>
      <c r="P505" s="17">
        <v>0.23</v>
      </c>
      <c r="Q505" s="17">
        <v>173.65</v>
      </c>
      <c r="R505" s="19">
        <v>0</v>
      </c>
      <c r="S505">
        <v>1</v>
      </c>
    </row>
    <row r="506" spans="1:19">
      <c r="A506" s="1">
        <v>16</v>
      </c>
      <c r="B506" s="2">
        <v>0.83333333333333304</v>
      </c>
      <c r="C506" s="18">
        <v>26.3</v>
      </c>
      <c r="D506" s="17">
        <v>3.6</v>
      </c>
      <c r="E506" s="17">
        <v>0.77</v>
      </c>
      <c r="F506" s="17">
        <v>4.4000000000000004</v>
      </c>
      <c r="G506" s="17">
        <v>17.72</v>
      </c>
      <c r="H506" s="17">
        <v>22.11</v>
      </c>
      <c r="I506" s="17">
        <v>2.63</v>
      </c>
      <c r="J506" s="17">
        <v>48</v>
      </c>
      <c r="K506" s="17">
        <v>18</v>
      </c>
      <c r="L506" s="18">
        <v>26.5</v>
      </c>
      <c r="M506" s="18">
        <v>84.3</v>
      </c>
      <c r="N506" s="20">
        <v>1011.4</v>
      </c>
      <c r="O506" s="18">
        <v>1</v>
      </c>
      <c r="P506" s="17">
        <v>0.86</v>
      </c>
      <c r="Q506" s="17">
        <v>182.22</v>
      </c>
      <c r="R506" s="19">
        <v>0</v>
      </c>
      <c r="S506">
        <v>1</v>
      </c>
    </row>
    <row r="507" spans="1:19">
      <c r="A507" s="1">
        <v>16</v>
      </c>
      <c r="B507" s="2">
        <v>0.875</v>
      </c>
      <c r="C507" s="18">
        <v>26.3</v>
      </c>
      <c r="D507" s="17">
        <v>2.68</v>
      </c>
      <c r="E507" s="17">
        <v>0.88</v>
      </c>
      <c r="F507" s="17">
        <v>13.66</v>
      </c>
      <c r="G507" s="17">
        <v>22.05</v>
      </c>
      <c r="H507" s="17">
        <v>35.71</v>
      </c>
      <c r="I507" s="17">
        <v>2.8</v>
      </c>
      <c r="J507" s="17">
        <v>45</v>
      </c>
      <c r="K507" s="17">
        <v>11</v>
      </c>
      <c r="L507" s="18">
        <v>26.1</v>
      </c>
      <c r="M507" s="18">
        <v>82.6</v>
      </c>
      <c r="N507" s="20">
        <v>1012.2</v>
      </c>
      <c r="O507" s="18">
        <v>1</v>
      </c>
      <c r="P507" s="17">
        <v>1.03</v>
      </c>
      <c r="Q507" s="17">
        <v>237.63</v>
      </c>
      <c r="R507" s="19">
        <v>0</v>
      </c>
      <c r="S507">
        <v>1</v>
      </c>
    </row>
    <row r="508" spans="1:19">
      <c r="A508" s="1">
        <v>16</v>
      </c>
      <c r="B508" s="2">
        <v>0.91666666666666696</v>
      </c>
      <c r="C508" s="18">
        <v>26.3</v>
      </c>
      <c r="D508" s="17">
        <v>3.21</v>
      </c>
      <c r="E508" s="17">
        <v>0.73</v>
      </c>
      <c r="F508" s="17">
        <v>7.88</v>
      </c>
      <c r="G508" s="17">
        <v>18.93</v>
      </c>
      <c r="H508" s="17">
        <v>26.82</v>
      </c>
      <c r="I508" s="17">
        <v>2.87</v>
      </c>
      <c r="J508" s="17">
        <v>35</v>
      </c>
      <c r="K508" s="17">
        <v>9</v>
      </c>
      <c r="L508" s="18">
        <v>25.6</v>
      </c>
      <c r="M508" s="18">
        <v>84</v>
      </c>
      <c r="N508" s="20">
        <v>1012.8</v>
      </c>
      <c r="O508" s="18">
        <v>1</v>
      </c>
      <c r="P508" s="17">
        <v>0.28999999999999998</v>
      </c>
      <c r="Q508" s="17">
        <v>255.36</v>
      </c>
      <c r="R508" s="19">
        <v>0</v>
      </c>
      <c r="S508">
        <v>1</v>
      </c>
    </row>
    <row r="509" spans="1:19">
      <c r="A509" s="1">
        <v>16</v>
      </c>
      <c r="B509" s="2">
        <v>0.95833333333333304</v>
      </c>
      <c r="C509" s="18">
        <v>26.3</v>
      </c>
      <c r="D509" s="17">
        <v>1.36</v>
      </c>
      <c r="E509" s="17">
        <v>0.83</v>
      </c>
      <c r="F509" s="17">
        <v>10.89</v>
      </c>
      <c r="G509" s="17">
        <v>18.48</v>
      </c>
      <c r="H509" s="17">
        <v>29.37</v>
      </c>
      <c r="I509" s="17">
        <v>2.92</v>
      </c>
      <c r="J509" s="17">
        <v>44</v>
      </c>
      <c r="K509" s="17">
        <v>10</v>
      </c>
      <c r="L509" s="18">
        <v>25.4</v>
      </c>
      <c r="M509" s="18">
        <v>87.2</v>
      </c>
      <c r="N509" s="20">
        <v>1012.8</v>
      </c>
      <c r="O509" s="18">
        <v>1</v>
      </c>
      <c r="P509" s="17">
        <v>0.2</v>
      </c>
      <c r="Q509" s="17">
        <v>235.12</v>
      </c>
      <c r="R509" s="19">
        <v>0</v>
      </c>
      <c r="S509">
        <v>1</v>
      </c>
    </row>
    <row r="511" spans="1:19">
      <c r="A511" s="62" t="s">
        <v>39</v>
      </c>
      <c r="B511" s="63"/>
      <c r="C511" s="18">
        <v>0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</row>
    <row r="512" spans="1:19">
      <c r="A512" s="60" t="s">
        <v>2</v>
      </c>
      <c r="B512" s="61"/>
      <c r="C512" s="18">
        <v>0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</row>
    <row r="513" spans="1:19">
      <c r="A513" s="56" t="s">
        <v>3</v>
      </c>
      <c r="B513" s="57"/>
      <c r="C513" s="18">
        <v>0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</row>
    <row r="514" spans="1:19">
      <c r="A514" s="58" t="s">
        <v>4</v>
      </c>
      <c r="B514" s="59"/>
      <c r="C514" s="18">
        <v>0</v>
      </c>
      <c r="D514" s="18">
        <v>0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</row>
    <row r="515" spans="1:19">
      <c r="A515" s="66" t="s">
        <v>27</v>
      </c>
      <c r="B515" s="67"/>
      <c r="C515" s="21">
        <f t="shared" ref="C515:R515" si="17">24-C511-C512-C513-C514</f>
        <v>24</v>
      </c>
      <c r="D515" s="21">
        <f t="shared" si="17"/>
        <v>24</v>
      </c>
      <c r="E515" s="21">
        <f t="shared" si="17"/>
        <v>24</v>
      </c>
      <c r="F515" s="21">
        <f t="shared" si="17"/>
        <v>24</v>
      </c>
      <c r="G515" s="21">
        <f t="shared" si="17"/>
        <v>24</v>
      </c>
      <c r="H515" s="21">
        <f t="shared" si="17"/>
        <v>24</v>
      </c>
      <c r="I515" s="21">
        <f t="shared" si="17"/>
        <v>24</v>
      </c>
      <c r="J515" s="21">
        <f t="shared" si="17"/>
        <v>24</v>
      </c>
      <c r="K515" s="21">
        <f t="shared" si="17"/>
        <v>24</v>
      </c>
      <c r="L515" s="21">
        <f t="shared" si="17"/>
        <v>24</v>
      </c>
      <c r="M515" s="21">
        <f t="shared" si="17"/>
        <v>24</v>
      </c>
      <c r="N515" s="21">
        <f t="shared" si="17"/>
        <v>24</v>
      </c>
      <c r="O515" s="21">
        <f t="shared" si="17"/>
        <v>24</v>
      </c>
      <c r="P515" s="21">
        <f t="shared" si="17"/>
        <v>24</v>
      </c>
      <c r="Q515" s="21">
        <f t="shared" si="17"/>
        <v>24</v>
      </c>
      <c r="R515" s="21">
        <f t="shared" si="17"/>
        <v>24</v>
      </c>
    </row>
    <row r="516" spans="1:19">
      <c r="A516" s="68" t="s">
        <v>28</v>
      </c>
      <c r="B516" s="69"/>
      <c r="C516" s="22">
        <f>C515/(SUM(S486:S509))</f>
        <v>1</v>
      </c>
      <c r="D516" s="22">
        <f>D515/(SUM(S486:S509))</f>
        <v>1</v>
      </c>
      <c r="E516" s="22">
        <f>E515/(SUM(S486:S509))</f>
        <v>1</v>
      </c>
      <c r="F516" s="22">
        <f>F515/(SUM(S486:S509))</f>
        <v>1</v>
      </c>
      <c r="G516" s="22">
        <f>G515/(SUM(S486:S509))</f>
        <v>1</v>
      </c>
      <c r="H516" s="22">
        <f>H515/(SUM(S486:S509))</f>
        <v>1</v>
      </c>
      <c r="I516" s="22">
        <f>I515/(SUM(S486:S509))</f>
        <v>1</v>
      </c>
      <c r="J516" s="22">
        <f>J515/(SUM(S486:S509))</f>
        <v>1</v>
      </c>
      <c r="K516" s="22">
        <f>K515/(SUM(S486:S509))</f>
        <v>1</v>
      </c>
      <c r="L516" s="22">
        <f>L515/(SUM(S486:S509))</f>
        <v>1</v>
      </c>
      <c r="M516" s="22">
        <f>M515/(SUM(S486:S509))</f>
        <v>1</v>
      </c>
      <c r="N516" s="22">
        <f>N515/(SUM(S486:S509))</f>
        <v>1</v>
      </c>
      <c r="O516" s="22">
        <f>O515/(SUM(S486:S509))</f>
        <v>1</v>
      </c>
      <c r="P516" s="22">
        <f>P515/(SUM(S486:S509))</f>
        <v>1</v>
      </c>
      <c r="Q516" s="22">
        <f>Q515/(SUM(S486:S509))</f>
        <v>1</v>
      </c>
      <c r="R516" s="22">
        <f>R515/(SUM(S486:S509))</f>
        <v>1</v>
      </c>
    </row>
    <row r="518" spans="1:19">
      <c r="A518" s="1">
        <v>17</v>
      </c>
      <c r="B518" s="2">
        <v>0</v>
      </c>
      <c r="C518" s="18">
        <v>26.2</v>
      </c>
      <c r="D518" s="17">
        <v>1.0900000000000001</v>
      </c>
      <c r="E518" s="17">
        <v>0.83</v>
      </c>
      <c r="F518" s="17">
        <v>12.72</v>
      </c>
      <c r="G518" s="17">
        <v>15.6</v>
      </c>
      <c r="H518" s="17">
        <v>28.32</v>
      </c>
      <c r="I518" s="17">
        <v>2.86</v>
      </c>
      <c r="J518" s="17">
        <v>46</v>
      </c>
      <c r="K518" s="17">
        <v>23</v>
      </c>
      <c r="L518" s="18">
        <v>25.2</v>
      </c>
      <c r="M518" s="18">
        <v>92.8</v>
      </c>
      <c r="N518" s="20">
        <v>1012.3</v>
      </c>
      <c r="O518" s="18">
        <v>2</v>
      </c>
      <c r="P518" s="18">
        <v>0.44</v>
      </c>
      <c r="Q518" s="17">
        <v>159.27000000000001</v>
      </c>
      <c r="R518" s="19">
        <v>0.2</v>
      </c>
      <c r="S518">
        <v>1</v>
      </c>
    </row>
    <row r="519" spans="1:19">
      <c r="A519" s="1">
        <v>17</v>
      </c>
      <c r="B519" s="2">
        <v>4.1666666666666664E-2</v>
      </c>
      <c r="C519" s="18">
        <v>26.1</v>
      </c>
      <c r="D519" s="17">
        <v>1.48</v>
      </c>
      <c r="E519" s="17">
        <v>0.51</v>
      </c>
      <c r="F519" s="17">
        <v>5.89</v>
      </c>
      <c r="G519" s="17">
        <v>13.8</v>
      </c>
      <c r="H519" s="17">
        <v>19.690000000000001</v>
      </c>
      <c r="I519" s="17">
        <v>3.13</v>
      </c>
      <c r="J519" s="17">
        <v>33</v>
      </c>
      <c r="K519" s="17">
        <v>18</v>
      </c>
      <c r="L519" s="18">
        <v>24.8</v>
      </c>
      <c r="M519" s="18">
        <v>95.2</v>
      </c>
      <c r="N519" s="20">
        <v>1011.4</v>
      </c>
      <c r="O519" s="18">
        <v>2</v>
      </c>
      <c r="P519" s="18">
        <v>0.71</v>
      </c>
      <c r="Q519" s="17">
        <v>182.22</v>
      </c>
      <c r="R519" s="19">
        <v>0</v>
      </c>
      <c r="S519">
        <v>1</v>
      </c>
    </row>
    <row r="520" spans="1:19">
      <c r="A520" s="1">
        <v>17</v>
      </c>
      <c r="B520" s="2">
        <v>8.3333333333333301E-2</v>
      </c>
      <c r="C520" s="18">
        <v>26.2</v>
      </c>
      <c r="D520" s="17">
        <v>1.79</v>
      </c>
      <c r="E520" s="17">
        <v>0.38</v>
      </c>
      <c r="F520" s="17">
        <v>2.93</v>
      </c>
      <c r="G520" s="17">
        <v>11.17</v>
      </c>
      <c r="H520" s="17">
        <v>14.1</v>
      </c>
      <c r="I520" s="17">
        <v>3.24</v>
      </c>
      <c r="J520" s="17">
        <v>38</v>
      </c>
      <c r="K520" s="17">
        <v>18</v>
      </c>
      <c r="L520" s="18">
        <v>24.7</v>
      </c>
      <c r="M520" s="18">
        <v>95.6</v>
      </c>
      <c r="N520" s="20">
        <v>1011</v>
      </c>
      <c r="O520" s="18">
        <v>2</v>
      </c>
      <c r="P520" s="18">
        <v>0.47</v>
      </c>
      <c r="Q520" s="17">
        <v>171.05</v>
      </c>
      <c r="R520" s="19">
        <v>0</v>
      </c>
      <c r="S520">
        <v>1</v>
      </c>
    </row>
    <row r="521" spans="1:19">
      <c r="A521" s="1">
        <v>17</v>
      </c>
      <c r="B521" s="2">
        <v>0.125</v>
      </c>
      <c r="C521" s="18">
        <v>26.2</v>
      </c>
      <c r="D521" s="17">
        <v>4.76</v>
      </c>
      <c r="E521" s="17">
        <v>0.32</v>
      </c>
      <c r="F521" s="17">
        <v>1.7</v>
      </c>
      <c r="G521" s="17">
        <v>9.4600000000000009</v>
      </c>
      <c r="H521" s="17">
        <v>11.16</v>
      </c>
      <c r="I521" s="17">
        <v>3.25</v>
      </c>
      <c r="J521" s="17">
        <v>25</v>
      </c>
      <c r="K521" s="17">
        <v>11</v>
      </c>
      <c r="L521" s="18">
        <v>24.6</v>
      </c>
      <c r="M521" s="18">
        <v>95.2</v>
      </c>
      <c r="N521" s="20">
        <v>1010.7</v>
      </c>
      <c r="O521" s="18">
        <v>2</v>
      </c>
      <c r="P521" s="18">
        <v>0.51</v>
      </c>
      <c r="Q521" s="17">
        <v>178.18</v>
      </c>
      <c r="R521" s="19">
        <v>0</v>
      </c>
      <c r="S521">
        <v>1</v>
      </c>
    </row>
    <row r="522" spans="1:19">
      <c r="A522" s="1">
        <v>17</v>
      </c>
      <c r="B522" s="2">
        <v>0.16666666666666699</v>
      </c>
      <c r="C522" s="18">
        <v>26.2</v>
      </c>
      <c r="D522" s="17">
        <v>3.21</v>
      </c>
      <c r="E522" s="17">
        <v>0.31</v>
      </c>
      <c r="F522" s="17">
        <v>1.51</v>
      </c>
      <c r="G522" s="17">
        <v>8.56</v>
      </c>
      <c r="H522" s="17">
        <v>10.08</v>
      </c>
      <c r="I522" s="17">
        <v>3.2</v>
      </c>
      <c r="J522" s="17">
        <v>23</v>
      </c>
      <c r="K522" s="17">
        <v>8</v>
      </c>
      <c r="L522" s="18">
        <v>24.6</v>
      </c>
      <c r="M522" s="18">
        <v>95.8</v>
      </c>
      <c r="N522" s="20">
        <v>1010.9</v>
      </c>
      <c r="O522" s="18">
        <v>3</v>
      </c>
      <c r="P522" s="18">
        <v>1.1499999999999999</v>
      </c>
      <c r="Q522" s="17">
        <v>118.86</v>
      </c>
      <c r="R522" s="19">
        <v>0</v>
      </c>
      <c r="S522">
        <v>1</v>
      </c>
    </row>
    <row r="523" spans="1:19">
      <c r="A523" s="1">
        <v>17</v>
      </c>
      <c r="B523" s="2">
        <v>0.20833333333333301</v>
      </c>
      <c r="C523" s="18">
        <v>26.1</v>
      </c>
      <c r="D523" s="17">
        <v>4.0999999999999996</v>
      </c>
      <c r="E523" s="17">
        <v>0.28000000000000003</v>
      </c>
      <c r="F523" s="17">
        <v>1.62</v>
      </c>
      <c r="G523" s="17">
        <v>5.99</v>
      </c>
      <c r="H523" s="17">
        <v>7.61</v>
      </c>
      <c r="I523" s="17">
        <v>3.2</v>
      </c>
      <c r="J523" s="17">
        <v>21</v>
      </c>
      <c r="K523" s="17">
        <v>9</v>
      </c>
      <c r="L523" s="18">
        <v>24.4</v>
      </c>
      <c r="M523" s="18">
        <v>95.5</v>
      </c>
      <c r="N523" s="20">
        <v>1011.1</v>
      </c>
      <c r="O523" s="18">
        <v>2</v>
      </c>
      <c r="P523" s="18">
        <v>0.95</v>
      </c>
      <c r="Q523" s="17">
        <v>144.88999999999999</v>
      </c>
      <c r="R523" s="19">
        <v>0</v>
      </c>
      <c r="S523">
        <v>1</v>
      </c>
    </row>
    <row r="524" spans="1:19">
      <c r="A524" s="1">
        <v>17</v>
      </c>
      <c r="B524" s="2">
        <v>0.25</v>
      </c>
      <c r="C524" s="18">
        <v>26.1</v>
      </c>
      <c r="D524" s="17">
        <v>2.12</v>
      </c>
      <c r="E524" s="17">
        <v>0.3</v>
      </c>
      <c r="F524" s="17">
        <v>5.0599999999999996</v>
      </c>
      <c r="G524" s="17">
        <v>7.84</v>
      </c>
      <c r="H524" s="17">
        <v>12.9</v>
      </c>
      <c r="I524" s="17">
        <v>3.03</v>
      </c>
      <c r="J524" s="17">
        <v>21</v>
      </c>
      <c r="K524" s="17">
        <v>8</v>
      </c>
      <c r="L524" s="18">
        <v>24.2</v>
      </c>
      <c r="M524" s="18">
        <v>95.8</v>
      </c>
      <c r="N524" s="20">
        <v>1011.5</v>
      </c>
      <c r="O524" s="18">
        <v>8</v>
      </c>
      <c r="P524" s="18">
        <v>0.92</v>
      </c>
      <c r="Q524" s="17">
        <v>136.87</v>
      </c>
      <c r="R524" s="19">
        <v>0</v>
      </c>
      <c r="S524">
        <v>1</v>
      </c>
    </row>
    <row r="525" spans="1:19">
      <c r="A525" s="1">
        <v>17</v>
      </c>
      <c r="B525" s="2">
        <v>0.29166666666666702</v>
      </c>
      <c r="C525" s="18">
        <v>26</v>
      </c>
      <c r="D525" s="17">
        <v>2.19</v>
      </c>
      <c r="E525" s="17">
        <v>0.45</v>
      </c>
      <c r="F525" s="17">
        <v>14.41</v>
      </c>
      <c r="G525" s="17">
        <v>10.87</v>
      </c>
      <c r="H525" s="17">
        <v>25.28</v>
      </c>
      <c r="I525" s="17">
        <v>3.09</v>
      </c>
      <c r="J525" s="17">
        <v>23</v>
      </c>
      <c r="K525" s="17">
        <v>7</v>
      </c>
      <c r="L525" s="18">
        <v>24.7</v>
      </c>
      <c r="M525" s="18">
        <v>93.4</v>
      </c>
      <c r="N525" s="20">
        <v>1012.4</v>
      </c>
      <c r="O525" s="18">
        <v>52</v>
      </c>
      <c r="P525" s="18">
        <v>0.79</v>
      </c>
      <c r="Q525" s="17">
        <v>137.78</v>
      </c>
      <c r="R525" s="19">
        <v>0</v>
      </c>
      <c r="S525">
        <v>1</v>
      </c>
    </row>
    <row r="526" spans="1:19">
      <c r="A526" s="1">
        <v>17</v>
      </c>
      <c r="B526" s="2">
        <v>0.33333333333333298</v>
      </c>
      <c r="C526" s="18">
        <v>26.2</v>
      </c>
      <c r="D526" s="17">
        <v>7.15</v>
      </c>
      <c r="E526" s="17">
        <v>0.46</v>
      </c>
      <c r="F526" s="17">
        <v>14.48</v>
      </c>
      <c r="G526" s="17">
        <v>13.75</v>
      </c>
      <c r="H526" s="17">
        <v>28.23</v>
      </c>
      <c r="I526" s="17">
        <v>2.88</v>
      </c>
      <c r="J526" s="17">
        <v>14</v>
      </c>
      <c r="K526" s="17">
        <v>4</v>
      </c>
      <c r="L526" s="18">
        <v>24.7</v>
      </c>
      <c r="M526" s="18">
        <v>88.8</v>
      </c>
      <c r="N526" s="20">
        <v>1013.1</v>
      </c>
      <c r="O526" s="18">
        <v>89</v>
      </c>
      <c r="P526" s="17">
        <v>0.81</v>
      </c>
      <c r="Q526" s="17">
        <v>40.67</v>
      </c>
      <c r="R526" s="19">
        <v>0</v>
      </c>
      <c r="S526">
        <v>1</v>
      </c>
    </row>
    <row r="527" spans="1:19">
      <c r="A527" s="1">
        <v>17</v>
      </c>
      <c r="B527" s="2">
        <v>0.375</v>
      </c>
      <c r="C527" s="18">
        <v>26.6</v>
      </c>
      <c r="D527" s="17">
        <v>11.33</v>
      </c>
      <c r="E527" s="17">
        <v>0.46</v>
      </c>
      <c r="F527" s="17">
        <v>11.32</v>
      </c>
      <c r="G527" s="17">
        <v>14.4</v>
      </c>
      <c r="H527" s="17">
        <v>25.72</v>
      </c>
      <c r="I527" s="17">
        <v>2.95</v>
      </c>
      <c r="J527" s="17">
        <v>13</v>
      </c>
      <c r="K527" s="17">
        <v>4</v>
      </c>
      <c r="L527" s="18">
        <v>26.2</v>
      </c>
      <c r="M527" s="18">
        <v>81.2</v>
      </c>
      <c r="N527" s="20">
        <v>1013.2</v>
      </c>
      <c r="O527" s="18">
        <v>394</v>
      </c>
      <c r="P527" s="17">
        <v>0.57999999999999996</v>
      </c>
      <c r="Q527" s="17">
        <v>322.57</v>
      </c>
      <c r="R527" s="19">
        <v>0</v>
      </c>
      <c r="S527">
        <v>1</v>
      </c>
    </row>
    <row r="528" spans="1:19">
      <c r="A528" s="1">
        <v>17</v>
      </c>
      <c r="B528" s="2">
        <v>0.41666666666666702</v>
      </c>
      <c r="C528" s="18">
        <v>27.2</v>
      </c>
      <c r="D528" s="17">
        <v>19.649999999999999</v>
      </c>
      <c r="E528" s="17">
        <v>0.34</v>
      </c>
      <c r="F528" s="17">
        <v>7.64</v>
      </c>
      <c r="G528" s="17">
        <v>10.7</v>
      </c>
      <c r="H528" s="17">
        <v>18.34</v>
      </c>
      <c r="I528" s="17">
        <v>2.93</v>
      </c>
      <c r="J528" s="17">
        <v>13</v>
      </c>
      <c r="K528" s="17">
        <v>0</v>
      </c>
      <c r="L528" s="18">
        <v>28.4</v>
      </c>
      <c r="M528" s="18">
        <v>69.3</v>
      </c>
      <c r="N528" s="20">
        <v>1013.4</v>
      </c>
      <c r="O528" s="18">
        <v>618</v>
      </c>
      <c r="P528" s="17">
        <v>1.1299999999999999</v>
      </c>
      <c r="Q528" s="17">
        <v>295.54000000000002</v>
      </c>
      <c r="R528" s="19">
        <v>0</v>
      </c>
      <c r="S528">
        <v>1</v>
      </c>
    </row>
    <row r="529" spans="1:19">
      <c r="A529" s="1">
        <v>17</v>
      </c>
      <c r="B529" s="2">
        <v>0.45833333333333298</v>
      </c>
      <c r="C529" s="18">
        <v>27.2</v>
      </c>
      <c r="D529" s="17">
        <v>34.51</v>
      </c>
      <c r="E529" s="17">
        <v>0.28000000000000003</v>
      </c>
      <c r="F529" s="17">
        <v>4.5999999999999996</v>
      </c>
      <c r="G529" s="17">
        <v>7.54</v>
      </c>
      <c r="H529" s="17">
        <v>12.14</v>
      </c>
      <c r="I529" s="17">
        <v>2.67</v>
      </c>
      <c r="J529" s="17">
        <v>11</v>
      </c>
      <c r="K529" s="17">
        <v>0</v>
      </c>
      <c r="L529" s="18">
        <v>29.8</v>
      </c>
      <c r="M529" s="18">
        <v>64.099999999999994</v>
      </c>
      <c r="N529" s="20">
        <v>1012.6</v>
      </c>
      <c r="O529" s="18">
        <v>967</v>
      </c>
      <c r="P529" s="17">
        <v>0.71</v>
      </c>
      <c r="Q529" s="17">
        <v>336.99</v>
      </c>
      <c r="R529" s="19">
        <v>0</v>
      </c>
      <c r="S529">
        <v>1</v>
      </c>
    </row>
    <row r="530" spans="1:19">
      <c r="A530" s="1">
        <v>17</v>
      </c>
      <c r="B530" s="2">
        <v>0.5</v>
      </c>
      <c r="C530" s="18">
        <v>27.1</v>
      </c>
      <c r="D530" s="17">
        <v>43.7</v>
      </c>
      <c r="E530" s="17">
        <v>0.24</v>
      </c>
      <c r="F530" s="17">
        <v>2.02</v>
      </c>
      <c r="G530" s="17">
        <v>6.08</v>
      </c>
      <c r="H530" s="17">
        <v>8.09</v>
      </c>
      <c r="I530" s="17">
        <v>2.98</v>
      </c>
      <c r="J530" s="17">
        <v>18</v>
      </c>
      <c r="K530" s="17">
        <v>1</v>
      </c>
      <c r="L530" s="18">
        <v>31.3</v>
      </c>
      <c r="M530" s="18">
        <v>59.8</v>
      </c>
      <c r="N530" s="20">
        <v>1011.6</v>
      </c>
      <c r="O530" s="18">
        <v>889</v>
      </c>
      <c r="P530" s="17">
        <v>1.23</v>
      </c>
      <c r="Q530" s="17">
        <v>27.92</v>
      </c>
      <c r="R530" s="19">
        <v>0</v>
      </c>
      <c r="S530">
        <v>1</v>
      </c>
    </row>
    <row r="531" spans="1:19">
      <c r="A531" s="1">
        <v>17</v>
      </c>
      <c r="B531" s="2">
        <v>0.54166666666666696</v>
      </c>
      <c r="C531" s="18">
        <v>27.5</v>
      </c>
      <c r="D531" s="17">
        <v>32.479999999999997</v>
      </c>
      <c r="E531" s="17">
        <v>0.23</v>
      </c>
      <c r="F531" s="17">
        <v>2.35</v>
      </c>
      <c r="G531" s="17">
        <v>4.9000000000000004</v>
      </c>
      <c r="H531" s="17">
        <v>7.25</v>
      </c>
      <c r="I531" s="17">
        <v>2.9</v>
      </c>
      <c r="J531" s="17">
        <v>50</v>
      </c>
      <c r="K531" s="17">
        <v>3</v>
      </c>
      <c r="L531" s="18">
        <v>30.9</v>
      </c>
      <c r="M531" s="18">
        <v>64.3</v>
      </c>
      <c r="N531" s="20">
        <v>1010.7</v>
      </c>
      <c r="O531" s="18">
        <v>577</v>
      </c>
      <c r="P531" s="17">
        <v>1.68</v>
      </c>
      <c r="Q531" s="17">
        <v>5.23</v>
      </c>
      <c r="R531" s="19">
        <v>0</v>
      </c>
      <c r="S531">
        <v>1</v>
      </c>
    </row>
    <row r="532" spans="1:19">
      <c r="A532" s="1">
        <v>17</v>
      </c>
      <c r="B532" s="2">
        <v>0.58333333333333304</v>
      </c>
      <c r="C532" s="18">
        <v>28.6</v>
      </c>
      <c r="D532" s="17">
        <v>25.95</v>
      </c>
      <c r="E532" s="17">
        <v>0.2</v>
      </c>
      <c r="F532" s="17">
        <v>2.65</v>
      </c>
      <c r="G532" s="17">
        <v>4.37</v>
      </c>
      <c r="H532" s="17">
        <v>7.02</v>
      </c>
      <c r="I532" s="17">
        <v>2.12</v>
      </c>
      <c r="J532" s="17">
        <v>27</v>
      </c>
      <c r="K532" s="17">
        <v>6</v>
      </c>
      <c r="L532" s="18">
        <v>30.8</v>
      </c>
      <c r="M532" s="18">
        <v>64.400000000000006</v>
      </c>
      <c r="N532" s="20">
        <v>1009.8</v>
      </c>
      <c r="O532" s="18">
        <v>821</v>
      </c>
      <c r="P532" s="17">
        <v>2.19</v>
      </c>
      <c r="Q532" s="17">
        <v>27.32</v>
      </c>
      <c r="R532" s="19">
        <v>0.2</v>
      </c>
      <c r="S532">
        <v>1</v>
      </c>
    </row>
    <row r="533" spans="1:19">
      <c r="A533" s="1">
        <v>17</v>
      </c>
      <c r="B533" s="2">
        <v>0.625</v>
      </c>
      <c r="C533" s="18">
        <v>29.8</v>
      </c>
      <c r="D533" s="17">
        <v>22.8</v>
      </c>
      <c r="E533" s="17">
        <v>0.17</v>
      </c>
      <c r="F533" s="17">
        <v>1.92</v>
      </c>
      <c r="G533" s="17">
        <v>3.5</v>
      </c>
      <c r="H533" s="17">
        <v>5.43</v>
      </c>
      <c r="I533" s="17">
        <v>1.65</v>
      </c>
      <c r="J533" s="17">
        <v>13</v>
      </c>
      <c r="K533" s="17">
        <v>6</v>
      </c>
      <c r="L533" s="18">
        <v>30.9</v>
      </c>
      <c r="M533" s="18">
        <v>62.7</v>
      </c>
      <c r="N533" s="20">
        <v>1009.2</v>
      </c>
      <c r="O533" s="18">
        <v>752</v>
      </c>
      <c r="P533" s="17">
        <v>2.8</v>
      </c>
      <c r="Q533" s="17">
        <v>42.5</v>
      </c>
      <c r="R533" s="19">
        <v>0</v>
      </c>
      <c r="S533">
        <v>1</v>
      </c>
    </row>
    <row r="534" spans="1:19">
      <c r="A534" s="1">
        <v>17</v>
      </c>
      <c r="B534" s="2">
        <v>0.66666666666666696</v>
      </c>
      <c r="C534" s="18">
        <v>29.2</v>
      </c>
      <c r="D534" s="17">
        <v>21.74</v>
      </c>
      <c r="E534" s="17">
        <v>0.19</v>
      </c>
      <c r="F534" s="17">
        <v>1.88</v>
      </c>
      <c r="G534" s="17">
        <v>2.91</v>
      </c>
      <c r="H534" s="17">
        <v>4.79</v>
      </c>
      <c r="I534" s="17">
        <v>1.77</v>
      </c>
      <c r="J534" s="17">
        <v>18</v>
      </c>
      <c r="K534" s="17">
        <v>8</v>
      </c>
      <c r="L534" s="18">
        <v>30.4</v>
      </c>
      <c r="M534" s="18">
        <v>64.7</v>
      </c>
      <c r="N534" s="20">
        <v>1008.7</v>
      </c>
      <c r="O534" s="18">
        <v>477</v>
      </c>
      <c r="P534" s="17">
        <v>3.03</v>
      </c>
      <c r="Q534" s="17">
        <v>39.479999999999997</v>
      </c>
      <c r="R534" s="19">
        <v>0</v>
      </c>
      <c r="S534">
        <v>1</v>
      </c>
    </row>
    <row r="535" spans="1:19">
      <c r="A535" s="1">
        <v>17</v>
      </c>
      <c r="B535" s="2">
        <v>0.70833333333333304</v>
      </c>
      <c r="C535" s="18">
        <v>28.9</v>
      </c>
      <c r="D535" s="17">
        <v>19.12</v>
      </c>
      <c r="E535" s="17">
        <v>0.19</v>
      </c>
      <c r="F535" s="17">
        <v>2.11</v>
      </c>
      <c r="G535" s="17">
        <v>3.47</v>
      </c>
      <c r="H535" s="17">
        <v>5.58</v>
      </c>
      <c r="I535" s="17">
        <v>1.64</v>
      </c>
      <c r="J535" s="17">
        <v>24</v>
      </c>
      <c r="K535" s="17">
        <v>6</v>
      </c>
      <c r="L535" s="18">
        <v>29.9</v>
      </c>
      <c r="M535" s="18">
        <v>67.7</v>
      </c>
      <c r="N535" s="20">
        <v>1009</v>
      </c>
      <c r="O535" s="18">
        <v>188</v>
      </c>
      <c r="P535" s="17">
        <v>2.35</v>
      </c>
      <c r="Q535" s="17">
        <v>39.4</v>
      </c>
      <c r="R535" s="19">
        <v>0</v>
      </c>
      <c r="S535">
        <v>1</v>
      </c>
    </row>
    <row r="536" spans="1:19">
      <c r="A536" s="1">
        <v>17</v>
      </c>
      <c r="B536" s="2">
        <v>0.75</v>
      </c>
      <c r="C536" s="18">
        <v>26.6</v>
      </c>
      <c r="D536" s="17">
        <v>15.55</v>
      </c>
      <c r="E536" s="17">
        <v>0.38</v>
      </c>
      <c r="F536" s="17">
        <v>3.11</v>
      </c>
      <c r="G536" s="17">
        <v>5.53</v>
      </c>
      <c r="H536" s="17">
        <v>8.64</v>
      </c>
      <c r="I536" s="17">
        <v>2.13</v>
      </c>
      <c r="J536" s="17">
        <v>41</v>
      </c>
      <c r="K536" s="17">
        <v>6</v>
      </c>
      <c r="L536" s="18">
        <v>28.8</v>
      </c>
      <c r="M536" s="18">
        <v>71.599999999999994</v>
      </c>
      <c r="N536" s="20">
        <v>1009.7</v>
      </c>
      <c r="O536" s="18">
        <v>25</v>
      </c>
      <c r="P536" s="17">
        <v>2.0299999999999998</v>
      </c>
      <c r="Q536" s="17">
        <v>37.29</v>
      </c>
      <c r="R536" s="19">
        <v>0</v>
      </c>
      <c r="S536">
        <v>1</v>
      </c>
    </row>
    <row r="537" spans="1:19">
      <c r="A537" s="1">
        <v>17</v>
      </c>
      <c r="B537" s="2">
        <v>0.79166666666666696</v>
      </c>
      <c r="C537" s="18">
        <v>26</v>
      </c>
      <c r="D537" s="17">
        <v>11.86</v>
      </c>
      <c r="E537" s="17">
        <v>0.28999999999999998</v>
      </c>
      <c r="F537" s="17">
        <v>2.1</v>
      </c>
      <c r="G537" s="17">
        <v>8.7200000000000006</v>
      </c>
      <c r="H537" s="17">
        <v>10.81</v>
      </c>
      <c r="I537" s="17">
        <v>2.83</v>
      </c>
      <c r="J537" s="17">
        <v>19</v>
      </c>
      <c r="K537" s="17">
        <v>5</v>
      </c>
      <c r="L537" s="18">
        <v>28.2</v>
      </c>
      <c r="M537" s="18">
        <v>75.2</v>
      </c>
      <c r="N537" s="20">
        <v>1010.3</v>
      </c>
      <c r="O537" s="18">
        <v>1</v>
      </c>
      <c r="P537" s="17">
        <v>1.88</v>
      </c>
      <c r="Q537" s="17">
        <v>30.05</v>
      </c>
      <c r="R537" s="19">
        <v>0</v>
      </c>
      <c r="S537">
        <v>1</v>
      </c>
    </row>
    <row r="538" spans="1:19">
      <c r="A538" s="1">
        <v>17</v>
      </c>
      <c r="B538" s="2">
        <v>0.83333333333333304</v>
      </c>
      <c r="C538" s="18">
        <v>26</v>
      </c>
      <c r="D538" s="17">
        <v>11.4</v>
      </c>
      <c r="E538" s="17">
        <v>0.28999999999999998</v>
      </c>
      <c r="F538" s="17">
        <v>2.72</v>
      </c>
      <c r="G538" s="17">
        <v>10.210000000000001</v>
      </c>
      <c r="H538" s="17">
        <v>12.93</v>
      </c>
      <c r="I538" s="17">
        <v>3.03</v>
      </c>
      <c r="J538" s="17">
        <v>20</v>
      </c>
      <c r="K538" s="17">
        <v>10</v>
      </c>
      <c r="L538" s="18">
        <v>27.8</v>
      </c>
      <c r="M538" s="18">
        <v>78</v>
      </c>
      <c r="N538" s="20">
        <v>1011.1</v>
      </c>
      <c r="O538" s="18">
        <v>1</v>
      </c>
      <c r="P538" s="17">
        <v>1.22</v>
      </c>
      <c r="Q538" s="17">
        <v>22.47</v>
      </c>
      <c r="R538" s="19">
        <v>0</v>
      </c>
      <c r="S538">
        <v>1</v>
      </c>
    </row>
    <row r="539" spans="1:19">
      <c r="A539" s="1">
        <v>17</v>
      </c>
      <c r="B539" s="2">
        <v>0.875</v>
      </c>
      <c r="C539" s="18">
        <v>26</v>
      </c>
      <c r="D539" s="17">
        <v>11.19</v>
      </c>
      <c r="E539" s="17">
        <v>0.3</v>
      </c>
      <c r="F539" s="17">
        <v>1.59</v>
      </c>
      <c r="G539" s="17">
        <v>10.02</v>
      </c>
      <c r="H539" s="17">
        <v>11.61</v>
      </c>
      <c r="I539" s="17">
        <v>2.99</v>
      </c>
      <c r="J539" s="17">
        <v>16</v>
      </c>
      <c r="K539" s="17">
        <v>11</v>
      </c>
      <c r="L539" s="18">
        <v>27.5</v>
      </c>
      <c r="M539" s="18">
        <v>80.400000000000006</v>
      </c>
      <c r="N539" s="20">
        <v>1011.7</v>
      </c>
      <c r="O539" s="18">
        <v>1</v>
      </c>
      <c r="P539" s="17">
        <v>0.89</v>
      </c>
      <c r="Q539" s="17">
        <v>23.1</v>
      </c>
      <c r="R539" s="19">
        <v>0</v>
      </c>
      <c r="S539">
        <v>1</v>
      </c>
    </row>
    <row r="540" spans="1:19">
      <c r="A540" s="1">
        <v>17</v>
      </c>
      <c r="B540" s="2">
        <v>0.91666666666666696</v>
      </c>
      <c r="C540" s="18">
        <v>26</v>
      </c>
      <c r="D540" s="17">
        <v>12.75</v>
      </c>
      <c r="E540" s="17">
        <v>0.28999999999999998</v>
      </c>
      <c r="F540" s="17">
        <v>1.2</v>
      </c>
      <c r="G540" s="17">
        <v>8.7899999999999991</v>
      </c>
      <c r="H540" s="17">
        <v>9.99</v>
      </c>
      <c r="I540" s="17">
        <v>2.99</v>
      </c>
      <c r="J540" s="17">
        <v>17</v>
      </c>
      <c r="K540" s="17">
        <v>7</v>
      </c>
      <c r="L540" s="18">
        <v>27.2</v>
      </c>
      <c r="M540" s="18">
        <v>82.4</v>
      </c>
      <c r="N540" s="20">
        <v>1012.4</v>
      </c>
      <c r="O540" s="18">
        <v>1</v>
      </c>
      <c r="P540" s="17">
        <v>0.6</v>
      </c>
      <c r="Q540" s="17">
        <v>27.18</v>
      </c>
      <c r="R540" s="19">
        <v>0</v>
      </c>
      <c r="S540">
        <v>1</v>
      </c>
    </row>
    <row r="541" spans="1:19">
      <c r="A541" s="1">
        <v>17</v>
      </c>
      <c r="B541" s="2">
        <v>0.95833333333333304</v>
      </c>
      <c r="C541" s="18">
        <v>25.9</v>
      </c>
      <c r="D541" s="17">
        <v>12.43</v>
      </c>
      <c r="E541" s="17">
        <v>0.28999999999999998</v>
      </c>
      <c r="F541" s="17">
        <v>1.1499999999999999</v>
      </c>
      <c r="G541" s="17">
        <v>7.88</v>
      </c>
      <c r="H541" s="17">
        <v>9.0299999999999994</v>
      </c>
      <c r="I541" s="17">
        <v>2.86</v>
      </c>
      <c r="J541" s="17">
        <v>12</v>
      </c>
      <c r="K541" s="17">
        <v>3</v>
      </c>
      <c r="L541" s="18">
        <v>26.8</v>
      </c>
      <c r="M541" s="18">
        <v>84.8</v>
      </c>
      <c r="N541" s="20">
        <v>1012.6</v>
      </c>
      <c r="O541" s="18">
        <v>0</v>
      </c>
      <c r="P541" s="17">
        <v>0.59</v>
      </c>
      <c r="Q541" s="17">
        <v>57.22</v>
      </c>
      <c r="R541" s="19">
        <v>0</v>
      </c>
      <c r="S541">
        <v>1</v>
      </c>
    </row>
    <row r="543" spans="1:19">
      <c r="A543" s="62" t="s">
        <v>39</v>
      </c>
      <c r="B543" s="63"/>
      <c r="C543" s="18">
        <v>0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</row>
    <row r="544" spans="1:19">
      <c r="A544" s="60" t="s">
        <v>2</v>
      </c>
      <c r="B544" s="61"/>
      <c r="C544" s="18">
        <v>0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</row>
    <row r="545" spans="1:19">
      <c r="A545" s="56" t="s">
        <v>3</v>
      </c>
      <c r="B545" s="57"/>
      <c r="C545" s="18">
        <v>0</v>
      </c>
      <c r="D545" s="18">
        <v>0</v>
      </c>
      <c r="E545" s="18">
        <v>0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</row>
    <row r="546" spans="1:19">
      <c r="A546" s="58" t="s">
        <v>4</v>
      </c>
      <c r="B546" s="59"/>
      <c r="C546" s="18">
        <v>0</v>
      </c>
      <c r="D546" s="18">
        <v>0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</row>
    <row r="547" spans="1:19">
      <c r="A547" s="66" t="s">
        <v>27</v>
      </c>
      <c r="B547" s="67"/>
      <c r="C547" s="21">
        <f t="shared" ref="C547:R547" si="18">24-C543-C544-C545-C546</f>
        <v>24</v>
      </c>
      <c r="D547" s="21">
        <f t="shared" si="18"/>
        <v>24</v>
      </c>
      <c r="E547" s="21">
        <f t="shared" si="18"/>
        <v>24</v>
      </c>
      <c r="F547" s="21">
        <f t="shared" si="18"/>
        <v>24</v>
      </c>
      <c r="G547" s="21">
        <f t="shared" si="18"/>
        <v>24</v>
      </c>
      <c r="H547" s="21">
        <f t="shared" si="18"/>
        <v>24</v>
      </c>
      <c r="I547" s="21">
        <f t="shared" si="18"/>
        <v>24</v>
      </c>
      <c r="J547" s="21">
        <f t="shared" si="18"/>
        <v>24</v>
      </c>
      <c r="K547" s="21">
        <f t="shared" si="18"/>
        <v>24</v>
      </c>
      <c r="L547" s="21">
        <f t="shared" si="18"/>
        <v>24</v>
      </c>
      <c r="M547" s="21">
        <f t="shared" si="18"/>
        <v>24</v>
      </c>
      <c r="N547" s="21">
        <f t="shared" si="18"/>
        <v>24</v>
      </c>
      <c r="O547" s="21">
        <f t="shared" si="18"/>
        <v>24</v>
      </c>
      <c r="P547" s="21">
        <f t="shared" si="18"/>
        <v>24</v>
      </c>
      <c r="Q547" s="21">
        <f t="shared" si="18"/>
        <v>24</v>
      </c>
      <c r="R547" s="21">
        <f t="shared" si="18"/>
        <v>24</v>
      </c>
    </row>
    <row r="548" spans="1:19">
      <c r="A548" s="68" t="s">
        <v>28</v>
      </c>
      <c r="B548" s="69"/>
      <c r="C548" s="22">
        <f>C547/(SUM(S518:S541))</f>
        <v>1</v>
      </c>
      <c r="D548" s="22">
        <f>D547/(SUM(S518:S541))</f>
        <v>1</v>
      </c>
      <c r="E548" s="22">
        <f>E547/(SUM(S518:S541))</f>
        <v>1</v>
      </c>
      <c r="F548" s="22">
        <f>F547/(SUM(S518:S541))</f>
        <v>1</v>
      </c>
      <c r="G548" s="22">
        <f>G547/(SUM(S518:S541))</f>
        <v>1</v>
      </c>
      <c r="H548" s="22">
        <f>H547/(SUM(S518:S541))</f>
        <v>1</v>
      </c>
      <c r="I548" s="22">
        <f>I547/(SUM(S518:S541))</f>
        <v>1</v>
      </c>
      <c r="J548" s="22">
        <f>J547/(SUM(S518:S541))</f>
        <v>1</v>
      </c>
      <c r="K548" s="22">
        <f>K547/(SUM(S518:S541))</f>
        <v>1</v>
      </c>
      <c r="L548" s="22">
        <f>L547/(SUM(S518:S541))</f>
        <v>1</v>
      </c>
      <c r="M548" s="22">
        <f>M547/(SUM(S518:S541))</f>
        <v>1</v>
      </c>
      <c r="N548" s="22">
        <f>N547/(SUM(S518:S541))</f>
        <v>1</v>
      </c>
      <c r="O548" s="22">
        <f>O547/(SUM(S518:S541))</f>
        <v>1</v>
      </c>
      <c r="P548" s="22">
        <f>P547/(SUM(S518:S541))</f>
        <v>1</v>
      </c>
      <c r="Q548" s="22">
        <f>Q547/(SUM(S518:S541))</f>
        <v>1</v>
      </c>
      <c r="R548" s="22">
        <f>R547/(SUM(S518:S541))</f>
        <v>1</v>
      </c>
    </row>
    <row r="550" spans="1:19">
      <c r="A550" s="1">
        <v>18</v>
      </c>
      <c r="B550" s="2">
        <v>0</v>
      </c>
      <c r="C550" s="18">
        <v>25.9</v>
      </c>
      <c r="D550" s="17">
        <v>13.85</v>
      </c>
      <c r="E550" s="17">
        <v>0.21</v>
      </c>
      <c r="F550" s="17">
        <v>1.36</v>
      </c>
      <c r="G550" s="17">
        <v>5.61</v>
      </c>
      <c r="H550" s="17">
        <v>6.97</v>
      </c>
      <c r="I550" s="17">
        <v>2.96</v>
      </c>
      <c r="J550" s="17">
        <v>17</v>
      </c>
      <c r="K550" s="17">
        <v>4</v>
      </c>
      <c r="L550" s="18">
        <v>27</v>
      </c>
      <c r="M550" s="18">
        <v>83</v>
      </c>
      <c r="N550" s="20">
        <v>1011.9</v>
      </c>
      <c r="O550" s="18">
        <v>1</v>
      </c>
      <c r="P550" s="18">
        <v>0.86</v>
      </c>
      <c r="Q550" s="17">
        <v>39.64</v>
      </c>
      <c r="R550" s="19">
        <v>0</v>
      </c>
      <c r="S550">
        <v>1</v>
      </c>
    </row>
    <row r="551" spans="1:19">
      <c r="A551" s="1">
        <v>18</v>
      </c>
      <c r="B551" s="2">
        <v>4.1666666666666664E-2</v>
      </c>
      <c r="C551" s="18">
        <v>25.9</v>
      </c>
      <c r="D551" s="17">
        <v>6.89</v>
      </c>
      <c r="E551" s="17">
        <v>0.31</v>
      </c>
      <c r="F551" s="17">
        <v>2.41</v>
      </c>
      <c r="G551" s="17">
        <v>6.42</v>
      </c>
      <c r="H551" s="17">
        <v>8.83</v>
      </c>
      <c r="I551" s="17">
        <v>2.84</v>
      </c>
      <c r="J551" s="17">
        <v>17</v>
      </c>
      <c r="K551" s="17">
        <v>3</v>
      </c>
      <c r="L551" s="18">
        <v>26.2</v>
      </c>
      <c r="M551" s="18">
        <v>88.7</v>
      </c>
      <c r="N551" s="20">
        <v>1011.3</v>
      </c>
      <c r="O551" s="18">
        <v>0</v>
      </c>
      <c r="P551" s="18">
        <v>0.36</v>
      </c>
      <c r="Q551" s="17">
        <v>148.91999999999999</v>
      </c>
      <c r="R551" s="19">
        <v>0</v>
      </c>
      <c r="S551">
        <v>1</v>
      </c>
    </row>
    <row r="552" spans="1:19">
      <c r="A552" s="1">
        <v>18</v>
      </c>
      <c r="B552" s="2">
        <v>8.3333333333333301E-2</v>
      </c>
      <c r="C552" s="18">
        <v>25.9</v>
      </c>
      <c r="D552" s="17">
        <v>1.1599999999999999</v>
      </c>
      <c r="E552" s="17">
        <v>0.41</v>
      </c>
      <c r="F552" s="17">
        <v>4.32</v>
      </c>
      <c r="G552" s="17">
        <v>11.64</v>
      </c>
      <c r="H552" s="17">
        <v>15.96</v>
      </c>
      <c r="I552" s="17">
        <v>2.84</v>
      </c>
      <c r="J552" s="17">
        <v>29</v>
      </c>
      <c r="K552" s="17">
        <v>12</v>
      </c>
      <c r="L552" s="18">
        <v>25.6</v>
      </c>
      <c r="M552" s="18">
        <v>93.5</v>
      </c>
      <c r="N552" s="20">
        <v>1010.8</v>
      </c>
      <c r="O552" s="18">
        <v>1</v>
      </c>
      <c r="P552" s="18">
        <v>0.64</v>
      </c>
      <c r="Q552" s="17">
        <v>181.47</v>
      </c>
      <c r="R552" s="19">
        <v>0</v>
      </c>
      <c r="S552">
        <v>1</v>
      </c>
    </row>
    <row r="553" spans="1:19">
      <c r="A553" s="1">
        <v>18</v>
      </c>
      <c r="B553" s="2">
        <v>0.125</v>
      </c>
      <c r="C553" s="18">
        <v>25.8</v>
      </c>
      <c r="D553" s="17">
        <v>1.44</v>
      </c>
      <c r="E553" s="17">
        <v>0.38</v>
      </c>
      <c r="F553" s="17">
        <v>2.4500000000000002</v>
      </c>
      <c r="G553" s="17">
        <v>12.4</v>
      </c>
      <c r="H553" s="17">
        <v>14.85</v>
      </c>
      <c r="I553" s="17">
        <v>2.82</v>
      </c>
      <c r="J553" s="17">
        <v>29</v>
      </c>
      <c r="K553" s="17">
        <v>11</v>
      </c>
      <c r="L553" s="18">
        <v>25.4</v>
      </c>
      <c r="M553" s="18">
        <v>94.5</v>
      </c>
      <c r="N553" s="20">
        <v>1010.3</v>
      </c>
      <c r="O553" s="18">
        <v>1</v>
      </c>
      <c r="P553" s="18">
        <v>0.42</v>
      </c>
      <c r="Q553" s="17">
        <v>167.41</v>
      </c>
      <c r="R553" s="19">
        <v>0</v>
      </c>
      <c r="S553">
        <v>1</v>
      </c>
    </row>
    <row r="554" spans="1:19">
      <c r="A554" s="1">
        <v>18</v>
      </c>
      <c r="B554" s="2">
        <v>0.16666666666666699</v>
      </c>
      <c r="C554" s="18">
        <v>25.8</v>
      </c>
      <c r="D554" s="17">
        <v>1.79</v>
      </c>
      <c r="E554" s="17">
        <v>0.4</v>
      </c>
      <c r="F554" s="17">
        <v>2.68</v>
      </c>
      <c r="G554" s="17">
        <v>12.51</v>
      </c>
      <c r="H554" s="17">
        <v>15.19</v>
      </c>
      <c r="I554" s="17">
        <v>2.85</v>
      </c>
      <c r="J554" s="17">
        <v>35</v>
      </c>
      <c r="K554" s="17">
        <v>10</v>
      </c>
      <c r="L554" s="18">
        <v>25.3</v>
      </c>
      <c r="M554" s="18">
        <v>94.4</v>
      </c>
      <c r="N554" s="20">
        <v>1010.3</v>
      </c>
      <c r="O554" s="18">
        <v>1</v>
      </c>
      <c r="P554" s="18">
        <v>0.7</v>
      </c>
      <c r="Q554" s="17">
        <v>168.61</v>
      </c>
      <c r="R554" s="19">
        <v>0</v>
      </c>
      <c r="S554">
        <v>1</v>
      </c>
    </row>
    <row r="555" spans="1:19">
      <c r="A555" s="1">
        <v>18</v>
      </c>
      <c r="B555" s="2">
        <v>0.20833333333333301</v>
      </c>
      <c r="C555" s="18">
        <v>25.9</v>
      </c>
      <c r="D555" s="17">
        <v>1.29</v>
      </c>
      <c r="E555" s="17">
        <v>0.4</v>
      </c>
      <c r="F555" s="17">
        <v>3.69</v>
      </c>
      <c r="G555" s="17">
        <v>13.11</v>
      </c>
      <c r="H555" s="17">
        <v>16.8</v>
      </c>
      <c r="I555" s="17">
        <v>2.85</v>
      </c>
      <c r="J555" s="17">
        <v>45</v>
      </c>
      <c r="K555" s="17">
        <v>11</v>
      </c>
      <c r="L555" s="18">
        <v>25.2</v>
      </c>
      <c r="M555" s="18">
        <v>94.7</v>
      </c>
      <c r="N555" s="20">
        <v>1010.3</v>
      </c>
      <c r="O555" s="18">
        <v>2</v>
      </c>
      <c r="P555" s="18">
        <v>0.81</v>
      </c>
      <c r="Q555" s="17">
        <v>169.03</v>
      </c>
      <c r="R555" s="19">
        <v>0</v>
      </c>
      <c r="S555">
        <v>1</v>
      </c>
    </row>
    <row r="556" spans="1:19">
      <c r="A556" s="1">
        <v>18</v>
      </c>
      <c r="B556" s="2">
        <v>0.25</v>
      </c>
      <c r="C556" s="18">
        <v>25.9</v>
      </c>
      <c r="D556" s="17">
        <v>3.53</v>
      </c>
      <c r="E556" s="17">
        <v>0.32</v>
      </c>
      <c r="F556" s="17">
        <v>4.95</v>
      </c>
      <c r="G556" s="17">
        <v>12.06</v>
      </c>
      <c r="H556" s="17">
        <v>17.010000000000002</v>
      </c>
      <c r="I556" s="17">
        <v>2.89</v>
      </c>
      <c r="J556" s="17">
        <v>21</v>
      </c>
      <c r="K556" s="17">
        <v>10</v>
      </c>
      <c r="L556" s="18">
        <v>25</v>
      </c>
      <c r="M556" s="18">
        <v>96</v>
      </c>
      <c r="N556" s="20">
        <v>1010.6</v>
      </c>
      <c r="O556" s="18">
        <v>21</v>
      </c>
      <c r="P556" s="18">
        <v>0.92</v>
      </c>
      <c r="Q556" s="17">
        <v>136.11000000000001</v>
      </c>
      <c r="R556" s="19">
        <v>4.8</v>
      </c>
      <c r="S556">
        <v>1</v>
      </c>
    </row>
    <row r="557" spans="1:19">
      <c r="A557" s="1">
        <v>18</v>
      </c>
      <c r="B557" s="2">
        <v>0.29166666666666702</v>
      </c>
      <c r="C557" s="18">
        <v>25.8</v>
      </c>
      <c r="D557" s="17">
        <v>5.66</v>
      </c>
      <c r="E557" s="17">
        <v>0.37</v>
      </c>
      <c r="F557" s="17">
        <v>5.49</v>
      </c>
      <c r="G557" s="17">
        <v>10.38</v>
      </c>
      <c r="H557" s="17">
        <v>15.88</v>
      </c>
      <c r="I557" s="17">
        <v>2.82</v>
      </c>
      <c r="J557" s="17">
        <v>9</v>
      </c>
      <c r="K557" s="17">
        <v>9</v>
      </c>
      <c r="L557" s="18">
        <v>25.3</v>
      </c>
      <c r="M557" s="18">
        <v>96.5</v>
      </c>
      <c r="N557" s="20">
        <v>1010.9</v>
      </c>
      <c r="O557" s="18">
        <v>129</v>
      </c>
      <c r="P557" s="18">
        <v>0.54</v>
      </c>
      <c r="Q557" s="17">
        <v>160.72</v>
      </c>
      <c r="R557" s="19">
        <v>0</v>
      </c>
      <c r="S557">
        <v>1</v>
      </c>
    </row>
    <row r="558" spans="1:19">
      <c r="A558" s="1">
        <v>18</v>
      </c>
      <c r="B558" s="2">
        <v>0.33333333333333298</v>
      </c>
      <c r="C558" s="18">
        <v>25.5</v>
      </c>
      <c r="D558" s="17">
        <v>7.54</v>
      </c>
      <c r="E558" s="17">
        <v>0.61</v>
      </c>
      <c r="F558" s="17">
        <v>13.04</v>
      </c>
      <c r="G558" s="17">
        <v>13.23</v>
      </c>
      <c r="H558" s="17">
        <v>26.27</v>
      </c>
      <c r="I558" s="17">
        <v>2.91</v>
      </c>
      <c r="J558" s="17">
        <v>9</v>
      </c>
      <c r="K558" s="17">
        <v>7</v>
      </c>
      <c r="L558" s="18">
        <v>27.7</v>
      </c>
      <c r="M558" s="18">
        <v>84.1</v>
      </c>
      <c r="N558" s="20">
        <v>1011.5</v>
      </c>
      <c r="O558" s="18">
        <v>431</v>
      </c>
      <c r="P558" s="17">
        <v>0.89</v>
      </c>
      <c r="Q558" s="17">
        <v>160.41</v>
      </c>
      <c r="R558" s="19">
        <v>0</v>
      </c>
      <c r="S558">
        <v>1</v>
      </c>
    </row>
    <row r="559" spans="1:19">
      <c r="A559" s="1">
        <v>18</v>
      </c>
      <c r="B559" s="2">
        <v>0.375</v>
      </c>
      <c r="C559" s="18">
        <v>26.3</v>
      </c>
      <c r="D559" s="17">
        <v>11.91</v>
      </c>
      <c r="E559" s="17">
        <v>0.32</v>
      </c>
      <c r="F559" s="17">
        <v>5.58</v>
      </c>
      <c r="G559" s="17">
        <v>9.64</v>
      </c>
      <c r="H559" s="17">
        <v>15.22</v>
      </c>
      <c r="I559" s="17">
        <v>2.94</v>
      </c>
      <c r="J559" s="17">
        <v>10</v>
      </c>
      <c r="K559" s="17">
        <v>2</v>
      </c>
      <c r="L559" s="18">
        <v>29.1</v>
      </c>
      <c r="M559" s="18">
        <v>77</v>
      </c>
      <c r="N559" s="20">
        <v>1012.1</v>
      </c>
      <c r="O559" s="18">
        <v>380</v>
      </c>
      <c r="P559" s="17">
        <v>1.59</v>
      </c>
      <c r="Q559" s="17">
        <v>82.53</v>
      </c>
      <c r="R559" s="19">
        <v>0.4</v>
      </c>
      <c r="S559">
        <v>1</v>
      </c>
    </row>
    <row r="560" spans="1:19">
      <c r="A560" s="1">
        <v>18</v>
      </c>
      <c r="B560" s="2">
        <v>0.41666666666666702</v>
      </c>
      <c r="C560" s="18">
        <v>27.1</v>
      </c>
      <c r="D560" s="17">
        <v>14.46</v>
      </c>
      <c r="E560" s="17">
        <v>0.21</v>
      </c>
      <c r="F560" s="17">
        <v>3.01</v>
      </c>
      <c r="G560" s="17">
        <v>5.34</v>
      </c>
      <c r="H560" s="17">
        <v>8.34</v>
      </c>
      <c r="I560" s="17">
        <v>2.77</v>
      </c>
      <c r="J560" s="17">
        <v>8</v>
      </c>
      <c r="K560" s="17">
        <v>0</v>
      </c>
      <c r="L560" s="18">
        <v>29.6</v>
      </c>
      <c r="M560" s="18">
        <v>74</v>
      </c>
      <c r="N560" s="20">
        <v>1012.2</v>
      </c>
      <c r="O560" s="18">
        <v>619</v>
      </c>
      <c r="P560" s="17">
        <v>2.3199999999999998</v>
      </c>
      <c r="Q560" s="17">
        <v>63.02</v>
      </c>
      <c r="R560" s="19">
        <v>0</v>
      </c>
      <c r="S560">
        <v>1</v>
      </c>
    </row>
    <row r="561" spans="1:19">
      <c r="A561" s="1">
        <v>18</v>
      </c>
      <c r="B561" s="2">
        <v>0.45833333333333298</v>
      </c>
      <c r="C561" s="18">
        <v>27.3</v>
      </c>
      <c r="D561" s="17">
        <v>16.22</v>
      </c>
      <c r="E561" s="17">
        <v>0.19</v>
      </c>
      <c r="F561" s="17">
        <v>1.95</v>
      </c>
      <c r="G561" s="17">
        <v>3.26</v>
      </c>
      <c r="H561" s="17">
        <v>5.21</v>
      </c>
      <c r="I561" s="17">
        <v>1.91</v>
      </c>
      <c r="J561" s="17">
        <v>9</v>
      </c>
      <c r="K561" s="17">
        <v>7</v>
      </c>
      <c r="L561" s="18">
        <v>30.6</v>
      </c>
      <c r="M561" s="18">
        <v>67.599999999999994</v>
      </c>
      <c r="N561" s="20">
        <v>1012</v>
      </c>
      <c r="O561" s="18">
        <v>967</v>
      </c>
      <c r="P561" s="17">
        <v>3.07</v>
      </c>
      <c r="Q561" s="17">
        <v>40.97</v>
      </c>
      <c r="R561" s="19">
        <v>0</v>
      </c>
      <c r="S561">
        <v>1</v>
      </c>
    </row>
    <row r="562" spans="1:19">
      <c r="A562" s="1">
        <v>18</v>
      </c>
      <c r="B562" s="2">
        <v>0.5</v>
      </c>
      <c r="C562" s="18">
        <v>27.5</v>
      </c>
      <c r="D562" s="17">
        <v>16.22</v>
      </c>
      <c r="E562" s="17">
        <v>0.19</v>
      </c>
      <c r="F562" s="17">
        <v>1.88</v>
      </c>
      <c r="G562" s="17">
        <v>2.72</v>
      </c>
      <c r="H562" s="17">
        <v>4.5999999999999996</v>
      </c>
      <c r="I562" s="17">
        <v>1.91</v>
      </c>
      <c r="J562" s="17">
        <v>17</v>
      </c>
      <c r="K562" s="17">
        <v>6</v>
      </c>
      <c r="L562" s="18">
        <v>31.3</v>
      </c>
      <c r="M562" s="18">
        <v>63.6</v>
      </c>
      <c r="N562" s="20">
        <v>1011.3</v>
      </c>
      <c r="O562" s="18">
        <v>1090</v>
      </c>
      <c r="P562" s="17">
        <v>3.14</v>
      </c>
      <c r="Q562" s="17">
        <v>48.25</v>
      </c>
      <c r="R562" s="19">
        <v>0</v>
      </c>
      <c r="S562">
        <v>1</v>
      </c>
    </row>
    <row r="563" spans="1:19">
      <c r="A563" s="1">
        <v>18</v>
      </c>
      <c r="B563" s="2">
        <v>0.54166666666666696</v>
      </c>
      <c r="C563" s="18">
        <v>30.4</v>
      </c>
      <c r="D563" s="17">
        <v>14.15</v>
      </c>
      <c r="E563" s="17">
        <v>0.12</v>
      </c>
      <c r="F563" s="17">
        <v>2.2200000000000002</v>
      </c>
      <c r="G563" s="17">
        <v>2.77</v>
      </c>
      <c r="H563" s="17">
        <v>4.99</v>
      </c>
      <c r="I563" s="17">
        <v>2.16</v>
      </c>
      <c r="J563" s="17">
        <v>17</v>
      </c>
      <c r="K563" s="17">
        <v>7</v>
      </c>
      <c r="L563" s="18">
        <v>31.3</v>
      </c>
      <c r="M563" s="18">
        <v>62.1</v>
      </c>
      <c r="N563" s="20">
        <v>1010.3</v>
      </c>
      <c r="O563" s="18">
        <v>1012</v>
      </c>
      <c r="P563" s="17">
        <v>3.26</v>
      </c>
      <c r="Q563" s="17">
        <v>46.35</v>
      </c>
      <c r="R563" s="19">
        <v>0</v>
      </c>
      <c r="S563">
        <v>1</v>
      </c>
    </row>
    <row r="564" spans="1:19">
      <c r="A564" s="1">
        <v>18</v>
      </c>
      <c r="B564" s="2">
        <v>0.58333333333333304</v>
      </c>
      <c r="C564" s="18">
        <v>32.5</v>
      </c>
      <c r="D564" s="17">
        <v>11.29</v>
      </c>
      <c r="E564" s="17">
        <v>0.25</v>
      </c>
      <c r="F564" s="17">
        <v>2.6</v>
      </c>
      <c r="G564" s="17">
        <v>3.13</v>
      </c>
      <c r="H564" s="17">
        <v>5.73</v>
      </c>
      <c r="I564" s="17">
        <v>2.12</v>
      </c>
      <c r="J564" s="17">
        <v>24</v>
      </c>
      <c r="K564" s="17">
        <v>6</v>
      </c>
      <c r="L564" s="18">
        <v>31.5</v>
      </c>
      <c r="M564" s="18">
        <v>61.4</v>
      </c>
      <c r="N564" s="20">
        <v>1009.3</v>
      </c>
      <c r="O564" s="18">
        <v>863</v>
      </c>
      <c r="P564" s="17">
        <v>2.76</v>
      </c>
      <c r="Q564" s="17">
        <v>35.520000000000003</v>
      </c>
      <c r="R564" s="19">
        <v>0</v>
      </c>
      <c r="S564">
        <v>1</v>
      </c>
    </row>
    <row r="565" spans="1:19">
      <c r="A565" s="1">
        <v>18</v>
      </c>
      <c r="B565" s="2">
        <v>0.625</v>
      </c>
      <c r="C565" s="18">
        <v>33.1</v>
      </c>
      <c r="D565" s="17">
        <v>15.69</v>
      </c>
      <c r="E565" s="17">
        <v>0.24</v>
      </c>
      <c r="F565" s="17">
        <v>2.1800000000000002</v>
      </c>
      <c r="G565" s="17">
        <v>2.66</v>
      </c>
      <c r="H565" s="17">
        <v>4.8499999999999996</v>
      </c>
      <c r="I565" s="17">
        <v>2.25</v>
      </c>
      <c r="J565" s="17">
        <v>17</v>
      </c>
      <c r="K565" s="17">
        <v>4</v>
      </c>
      <c r="L565" s="18">
        <v>31.2</v>
      </c>
      <c r="M565" s="18">
        <v>62.6</v>
      </c>
      <c r="N565" s="20">
        <v>1008.7</v>
      </c>
      <c r="O565" s="18">
        <v>731</v>
      </c>
      <c r="P565" s="17">
        <v>3.21</v>
      </c>
      <c r="Q565" s="17">
        <v>44.12</v>
      </c>
      <c r="R565" s="19">
        <v>0</v>
      </c>
      <c r="S565">
        <v>1</v>
      </c>
    </row>
    <row r="566" spans="1:19">
      <c r="A566" s="1">
        <v>18</v>
      </c>
      <c r="B566" s="2">
        <v>0.66666666666666696</v>
      </c>
      <c r="C566" s="18">
        <v>33.299999999999997</v>
      </c>
      <c r="D566" s="17">
        <v>13.41</v>
      </c>
      <c r="E566" s="17">
        <v>0.28000000000000003</v>
      </c>
      <c r="F566" s="17">
        <v>3.32</v>
      </c>
      <c r="G566" s="17">
        <v>3.53</v>
      </c>
      <c r="H566" s="17">
        <v>6.85</v>
      </c>
      <c r="I566" s="17">
        <v>2.1</v>
      </c>
      <c r="J566" s="17">
        <v>17</v>
      </c>
      <c r="K566" s="17">
        <v>4</v>
      </c>
      <c r="L566" s="18">
        <v>31.3</v>
      </c>
      <c r="M566" s="18">
        <v>60.6</v>
      </c>
      <c r="N566" s="20">
        <v>1008.4</v>
      </c>
      <c r="O566" s="18">
        <v>457</v>
      </c>
      <c r="P566" s="17">
        <v>2.59</v>
      </c>
      <c r="Q566" s="17">
        <v>32.590000000000003</v>
      </c>
      <c r="R566" s="19">
        <v>0</v>
      </c>
      <c r="S566">
        <v>1</v>
      </c>
    </row>
    <row r="567" spans="1:19">
      <c r="A567" s="1">
        <v>18</v>
      </c>
      <c r="B567" s="2">
        <v>0.70833333333333304</v>
      </c>
      <c r="C567" s="18">
        <v>31.3</v>
      </c>
      <c r="D567" s="17">
        <v>13.12</v>
      </c>
      <c r="E567" s="17">
        <v>0.39</v>
      </c>
      <c r="F567" s="17">
        <v>2.39</v>
      </c>
      <c r="G567" s="17">
        <v>3.41</v>
      </c>
      <c r="H567" s="17">
        <v>5.8</v>
      </c>
      <c r="I567" s="17">
        <v>1.89</v>
      </c>
      <c r="J567" s="17">
        <v>25</v>
      </c>
      <c r="K567" s="17">
        <v>6</v>
      </c>
      <c r="L567" s="18">
        <v>30</v>
      </c>
      <c r="M567" s="18">
        <v>67.099999999999994</v>
      </c>
      <c r="N567" s="20">
        <v>1008.3</v>
      </c>
      <c r="O567" s="18">
        <v>103</v>
      </c>
      <c r="P567" s="17">
        <v>2.34</v>
      </c>
      <c r="Q567" s="17">
        <v>42.01</v>
      </c>
      <c r="R567" s="19">
        <v>0</v>
      </c>
      <c r="S567">
        <v>1</v>
      </c>
    </row>
    <row r="568" spans="1:19">
      <c r="A568" s="1">
        <v>18</v>
      </c>
      <c r="B568" s="2">
        <v>0.75</v>
      </c>
      <c r="C568" s="18">
        <v>27</v>
      </c>
      <c r="D568" s="17">
        <v>9.33</v>
      </c>
      <c r="E568" s="17">
        <v>0.6</v>
      </c>
      <c r="F568" s="17">
        <v>7.89</v>
      </c>
      <c r="G568" s="17">
        <v>5.56</v>
      </c>
      <c r="H568" s="17">
        <v>13.46</v>
      </c>
      <c r="I568" s="17">
        <v>2.48</v>
      </c>
      <c r="J568" s="17">
        <v>32</v>
      </c>
      <c r="K568" s="17">
        <v>10</v>
      </c>
      <c r="L568" s="18">
        <v>28.9</v>
      </c>
      <c r="M568" s="18">
        <v>74.900000000000006</v>
      </c>
      <c r="N568" s="20">
        <v>1008.2</v>
      </c>
      <c r="O568" s="18">
        <v>9</v>
      </c>
      <c r="P568" s="17">
        <v>1.95</v>
      </c>
      <c r="Q568" s="17">
        <v>35.33</v>
      </c>
      <c r="R568" s="19">
        <v>0</v>
      </c>
      <c r="S568">
        <v>1</v>
      </c>
    </row>
    <row r="569" spans="1:19">
      <c r="A569" s="1">
        <v>18</v>
      </c>
      <c r="B569" s="2">
        <v>0.79166666666666696</v>
      </c>
      <c r="C569" s="18">
        <v>26.3</v>
      </c>
      <c r="D569" s="17">
        <v>7.35</v>
      </c>
      <c r="E569" s="17">
        <v>0.61</v>
      </c>
      <c r="F569" s="17">
        <v>2.96</v>
      </c>
      <c r="G569" s="17">
        <v>9.9700000000000006</v>
      </c>
      <c r="H569" s="17">
        <v>12.93</v>
      </c>
      <c r="I569" s="17">
        <v>2.71</v>
      </c>
      <c r="J569" s="17">
        <v>25</v>
      </c>
      <c r="K569" s="17">
        <v>9</v>
      </c>
      <c r="L569" s="18">
        <v>28.5</v>
      </c>
      <c r="M569" s="18">
        <v>75.7</v>
      </c>
      <c r="N569" s="20">
        <v>1008.6</v>
      </c>
      <c r="O569" s="18">
        <v>0</v>
      </c>
      <c r="P569" s="17">
        <v>0.86</v>
      </c>
      <c r="Q569" s="17">
        <v>40.46</v>
      </c>
      <c r="R569" s="19">
        <v>0</v>
      </c>
      <c r="S569">
        <v>1</v>
      </c>
    </row>
    <row r="570" spans="1:19">
      <c r="A570" s="1">
        <v>18</v>
      </c>
      <c r="B570" s="2">
        <v>0.83333333333333304</v>
      </c>
      <c r="C570" s="18">
        <v>26.2</v>
      </c>
      <c r="D570" s="17">
        <v>5.08</v>
      </c>
      <c r="E570" s="17">
        <v>0.55000000000000004</v>
      </c>
      <c r="F570" s="17">
        <v>2.57</v>
      </c>
      <c r="G570" s="17">
        <v>11.59</v>
      </c>
      <c r="H570" s="17">
        <v>14.16</v>
      </c>
      <c r="I570" s="17">
        <v>2.34</v>
      </c>
      <c r="J570" s="17">
        <v>18</v>
      </c>
      <c r="K570" s="17">
        <v>7</v>
      </c>
      <c r="L570" s="18">
        <v>28.1</v>
      </c>
      <c r="M570" s="18">
        <v>78.7</v>
      </c>
      <c r="N570" s="20">
        <v>1009.6</v>
      </c>
      <c r="O570" s="18">
        <v>0</v>
      </c>
      <c r="P570" s="17">
        <v>0.7</v>
      </c>
      <c r="Q570" s="17">
        <v>25.53</v>
      </c>
      <c r="R570" s="19">
        <v>0</v>
      </c>
      <c r="S570">
        <v>1</v>
      </c>
    </row>
    <row r="571" spans="1:19">
      <c r="A571" s="1">
        <v>18</v>
      </c>
      <c r="B571" s="2">
        <v>0.875</v>
      </c>
      <c r="C571" s="18">
        <v>26.2</v>
      </c>
      <c r="D571" s="17">
        <v>5.24</v>
      </c>
      <c r="E571" s="17">
        <v>0.53</v>
      </c>
      <c r="F571" s="17">
        <v>2.09</v>
      </c>
      <c r="G571" s="17">
        <v>10.48</v>
      </c>
      <c r="H571" s="17">
        <v>12.57</v>
      </c>
      <c r="I571" s="17">
        <v>3.04</v>
      </c>
      <c r="J571" s="17">
        <v>14</v>
      </c>
      <c r="K571" s="17">
        <v>7</v>
      </c>
      <c r="L571" s="18">
        <v>27.9</v>
      </c>
      <c r="M571" s="18">
        <v>80.8</v>
      </c>
      <c r="N571" s="20">
        <v>1010.4</v>
      </c>
      <c r="O571" s="18">
        <v>1</v>
      </c>
      <c r="P571" s="17">
        <v>0.93</v>
      </c>
      <c r="Q571" s="17">
        <v>57.97</v>
      </c>
      <c r="R571" s="19">
        <v>0</v>
      </c>
      <c r="S571">
        <v>1</v>
      </c>
    </row>
    <row r="572" spans="1:19">
      <c r="A572" s="1">
        <v>18</v>
      </c>
      <c r="B572" s="2">
        <v>0.91666666666666696</v>
      </c>
      <c r="C572" s="18">
        <v>26.3</v>
      </c>
      <c r="D572" s="17">
        <v>5.8</v>
      </c>
      <c r="E572" s="17">
        <v>0.51</v>
      </c>
      <c r="F572" s="17">
        <v>1.99</v>
      </c>
      <c r="G572" s="17">
        <v>9.0500000000000007</v>
      </c>
      <c r="H572" s="17">
        <v>11.04</v>
      </c>
      <c r="I572" s="17">
        <v>2.78</v>
      </c>
      <c r="J572" s="17">
        <v>15</v>
      </c>
      <c r="K572" s="17">
        <v>9</v>
      </c>
      <c r="L572" s="18">
        <v>27.7</v>
      </c>
      <c r="M572" s="18">
        <v>82.4</v>
      </c>
      <c r="N572" s="20">
        <v>1010.8</v>
      </c>
      <c r="O572" s="18">
        <v>1</v>
      </c>
      <c r="P572" s="17">
        <v>1.21</v>
      </c>
      <c r="Q572" s="17">
        <v>51.26</v>
      </c>
      <c r="R572" s="19">
        <v>0</v>
      </c>
      <c r="S572">
        <v>1</v>
      </c>
    </row>
    <row r="573" spans="1:19">
      <c r="A573" s="1">
        <v>18</v>
      </c>
      <c r="B573" s="2">
        <v>0.95833333333333304</v>
      </c>
      <c r="C573" s="18">
        <v>26.3</v>
      </c>
      <c r="D573" s="17">
        <v>9.17</v>
      </c>
      <c r="E573" s="17">
        <v>0.43</v>
      </c>
      <c r="F573" s="17">
        <v>1.29</v>
      </c>
      <c r="G573" s="17">
        <v>5.17</v>
      </c>
      <c r="H573" s="17">
        <v>6.45</v>
      </c>
      <c r="I573" s="17">
        <v>2.41</v>
      </c>
      <c r="J573" s="17">
        <v>10</v>
      </c>
      <c r="K573" s="17">
        <v>6</v>
      </c>
      <c r="L573" s="18">
        <v>27.7</v>
      </c>
      <c r="M573" s="18">
        <v>81.2</v>
      </c>
      <c r="N573" s="20">
        <v>1011.1</v>
      </c>
      <c r="O573" s="18">
        <v>0</v>
      </c>
      <c r="P573" s="17">
        <v>0.97</v>
      </c>
      <c r="Q573" s="17">
        <v>51.8</v>
      </c>
      <c r="R573" s="19">
        <v>0</v>
      </c>
      <c r="S573">
        <v>1</v>
      </c>
    </row>
    <row r="575" spans="1:19">
      <c r="A575" s="62" t="s">
        <v>39</v>
      </c>
      <c r="B575" s="63"/>
      <c r="C575" s="18">
        <v>0</v>
      </c>
      <c r="D575" s="18">
        <v>0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</row>
    <row r="576" spans="1:19">
      <c r="A576" s="60" t="s">
        <v>2</v>
      </c>
      <c r="B576" s="61"/>
      <c r="C576" s="18">
        <v>0</v>
      </c>
      <c r="D576" s="18">
        <v>0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</row>
    <row r="577" spans="1:19">
      <c r="A577" s="56" t="s">
        <v>3</v>
      </c>
      <c r="B577" s="57"/>
      <c r="C577" s="18">
        <v>0</v>
      </c>
      <c r="D577" s="18">
        <v>0</v>
      </c>
      <c r="E577" s="18">
        <v>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</row>
    <row r="578" spans="1:19">
      <c r="A578" s="58" t="s">
        <v>4</v>
      </c>
      <c r="B578" s="59"/>
      <c r="C578" s="18">
        <v>0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</row>
    <row r="579" spans="1:19">
      <c r="A579" s="66" t="s">
        <v>27</v>
      </c>
      <c r="B579" s="67"/>
      <c r="C579" s="21">
        <f t="shared" ref="C579:R579" si="19">24-C575-C576-C577-C578</f>
        <v>24</v>
      </c>
      <c r="D579" s="21">
        <f t="shared" si="19"/>
        <v>24</v>
      </c>
      <c r="E579" s="21">
        <f t="shared" si="19"/>
        <v>24</v>
      </c>
      <c r="F579" s="21">
        <f t="shared" si="19"/>
        <v>24</v>
      </c>
      <c r="G579" s="21">
        <f t="shared" si="19"/>
        <v>24</v>
      </c>
      <c r="H579" s="21">
        <f t="shared" si="19"/>
        <v>24</v>
      </c>
      <c r="I579" s="21">
        <f t="shared" si="19"/>
        <v>24</v>
      </c>
      <c r="J579" s="21">
        <f t="shared" si="19"/>
        <v>24</v>
      </c>
      <c r="K579" s="21">
        <f t="shared" si="19"/>
        <v>24</v>
      </c>
      <c r="L579" s="21">
        <f t="shared" si="19"/>
        <v>24</v>
      </c>
      <c r="M579" s="21">
        <f t="shared" si="19"/>
        <v>24</v>
      </c>
      <c r="N579" s="21">
        <f t="shared" si="19"/>
        <v>24</v>
      </c>
      <c r="O579" s="21">
        <f t="shared" si="19"/>
        <v>24</v>
      </c>
      <c r="P579" s="21">
        <f t="shared" si="19"/>
        <v>24</v>
      </c>
      <c r="Q579" s="21">
        <f t="shared" si="19"/>
        <v>24</v>
      </c>
      <c r="R579" s="21">
        <f t="shared" si="19"/>
        <v>24</v>
      </c>
    </row>
    <row r="580" spans="1:19">
      <c r="A580" s="68" t="s">
        <v>28</v>
      </c>
      <c r="B580" s="69"/>
      <c r="C580" s="22">
        <f>C579/(SUM(S550:S573))</f>
        <v>1</v>
      </c>
      <c r="D580" s="22">
        <f>D579/(SUM(S550:S573))</f>
        <v>1</v>
      </c>
      <c r="E580" s="22">
        <f>E579/(SUM(S550:S573))</f>
        <v>1</v>
      </c>
      <c r="F580" s="22">
        <f>F579/(SUM(S550:S573))</f>
        <v>1</v>
      </c>
      <c r="G580" s="22">
        <f>G579/(SUM(S550:S573))</f>
        <v>1</v>
      </c>
      <c r="H580" s="22">
        <f>H579/(SUM(S550:S573))</f>
        <v>1</v>
      </c>
      <c r="I580" s="22">
        <f>I579/(SUM(S550:S573))</f>
        <v>1</v>
      </c>
      <c r="J580" s="22">
        <f>J579/(SUM(S550:S573))</f>
        <v>1</v>
      </c>
      <c r="K580" s="22">
        <f>K579/(SUM(S550:S573))</f>
        <v>1</v>
      </c>
      <c r="L580" s="22">
        <f>L579/(SUM(S550:S573))</f>
        <v>1</v>
      </c>
      <c r="M580" s="22">
        <f>M579/(SUM(S550:S573))</f>
        <v>1</v>
      </c>
      <c r="N580" s="22">
        <f>N579/(SUM(S550:S573))</f>
        <v>1</v>
      </c>
      <c r="O580" s="22">
        <f>O579/(SUM(S550:S573))</f>
        <v>1</v>
      </c>
      <c r="P580" s="22">
        <f>P579/(SUM(S550:S573))</f>
        <v>1</v>
      </c>
      <c r="Q580" s="22">
        <f>Q579/(SUM(S550:S573))</f>
        <v>1</v>
      </c>
      <c r="R580" s="22">
        <f>R579/(SUM(S550:S573))</f>
        <v>1</v>
      </c>
    </row>
    <row r="582" spans="1:19">
      <c r="A582" s="1">
        <v>19</v>
      </c>
      <c r="B582" s="2">
        <v>0</v>
      </c>
      <c r="C582" s="18">
        <v>26.3</v>
      </c>
      <c r="D582" s="17">
        <v>6.12</v>
      </c>
      <c r="E582" s="17">
        <v>0.45</v>
      </c>
      <c r="F582" s="17">
        <v>1.32</v>
      </c>
      <c r="G582" s="17">
        <v>6.01</v>
      </c>
      <c r="H582" s="17">
        <v>7.32</v>
      </c>
      <c r="I582" s="17">
        <v>2.84</v>
      </c>
      <c r="J582" s="17">
        <v>12</v>
      </c>
      <c r="K582" s="17">
        <v>3</v>
      </c>
      <c r="L582" s="18">
        <v>27</v>
      </c>
      <c r="M582" s="18">
        <v>85.4</v>
      </c>
      <c r="N582" s="20">
        <v>1010.6</v>
      </c>
      <c r="O582" s="18">
        <v>0</v>
      </c>
      <c r="P582" s="18">
        <v>0.52</v>
      </c>
      <c r="Q582" s="17">
        <v>62.09</v>
      </c>
      <c r="R582" s="19">
        <v>0</v>
      </c>
      <c r="S582">
        <v>1</v>
      </c>
    </row>
    <row r="583" spans="1:19">
      <c r="A583" s="1">
        <v>19</v>
      </c>
      <c r="B583" s="2">
        <v>4.1666666666666664E-2</v>
      </c>
      <c r="C583" s="18">
        <v>26.3</v>
      </c>
      <c r="D583" s="17">
        <v>5.35</v>
      </c>
      <c r="E583" s="17">
        <v>0.28999999999999998</v>
      </c>
      <c r="F583" s="17">
        <v>1.89</v>
      </c>
      <c r="G583" s="17">
        <v>7.53</v>
      </c>
      <c r="H583" s="17">
        <v>9.42</v>
      </c>
      <c r="I583" s="17">
        <v>2.13</v>
      </c>
      <c r="J583" s="17">
        <v>10</v>
      </c>
      <c r="K583" s="17">
        <v>4</v>
      </c>
      <c r="L583" s="18">
        <v>26.7</v>
      </c>
      <c r="M583" s="18">
        <v>87.3</v>
      </c>
      <c r="N583" s="20">
        <v>1009.8</v>
      </c>
      <c r="O583" s="18">
        <v>1</v>
      </c>
      <c r="P583" s="18">
        <v>0.32</v>
      </c>
      <c r="Q583" s="17">
        <v>69.400000000000006</v>
      </c>
      <c r="R583" s="19">
        <v>0</v>
      </c>
      <c r="S583">
        <v>1</v>
      </c>
    </row>
    <row r="584" spans="1:19">
      <c r="A584" s="1">
        <v>19</v>
      </c>
      <c r="B584" s="2">
        <v>8.3333333333333301E-2</v>
      </c>
      <c r="C584" s="18">
        <v>26.3</v>
      </c>
      <c r="D584" s="17">
        <v>8.84</v>
      </c>
      <c r="E584" s="17">
        <v>0.17</v>
      </c>
      <c r="F584" s="17">
        <v>1.28</v>
      </c>
      <c r="G584" s="17">
        <v>4.32</v>
      </c>
      <c r="H584" s="17">
        <v>5.6</v>
      </c>
      <c r="I584" s="17">
        <v>2.08</v>
      </c>
      <c r="J584" s="17">
        <v>12</v>
      </c>
      <c r="K584" s="17">
        <v>4</v>
      </c>
      <c r="L584" s="18">
        <v>26.9</v>
      </c>
      <c r="M584" s="18">
        <v>85.1</v>
      </c>
      <c r="N584" s="20">
        <v>1009.3</v>
      </c>
      <c r="O584" s="18">
        <v>1</v>
      </c>
      <c r="P584" s="18">
        <v>0.71</v>
      </c>
      <c r="Q584" s="17">
        <v>43.9</v>
      </c>
      <c r="R584" s="19">
        <v>0</v>
      </c>
      <c r="S584">
        <v>1</v>
      </c>
    </row>
    <row r="585" spans="1:19">
      <c r="A585" s="1">
        <v>19</v>
      </c>
      <c r="B585" s="2">
        <v>0.125</v>
      </c>
      <c r="C585" s="18">
        <v>26.3</v>
      </c>
      <c r="D585" s="17">
        <v>4.87</v>
      </c>
      <c r="E585" s="17">
        <v>0.25</v>
      </c>
      <c r="F585" s="17">
        <v>2.37</v>
      </c>
      <c r="G585" s="17">
        <v>5.69</v>
      </c>
      <c r="H585" s="17">
        <v>8.06</v>
      </c>
      <c r="I585" s="17">
        <v>2.2400000000000002</v>
      </c>
      <c r="J585" s="17">
        <v>24</v>
      </c>
      <c r="K585" s="17">
        <v>4</v>
      </c>
      <c r="L585" s="18">
        <v>26.2</v>
      </c>
      <c r="M585" s="18">
        <v>89.5</v>
      </c>
      <c r="N585" s="20">
        <v>1009.2</v>
      </c>
      <c r="O585" s="18">
        <v>0</v>
      </c>
      <c r="P585" s="18">
        <v>0.38</v>
      </c>
      <c r="Q585" s="17">
        <v>136.79</v>
      </c>
      <c r="R585" s="19">
        <v>0</v>
      </c>
      <c r="S585">
        <v>1</v>
      </c>
    </row>
    <row r="586" spans="1:19">
      <c r="A586" s="1">
        <v>19</v>
      </c>
      <c r="B586" s="2">
        <v>0.16666666666666699</v>
      </c>
      <c r="C586" s="18">
        <v>26.4</v>
      </c>
      <c r="D586" s="17">
        <v>1.27</v>
      </c>
      <c r="E586" s="17">
        <v>0.31</v>
      </c>
      <c r="F586" s="17">
        <v>5.28</v>
      </c>
      <c r="G586" s="17">
        <v>9.33</v>
      </c>
      <c r="H586" s="17">
        <v>14.61</v>
      </c>
      <c r="I586" s="17">
        <v>2.4700000000000002</v>
      </c>
      <c r="J586" s="17">
        <v>24</v>
      </c>
      <c r="K586" s="17">
        <v>5</v>
      </c>
      <c r="L586" s="18">
        <v>25.5</v>
      </c>
      <c r="M586" s="18">
        <v>94</v>
      </c>
      <c r="N586" s="20">
        <v>1009.1</v>
      </c>
      <c r="O586" s="18">
        <v>1</v>
      </c>
      <c r="P586" s="18">
        <v>0.62</v>
      </c>
      <c r="Q586" s="17">
        <v>165.14</v>
      </c>
      <c r="R586" s="19">
        <v>0</v>
      </c>
      <c r="S586">
        <v>1</v>
      </c>
    </row>
    <row r="587" spans="1:19">
      <c r="A587" s="1">
        <v>19</v>
      </c>
      <c r="B587" s="2">
        <v>0.20833333333333301</v>
      </c>
      <c r="C587" s="18">
        <v>26.3</v>
      </c>
      <c r="D587" s="17">
        <v>1.21</v>
      </c>
      <c r="E587" s="17">
        <v>0.26</v>
      </c>
      <c r="F587" s="17">
        <v>3.73</v>
      </c>
      <c r="G587" s="17">
        <v>8.69</v>
      </c>
      <c r="H587" s="17">
        <v>12.42</v>
      </c>
      <c r="I587" s="17">
        <v>2.57</v>
      </c>
      <c r="J587" s="17">
        <v>17</v>
      </c>
      <c r="K587" s="17">
        <v>6</v>
      </c>
      <c r="L587" s="18">
        <v>25.3</v>
      </c>
      <c r="M587" s="18">
        <v>95.5</v>
      </c>
      <c r="N587" s="20">
        <v>1008.9</v>
      </c>
      <c r="O587" s="18">
        <v>1</v>
      </c>
      <c r="P587" s="18">
        <v>0.63</v>
      </c>
      <c r="Q587" s="17">
        <v>183.38</v>
      </c>
      <c r="R587" s="19">
        <v>0</v>
      </c>
      <c r="S587">
        <v>1</v>
      </c>
    </row>
    <row r="588" spans="1:19">
      <c r="A588" s="1">
        <v>19</v>
      </c>
      <c r="B588" s="2">
        <v>0.25</v>
      </c>
      <c r="C588" s="18">
        <v>26.3</v>
      </c>
      <c r="D588" s="17">
        <v>1.37</v>
      </c>
      <c r="E588" s="17">
        <v>0.3</v>
      </c>
      <c r="F588" s="17">
        <v>3.94</v>
      </c>
      <c r="G588" s="17">
        <v>7.96</v>
      </c>
      <c r="H588" s="17">
        <v>11.9</v>
      </c>
      <c r="I588" s="17">
        <v>2.46</v>
      </c>
      <c r="J588" s="17">
        <v>21</v>
      </c>
      <c r="K588" s="17">
        <v>5</v>
      </c>
      <c r="L588" s="18">
        <v>25.3</v>
      </c>
      <c r="M588" s="18">
        <v>95.7</v>
      </c>
      <c r="N588" s="20">
        <v>1009.4</v>
      </c>
      <c r="O588" s="18">
        <v>5</v>
      </c>
      <c r="P588" s="18">
        <v>0.65</v>
      </c>
      <c r="Q588" s="17">
        <v>149.76</v>
      </c>
      <c r="R588" s="19">
        <v>0</v>
      </c>
      <c r="S588">
        <v>1</v>
      </c>
    </row>
    <row r="589" spans="1:19">
      <c r="A589" s="1">
        <v>19</v>
      </c>
      <c r="B589" s="2">
        <v>0.29166666666666702</v>
      </c>
      <c r="C589" s="18">
        <v>26.2</v>
      </c>
      <c r="D589" s="17">
        <v>4.3</v>
      </c>
      <c r="E589" s="17">
        <v>0.26</v>
      </c>
      <c r="F589" s="17">
        <v>5.0599999999999996</v>
      </c>
      <c r="G589" s="17">
        <v>7.82</v>
      </c>
      <c r="H589" s="17">
        <v>12.88</v>
      </c>
      <c r="I589" s="17">
        <v>2.63</v>
      </c>
      <c r="J589" s="17">
        <v>12</v>
      </c>
      <c r="K589" s="17">
        <v>6</v>
      </c>
      <c r="L589" s="18">
        <v>25.9</v>
      </c>
      <c r="M589" s="18">
        <v>90.7</v>
      </c>
      <c r="N589" s="20">
        <v>1010.2</v>
      </c>
      <c r="O589" s="18">
        <v>128</v>
      </c>
      <c r="P589" s="18">
        <v>1.22</v>
      </c>
      <c r="Q589" s="17">
        <v>89.33</v>
      </c>
      <c r="R589" s="19">
        <v>0.2</v>
      </c>
      <c r="S589">
        <v>1</v>
      </c>
    </row>
    <row r="590" spans="1:19">
      <c r="A590" s="1">
        <v>19</v>
      </c>
      <c r="B590" s="2">
        <v>0.33333333333333298</v>
      </c>
      <c r="C590" s="18">
        <v>26.1</v>
      </c>
      <c r="D590" s="17">
        <v>8.7799999999999994</v>
      </c>
      <c r="E590" s="17">
        <v>0.27</v>
      </c>
      <c r="F590" s="17">
        <v>5.0599999999999996</v>
      </c>
      <c r="G590" s="17">
        <v>7.55</v>
      </c>
      <c r="H590" s="17">
        <v>12.61</v>
      </c>
      <c r="I590" s="17">
        <v>2.52</v>
      </c>
      <c r="J590" s="17">
        <v>6</v>
      </c>
      <c r="K590" s="17">
        <v>5</v>
      </c>
      <c r="L590" s="18">
        <v>27.5</v>
      </c>
      <c r="M590" s="18">
        <v>81.5</v>
      </c>
      <c r="N590" s="20">
        <v>1010.3</v>
      </c>
      <c r="O590" s="18">
        <v>234</v>
      </c>
      <c r="P590" s="17">
        <v>0.16</v>
      </c>
      <c r="Q590" s="17">
        <v>67.39</v>
      </c>
      <c r="R590" s="19">
        <v>0</v>
      </c>
      <c r="S590">
        <v>1</v>
      </c>
    </row>
    <row r="591" spans="1:19">
      <c r="A591" s="1">
        <v>19</v>
      </c>
      <c r="B591" s="2">
        <v>0.375</v>
      </c>
      <c r="C591" s="18">
        <v>25.9</v>
      </c>
      <c r="D591" s="17">
        <v>13.35</v>
      </c>
      <c r="E591" s="17">
        <v>0.18</v>
      </c>
      <c r="F591" s="17">
        <v>2.88</v>
      </c>
      <c r="G591" s="17">
        <v>4.42</v>
      </c>
      <c r="H591" s="17">
        <v>7.3</v>
      </c>
      <c r="I591" s="17">
        <v>2.63</v>
      </c>
      <c r="J591" s="17">
        <v>5</v>
      </c>
      <c r="K591" s="17">
        <v>1</v>
      </c>
      <c r="L591" s="18">
        <v>29.5</v>
      </c>
      <c r="M591" s="18">
        <v>73.7</v>
      </c>
      <c r="N591" s="20">
        <v>1010.7</v>
      </c>
      <c r="O591" s="18">
        <v>507</v>
      </c>
      <c r="P591" s="17">
        <v>1.7</v>
      </c>
      <c r="Q591" s="17">
        <v>48.21</v>
      </c>
      <c r="R591" s="19">
        <v>0</v>
      </c>
      <c r="S591">
        <v>1</v>
      </c>
    </row>
    <row r="592" spans="1:19">
      <c r="A592" s="1">
        <v>19</v>
      </c>
      <c r="B592" s="2">
        <v>0.41666666666666702</v>
      </c>
      <c r="C592" s="18">
        <v>26</v>
      </c>
      <c r="D592" s="17">
        <v>14.54</v>
      </c>
      <c r="E592" s="17">
        <v>0.14000000000000001</v>
      </c>
      <c r="F592" s="17">
        <v>1.47</v>
      </c>
      <c r="G592" s="17">
        <v>2.2400000000000002</v>
      </c>
      <c r="H592" s="17">
        <v>3.72</v>
      </c>
      <c r="I592" s="17">
        <v>2.8</v>
      </c>
      <c r="J592" s="17">
        <v>6</v>
      </c>
      <c r="K592" s="17">
        <v>0</v>
      </c>
      <c r="L592" s="18">
        <v>30.4</v>
      </c>
      <c r="M592" s="18">
        <v>68.099999999999994</v>
      </c>
      <c r="N592" s="20">
        <v>1010.9</v>
      </c>
      <c r="O592" s="18">
        <v>592</v>
      </c>
      <c r="P592" s="17">
        <v>2.56</v>
      </c>
      <c r="Q592" s="17">
        <v>39.25</v>
      </c>
      <c r="R592" s="19">
        <v>0</v>
      </c>
      <c r="S592">
        <v>1</v>
      </c>
    </row>
    <row r="593" spans="1:19">
      <c r="A593" s="1">
        <v>19</v>
      </c>
      <c r="B593" s="2">
        <v>0.45833333333333298</v>
      </c>
      <c r="C593" s="18">
        <v>26.1</v>
      </c>
      <c r="D593" s="17">
        <v>14.29</v>
      </c>
      <c r="E593" s="17">
        <v>0.14000000000000001</v>
      </c>
      <c r="F593" s="17">
        <v>1.5</v>
      </c>
      <c r="G593" s="17">
        <v>1.92</v>
      </c>
      <c r="H593" s="17">
        <v>3.41</v>
      </c>
      <c r="I593" s="17">
        <v>2.56</v>
      </c>
      <c r="J593" s="17">
        <v>5</v>
      </c>
      <c r="K593" s="17">
        <v>1</v>
      </c>
      <c r="L593" s="18">
        <v>31</v>
      </c>
      <c r="M593" s="18">
        <v>65.7</v>
      </c>
      <c r="N593" s="20">
        <v>1010.8</v>
      </c>
      <c r="O593" s="18">
        <v>682</v>
      </c>
      <c r="P593" s="17">
        <v>2.5</v>
      </c>
      <c r="Q593" s="17">
        <v>34.21</v>
      </c>
      <c r="R593" s="19">
        <v>0.2</v>
      </c>
      <c r="S593">
        <v>1</v>
      </c>
    </row>
    <row r="594" spans="1:19">
      <c r="A594" s="1">
        <v>19</v>
      </c>
      <c r="B594" s="2">
        <v>0.5</v>
      </c>
      <c r="C594" s="18">
        <v>26</v>
      </c>
      <c r="D594" s="17">
        <v>15.21</v>
      </c>
      <c r="E594" s="17">
        <v>0.13</v>
      </c>
      <c r="F594" s="17">
        <v>1.54</v>
      </c>
      <c r="G594" s="17">
        <v>1.69</v>
      </c>
      <c r="H594" s="17">
        <v>3.23</v>
      </c>
      <c r="I594" s="17">
        <v>2.41</v>
      </c>
      <c r="J594" s="17">
        <v>6</v>
      </c>
      <c r="K594" s="17">
        <v>3</v>
      </c>
      <c r="L594" s="18">
        <v>30.8</v>
      </c>
      <c r="M594" s="18">
        <v>66.3</v>
      </c>
      <c r="N594" s="20">
        <v>1009.9</v>
      </c>
      <c r="O594" s="18">
        <v>811</v>
      </c>
      <c r="P594" s="17">
        <v>3.26</v>
      </c>
      <c r="Q594" s="17">
        <v>34.44</v>
      </c>
      <c r="R594" s="19">
        <v>0</v>
      </c>
      <c r="S594">
        <v>1</v>
      </c>
    </row>
    <row r="595" spans="1:19">
      <c r="A595" s="1">
        <v>19</v>
      </c>
      <c r="B595" s="2">
        <v>0.54166666666666696</v>
      </c>
      <c r="C595" s="18">
        <v>26.2</v>
      </c>
      <c r="D595" s="17">
        <v>15.56</v>
      </c>
      <c r="E595" s="17">
        <v>0.11</v>
      </c>
      <c r="F595" s="17">
        <v>1.34</v>
      </c>
      <c r="G595" s="17">
        <v>1.49</v>
      </c>
      <c r="H595" s="17">
        <v>2.83</v>
      </c>
      <c r="I595" s="17">
        <v>2.56</v>
      </c>
      <c r="J595" s="17">
        <v>5</v>
      </c>
      <c r="K595" s="17">
        <v>11</v>
      </c>
      <c r="L595" s="18">
        <v>31</v>
      </c>
      <c r="M595" s="18">
        <v>64.5</v>
      </c>
      <c r="N595" s="20">
        <v>1008.9</v>
      </c>
      <c r="O595" s="18">
        <v>853</v>
      </c>
      <c r="P595" s="17">
        <v>3.17</v>
      </c>
      <c r="Q595" s="17">
        <v>44.4</v>
      </c>
      <c r="R595" s="19">
        <v>0</v>
      </c>
      <c r="S595">
        <v>1</v>
      </c>
    </row>
    <row r="596" spans="1:19">
      <c r="A596" s="1">
        <v>19</v>
      </c>
      <c r="B596" s="2">
        <v>0.58333333333333304</v>
      </c>
      <c r="C596" s="18">
        <v>26.5</v>
      </c>
      <c r="D596" s="17">
        <v>14.98</v>
      </c>
      <c r="E596" s="17">
        <v>0.1</v>
      </c>
      <c r="F596" s="17">
        <v>1.35</v>
      </c>
      <c r="G596" s="17">
        <v>1.45</v>
      </c>
      <c r="H596" s="17">
        <v>2.8</v>
      </c>
      <c r="I596" s="17">
        <v>2.66</v>
      </c>
      <c r="J596" s="17">
        <v>5</v>
      </c>
      <c r="K596" s="17">
        <v>6</v>
      </c>
      <c r="L596" s="18">
        <v>30.9</v>
      </c>
      <c r="M596" s="18">
        <v>64.7</v>
      </c>
      <c r="N596" s="20">
        <v>1008.1</v>
      </c>
      <c r="O596" s="18">
        <v>732</v>
      </c>
      <c r="P596" s="17">
        <v>3.11</v>
      </c>
      <c r="Q596" s="17">
        <v>42.38</v>
      </c>
      <c r="R596" s="19">
        <v>0</v>
      </c>
      <c r="S596">
        <v>1</v>
      </c>
    </row>
    <row r="597" spans="1:19">
      <c r="A597" s="1">
        <v>19</v>
      </c>
      <c r="B597" s="2">
        <v>0.625</v>
      </c>
      <c r="C597" s="18">
        <v>26.9</v>
      </c>
      <c r="D597" s="17">
        <v>13.55</v>
      </c>
      <c r="E597" s="17">
        <v>0.11</v>
      </c>
      <c r="F597" s="17">
        <v>1.47</v>
      </c>
      <c r="G597" s="17">
        <v>1.44</v>
      </c>
      <c r="H597" s="17">
        <v>2.91</v>
      </c>
      <c r="I597" s="17">
        <v>2.65</v>
      </c>
      <c r="J597" s="17">
        <v>8</v>
      </c>
      <c r="K597" s="17">
        <v>7</v>
      </c>
      <c r="L597" s="18">
        <v>30.5</v>
      </c>
      <c r="M597" s="18">
        <v>69.3</v>
      </c>
      <c r="N597" s="20">
        <v>1007.4</v>
      </c>
      <c r="O597" s="18">
        <v>422</v>
      </c>
      <c r="P597" s="17">
        <v>2.71</v>
      </c>
      <c r="Q597" s="17">
        <v>23.89</v>
      </c>
      <c r="R597" s="19">
        <v>0.2</v>
      </c>
      <c r="S597">
        <v>1</v>
      </c>
    </row>
    <row r="598" spans="1:19">
      <c r="A598" s="1">
        <v>19</v>
      </c>
      <c r="B598" s="2">
        <v>0.66666666666666696</v>
      </c>
      <c r="C598" s="18">
        <v>26.6</v>
      </c>
      <c r="D598" s="17">
        <v>13.06</v>
      </c>
      <c r="E598" s="17">
        <v>0.13</v>
      </c>
      <c r="F598" s="17">
        <v>1.71</v>
      </c>
      <c r="G598" s="17">
        <v>1.94</v>
      </c>
      <c r="H598" s="17">
        <v>3.65</v>
      </c>
      <c r="I598" s="17">
        <v>2.67</v>
      </c>
      <c r="J598" s="17">
        <v>8</v>
      </c>
      <c r="K598" s="17">
        <v>4</v>
      </c>
      <c r="L598" s="18">
        <v>28.9</v>
      </c>
      <c r="M598" s="18">
        <v>77.900000000000006</v>
      </c>
      <c r="N598" s="20">
        <v>1007.3</v>
      </c>
      <c r="O598" s="18">
        <v>166</v>
      </c>
      <c r="P598" s="17">
        <v>2.16</v>
      </c>
      <c r="Q598" s="17">
        <v>349.71</v>
      </c>
      <c r="R598" s="19">
        <v>0</v>
      </c>
      <c r="S598">
        <v>1</v>
      </c>
    </row>
    <row r="599" spans="1:19">
      <c r="A599" s="1">
        <v>19</v>
      </c>
      <c r="B599" s="2">
        <v>0.70833333333333304</v>
      </c>
      <c r="C599" s="18">
        <v>26.3</v>
      </c>
      <c r="D599" s="17">
        <v>12.96</v>
      </c>
      <c r="E599" s="17">
        <v>0.13</v>
      </c>
      <c r="F599" s="17">
        <v>1.72</v>
      </c>
      <c r="G599" s="17">
        <v>2.5299999999999998</v>
      </c>
      <c r="H599" s="17">
        <v>4.25</v>
      </c>
      <c r="I599" s="17">
        <v>2.88</v>
      </c>
      <c r="J599" s="17">
        <v>6</v>
      </c>
      <c r="K599" s="17">
        <v>1</v>
      </c>
      <c r="L599" s="18">
        <v>28.8</v>
      </c>
      <c r="M599" s="18">
        <v>77</v>
      </c>
      <c r="N599" s="20">
        <v>1007.7</v>
      </c>
      <c r="O599" s="18">
        <v>80</v>
      </c>
      <c r="P599" s="17">
        <v>1.62</v>
      </c>
      <c r="Q599" s="17">
        <v>353.15</v>
      </c>
      <c r="R599" s="19">
        <v>0</v>
      </c>
      <c r="S599">
        <v>1</v>
      </c>
    </row>
    <row r="600" spans="1:19">
      <c r="A600" s="1">
        <v>19</v>
      </c>
      <c r="B600" s="2">
        <v>0.75</v>
      </c>
      <c r="C600" s="18">
        <v>26.2</v>
      </c>
      <c r="D600" s="17">
        <v>13.28</v>
      </c>
      <c r="E600" s="17">
        <v>0.12</v>
      </c>
      <c r="F600" s="17">
        <v>1.35</v>
      </c>
      <c r="G600" s="17">
        <v>2.97</v>
      </c>
      <c r="H600" s="17">
        <v>4.32</v>
      </c>
      <c r="I600" s="17">
        <v>2.71</v>
      </c>
      <c r="J600" s="17">
        <v>7</v>
      </c>
      <c r="K600" s="17">
        <v>5</v>
      </c>
      <c r="L600" s="18">
        <v>27.8</v>
      </c>
      <c r="M600" s="18">
        <v>79.7</v>
      </c>
      <c r="N600" s="20">
        <v>1008</v>
      </c>
      <c r="O600" s="18">
        <v>12</v>
      </c>
      <c r="P600" s="17">
        <v>1.36</v>
      </c>
      <c r="Q600" s="17">
        <v>28.84</v>
      </c>
      <c r="R600" s="19">
        <v>0</v>
      </c>
      <c r="S600">
        <v>1</v>
      </c>
    </row>
    <row r="601" spans="1:19">
      <c r="A601" s="1">
        <v>19</v>
      </c>
      <c r="B601" s="2">
        <v>0.79166666666666696</v>
      </c>
      <c r="C601" s="18">
        <v>26.2</v>
      </c>
      <c r="D601" s="17">
        <v>9.3000000000000007</v>
      </c>
      <c r="E601" s="17">
        <v>0.15</v>
      </c>
      <c r="F601" s="17">
        <v>1.44</v>
      </c>
      <c r="G601" s="17">
        <v>4.6500000000000004</v>
      </c>
      <c r="H601" s="17">
        <v>6.09</v>
      </c>
      <c r="I601" s="17">
        <v>2.72</v>
      </c>
      <c r="J601" s="17">
        <v>6</v>
      </c>
      <c r="K601" s="17">
        <v>4</v>
      </c>
      <c r="L601" s="18">
        <v>27.8</v>
      </c>
      <c r="M601" s="18">
        <v>81.599999999999994</v>
      </c>
      <c r="N601" s="20">
        <v>1008.4</v>
      </c>
      <c r="O601" s="18">
        <v>1</v>
      </c>
      <c r="P601" s="17">
        <v>1.07</v>
      </c>
      <c r="Q601" s="17">
        <v>26.99</v>
      </c>
      <c r="R601" s="19">
        <v>0</v>
      </c>
      <c r="S601">
        <v>1</v>
      </c>
    </row>
    <row r="602" spans="1:19">
      <c r="A602" s="1">
        <v>19</v>
      </c>
      <c r="B602" s="2">
        <v>0.83333333333333304</v>
      </c>
      <c r="C602" s="18">
        <v>26.2</v>
      </c>
      <c r="D602" s="17">
        <v>8.42</v>
      </c>
      <c r="E602" s="17">
        <v>0.16</v>
      </c>
      <c r="F602" s="17">
        <v>1.71</v>
      </c>
      <c r="G602" s="17">
        <v>5.26</v>
      </c>
      <c r="H602" s="17">
        <v>6.98</v>
      </c>
      <c r="I602" s="17">
        <v>2.77</v>
      </c>
      <c r="J602" s="17">
        <v>7</v>
      </c>
      <c r="K602" s="17">
        <v>4</v>
      </c>
      <c r="L602" s="18">
        <v>27.8</v>
      </c>
      <c r="M602" s="18">
        <v>82</v>
      </c>
      <c r="N602" s="20">
        <v>1009</v>
      </c>
      <c r="O602" s="18">
        <v>1</v>
      </c>
      <c r="P602" s="17">
        <v>0.98</v>
      </c>
      <c r="Q602" s="17">
        <v>25.43</v>
      </c>
      <c r="R602" s="19">
        <v>0</v>
      </c>
      <c r="S602">
        <v>1</v>
      </c>
    </row>
    <row r="603" spans="1:19">
      <c r="A603" s="1">
        <v>19</v>
      </c>
      <c r="B603" s="2">
        <v>0.875</v>
      </c>
      <c r="C603" s="18">
        <v>26.2</v>
      </c>
      <c r="D603" s="17">
        <v>9.48</v>
      </c>
      <c r="E603" s="17">
        <v>0.15</v>
      </c>
      <c r="F603" s="17">
        <v>1.33</v>
      </c>
      <c r="G603" s="17">
        <v>4.6100000000000003</v>
      </c>
      <c r="H603" s="17">
        <v>5.94</v>
      </c>
      <c r="I603" s="17">
        <v>2.79</v>
      </c>
      <c r="J603" s="17">
        <v>13</v>
      </c>
      <c r="K603" s="17">
        <v>7</v>
      </c>
      <c r="L603" s="18">
        <v>27.5</v>
      </c>
      <c r="M603" s="18">
        <v>83.2</v>
      </c>
      <c r="N603" s="20">
        <v>1009.8</v>
      </c>
      <c r="O603" s="18">
        <v>1</v>
      </c>
      <c r="P603" s="17">
        <v>0.66</v>
      </c>
      <c r="Q603" s="17">
        <v>14.79</v>
      </c>
      <c r="R603" s="19">
        <v>0</v>
      </c>
      <c r="S603">
        <v>1</v>
      </c>
    </row>
    <row r="604" spans="1:19">
      <c r="A604" s="1">
        <v>19</v>
      </c>
      <c r="B604" s="2">
        <v>0.91666666666666696</v>
      </c>
      <c r="C604" s="18">
        <v>26.3</v>
      </c>
      <c r="D604" s="17">
        <v>6.38</v>
      </c>
      <c r="E604" s="17">
        <v>0.2</v>
      </c>
      <c r="F604" s="17">
        <v>2.14</v>
      </c>
      <c r="G604" s="17">
        <v>7.01</v>
      </c>
      <c r="H604" s="17">
        <v>9.15</v>
      </c>
      <c r="I604" s="17">
        <v>2.78</v>
      </c>
      <c r="J604" s="17">
        <v>11</v>
      </c>
      <c r="K604" s="17">
        <v>4</v>
      </c>
      <c r="L604" s="18">
        <v>27.5</v>
      </c>
      <c r="M604" s="18">
        <v>83.8</v>
      </c>
      <c r="N604" s="20">
        <v>1010.6</v>
      </c>
      <c r="O604" s="18">
        <v>1</v>
      </c>
      <c r="P604" s="17">
        <v>0.5</v>
      </c>
      <c r="Q604" s="17">
        <v>352.67</v>
      </c>
      <c r="R604" s="19">
        <v>0</v>
      </c>
      <c r="S604">
        <v>1</v>
      </c>
    </row>
    <row r="605" spans="1:19">
      <c r="A605" s="1">
        <v>19</v>
      </c>
      <c r="B605" s="2">
        <v>0.95833333333333304</v>
      </c>
      <c r="C605" s="18">
        <v>26.4</v>
      </c>
      <c r="D605" s="17">
        <v>3.22</v>
      </c>
      <c r="E605" s="17">
        <v>0.35</v>
      </c>
      <c r="F605" s="17">
        <v>3.89</v>
      </c>
      <c r="G605" s="17">
        <v>8.76</v>
      </c>
      <c r="H605" s="17">
        <v>12.65</v>
      </c>
      <c r="I605" s="17">
        <v>2.7</v>
      </c>
      <c r="J605" s="17">
        <v>28</v>
      </c>
      <c r="K605" s="17">
        <v>0</v>
      </c>
      <c r="L605" s="18">
        <v>27</v>
      </c>
      <c r="M605" s="18">
        <v>87.6</v>
      </c>
      <c r="N605" s="20">
        <v>1010.6</v>
      </c>
      <c r="O605" s="18">
        <v>1</v>
      </c>
      <c r="P605" s="17">
        <v>0.24</v>
      </c>
      <c r="Q605" s="17">
        <v>197.77</v>
      </c>
      <c r="R605" s="19">
        <v>0</v>
      </c>
      <c r="S605">
        <v>1</v>
      </c>
    </row>
    <row r="607" spans="1:19">
      <c r="A607" s="62" t="s">
        <v>39</v>
      </c>
      <c r="B607" s="63"/>
      <c r="C607" s="18">
        <v>0</v>
      </c>
      <c r="D607" s="18">
        <v>0</v>
      </c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</row>
    <row r="608" spans="1:19">
      <c r="A608" s="60" t="s">
        <v>2</v>
      </c>
      <c r="B608" s="61"/>
      <c r="C608" s="18">
        <v>0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</row>
    <row r="609" spans="1:19">
      <c r="A609" s="56" t="s">
        <v>3</v>
      </c>
      <c r="B609" s="57"/>
      <c r="C609" s="18">
        <v>0</v>
      </c>
      <c r="D609" s="18">
        <v>0</v>
      </c>
      <c r="E609" s="18">
        <v>0</v>
      </c>
      <c r="F609" s="18">
        <v>0</v>
      </c>
      <c r="G609" s="18">
        <v>0</v>
      </c>
      <c r="H609" s="18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</row>
    <row r="610" spans="1:19">
      <c r="A610" s="58" t="s">
        <v>4</v>
      </c>
      <c r="B610" s="59"/>
      <c r="C610" s="18">
        <v>0</v>
      </c>
      <c r="D610" s="18">
        <v>0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</row>
    <row r="611" spans="1:19">
      <c r="A611" s="66" t="s">
        <v>27</v>
      </c>
      <c r="B611" s="67"/>
      <c r="C611" s="21">
        <f t="shared" ref="C611:R611" si="20">24-C607-C608-C609-C610</f>
        <v>24</v>
      </c>
      <c r="D611" s="21">
        <f t="shared" si="20"/>
        <v>24</v>
      </c>
      <c r="E611" s="21">
        <f t="shared" si="20"/>
        <v>24</v>
      </c>
      <c r="F611" s="21">
        <f t="shared" si="20"/>
        <v>24</v>
      </c>
      <c r="G611" s="21">
        <f t="shared" si="20"/>
        <v>24</v>
      </c>
      <c r="H611" s="21">
        <f t="shared" si="20"/>
        <v>24</v>
      </c>
      <c r="I611" s="21">
        <f t="shared" si="20"/>
        <v>24</v>
      </c>
      <c r="J611" s="21">
        <f t="shared" si="20"/>
        <v>24</v>
      </c>
      <c r="K611" s="21">
        <f t="shared" si="20"/>
        <v>24</v>
      </c>
      <c r="L611" s="21">
        <f t="shared" si="20"/>
        <v>24</v>
      </c>
      <c r="M611" s="21">
        <f t="shared" si="20"/>
        <v>24</v>
      </c>
      <c r="N611" s="21">
        <f t="shared" si="20"/>
        <v>24</v>
      </c>
      <c r="O611" s="21">
        <f t="shared" si="20"/>
        <v>24</v>
      </c>
      <c r="P611" s="21">
        <f t="shared" si="20"/>
        <v>24</v>
      </c>
      <c r="Q611" s="21">
        <f t="shared" si="20"/>
        <v>24</v>
      </c>
      <c r="R611" s="21">
        <f t="shared" si="20"/>
        <v>24</v>
      </c>
    </row>
    <row r="612" spans="1:19">
      <c r="A612" s="68" t="s">
        <v>28</v>
      </c>
      <c r="B612" s="69"/>
      <c r="C612" s="22">
        <f>C611/(SUM(S582:S605))</f>
        <v>1</v>
      </c>
      <c r="D612" s="22">
        <f>D611/(SUM(S582:S605))</f>
        <v>1</v>
      </c>
      <c r="E612" s="22">
        <f>E611/(SUM(S582:S605))</f>
        <v>1</v>
      </c>
      <c r="F612" s="22">
        <f>F611/(SUM(S582:S605))</f>
        <v>1</v>
      </c>
      <c r="G612" s="22">
        <f>G611/(SUM(S582:S605))</f>
        <v>1</v>
      </c>
      <c r="H612" s="22">
        <f>H611/(SUM(S582:S605))</f>
        <v>1</v>
      </c>
      <c r="I612" s="22">
        <f>I611/(SUM(S582:S605))</f>
        <v>1</v>
      </c>
      <c r="J612" s="22">
        <f>J611/(SUM(S582:S605))</f>
        <v>1</v>
      </c>
      <c r="K612" s="22">
        <f>K611/(SUM(S582:S605))</f>
        <v>1</v>
      </c>
      <c r="L612" s="22">
        <f>L611/(SUM(S582:S605))</f>
        <v>1</v>
      </c>
      <c r="M612" s="22">
        <f>M611/(SUM(S582:S605))</f>
        <v>1</v>
      </c>
      <c r="N612" s="22">
        <f>N611/(SUM(S582:S605))</f>
        <v>1</v>
      </c>
      <c r="O612" s="22">
        <f>O611/(SUM(S582:S605))</f>
        <v>1</v>
      </c>
      <c r="P612" s="22">
        <f>P611/(SUM(S582:S605))</f>
        <v>1</v>
      </c>
      <c r="Q612" s="22">
        <f>Q611/(SUM(S582:S605))</f>
        <v>1</v>
      </c>
      <c r="R612" s="22">
        <f>R611/(SUM(S582:S605))</f>
        <v>1</v>
      </c>
    </row>
    <row r="614" spans="1:19">
      <c r="A614" s="1">
        <v>20</v>
      </c>
      <c r="B614" s="2">
        <v>0</v>
      </c>
      <c r="C614" s="18">
        <v>26.3</v>
      </c>
      <c r="D614" s="17">
        <v>1.1499999999999999</v>
      </c>
      <c r="E614" s="17">
        <v>0.41</v>
      </c>
      <c r="F614" s="17">
        <v>7.37</v>
      </c>
      <c r="G614" s="17">
        <v>10.18</v>
      </c>
      <c r="H614" s="17">
        <v>17.55</v>
      </c>
      <c r="I614" s="17">
        <v>2.8</v>
      </c>
      <c r="J614" s="17">
        <v>38</v>
      </c>
      <c r="K614" s="17">
        <v>15</v>
      </c>
      <c r="L614" s="18">
        <v>26.4</v>
      </c>
      <c r="M614" s="18">
        <v>92.6</v>
      </c>
      <c r="N614" s="20">
        <v>1010</v>
      </c>
      <c r="O614" s="18">
        <v>1</v>
      </c>
      <c r="P614" s="18">
        <v>0.86</v>
      </c>
      <c r="Q614" s="17">
        <v>174.45</v>
      </c>
      <c r="R614" s="19">
        <v>0</v>
      </c>
      <c r="S614">
        <v>1</v>
      </c>
    </row>
    <row r="615" spans="1:19">
      <c r="A615" s="1">
        <v>20</v>
      </c>
      <c r="B615" s="2">
        <v>4.1666666666666664E-2</v>
      </c>
      <c r="C615" s="18">
        <v>26.4</v>
      </c>
      <c r="D615" s="17">
        <v>7.7</v>
      </c>
      <c r="E615" s="17">
        <v>0.2</v>
      </c>
      <c r="F615" s="17">
        <v>3.02</v>
      </c>
      <c r="G615" s="17">
        <v>8.35</v>
      </c>
      <c r="H615" s="17">
        <v>11.38</v>
      </c>
      <c r="I615" s="17">
        <v>2.72</v>
      </c>
      <c r="J615" s="17">
        <v>10</v>
      </c>
      <c r="K615" s="17">
        <v>1</v>
      </c>
      <c r="L615" s="18">
        <v>24.9</v>
      </c>
      <c r="M615" s="18">
        <v>96.6</v>
      </c>
      <c r="N615" s="20">
        <v>1009.2</v>
      </c>
      <c r="O615" s="18">
        <v>4</v>
      </c>
      <c r="P615" s="18">
        <v>0.34</v>
      </c>
      <c r="Q615" s="17">
        <v>145.91</v>
      </c>
      <c r="R615" s="19">
        <v>8.4</v>
      </c>
      <c r="S615">
        <v>1</v>
      </c>
    </row>
    <row r="616" spans="1:19">
      <c r="A616" s="1">
        <v>20</v>
      </c>
      <c r="B616" s="2">
        <v>8.3333333333333301E-2</v>
      </c>
      <c r="C616" s="18">
        <v>26.3</v>
      </c>
      <c r="D616" s="17">
        <v>6.45</v>
      </c>
      <c r="E616" s="17">
        <v>0.18</v>
      </c>
      <c r="F616" s="17">
        <v>1.47</v>
      </c>
      <c r="G616" s="17">
        <v>7.27</v>
      </c>
      <c r="H616" s="17">
        <v>8.74</v>
      </c>
      <c r="I616" s="17">
        <v>2.71</v>
      </c>
      <c r="J616" s="17">
        <v>11</v>
      </c>
      <c r="K616" s="17">
        <v>7</v>
      </c>
      <c r="L616" s="18">
        <v>24.8</v>
      </c>
      <c r="M616" s="18">
        <v>97.2</v>
      </c>
      <c r="N616" s="20">
        <v>1008.7</v>
      </c>
      <c r="O616" s="18">
        <v>3</v>
      </c>
      <c r="P616" s="18">
        <v>0.49</v>
      </c>
      <c r="Q616" s="17">
        <v>163.44999999999999</v>
      </c>
      <c r="R616" s="19">
        <v>0.2</v>
      </c>
      <c r="S616">
        <v>1</v>
      </c>
    </row>
    <row r="617" spans="1:19">
      <c r="A617" s="1">
        <v>20</v>
      </c>
      <c r="B617" s="2">
        <v>0.125</v>
      </c>
      <c r="C617" s="18">
        <v>26.3</v>
      </c>
      <c r="D617" s="17">
        <v>2.5</v>
      </c>
      <c r="E617" s="17">
        <v>0.23</v>
      </c>
      <c r="F617" s="17">
        <v>2.17</v>
      </c>
      <c r="G617" s="17">
        <v>8.4499999999999993</v>
      </c>
      <c r="H617" s="17">
        <v>10.62</v>
      </c>
      <c r="I617" s="17">
        <v>2.66</v>
      </c>
      <c r="J617" s="17">
        <v>11</v>
      </c>
      <c r="K617" s="17">
        <v>7</v>
      </c>
      <c r="L617" s="18">
        <v>25.1</v>
      </c>
      <c r="M617" s="18">
        <v>97.2</v>
      </c>
      <c r="N617" s="20">
        <v>1008.1</v>
      </c>
      <c r="O617" s="18">
        <v>2</v>
      </c>
      <c r="P617" s="18">
        <v>0.34</v>
      </c>
      <c r="Q617" s="17">
        <v>153.31</v>
      </c>
      <c r="R617" s="19">
        <v>0</v>
      </c>
      <c r="S617">
        <v>1</v>
      </c>
    </row>
    <row r="618" spans="1:19">
      <c r="A618" s="1">
        <v>20</v>
      </c>
      <c r="B618" s="2">
        <v>0.16666666666666699</v>
      </c>
      <c r="C618" s="18">
        <v>26.3</v>
      </c>
      <c r="D618" s="17">
        <v>1.69</v>
      </c>
      <c r="E618" s="17">
        <v>0.28000000000000003</v>
      </c>
      <c r="F618" s="17">
        <v>2.35</v>
      </c>
      <c r="G618" s="17">
        <v>8.9</v>
      </c>
      <c r="H618" s="17">
        <v>11.25</v>
      </c>
      <c r="I618" s="17">
        <v>2.66</v>
      </c>
      <c r="J618" s="17">
        <v>14</v>
      </c>
      <c r="K618" s="17">
        <v>8</v>
      </c>
      <c r="L618" s="18">
        <v>25.1</v>
      </c>
      <c r="M618" s="18">
        <v>97.7</v>
      </c>
      <c r="N618" s="20">
        <v>1008.2</v>
      </c>
      <c r="O618" s="18">
        <v>2</v>
      </c>
      <c r="P618" s="18">
        <v>0.47</v>
      </c>
      <c r="Q618" s="17">
        <v>166.79</v>
      </c>
      <c r="R618" s="19">
        <v>0</v>
      </c>
      <c r="S618">
        <v>1</v>
      </c>
    </row>
    <row r="619" spans="1:19">
      <c r="A619" s="1">
        <v>20</v>
      </c>
      <c r="B619" s="2">
        <v>0.20833333333333301</v>
      </c>
      <c r="C619" s="18">
        <v>26.2</v>
      </c>
      <c r="D619" s="17">
        <v>2.15</v>
      </c>
      <c r="E619" s="17">
        <v>0.23</v>
      </c>
      <c r="F619" s="17">
        <v>2.5</v>
      </c>
      <c r="G619" s="17">
        <v>9.64</v>
      </c>
      <c r="H619" s="17">
        <v>12.14</v>
      </c>
      <c r="I619" s="17">
        <v>2.67</v>
      </c>
      <c r="J619" s="17">
        <v>30</v>
      </c>
      <c r="K619" s="17">
        <v>17</v>
      </c>
      <c r="L619" s="18">
        <v>24.8</v>
      </c>
      <c r="M619" s="18">
        <v>97.2</v>
      </c>
      <c r="N619" s="20">
        <v>1008.2</v>
      </c>
      <c r="O619" s="18">
        <v>2</v>
      </c>
      <c r="P619" s="18">
        <v>0.5</v>
      </c>
      <c r="Q619" s="17">
        <v>173.68</v>
      </c>
      <c r="R619" s="19">
        <v>0</v>
      </c>
      <c r="S619">
        <v>1</v>
      </c>
    </row>
    <row r="620" spans="1:19">
      <c r="A620" s="1">
        <v>20</v>
      </c>
      <c r="B620" s="2">
        <v>0.25</v>
      </c>
      <c r="C620" s="18">
        <v>26.4</v>
      </c>
      <c r="D620" s="17">
        <v>1.47</v>
      </c>
      <c r="E620" s="17">
        <v>0.32</v>
      </c>
      <c r="F620" s="17">
        <v>6.25</v>
      </c>
      <c r="G620" s="17">
        <v>10.35</v>
      </c>
      <c r="H620" s="17">
        <v>16.600000000000001</v>
      </c>
      <c r="I620" s="17">
        <v>2.68</v>
      </c>
      <c r="J620" s="17">
        <v>24</v>
      </c>
      <c r="K620" s="17">
        <v>18</v>
      </c>
      <c r="L620" s="18">
        <v>24.9</v>
      </c>
      <c r="M620" s="18">
        <v>97.2</v>
      </c>
      <c r="N620" s="20">
        <v>1009.1</v>
      </c>
      <c r="O620" s="18">
        <v>8</v>
      </c>
      <c r="P620" s="18">
        <v>0.17</v>
      </c>
      <c r="Q620" s="17">
        <v>149.41</v>
      </c>
      <c r="R620" s="19">
        <v>0</v>
      </c>
      <c r="S620">
        <v>1</v>
      </c>
    </row>
    <row r="621" spans="1:19">
      <c r="A621" s="1">
        <v>20</v>
      </c>
      <c r="B621" s="2">
        <v>0.29166666666666702</v>
      </c>
      <c r="C621" s="18">
        <v>26.1</v>
      </c>
      <c r="D621" s="17">
        <v>1.78</v>
      </c>
      <c r="E621" s="17">
        <v>0.52</v>
      </c>
      <c r="F621" s="17">
        <v>22.63</v>
      </c>
      <c r="G621" s="17">
        <v>10.43</v>
      </c>
      <c r="H621" s="17">
        <v>33.07</v>
      </c>
      <c r="I621" s="17">
        <v>2.72</v>
      </c>
      <c r="J621" s="17">
        <v>24</v>
      </c>
      <c r="K621" s="17">
        <v>15</v>
      </c>
      <c r="L621" s="18">
        <v>25.7</v>
      </c>
      <c r="M621" s="18">
        <v>94.5</v>
      </c>
      <c r="N621" s="20">
        <v>1009.9</v>
      </c>
      <c r="O621" s="18">
        <v>131</v>
      </c>
      <c r="P621" s="18">
        <v>0.51</v>
      </c>
      <c r="Q621" s="17">
        <v>270.95999999999998</v>
      </c>
      <c r="R621" s="19">
        <v>0</v>
      </c>
      <c r="S621">
        <v>1</v>
      </c>
    </row>
    <row r="622" spans="1:19">
      <c r="A622" s="1">
        <v>20</v>
      </c>
      <c r="B622" s="2">
        <v>0.33333333333333298</v>
      </c>
      <c r="C622" s="18">
        <v>25.8</v>
      </c>
      <c r="D622" s="17">
        <v>4.95</v>
      </c>
      <c r="E622" s="17">
        <v>0.4</v>
      </c>
      <c r="F622" s="17">
        <v>18.47</v>
      </c>
      <c r="G622" s="17">
        <v>11.92</v>
      </c>
      <c r="H622" s="17">
        <v>30.38</v>
      </c>
      <c r="I622" s="17">
        <v>2.67</v>
      </c>
      <c r="J622" s="17">
        <v>18</v>
      </c>
      <c r="K622" s="17">
        <v>8</v>
      </c>
      <c r="L622" s="18">
        <v>27.9</v>
      </c>
      <c r="M622" s="18">
        <v>83.2</v>
      </c>
      <c r="N622" s="20">
        <v>1010.7</v>
      </c>
      <c r="O622" s="18">
        <v>432</v>
      </c>
      <c r="P622" s="17">
        <v>0.99</v>
      </c>
      <c r="Q622" s="17">
        <v>293.27999999999997</v>
      </c>
      <c r="R622" s="19">
        <v>0</v>
      </c>
      <c r="S622">
        <v>1</v>
      </c>
    </row>
    <row r="623" spans="1:19">
      <c r="A623" s="1">
        <v>20</v>
      </c>
      <c r="B623" s="2">
        <v>0.375</v>
      </c>
      <c r="C623" s="18">
        <v>26</v>
      </c>
      <c r="D623" s="17">
        <v>13.73</v>
      </c>
      <c r="E623" s="17">
        <v>0.23</v>
      </c>
      <c r="F623" s="17">
        <v>8.51</v>
      </c>
      <c r="G623" s="17">
        <v>9.8000000000000007</v>
      </c>
      <c r="H623" s="17">
        <v>18.3</v>
      </c>
      <c r="I623" s="17">
        <v>2.86</v>
      </c>
      <c r="J623" s="17">
        <v>8</v>
      </c>
      <c r="K623" s="17">
        <v>3</v>
      </c>
      <c r="L623" s="18">
        <v>29.5</v>
      </c>
      <c r="M623" s="18">
        <v>71.7</v>
      </c>
      <c r="N623" s="20">
        <v>1011.2</v>
      </c>
      <c r="O623" s="18">
        <v>599</v>
      </c>
      <c r="P623" s="17">
        <v>1.21</v>
      </c>
      <c r="Q623" s="17">
        <v>296.16000000000003</v>
      </c>
      <c r="R623" s="19">
        <v>0</v>
      </c>
      <c r="S623">
        <v>1</v>
      </c>
    </row>
    <row r="624" spans="1:19">
      <c r="A624" s="1">
        <v>20</v>
      </c>
      <c r="B624" s="2">
        <v>0.41666666666666702</v>
      </c>
      <c r="C624" s="18">
        <v>26.5</v>
      </c>
      <c r="D624" s="17">
        <v>13.14</v>
      </c>
      <c r="E624" s="17">
        <v>0.17</v>
      </c>
      <c r="F624" s="17">
        <v>6.16</v>
      </c>
      <c r="G624" s="17">
        <v>8.25</v>
      </c>
      <c r="H624" s="17">
        <v>14.41</v>
      </c>
      <c r="I624" s="17">
        <v>2.77</v>
      </c>
      <c r="J624" s="17">
        <v>16</v>
      </c>
      <c r="K624" s="17">
        <v>5</v>
      </c>
      <c r="L624" s="18">
        <v>27.4</v>
      </c>
      <c r="M624" s="18">
        <v>81.7</v>
      </c>
      <c r="N624" s="20">
        <v>1011.6</v>
      </c>
      <c r="O624" s="18">
        <v>187</v>
      </c>
      <c r="P624" s="17">
        <v>1.81</v>
      </c>
      <c r="Q624" s="17">
        <v>358.5</v>
      </c>
      <c r="R624" s="19">
        <v>7.2</v>
      </c>
      <c r="S624">
        <v>1</v>
      </c>
    </row>
    <row r="625" spans="1:19">
      <c r="A625" s="1">
        <v>20</v>
      </c>
      <c r="B625" s="2">
        <v>0.45833333333333298</v>
      </c>
      <c r="C625" s="18">
        <v>26</v>
      </c>
      <c r="D625" s="17">
        <v>14.42</v>
      </c>
      <c r="E625" s="17">
        <v>0.14000000000000001</v>
      </c>
      <c r="F625" s="17">
        <v>6.97</v>
      </c>
      <c r="G625" s="17">
        <v>6.45</v>
      </c>
      <c r="H625" s="17">
        <v>13.42</v>
      </c>
      <c r="I625" s="17">
        <v>2.83</v>
      </c>
      <c r="J625" s="17">
        <v>7</v>
      </c>
      <c r="K625" s="17">
        <v>4</v>
      </c>
      <c r="L625" s="18">
        <v>28.2</v>
      </c>
      <c r="M625" s="18">
        <v>77.7</v>
      </c>
      <c r="N625" s="20">
        <v>1011.6</v>
      </c>
      <c r="O625" s="18">
        <v>924</v>
      </c>
      <c r="P625" s="17">
        <v>1.1599999999999999</v>
      </c>
      <c r="Q625" s="17">
        <v>305.60000000000002</v>
      </c>
      <c r="R625" s="19">
        <v>0</v>
      </c>
      <c r="S625">
        <v>1</v>
      </c>
    </row>
    <row r="626" spans="1:19">
      <c r="A626" s="1">
        <v>20</v>
      </c>
      <c r="B626" s="2">
        <v>0.5</v>
      </c>
      <c r="C626" s="18">
        <v>26.2</v>
      </c>
      <c r="D626" s="17">
        <v>17.71</v>
      </c>
      <c r="E626" s="17">
        <v>0.06</v>
      </c>
      <c r="F626" s="17">
        <v>2.65</v>
      </c>
      <c r="G626" s="17">
        <v>3.45</v>
      </c>
      <c r="H626" s="17">
        <v>6.09</v>
      </c>
      <c r="I626" s="17">
        <v>2.78</v>
      </c>
      <c r="J626" s="17">
        <v>4</v>
      </c>
      <c r="K626" s="17">
        <v>0</v>
      </c>
      <c r="L626" s="18">
        <v>31.5</v>
      </c>
      <c r="M626" s="18">
        <v>58.6</v>
      </c>
      <c r="N626" s="20">
        <v>1010.9</v>
      </c>
      <c r="O626" s="18">
        <v>937</v>
      </c>
      <c r="P626" s="17">
        <v>1.74</v>
      </c>
      <c r="Q626" s="17">
        <v>5.19</v>
      </c>
      <c r="R626" s="19">
        <v>0</v>
      </c>
      <c r="S626">
        <v>1</v>
      </c>
    </row>
    <row r="627" spans="1:19">
      <c r="A627" s="1">
        <v>20</v>
      </c>
      <c r="B627" s="2">
        <v>0.54166666666666696</v>
      </c>
      <c r="C627" s="18">
        <v>26.5</v>
      </c>
      <c r="D627" s="17">
        <v>18.18</v>
      </c>
      <c r="E627" s="17">
        <v>0.02</v>
      </c>
      <c r="F627" s="17">
        <v>1.65</v>
      </c>
      <c r="G627" s="17">
        <v>2.25</v>
      </c>
      <c r="H627" s="17">
        <v>3.91</v>
      </c>
      <c r="I627" s="17">
        <v>2.71</v>
      </c>
      <c r="J627" s="17">
        <v>5</v>
      </c>
      <c r="K627" s="17">
        <v>0</v>
      </c>
      <c r="L627" s="18">
        <v>32</v>
      </c>
      <c r="M627" s="18">
        <v>53.5</v>
      </c>
      <c r="N627" s="20">
        <v>1009.8</v>
      </c>
      <c r="O627" s="18">
        <v>1055</v>
      </c>
      <c r="P627" s="17">
        <v>1.93</v>
      </c>
      <c r="Q627" s="17">
        <v>0.01</v>
      </c>
      <c r="R627" s="19">
        <v>0</v>
      </c>
      <c r="S627">
        <v>1</v>
      </c>
    </row>
    <row r="628" spans="1:19">
      <c r="A628" s="1">
        <v>20</v>
      </c>
      <c r="B628" s="2">
        <v>0.58333333333333304</v>
      </c>
      <c r="C628" s="18">
        <v>26.9</v>
      </c>
      <c r="D628" s="17">
        <v>16.25</v>
      </c>
      <c r="E628" s="17">
        <v>0.03</v>
      </c>
      <c r="F628" s="17">
        <v>2.02</v>
      </c>
      <c r="G628" s="17">
        <v>2.04</v>
      </c>
      <c r="H628" s="17">
        <v>4.0599999999999996</v>
      </c>
      <c r="I628" s="17">
        <v>2.65</v>
      </c>
      <c r="J628" s="17">
        <v>8</v>
      </c>
      <c r="K628" s="17">
        <v>2</v>
      </c>
      <c r="L628" s="18">
        <v>32</v>
      </c>
      <c r="M628" s="18">
        <v>55.6</v>
      </c>
      <c r="N628" s="20">
        <v>1008.8</v>
      </c>
      <c r="O628" s="18">
        <v>849</v>
      </c>
      <c r="P628" s="17">
        <v>1.86</v>
      </c>
      <c r="Q628" s="17">
        <v>11.36</v>
      </c>
      <c r="R628" s="19">
        <v>0</v>
      </c>
      <c r="S628">
        <v>1</v>
      </c>
    </row>
    <row r="629" spans="1:19">
      <c r="A629" s="1">
        <v>20</v>
      </c>
      <c r="B629" s="2">
        <v>0.625</v>
      </c>
      <c r="C629" s="18">
        <v>27</v>
      </c>
      <c r="D629" s="17">
        <v>15.15</v>
      </c>
      <c r="E629" s="17">
        <v>0.03</v>
      </c>
      <c r="F629" s="17">
        <v>2.5099999999999998</v>
      </c>
      <c r="G629" s="17">
        <v>2.16</v>
      </c>
      <c r="H629" s="17">
        <v>4.67</v>
      </c>
      <c r="I629" s="17">
        <v>2.74</v>
      </c>
      <c r="J629" s="17">
        <v>7</v>
      </c>
      <c r="K629" s="17">
        <v>4</v>
      </c>
      <c r="L629" s="18">
        <v>31.6</v>
      </c>
      <c r="M629" s="18">
        <v>57.6</v>
      </c>
      <c r="N629" s="20">
        <v>1008</v>
      </c>
      <c r="O629" s="18">
        <v>667</v>
      </c>
      <c r="P629" s="17">
        <v>2.11</v>
      </c>
      <c r="Q629" s="17">
        <v>21.59</v>
      </c>
      <c r="R629" s="19">
        <v>0</v>
      </c>
      <c r="S629">
        <v>1</v>
      </c>
    </row>
    <row r="630" spans="1:19">
      <c r="A630" s="1">
        <v>20</v>
      </c>
      <c r="B630" s="2">
        <v>0.66666666666666696</v>
      </c>
      <c r="C630" s="18">
        <v>27.1</v>
      </c>
      <c r="D630" s="17">
        <v>14.91</v>
      </c>
      <c r="E630" s="17">
        <v>0.05</v>
      </c>
      <c r="F630" s="17">
        <v>2.64</v>
      </c>
      <c r="G630" s="17">
        <v>2.4300000000000002</v>
      </c>
      <c r="H630" s="17">
        <v>5.07</v>
      </c>
      <c r="I630" s="17">
        <v>2.7</v>
      </c>
      <c r="J630" s="17">
        <v>8</v>
      </c>
      <c r="K630" s="17">
        <v>3</v>
      </c>
      <c r="L630" s="18">
        <v>30.7</v>
      </c>
      <c r="M630" s="18">
        <v>63</v>
      </c>
      <c r="N630" s="20">
        <v>1007.8</v>
      </c>
      <c r="O630" s="18">
        <v>329</v>
      </c>
      <c r="P630" s="17">
        <v>2.12</v>
      </c>
      <c r="Q630" s="17">
        <v>19.399999999999999</v>
      </c>
      <c r="R630" s="19">
        <v>0</v>
      </c>
      <c r="S630">
        <v>1</v>
      </c>
    </row>
    <row r="631" spans="1:19">
      <c r="A631" s="1">
        <v>20</v>
      </c>
      <c r="B631" s="2">
        <v>0.70833333333333304</v>
      </c>
      <c r="C631" s="18">
        <v>26.8</v>
      </c>
      <c r="D631" s="17">
        <v>12.22</v>
      </c>
      <c r="E631" s="17">
        <v>0.06</v>
      </c>
      <c r="F631" s="17">
        <v>3.7</v>
      </c>
      <c r="G631" s="17">
        <v>3.19</v>
      </c>
      <c r="H631" s="17">
        <v>6.89</v>
      </c>
      <c r="I631" s="17">
        <v>2.75</v>
      </c>
      <c r="J631" s="17">
        <v>8</v>
      </c>
      <c r="K631" s="17">
        <v>3</v>
      </c>
      <c r="L631" s="18">
        <v>30.4</v>
      </c>
      <c r="M631" s="18">
        <v>65</v>
      </c>
      <c r="N631" s="20">
        <v>1007.9</v>
      </c>
      <c r="O631" s="18">
        <v>218</v>
      </c>
      <c r="P631" s="17">
        <v>1.65</v>
      </c>
      <c r="Q631" s="17">
        <v>16.72</v>
      </c>
      <c r="R631" s="19">
        <v>0</v>
      </c>
      <c r="S631">
        <v>1</v>
      </c>
    </row>
    <row r="632" spans="1:19">
      <c r="A632" s="1">
        <v>20</v>
      </c>
      <c r="B632" s="2">
        <v>0.75</v>
      </c>
      <c r="C632" s="18">
        <v>26.6</v>
      </c>
      <c r="D632" s="17">
        <v>9.68</v>
      </c>
      <c r="E632" s="17">
        <v>0.08</v>
      </c>
      <c r="F632" s="17">
        <v>4.03</v>
      </c>
      <c r="G632" s="17">
        <v>4.8600000000000003</v>
      </c>
      <c r="H632" s="17">
        <v>8.89</v>
      </c>
      <c r="I632" s="17">
        <v>2.7</v>
      </c>
      <c r="J632" s="17">
        <v>16</v>
      </c>
      <c r="K632" s="17">
        <v>5</v>
      </c>
      <c r="L632" s="18">
        <v>29.1</v>
      </c>
      <c r="M632" s="18">
        <v>71</v>
      </c>
      <c r="N632" s="20">
        <v>1008.3</v>
      </c>
      <c r="O632" s="18">
        <v>16</v>
      </c>
      <c r="P632" s="17">
        <v>1.21</v>
      </c>
      <c r="Q632" s="17">
        <v>4.5199999999999996</v>
      </c>
      <c r="R632" s="19">
        <v>0</v>
      </c>
      <c r="S632">
        <v>1</v>
      </c>
    </row>
    <row r="633" spans="1:19">
      <c r="A633" s="1">
        <v>20</v>
      </c>
      <c r="B633" s="2">
        <v>0.79166666666666696</v>
      </c>
      <c r="C633" s="18">
        <v>26.3</v>
      </c>
      <c r="D633" s="17">
        <v>6.85</v>
      </c>
      <c r="E633" s="17">
        <v>0.14000000000000001</v>
      </c>
      <c r="F633" s="17">
        <v>3</v>
      </c>
      <c r="G633" s="17">
        <v>6.69</v>
      </c>
      <c r="H633" s="17">
        <v>9.69</v>
      </c>
      <c r="I633" s="17">
        <v>2.74</v>
      </c>
      <c r="J633" s="17">
        <v>12</v>
      </c>
      <c r="K633" s="17">
        <v>6</v>
      </c>
      <c r="L633" s="18">
        <v>28.6</v>
      </c>
      <c r="M633" s="18">
        <v>75.099999999999994</v>
      </c>
      <c r="N633" s="20">
        <v>1008.8</v>
      </c>
      <c r="O633" s="18">
        <v>1</v>
      </c>
      <c r="P633" s="17">
        <v>0.99</v>
      </c>
      <c r="Q633" s="17">
        <v>351.4</v>
      </c>
      <c r="R633" s="19">
        <v>0</v>
      </c>
      <c r="S633">
        <v>1</v>
      </c>
    </row>
    <row r="634" spans="1:19">
      <c r="A634" s="1">
        <v>20</v>
      </c>
      <c r="B634" s="2">
        <v>0.83333333333333304</v>
      </c>
      <c r="C634" s="18">
        <v>26.3</v>
      </c>
      <c r="D634" s="17">
        <v>5.23</v>
      </c>
      <c r="E634" s="17">
        <v>0.24</v>
      </c>
      <c r="F634" s="17">
        <v>4.74</v>
      </c>
      <c r="G634" s="17">
        <v>9.17</v>
      </c>
      <c r="H634" s="17">
        <v>13.91</v>
      </c>
      <c r="I634" s="17">
        <v>3.1</v>
      </c>
      <c r="J634" s="17">
        <v>18</v>
      </c>
      <c r="K634" s="17">
        <v>6</v>
      </c>
      <c r="L634" s="18">
        <v>28.4</v>
      </c>
      <c r="M634" s="18">
        <v>78.3</v>
      </c>
      <c r="N634" s="20">
        <v>1009.8</v>
      </c>
      <c r="O634" s="18">
        <v>1</v>
      </c>
      <c r="P634" s="17">
        <v>1.1000000000000001</v>
      </c>
      <c r="Q634" s="17">
        <v>332.53</v>
      </c>
      <c r="R634" s="19">
        <v>0</v>
      </c>
      <c r="S634">
        <v>1</v>
      </c>
    </row>
    <row r="635" spans="1:19">
      <c r="A635" s="1">
        <v>20</v>
      </c>
      <c r="B635" s="2">
        <v>0.875</v>
      </c>
      <c r="C635" s="18">
        <v>26.3</v>
      </c>
      <c r="D635" s="17">
        <v>4.6100000000000003</v>
      </c>
      <c r="E635" s="17">
        <v>0.15</v>
      </c>
      <c r="F635" s="17">
        <v>1.59</v>
      </c>
      <c r="G635" s="17">
        <v>7.76</v>
      </c>
      <c r="H635" s="17">
        <v>9.35</v>
      </c>
      <c r="I635" s="17">
        <v>2.89</v>
      </c>
      <c r="J635" s="17">
        <v>12</v>
      </c>
      <c r="K635" s="17">
        <v>6</v>
      </c>
      <c r="L635" s="18">
        <v>28</v>
      </c>
      <c r="M635" s="18">
        <v>81.400000000000006</v>
      </c>
      <c r="N635" s="20">
        <v>1010.7</v>
      </c>
      <c r="O635" s="18">
        <v>0</v>
      </c>
      <c r="P635" s="17">
        <v>0.49</v>
      </c>
      <c r="Q635" s="17">
        <v>30.71</v>
      </c>
      <c r="R635" s="19">
        <v>0</v>
      </c>
      <c r="S635">
        <v>1</v>
      </c>
    </row>
    <row r="636" spans="1:19">
      <c r="A636" s="1">
        <v>20</v>
      </c>
      <c r="B636" s="2">
        <v>0.91666666666666696</v>
      </c>
      <c r="C636" s="18">
        <v>26.2</v>
      </c>
      <c r="D636" s="17">
        <v>4.62</v>
      </c>
      <c r="E636" s="17">
        <v>0.14000000000000001</v>
      </c>
      <c r="F636" s="17">
        <v>1.57</v>
      </c>
      <c r="G636" s="17">
        <v>8.33</v>
      </c>
      <c r="H636" s="17">
        <v>9.9</v>
      </c>
      <c r="I636" s="17">
        <v>2.73</v>
      </c>
      <c r="J636" s="17">
        <v>14</v>
      </c>
      <c r="K636" s="17">
        <v>5</v>
      </c>
      <c r="L636" s="18">
        <v>27.7</v>
      </c>
      <c r="M636" s="18">
        <v>82.5</v>
      </c>
      <c r="N636" s="20">
        <v>1011.1</v>
      </c>
      <c r="O636" s="18">
        <v>1</v>
      </c>
      <c r="P636" s="17">
        <v>0.79</v>
      </c>
      <c r="Q636" s="17">
        <v>35.229999999999997</v>
      </c>
      <c r="R636" s="19">
        <v>0</v>
      </c>
      <c r="S636">
        <v>1</v>
      </c>
    </row>
    <row r="637" spans="1:19">
      <c r="A637" s="1">
        <v>20</v>
      </c>
      <c r="B637" s="2">
        <v>0.95833333333333304</v>
      </c>
      <c r="C637" s="18">
        <v>26.2</v>
      </c>
      <c r="D637" s="17">
        <v>4.84</v>
      </c>
      <c r="E637" s="17">
        <v>0.14000000000000001</v>
      </c>
      <c r="F637" s="17">
        <v>1.47</v>
      </c>
      <c r="G637" s="17">
        <v>7.37</v>
      </c>
      <c r="H637" s="17">
        <v>8.84</v>
      </c>
      <c r="I637" s="17">
        <v>2.61</v>
      </c>
      <c r="J637" s="17">
        <v>8</v>
      </c>
      <c r="K637" s="17">
        <v>5</v>
      </c>
      <c r="L637" s="18">
        <v>27.4</v>
      </c>
      <c r="M637" s="18">
        <v>83.2</v>
      </c>
      <c r="N637" s="20">
        <v>1011.2</v>
      </c>
      <c r="O637" s="18">
        <v>1</v>
      </c>
      <c r="P637" s="17">
        <v>0.57999999999999996</v>
      </c>
      <c r="Q637" s="17">
        <v>32.94</v>
      </c>
      <c r="R637" s="19">
        <v>0</v>
      </c>
      <c r="S637">
        <v>1</v>
      </c>
    </row>
    <row r="639" spans="1:19">
      <c r="A639" s="62" t="s">
        <v>39</v>
      </c>
      <c r="B639" s="63"/>
      <c r="C639" s="18">
        <v>0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</row>
    <row r="640" spans="1:19">
      <c r="A640" s="60" t="s">
        <v>2</v>
      </c>
      <c r="B640" s="61"/>
      <c r="C640" s="18">
        <v>0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</row>
    <row r="641" spans="1:19">
      <c r="A641" s="56" t="s">
        <v>3</v>
      </c>
      <c r="B641" s="57"/>
      <c r="C641" s="18">
        <v>0</v>
      </c>
      <c r="D641" s="18">
        <v>0</v>
      </c>
      <c r="E641" s="18">
        <v>0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</row>
    <row r="642" spans="1:19">
      <c r="A642" s="58" t="s">
        <v>4</v>
      </c>
      <c r="B642" s="59"/>
      <c r="C642" s="18">
        <v>0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</row>
    <row r="643" spans="1:19">
      <c r="A643" s="66" t="s">
        <v>27</v>
      </c>
      <c r="B643" s="67"/>
      <c r="C643" s="21">
        <f t="shared" ref="C643:R643" si="21">24-C639-C640-C641-C642</f>
        <v>24</v>
      </c>
      <c r="D643" s="21">
        <f t="shared" si="21"/>
        <v>24</v>
      </c>
      <c r="E643" s="21">
        <f t="shared" si="21"/>
        <v>24</v>
      </c>
      <c r="F643" s="21">
        <f t="shared" si="21"/>
        <v>24</v>
      </c>
      <c r="G643" s="21">
        <f t="shared" si="21"/>
        <v>24</v>
      </c>
      <c r="H643" s="21">
        <f t="shared" si="21"/>
        <v>24</v>
      </c>
      <c r="I643" s="21">
        <f t="shared" si="21"/>
        <v>24</v>
      </c>
      <c r="J643" s="21">
        <f t="shared" si="21"/>
        <v>24</v>
      </c>
      <c r="K643" s="21">
        <f t="shared" si="21"/>
        <v>24</v>
      </c>
      <c r="L643" s="21">
        <f t="shared" si="21"/>
        <v>24</v>
      </c>
      <c r="M643" s="21">
        <f t="shared" si="21"/>
        <v>24</v>
      </c>
      <c r="N643" s="21">
        <f t="shared" si="21"/>
        <v>24</v>
      </c>
      <c r="O643" s="21">
        <f t="shared" si="21"/>
        <v>24</v>
      </c>
      <c r="P643" s="21">
        <f t="shared" si="21"/>
        <v>24</v>
      </c>
      <c r="Q643" s="21">
        <f t="shared" si="21"/>
        <v>24</v>
      </c>
      <c r="R643" s="21">
        <f t="shared" si="21"/>
        <v>24</v>
      </c>
    </row>
    <row r="644" spans="1:19">
      <c r="A644" s="68" t="s">
        <v>28</v>
      </c>
      <c r="B644" s="69"/>
      <c r="C644" s="22">
        <f>C643/(SUM(S614:S637))</f>
        <v>1</v>
      </c>
      <c r="D644" s="22">
        <f>D643/(SUM(S614:S637))</f>
        <v>1</v>
      </c>
      <c r="E644" s="22">
        <f>E643/(SUM(S614:S637))</f>
        <v>1</v>
      </c>
      <c r="F644" s="22">
        <f>F643/(SUM(S614:S637))</f>
        <v>1</v>
      </c>
      <c r="G644" s="22">
        <f>G643/(SUM(S614:S637))</f>
        <v>1</v>
      </c>
      <c r="H644" s="22">
        <f>H643/(SUM(S614:S637))</f>
        <v>1</v>
      </c>
      <c r="I644" s="22">
        <f>I643/(SUM(S614:S637))</f>
        <v>1</v>
      </c>
      <c r="J644" s="22">
        <f>J643/(SUM(S614:S637))</f>
        <v>1</v>
      </c>
      <c r="K644" s="22">
        <f>K643/(SUM(S614:S637))</f>
        <v>1</v>
      </c>
      <c r="L644" s="22">
        <f>L643/(SUM(S614:S637))</f>
        <v>1</v>
      </c>
      <c r="M644" s="22">
        <f>M643/(SUM(S614:S637))</f>
        <v>1</v>
      </c>
      <c r="N644" s="22">
        <f>N643/(SUM(S614:S637))</f>
        <v>1</v>
      </c>
      <c r="O644" s="22">
        <f>O643/(SUM(S614:S637))</f>
        <v>1</v>
      </c>
      <c r="P644" s="22">
        <f>P643/(SUM(S614:S637))</f>
        <v>1</v>
      </c>
      <c r="Q644" s="22">
        <f>Q643/(SUM(S614:S637))</f>
        <v>1</v>
      </c>
      <c r="R644" s="22">
        <f>R643/(SUM(S614:S637))</f>
        <v>1</v>
      </c>
    </row>
    <row r="646" spans="1:19">
      <c r="A646" s="1">
        <v>21</v>
      </c>
      <c r="B646" s="2">
        <v>0</v>
      </c>
      <c r="C646" s="18">
        <v>26.3</v>
      </c>
      <c r="D646" s="17">
        <v>3.9</v>
      </c>
      <c r="E646" s="17">
        <v>0.15</v>
      </c>
      <c r="F646" s="17">
        <v>1.69</v>
      </c>
      <c r="G646" s="17">
        <v>7.15</v>
      </c>
      <c r="H646" s="17">
        <v>8.84</v>
      </c>
      <c r="I646" s="17">
        <v>2.79</v>
      </c>
      <c r="J646" s="17">
        <v>8</v>
      </c>
      <c r="K646" s="17">
        <v>2</v>
      </c>
      <c r="L646" s="18">
        <v>27.1</v>
      </c>
      <c r="M646" s="18">
        <v>85.1</v>
      </c>
      <c r="N646" s="20">
        <v>1010.9</v>
      </c>
      <c r="O646" s="18">
        <v>1</v>
      </c>
      <c r="P646" s="18">
        <v>0.18</v>
      </c>
      <c r="Q646" s="17">
        <v>45.5</v>
      </c>
      <c r="R646" s="19">
        <v>0</v>
      </c>
      <c r="S646">
        <v>1</v>
      </c>
    </row>
    <row r="647" spans="1:19">
      <c r="A647" s="1">
        <v>21</v>
      </c>
      <c r="B647" s="2">
        <v>4.1666666666666664E-2</v>
      </c>
      <c r="C647" s="18">
        <v>26.3</v>
      </c>
      <c r="D647" s="17">
        <v>1.68</v>
      </c>
      <c r="E647" s="17">
        <v>0.35</v>
      </c>
      <c r="F647" s="17">
        <v>4.47</v>
      </c>
      <c r="G647" s="17">
        <v>7.51</v>
      </c>
      <c r="H647" s="17">
        <v>11.98</v>
      </c>
      <c r="I647" s="17">
        <v>2.75</v>
      </c>
      <c r="J647" s="17">
        <v>37</v>
      </c>
      <c r="K647" s="17">
        <v>0</v>
      </c>
      <c r="L647" s="18">
        <v>26.6</v>
      </c>
      <c r="M647" s="18">
        <v>89.2</v>
      </c>
      <c r="N647" s="20">
        <v>1010.1</v>
      </c>
      <c r="O647" s="18">
        <v>1</v>
      </c>
      <c r="P647" s="18">
        <v>0.7</v>
      </c>
      <c r="Q647" s="17">
        <v>175.05</v>
      </c>
      <c r="R647" s="19">
        <v>0</v>
      </c>
      <c r="S647">
        <v>1</v>
      </c>
    </row>
    <row r="648" spans="1:19">
      <c r="A648" s="1">
        <v>21</v>
      </c>
      <c r="B648" s="2">
        <v>8.3333333333333301E-2</v>
      </c>
      <c r="C648" s="18">
        <v>26.3</v>
      </c>
      <c r="D648" s="17">
        <v>1.39</v>
      </c>
      <c r="E648" s="17">
        <v>0.38</v>
      </c>
      <c r="F648" s="17">
        <v>5.77</v>
      </c>
      <c r="G648" s="17">
        <v>9.69</v>
      </c>
      <c r="H648" s="17">
        <v>15.46</v>
      </c>
      <c r="I648" s="17">
        <v>2.72</v>
      </c>
      <c r="J648" s="17">
        <v>26</v>
      </c>
      <c r="K648" s="17">
        <v>14</v>
      </c>
      <c r="L648" s="18">
        <v>26</v>
      </c>
      <c r="M648" s="18">
        <v>92.5</v>
      </c>
      <c r="N648" s="20">
        <v>1009.5</v>
      </c>
      <c r="O648" s="18">
        <v>1</v>
      </c>
      <c r="P648" s="18">
        <v>1.1299999999999999</v>
      </c>
      <c r="Q648" s="17">
        <v>164.49</v>
      </c>
      <c r="R648" s="19">
        <v>0</v>
      </c>
      <c r="S648">
        <v>1</v>
      </c>
    </row>
    <row r="649" spans="1:19">
      <c r="A649" s="1">
        <v>21</v>
      </c>
      <c r="B649" s="2">
        <v>0.125</v>
      </c>
      <c r="C649" s="18">
        <v>26.4</v>
      </c>
      <c r="D649" s="17">
        <v>8.5500000000000007</v>
      </c>
      <c r="E649" s="17">
        <v>0.2</v>
      </c>
      <c r="F649" s="17">
        <v>1.94</v>
      </c>
      <c r="G649" s="17">
        <v>7.24</v>
      </c>
      <c r="H649" s="17">
        <v>9.17</v>
      </c>
      <c r="I649" s="17">
        <v>2.81</v>
      </c>
      <c r="J649" s="17">
        <v>7</v>
      </c>
      <c r="K649" s="17">
        <v>7</v>
      </c>
      <c r="L649" s="18">
        <v>25.4</v>
      </c>
      <c r="M649" s="18">
        <v>91.1</v>
      </c>
      <c r="N649" s="20">
        <v>1009.3</v>
      </c>
      <c r="O649" s="18">
        <v>0</v>
      </c>
      <c r="P649" s="18">
        <v>0.84</v>
      </c>
      <c r="Q649" s="17">
        <v>290.93</v>
      </c>
      <c r="R649" s="19">
        <v>0</v>
      </c>
      <c r="S649">
        <v>1</v>
      </c>
    </row>
    <row r="650" spans="1:19">
      <c r="A650" s="1">
        <v>21</v>
      </c>
      <c r="B650" s="2">
        <v>0.16666666666666699</v>
      </c>
      <c r="C650" s="18">
        <v>26.3</v>
      </c>
      <c r="D650" s="17">
        <v>9.27</v>
      </c>
      <c r="E650" s="17">
        <v>0.17</v>
      </c>
      <c r="F650" s="17">
        <v>1.28</v>
      </c>
      <c r="G650" s="17">
        <v>4.33</v>
      </c>
      <c r="H650" s="17">
        <v>5.62</v>
      </c>
      <c r="I650" s="17">
        <v>2.88</v>
      </c>
      <c r="J650" s="17">
        <v>2</v>
      </c>
      <c r="K650" s="17">
        <v>1</v>
      </c>
      <c r="L650" s="18">
        <v>24.9</v>
      </c>
      <c r="M650" s="18">
        <v>93.1</v>
      </c>
      <c r="N650" s="20">
        <v>1009</v>
      </c>
      <c r="O650" s="18">
        <v>2</v>
      </c>
      <c r="P650" s="18">
        <v>0.31</v>
      </c>
      <c r="Q650" s="17">
        <v>145.43</v>
      </c>
      <c r="R650" s="19">
        <v>0</v>
      </c>
      <c r="S650">
        <v>1</v>
      </c>
    </row>
    <row r="651" spans="1:19">
      <c r="A651" s="1">
        <v>21</v>
      </c>
      <c r="B651" s="2">
        <v>0.20833333333333301</v>
      </c>
      <c r="C651" s="18">
        <v>26.2</v>
      </c>
      <c r="D651" s="17">
        <v>4.72</v>
      </c>
      <c r="E651" s="17">
        <v>0.22</v>
      </c>
      <c r="F651" s="17">
        <v>1.79</v>
      </c>
      <c r="G651" s="17">
        <v>5.98</v>
      </c>
      <c r="H651" s="17">
        <v>7.77</v>
      </c>
      <c r="I651" s="17">
        <v>2.89</v>
      </c>
      <c r="J651" s="17">
        <v>12</v>
      </c>
      <c r="K651" s="17">
        <v>5</v>
      </c>
      <c r="L651" s="18">
        <v>25</v>
      </c>
      <c r="M651" s="18">
        <v>94</v>
      </c>
      <c r="N651" s="20">
        <v>1009.4</v>
      </c>
      <c r="O651" s="18">
        <v>1</v>
      </c>
      <c r="P651" s="18">
        <v>0.78</v>
      </c>
      <c r="Q651" s="17">
        <v>191.18</v>
      </c>
      <c r="R651" s="19">
        <v>0</v>
      </c>
      <c r="S651">
        <v>1</v>
      </c>
    </row>
    <row r="652" spans="1:19">
      <c r="A652" s="1">
        <v>21</v>
      </c>
      <c r="B652" s="2">
        <v>0.25</v>
      </c>
      <c r="C652" s="18">
        <v>26.3</v>
      </c>
      <c r="D652" s="17">
        <v>2.23</v>
      </c>
      <c r="E652" s="17">
        <v>0.37</v>
      </c>
      <c r="F652" s="17">
        <v>5.3</v>
      </c>
      <c r="G652" s="17">
        <v>9.5299999999999994</v>
      </c>
      <c r="H652" s="17">
        <v>14.83</v>
      </c>
      <c r="I652" s="17">
        <v>2.92</v>
      </c>
      <c r="J652" s="17">
        <v>10</v>
      </c>
      <c r="K652" s="17">
        <v>4</v>
      </c>
      <c r="L652" s="18">
        <v>25</v>
      </c>
      <c r="M652" s="18">
        <v>95.1</v>
      </c>
      <c r="N652" s="20">
        <v>1009.9</v>
      </c>
      <c r="O652" s="18">
        <v>11</v>
      </c>
      <c r="P652" s="18">
        <v>0.27</v>
      </c>
      <c r="Q652" s="17">
        <v>200.66</v>
      </c>
      <c r="R652" s="19">
        <v>0</v>
      </c>
      <c r="S652">
        <v>1</v>
      </c>
    </row>
    <row r="653" spans="1:19">
      <c r="A653" s="1">
        <v>21</v>
      </c>
      <c r="B653" s="2">
        <v>0.29166666666666702</v>
      </c>
      <c r="C653" s="18">
        <v>26.1</v>
      </c>
      <c r="D653" s="17">
        <v>3.92</v>
      </c>
      <c r="E653" s="17">
        <v>0.45</v>
      </c>
      <c r="F653" s="17">
        <v>7.65</v>
      </c>
      <c r="G653" s="17">
        <v>10.1</v>
      </c>
      <c r="H653" s="17">
        <v>17.75</v>
      </c>
      <c r="I653" s="17">
        <v>2.98</v>
      </c>
      <c r="J653" s="17">
        <v>22</v>
      </c>
      <c r="K653" s="17">
        <v>8</v>
      </c>
      <c r="L653" s="18">
        <v>26.2</v>
      </c>
      <c r="M653" s="18">
        <v>89.6</v>
      </c>
      <c r="N653" s="20">
        <v>1010.4</v>
      </c>
      <c r="O653" s="18">
        <v>198</v>
      </c>
      <c r="P653" s="18">
        <v>0.41</v>
      </c>
      <c r="Q653" s="17">
        <v>235.8</v>
      </c>
      <c r="R653" s="19">
        <v>0</v>
      </c>
      <c r="S653">
        <v>1</v>
      </c>
    </row>
    <row r="654" spans="1:19">
      <c r="A654" s="1">
        <v>21</v>
      </c>
      <c r="B654" s="2">
        <v>0.33333333333333298</v>
      </c>
      <c r="C654" s="18">
        <v>25.9</v>
      </c>
      <c r="D654" s="17">
        <v>10.119999999999999</v>
      </c>
      <c r="E654" s="17">
        <v>0.36</v>
      </c>
      <c r="F654" s="17">
        <v>6.97</v>
      </c>
      <c r="G654" s="17">
        <v>9.5399999999999991</v>
      </c>
      <c r="H654" s="17">
        <v>16.510000000000002</v>
      </c>
      <c r="I654" s="17">
        <v>3.04</v>
      </c>
      <c r="J654" s="17">
        <v>20</v>
      </c>
      <c r="K654" s="17">
        <v>13</v>
      </c>
      <c r="L654" s="18">
        <v>28.3</v>
      </c>
      <c r="M654" s="18">
        <v>78.2</v>
      </c>
      <c r="N654" s="20">
        <v>1011</v>
      </c>
      <c r="O654" s="18">
        <v>374</v>
      </c>
      <c r="P654" s="17">
        <v>0.3</v>
      </c>
      <c r="Q654" s="17">
        <v>158.29</v>
      </c>
      <c r="R654" s="19">
        <v>0</v>
      </c>
      <c r="S654">
        <v>1</v>
      </c>
    </row>
    <row r="655" spans="1:19">
      <c r="A655" s="1">
        <v>21</v>
      </c>
      <c r="B655" s="2">
        <v>0.375</v>
      </c>
      <c r="C655" s="18">
        <v>26.2</v>
      </c>
      <c r="D655" s="17">
        <v>14.81</v>
      </c>
      <c r="E655" s="17">
        <v>0.32</v>
      </c>
      <c r="F655" s="17">
        <v>4.8499999999999996</v>
      </c>
      <c r="G655" s="17">
        <v>7.85</v>
      </c>
      <c r="H655" s="17">
        <v>12.7</v>
      </c>
      <c r="I655" s="17">
        <v>2.94</v>
      </c>
      <c r="J655" s="17">
        <v>13</v>
      </c>
      <c r="K655" s="17">
        <v>12</v>
      </c>
      <c r="L655" s="18">
        <v>29.5</v>
      </c>
      <c r="M655" s="18">
        <v>72</v>
      </c>
      <c r="N655" s="20">
        <v>1011.4</v>
      </c>
      <c r="O655" s="18">
        <v>444</v>
      </c>
      <c r="P655" s="17">
        <v>0.92</v>
      </c>
      <c r="Q655" s="17">
        <v>286.08</v>
      </c>
      <c r="R655" s="19">
        <v>0</v>
      </c>
      <c r="S655">
        <v>1</v>
      </c>
    </row>
    <row r="656" spans="1:19">
      <c r="A656" s="1">
        <v>21</v>
      </c>
      <c r="B656" s="2">
        <v>0.41666666666666702</v>
      </c>
      <c r="C656" s="18">
        <v>26.4</v>
      </c>
      <c r="D656" s="17">
        <v>18.41</v>
      </c>
      <c r="E656" s="17">
        <v>0.27</v>
      </c>
      <c r="F656" s="17">
        <v>3.97</v>
      </c>
      <c r="G656" s="17">
        <v>5.34</v>
      </c>
      <c r="H656" s="17">
        <v>9.31</v>
      </c>
      <c r="I656" s="17">
        <v>2.93</v>
      </c>
      <c r="J656" s="17">
        <v>17</v>
      </c>
      <c r="K656" s="17">
        <v>7</v>
      </c>
      <c r="L656" s="18">
        <v>30</v>
      </c>
      <c r="M656" s="18">
        <v>68.400000000000006</v>
      </c>
      <c r="N656" s="20">
        <v>1011.7</v>
      </c>
      <c r="O656" s="18">
        <v>360</v>
      </c>
      <c r="P656" s="17">
        <v>0.9</v>
      </c>
      <c r="Q656" s="17">
        <v>326.05</v>
      </c>
      <c r="R656" s="19">
        <v>0</v>
      </c>
      <c r="S656">
        <v>1</v>
      </c>
    </row>
    <row r="657" spans="1:19">
      <c r="A657" s="1">
        <v>21</v>
      </c>
      <c r="B657" s="2">
        <v>0.45833333333333298</v>
      </c>
      <c r="C657" s="18">
        <v>26.2</v>
      </c>
      <c r="D657" s="17">
        <v>18.850000000000001</v>
      </c>
      <c r="E657" s="17">
        <v>0.21</v>
      </c>
      <c r="F657" s="17">
        <v>1.82</v>
      </c>
      <c r="G657" s="17">
        <v>3.87</v>
      </c>
      <c r="H657" s="17">
        <v>5.69</v>
      </c>
      <c r="I657" s="17">
        <v>2.92</v>
      </c>
      <c r="J657" s="17">
        <v>4</v>
      </c>
      <c r="K657" s="17">
        <v>3</v>
      </c>
      <c r="L657" s="18">
        <v>31.2</v>
      </c>
      <c r="M657" s="18">
        <v>61.2</v>
      </c>
      <c r="N657" s="20">
        <v>1011.5</v>
      </c>
      <c r="O657" s="18">
        <v>623</v>
      </c>
      <c r="P657" s="17">
        <v>1.61</v>
      </c>
      <c r="Q657" s="17">
        <v>16.72</v>
      </c>
      <c r="R657" s="19">
        <v>0</v>
      </c>
      <c r="S657">
        <v>1</v>
      </c>
    </row>
    <row r="658" spans="1:19">
      <c r="A658" s="1">
        <v>21</v>
      </c>
      <c r="B658" s="2">
        <v>0.5</v>
      </c>
      <c r="C658" s="18">
        <v>26.5</v>
      </c>
      <c r="D658" s="17">
        <v>19.23</v>
      </c>
      <c r="E658" s="17">
        <v>0.21</v>
      </c>
      <c r="F658" s="17">
        <v>1.73</v>
      </c>
      <c r="G658" s="17">
        <v>2.67</v>
      </c>
      <c r="H658" s="17">
        <v>4.4000000000000004</v>
      </c>
      <c r="I658" s="17">
        <v>2.92</v>
      </c>
      <c r="J658" s="17">
        <v>6</v>
      </c>
      <c r="K658" s="17">
        <v>1</v>
      </c>
      <c r="L658" s="18">
        <v>32.1</v>
      </c>
      <c r="M658" s="18">
        <v>57.7</v>
      </c>
      <c r="N658" s="20">
        <v>1010.9</v>
      </c>
      <c r="O658" s="18">
        <v>1020</v>
      </c>
      <c r="P658" s="17">
        <v>2.11</v>
      </c>
      <c r="Q658" s="17">
        <v>12.51</v>
      </c>
      <c r="R658" s="19">
        <v>0</v>
      </c>
      <c r="S658">
        <v>1</v>
      </c>
    </row>
    <row r="659" spans="1:19">
      <c r="A659" s="1">
        <v>21</v>
      </c>
      <c r="B659" s="2">
        <v>0.54166666666666696</v>
      </c>
      <c r="C659" s="18">
        <v>26.7</v>
      </c>
      <c r="D659" s="17">
        <v>20.36</v>
      </c>
      <c r="E659" s="17">
        <v>0.2</v>
      </c>
      <c r="F659" s="17">
        <v>1.49</v>
      </c>
      <c r="G659" s="17">
        <v>2.29</v>
      </c>
      <c r="H659" s="17">
        <v>3.78</v>
      </c>
      <c r="I659" s="17">
        <v>2.9</v>
      </c>
      <c r="J659" s="17">
        <v>5</v>
      </c>
      <c r="K659" s="17">
        <v>0</v>
      </c>
      <c r="L659" s="18">
        <v>31</v>
      </c>
      <c r="M659" s="18">
        <v>60.9</v>
      </c>
      <c r="N659" s="20">
        <v>1009.8</v>
      </c>
      <c r="O659" s="18">
        <v>392</v>
      </c>
      <c r="P659" s="17">
        <v>2.04</v>
      </c>
      <c r="Q659" s="17">
        <v>23.54</v>
      </c>
      <c r="R659" s="19">
        <v>0</v>
      </c>
      <c r="S659">
        <v>1</v>
      </c>
    </row>
    <row r="660" spans="1:19">
      <c r="A660" s="1">
        <v>21</v>
      </c>
      <c r="B660" s="2">
        <v>0.58333333333333304</v>
      </c>
      <c r="C660" s="18">
        <v>26.4</v>
      </c>
      <c r="D660" s="17">
        <v>17.739999999999998</v>
      </c>
      <c r="E660" s="17">
        <v>0.21</v>
      </c>
      <c r="F660" s="17">
        <v>1.49</v>
      </c>
      <c r="G660" s="17">
        <v>1.83</v>
      </c>
      <c r="H660" s="17">
        <v>3.31</v>
      </c>
      <c r="I660" s="17">
        <v>2.87</v>
      </c>
      <c r="J660" s="17">
        <v>3</v>
      </c>
      <c r="K660" s="17">
        <v>5</v>
      </c>
      <c r="L660" s="18">
        <v>30.8</v>
      </c>
      <c r="M660" s="18">
        <v>63.3</v>
      </c>
      <c r="N660" s="20">
        <v>1009.3</v>
      </c>
      <c r="O660" s="18">
        <v>519</v>
      </c>
      <c r="P660" s="17">
        <v>1.83</v>
      </c>
      <c r="Q660" s="17">
        <v>19.78</v>
      </c>
      <c r="R660" s="19">
        <v>0</v>
      </c>
      <c r="S660">
        <v>1</v>
      </c>
    </row>
    <row r="661" spans="1:19">
      <c r="A661" s="1">
        <v>21</v>
      </c>
      <c r="B661" s="2">
        <v>0.625</v>
      </c>
      <c r="C661" s="18">
        <v>26.7</v>
      </c>
      <c r="D661" s="17">
        <v>15.73</v>
      </c>
      <c r="E661" s="17">
        <v>0.2</v>
      </c>
      <c r="F661" s="17">
        <v>1.46</v>
      </c>
      <c r="G661" s="17">
        <v>1.7</v>
      </c>
      <c r="H661" s="17">
        <v>3.16</v>
      </c>
      <c r="I661" s="17">
        <v>2.88</v>
      </c>
      <c r="J661" s="17">
        <v>4</v>
      </c>
      <c r="K661" s="17">
        <v>3</v>
      </c>
      <c r="L661" s="18">
        <v>31.1</v>
      </c>
      <c r="M661" s="18">
        <v>61.5</v>
      </c>
      <c r="N661" s="20">
        <v>1008.8</v>
      </c>
      <c r="O661" s="18">
        <v>378</v>
      </c>
      <c r="P661" s="17">
        <v>1.54</v>
      </c>
      <c r="Q661" s="17">
        <v>358.6</v>
      </c>
      <c r="R661" s="19">
        <v>0</v>
      </c>
      <c r="S661">
        <v>1</v>
      </c>
    </row>
    <row r="662" spans="1:19">
      <c r="A662" s="1">
        <v>21</v>
      </c>
      <c r="B662" s="2">
        <v>0.66666666666666696</v>
      </c>
      <c r="C662" s="18">
        <v>26.4</v>
      </c>
      <c r="D662" s="17">
        <v>13.37</v>
      </c>
      <c r="E662" s="17">
        <v>0.2</v>
      </c>
      <c r="F662" s="17">
        <v>1.48</v>
      </c>
      <c r="G662" s="17">
        <v>1.75</v>
      </c>
      <c r="H662" s="17">
        <v>3.24</v>
      </c>
      <c r="I662" s="17">
        <v>2.86</v>
      </c>
      <c r="J662" s="17">
        <v>3</v>
      </c>
      <c r="K662" s="17">
        <v>3</v>
      </c>
      <c r="L662" s="18">
        <v>30.3</v>
      </c>
      <c r="M662" s="18">
        <v>63.1</v>
      </c>
      <c r="N662" s="20">
        <v>1009.1</v>
      </c>
      <c r="O662" s="18">
        <v>207</v>
      </c>
      <c r="P662" s="17">
        <v>1.86</v>
      </c>
      <c r="Q662" s="17">
        <v>22.78</v>
      </c>
      <c r="R662" s="19">
        <v>0</v>
      </c>
      <c r="S662">
        <v>1</v>
      </c>
    </row>
    <row r="663" spans="1:19">
      <c r="A663" s="1">
        <v>21</v>
      </c>
      <c r="B663" s="2">
        <v>0.70833333333333304</v>
      </c>
      <c r="C663" s="18">
        <v>26.3</v>
      </c>
      <c r="D663" s="17">
        <v>12.3</v>
      </c>
      <c r="E663" s="17">
        <v>0.21</v>
      </c>
      <c r="F663" s="17">
        <v>1.78</v>
      </c>
      <c r="G663" s="17">
        <v>2.58</v>
      </c>
      <c r="H663" s="17">
        <v>4.3499999999999996</v>
      </c>
      <c r="I663" s="17">
        <v>2.85</v>
      </c>
      <c r="J663" s="17">
        <v>7</v>
      </c>
      <c r="K663" s="17">
        <v>7</v>
      </c>
      <c r="L663" s="18">
        <v>29.9</v>
      </c>
      <c r="M663" s="18">
        <v>63.8</v>
      </c>
      <c r="N663" s="20">
        <v>1009.7</v>
      </c>
      <c r="O663" s="18">
        <v>105</v>
      </c>
      <c r="P663" s="17">
        <v>1.1299999999999999</v>
      </c>
      <c r="Q663" s="17">
        <v>347.86</v>
      </c>
      <c r="R663" s="19">
        <v>0</v>
      </c>
      <c r="S663">
        <v>1</v>
      </c>
    </row>
    <row r="664" spans="1:19">
      <c r="A664" s="1">
        <v>21</v>
      </c>
      <c r="B664" s="2">
        <v>0.75</v>
      </c>
      <c r="C664" s="18">
        <v>26.2</v>
      </c>
      <c r="D664" s="17">
        <v>8.8000000000000007</v>
      </c>
      <c r="E664" s="17">
        <v>0.28000000000000003</v>
      </c>
      <c r="F664" s="17">
        <v>4.78</v>
      </c>
      <c r="G664" s="17">
        <v>7.62</v>
      </c>
      <c r="H664" s="17">
        <v>12.4</v>
      </c>
      <c r="I664" s="17">
        <v>3.04</v>
      </c>
      <c r="J664" s="17">
        <v>11</v>
      </c>
      <c r="K664" s="17">
        <v>8</v>
      </c>
      <c r="L664" s="18">
        <v>29.3</v>
      </c>
      <c r="M664" s="18">
        <v>67.099999999999994</v>
      </c>
      <c r="N664" s="20">
        <v>1010.4</v>
      </c>
      <c r="O664" s="18">
        <v>19</v>
      </c>
      <c r="P664" s="17">
        <v>0.83</v>
      </c>
      <c r="Q664" s="17">
        <v>332.37</v>
      </c>
      <c r="R664" s="19">
        <v>0</v>
      </c>
      <c r="S664">
        <v>1</v>
      </c>
    </row>
    <row r="665" spans="1:19">
      <c r="A665" s="1">
        <v>21</v>
      </c>
      <c r="B665" s="2">
        <v>0.79166666666666696</v>
      </c>
      <c r="C665" s="18">
        <v>26.3</v>
      </c>
      <c r="D665" s="17">
        <v>3.88</v>
      </c>
      <c r="E665" s="17">
        <v>0.45</v>
      </c>
      <c r="F665" s="17">
        <v>16.71</v>
      </c>
      <c r="G665" s="17">
        <v>12.62</v>
      </c>
      <c r="H665" s="17">
        <v>29.33</v>
      </c>
      <c r="I665" s="17">
        <v>3.07</v>
      </c>
      <c r="J665" s="17">
        <v>40</v>
      </c>
      <c r="K665" s="17">
        <v>14</v>
      </c>
      <c r="L665" s="18">
        <v>28.4</v>
      </c>
      <c r="M665" s="18">
        <v>74.2</v>
      </c>
      <c r="N665" s="20">
        <v>1010.9</v>
      </c>
      <c r="O665" s="18">
        <v>0</v>
      </c>
      <c r="P665" s="17">
        <v>0.72</v>
      </c>
      <c r="Q665" s="17">
        <v>302.95999999999998</v>
      </c>
      <c r="R665" s="19">
        <v>0</v>
      </c>
      <c r="S665">
        <v>1</v>
      </c>
    </row>
    <row r="666" spans="1:19">
      <c r="A666" s="1">
        <v>21</v>
      </c>
      <c r="B666" s="2">
        <v>0.83333333333333304</v>
      </c>
      <c r="C666" s="18">
        <v>26.2</v>
      </c>
      <c r="D666" s="17">
        <v>1.81</v>
      </c>
      <c r="E666" s="17">
        <v>0.56000000000000005</v>
      </c>
      <c r="F666" s="17">
        <v>8.92</v>
      </c>
      <c r="G666" s="17">
        <v>12.07</v>
      </c>
      <c r="H666" s="17">
        <v>20.99</v>
      </c>
      <c r="I666" s="17">
        <v>3.31</v>
      </c>
      <c r="J666" s="17">
        <v>37</v>
      </c>
      <c r="K666" s="17">
        <v>17</v>
      </c>
      <c r="L666" s="18">
        <v>27.5</v>
      </c>
      <c r="M666" s="18">
        <v>80.8</v>
      </c>
      <c r="N666" s="20">
        <v>1011.8</v>
      </c>
      <c r="O666" s="18">
        <v>0</v>
      </c>
      <c r="P666" s="17">
        <v>0.47</v>
      </c>
      <c r="Q666" s="17">
        <v>205.73</v>
      </c>
      <c r="R666" s="19">
        <v>0</v>
      </c>
      <c r="S666">
        <v>1</v>
      </c>
    </row>
    <row r="667" spans="1:19">
      <c r="A667" s="1">
        <v>21</v>
      </c>
      <c r="B667" s="2">
        <v>0.875</v>
      </c>
      <c r="C667" s="18">
        <v>26.2</v>
      </c>
      <c r="D667" s="17">
        <v>1.29</v>
      </c>
      <c r="E667" s="17">
        <v>0.7</v>
      </c>
      <c r="F667" s="17">
        <v>8.67</v>
      </c>
      <c r="G667" s="17">
        <v>14.66</v>
      </c>
      <c r="H667" s="17">
        <v>23.33</v>
      </c>
      <c r="I667" s="17">
        <v>3.4</v>
      </c>
      <c r="J667" s="17">
        <v>41</v>
      </c>
      <c r="K667" s="17">
        <v>16</v>
      </c>
      <c r="L667" s="18">
        <v>27</v>
      </c>
      <c r="M667" s="18">
        <v>85.6</v>
      </c>
      <c r="N667" s="20">
        <v>1012.4</v>
      </c>
      <c r="O667" s="18">
        <v>0</v>
      </c>
      <c r="P667" s="17">
        <v>0.47</v>
      </c>
      <c r="Q667" s="17">
        <v>240.73</v>
      </c>
      <c r="R667" s="19">
        <v>0</v>
      </c>
      <c r="S667">
        <v>1</v>
      </c>
    </row>
    <row r="668" spans="1:19">
      <c r="A668" s="1">
        <v>21</v>
      </c>
      <c r="B668" s="2">
        <v>0.91666666666666696</v>
      </c>
      <c r="C668" s="18">
        <v>26.2</v>
      </c>
      <c r="D668" s="17">
        <v>2.2599999999999998</v>
      </c>
      <c r="E668" s="17">
        <v>0.56999999999999995</v>
      </c>
      <c r="F668" s="17">
        <v>6.25</v>
      </c>
      <c r="G668" s="17">
        <v>14.53</v>
      </c>
      <c r="H668" s="17">
        <v>20.77</v>
      </c>
      <c r="I668" s="17">
        <v>3.28</v>
      </c>
      <c r="J668" s="17">
        <v>31</v>
      </c>
      <c r="K668" s="17">
        <v>11</v>
      </c>
      <c r="L668" s="18">
        <v>26.7</v>
      </c>
      <c r="M668" s="18">
        <v>86.3</v>
      </c>
      <c r="N668" s="20">
        <v>1012.8</v>
      </c>
      <c r="O668" s="18">
        <v>1</v>
      </c>
      <c r="P668" s="17">
        <v>0.53</v>
      </c>
      <c r="Q668" s="17">
        <v>236.78</v>
      </c>
      <c r="R668" s="19">
        <v>0</v>
      </c>
      <c r="S668">
        <v>1</v>
      </c>
    </row>
    <row r="669" spans="1:19">
      <c r="A669" s="1">
        <v>21</v>
      </c>
      <c r="B669" s="2">
        <v>0.95833333333333304</v>
      </c>
      <c r="C669" s="18">
        <v>26.2</v>
      </c>
      <c r="D669" s="17">
        <v>2.6</v>
      </c>
      <c r="E669" s="17">
        <v>0.47</v>
      </c>
      <c r="F669" s="17">
        <v>5.8</v>
      </c>
      <c r="G669" s="17">
        <v>11.96</v>
      </c>
      <c r="H669" s="17">
        <v>17.760000000000002</v>
      </c>
      <c r="I669" s="17">
        <v>3.16</v>
      </c>
      <c r="J669" s="17">
        <v>21</v>
      </c>
      <c r="K669" s="17">
        <v>9</v>
      </c>
      <c r="L669" s="18">
        <v>26.4</v>
      </c>
      <c r="M669" s="18">
        <v>86.8</v>
      </c>
      <c r="N669" s="20">
        <v>1012.8</v>
      </c>
      <c r="O669" s="18">
        <v>1</v>
      </c>
      <c r="P669" s="17">
        <v>0.66</v>
      </c>
      <c r="Q669" s="17">
        <v>281.60000000000002</v>
      </c>
      <c r="R669" s="19">
        <v>0</v>
      </c>
      <c r="S669">
        <v>1</v>
      </c>
    </row>
    <row r="671" spans="1:19">
      <c r="A671" s="62" t="s">
        <v>39</v>
      </c>
      <c r="B671" s="63"/>
      <c r="C671" s="18">
        <v>0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</row>
    <row r="672" spans="1:19">
      <c r="A672" s="60" t="s">
        <v>2</v>
      </c>
      <c r="B672" s="61"/>
      <c r="C672" s="18">
        <v>0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</row>
    <row r="673" spans="1:19">
      <c r="A673" s="56" t="s">
        <v>3</v>
      </c>
      <c r="B673" s="57"/>
      <c r="C673" s="18">
        <v>0</v>
      </c>
      <c r="D673" s="18">
        <v>0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</row>
    <row r="674" spans="1:19">
      <c r="A674" s="58" t="s">
        <v>4</v>
      </c>
      <c r="B674" s="59"/>
      <c r="C674" s="18">
        <v>0</v>
      </c>
      <c r="D674" s="18">
        <v>0</v>
      </c>
      <c r="E674" s="18">
        <v>0</v>
      </c>
      <c r="F674" s="18">
        <v>0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</row>
    <row r="675" spans="1:19">
      <c r="A675" s="66" t="s">
        <v>27</v>
      </c>
      <c r="B675" s="67"/>
      <c r="C675" s="21">
        <f t="shared" ref="C675:R675" si="22">24-C671-C672-C673-C674</f>
        <v>24</v>
      </c>
      <c r="D675" s="21">
        <f t="shared" si="22"/>
        <v>24</v>
      </c>
      <c r="E675" s="21">
        <f t="shared" si="22"/>
        <v>24</v>
      </c>
      <c r="F675" s="21">
        <f t="shared" si="22"/>
        <v>24</v>
      </c>
      <c r="G675" s="21">
        <f t="shared" si="22"/>
        <v>24</v>
      </c>
      <c r="H675" s="21">
        <f t="shared" si="22"/>
        <v>24</v>
      </c>
      <c r="I675" s="21">
        <f t="shared" si="22"/>
        <v>24</v>
      </c>
      <c r="J675" s="21">
        <f t="shared" si="22"/>
        <v>24</v>
      </c>
      <c r="K675" s="21">
        <f t="shared" si="22"/>
        <v>24</v>
      </c>
      <c r="L675" s="21">
        <f t="shared" si="22"/>
        <v>24</v>
      </c>
      <c r="M675" s="21">
        <f t="shared" si="22"/>
        <v>24</v>
      </c>
      <c r="N675" s="21">
        <f t="shared" si="22"/>
        <v>24</v>
      </c>
      <c r="O675" s="21">
        <f t="shared" si="22"/>
        <v>24</v>
      </c>
      <c r="P675" s="21">
        <f t="shared" si="22"/>
        <v>24</v>
      </c>
      <c r="Q675" s="21">
        <f t="shared" si="22"/>
        <v>24</v>
      </c>
      <c r="R675" s="21">
        <f t="shared" si="22"/>
        <v>24</v>
      </c>
    </row>
    <row r="676" spans="1:19">
      <c r="A676" s="68" t="s">
        <v>28</v>
      </c>
      <c r="B676" s="69"/>
      <c r="C676" s="22">
        <f>C675/(SUM(S646:S669))</f>
        <v>1</v>
      </c>
      <c r="D676" s="22">
        <f>D675/(SUM(S646:S669))</f>
        <v>1</v>
      </c>
      <c r="E676" s="22">
        <f>E675/(SUM(S646:S669))</f>
        <v>1</v>
      </c>
      <c r="F676" s="22">
        <f>F675/(SUM(S646:S669))</f>
        <v>1</v>
      </c>
      <c r="G676" s="22">
        <f>G675/(SUM(S646:S669))</f>
        <v>1</v>
      </c>
      <c r="H676" s="22">
        <f>H675/(SUM(S646:S669))</f>
        <v>1</v>
      </c>
      <c r="I676" s="22">
        <f>I675/(SUM(S646:S669))</f>
        <v>1</v>
      </c>
      <c r="J676" s="22">
        <f>J675/(SUM(S646:S669))</f>
        <v>1</v>
      </c>
      <c r="K676" s="22">
        <f>K675/(SUM(S646:S669))</f>
        <v>1</v>
      </c>
      <c r="L676" s="22">
        <f>L675/(SUM(S646:S669))</f>
        <v>1</v>
      </c>
      <c r="M676" s="22">
        <f>M675/(SUM(S646:S669))</f>
        <v>1</v>
      </c>
      <c r="N676" s="22">
        <f>N675/(SUM(S646:S669))</f>
        <v>1</v>
      </c>
      <c r="O676" s="22">
        <f>O675/(SUM(S646:S669))</f>
        <v>1</v>
      </c>
      <c r="P676" s="22">
        <f>P675/(SUM(S646:S669))</f>
        <v>1</v>
      </c>
      <c r="Q676" s="22">
        <f>Q675/(SUM(S646:S669))</f>
        <v>1</v>
      </c>
      <c r="R676" s="22">
        <f>R675/(SUM(S646:S669))</f>
        <v>1</v>
      </c>
    </row>
    <row r="678" spans="1:19">
      <c r="A678" s="1">
        <v>22</v>
      </c>
      <c r="B678" s="2">
        <v>0</v>
      </c>
      <c r="C678" s="18">
        <v>26.3</v>
      </c>
      <c r="D678" s="17">
        <v>5.18</v>
      </c>
      <c r="E678" s="17">
        <v>0.31</v>
      </c>
      <c r="F678" s="17">
        <v>2.56</v>
      </c>
      <c r="G678" s="17">
        <v>8.0399999999999991</v>
      </c>
      <c r="H678" s="17">
        <v>10.6</v>
      </c>
      <c r="I678" s="17">
        <v>2.86</v>
      </c>
      <c r="J678" s="17">
        <v>9</v>
      </c>
      <c r="K678" s="17">
        <v>4</v>
      </c>
      <c r="L678" s="18">
        <v>25.7</v>
      </c>
      <c r="M678" s="18">
        <v>89.1</v>
      </c>
      <c r="N678" s="20">
        <v>1012.5</v>
      </c>
      <c r="O678" s="18">
        <v>0</v>
      </c>
      <c r="P678" s="18">
        <v>0.97</v>
      </c>
      <c r="Q678" s="17">
        <v>277.48</v>
      </c>
      <c r="R678" s="19">
        <v>0</v>
      </c>
      <c r="S678">
        <v>1</v>
      </c>
    </row>
    <row r="679" spans="1:19">
      <c r="A679" s="1">
        <v>22</v>
      </c>
      <c r="B679" s="2">
        <v>4.1666666666666664E-2</v>
      </c>
      <c r="C679" s="18">
        <v>26.3</v>
      </c>
      <c r="D679" s="17">
        <v>5.2</v>
      </c>
      <c r="E679" s="17">
        <v>0.27</v>
      </c>
      <c r="F679" s="17">
        <v>2.39</v>
      </c>
      <c r="G679" s="17">
        <v>7.02</v>
      </c>
      <c r="H679" s="17">
        <v>9.41</v>
      </c>
      <c r="I679" s="17">
        <v>3.06</v>
      </c>
      <c r="J679" s="17">
        <v>15</v>
      </c>
      <c r="K679" s="17">
        <v>0</v>
      </c>
      <c r="L679" s="18">
        <v>25.4</v>
      </c>
      <c r="M679" s="18">
        <v>89.9</v>
      </c>
      <c r="N679" s="20">
        <v>1011.9</v>
      </c>
      <c r="O679" s="18">
        <v>1</v>
      </c>
      <c r="P679" s="18">
        <v>0.88</v>
      </c>
      <c r="Q679" s="17">
        <v>280.95999999999998</v>
      </c>
      <c r="R679" s="19">
        <v>0</v>
      </c>
      <c r="S679">
        <v>1</v>
      </c>
    </row>
    <row r="680" spans="1:19">
      <c r="A680" s="1">
        <v>22</v>
      </c>
      <c r="B680" s="2">
        <v>8.3333333333333301E-2</v>
      </c>
      <c r="C680" s="18">
        <v>26.2</v>
      </c>
      <c r="D680" s="17">
        <v>5.35</v>
      </c>
      <c r="E680" s="17">
        <v>0.26</v>
      </c>
      <c r="F680" s="17">
        <v>2.31</v>
      </c>
      <c r="G680" s="17">
        <v>6.23</v>
      </c>
      <c r="H680" s="17">
        <v>8.5399999999999991</v>
      </c>
      <c r="I680" s="17">
        <v>2.96</v>
      </c>
      <c r="J680" s="17">
        <v>16</v>
      </c>
      <c r="K680" s="17">
        <v>0</v>
      </c>
      <c r="L680" s="18">
        <v>25.2</v>
      </c>
      <c r="M680" s="18">
        <v>90.4</v>
      </c>
      <c r="N680" s="20">
        <v>1011.3</v>
      </c>
      <c r="O680" s="18">
        <v>0</v>
      </c>
      <c r="P680" s="18">
        <v>0.83</v>
      </c>
      <c r="Q680" s="17">
        <v>221.27</v>
      </c>
      <c r="R680" s="19">
        <v>0</v>
      </c>
      <c r="S680">
        <v>1</v>
      </c>
    </row>
    <row r="681" spans="1:19">
      <c r="A681" s="1">
        <v>22</v>
      </c>
      <c r="B681" s="2">
        <v>0.125</v>
      </c>
      <c r="C681" s="18">
        <v>26.3</v>
      </c>
      <c r="D681" s="17">
        <v>5.51</v>
      </c>
      <c r="E681" s="17">
        <v>0.24</v>
      </c>
      <c r="F681" s="17">
        <v>1.89</v>
      </c>
      <c r="G681" s="17">
        <v>5.37</v>
      </c>
      <c r="H681" s="17">
        <v>7.26</v>
      </c>
      <c r="I681" s="17">
        <v>2.92</v>
      </c>
      <c r="J681" s="17">
        <v>11</v>
      </c>
      <c r="K681" s="17">
        <v>0</v>
      </c>
      <c r="L681" s="18">
        <v>24.9</v>
      </c>
      <c r="M681" s="18">
        <v>91.3</v>
      </c>
      <c r="N681" s="20">
        <v>1010.7</v>
      </c>
      <c r="O681" s="18">
        <v>0</v>
      </c>
      <c r="P681" s="18">
        <v>0.49</v>
      </c>
      <c r="Q681" s="17">
        <v>246.18</v>
      </c>
      <c r="R681" s="19">
        <v>0</v>
      </c>
      <c r="S681">
        <v>1</v>
      </c>
    </row>
    <row r="682" spans="1:19">
      <c r="A682" s="1">
        <v>22</v>
      </c>
      <c r="B682" s="2">
        <v>0.16666666666666699</v>
      </c>
      <c r="C682" s="18">
        <v>26.3</v>
      </c>
      <c r="D682" s="17">
        <v>6.09</v>
      </c>
      <c r="E682" s="17">
        <v>0.24</v>
      </c>
      <c r="F682" s="17">
        <v>1.66</v>
      </c>
      <c r="G682" s="17">
        <v>4.9800000000000004</v>
      </c>
      <c r="H682" s="17">
        <v>6.64</v>
      </c>
      <c r="I682" s="17">
        <v>2.96</v>
      </c>
      <c r="J682" s="17">
        <v>10</v>
      </c>
      <c r="K682" s="17">
        <v>0</v>
      </c>
      <c r="L682" s="18">
        <v>24.7</v>
      </c>
      <c r="M682" s="18">
        <v>91.1</v>
      </c>
      <c r="N682" s="20">
        <v>1010.8</v>
      </c>
      <c r="O682" s="18">
        <v>1</v>
      </c>
      <c r="P682" s="18">
        <v>0.67</v>
      </c>
      <c r="Q682" s="17">
        <v>252.28</v>
      </c>
      <c r="R682" s="19">
        <v>0</v>
      </c>
      <c r="S682">
        <v>1</v>
      </c>
    </row>
    <row r="683" spans="1:19">
      <c r="A683" s="1">
        <v>22</v>
      </c>
      <c r="B683" s="2">
        <v>0.20833333333333301</v>
      </c>
      <c r="C683" s="18">
        <v>26.2</v>
      </c>
      <c r="D683" s="17">
        <v>6.69</v>
      </c>
      <c r="E683" s="17">
        <v>0.22</v>
      </c>
      <c r="F683" s="17">
        <v>2.4300000000000002</v>
      </c>
      <c r="G683" s="17">
        <v>4.9800000000000004</v>
      </c>
      <c r="H683" s="17">
        <v>7.41</v>
      </c>
      <c r="I683" s="17">
        <v>3.01</v>
      </c>
      <c r="J683" s="17">
        <v>6</v>
      </c>
      <c r="K683" s="17">
        <v>0</v>
      </c>
      <c r="L683" s="18">
        <v>24.7</v>
      </c>
      <c r="M683" s="18">
        <v>90.2</v>
      </c>
      <c r="N683" s="20">
        <v>1011.1</v>
      </c>
      <c r="O683" s="18">
        <v>1</v>
      </c>
      <c r="P683" s="18">
        <v>0.71</v>
      </c>
      <c r="Q683" s="17">
        <v>252.38</v>
      </c>
      <c r="R683" s="19">
        <v>0</v>
      </c>
      <c r="S683">
        <v>1</v>
      </c>
    </row>
    <row r="684" spans="1:19">
      <c r="A684" s="1">
        <v>22</v>
      </c>
      <c r="B684" s="2">
        <v>0.25</v>
      </c>
      <c r="C684" s="18">
        <v>26.3</v>
      </c>
      <c r="D684" s="17">
        <v>4.1399999999999997</v>
      </c>
      <c r="E684" s="17">
        <v>0.27</v>
      </c>
      <c r="F684" s="17">
        <v>3.02</v>
      </c>
      <c r="G684" s="17">
        <v>6.47</v>
      </c>
      <c r="H684" s="17">
        <v>9.48</v>
      </c>
      <c r="I684" s="17">
        <v>3.04</v>
      </c>
      <c r="J684" s="17">
        <v>12</v>
      </c>
      <c r="K684" s="17">
        <v>0</v>
      </c>
      <c r="L684" s="18">
        <v>24.5</v>
      </c>
      <c r="M684" s="18">
        <v>91.9</v>
      </c>
      <c r="N684" s="20">
        <v>1011.7</v>
      </c>
      <c r="O684" s="18">
        <v>8</v>
      </c>
      <c r="P684" s="18">
        <v>0.57999999999999996</v>
      </c>
      <c r="Q684" s="17">
        <v>281.10000000000002</v>
      </c>
      <c r="R684" s="19">
        <v>0</v>
      </c>
      <c r="S684">
        <v>1</v>
      </c>
    </row>
    <row r="685" spans="1:19">
      <c r="A685" s="1">
        <v>22</v>
      </c>
      <c r="B685" s="2">
        <v>0.29166666666666702</v>
      </c>
      <c r="C685" s="18">
        <v>26.1</v>
      </c>
      <c r="D685" s="17">
        <v>6.16</v>
      </c>
      <c r="E685" s="17">
        <v>0.28999999999999998</v>
      </c>
      <c r="F685" s="17">
        <v>4.55</v>
      </c>
      <c r="G685" s="17">
        <v>7.03</v>
      </c>
      <c r="H685" s="17">
        <v>11.58</v>
      </c>
      <c r="I685" s="17">
        <v>3.12</v>
      </c>
      <c r="J685" s="17">
        <v>17</v>
      </c>
      <c r="K685" s="17">
        <v>5</v>
      </c>
      <c r="L685" s="18">
        <v>25.8</v>
      </c>
      <c r="M685" s="18">
        <v>85.8</v>
      </c>
      <c r="N685" s="20">
        <v>1012.4</v>
      </c>
      <c r="O685" s="18">
        <v>170</v>
      </c>
      <c r="P685" s="18">
        <v>0.73</v>
      </c>
      <c r="Q685" s="17">
        <v>222.33</v>
      </c>
      <c r="R685" s="19">
        <v>0</v>
      </c>
      <c r="S685">
        <v>1</v>
      </c>
    </row>
    <row r="686" spans="1:19">
      <c r="A686" s="1">
        <v>22</v>
      </c>
      <c r="B686" s="2">
        <v>0.33333333333333298</v>
      </c>
      <c r="C686" s="18">
        <v>25.7</v>
      </c>
      <c r="D686" s="17">
        <v>13</v>
      </c>
      <c r="E686" s="17">
        <v>0.25</v>
      </c>
      <c r="F686" s="17">
        <v>3.1</v>
      </c>
      <c r="G686" s="17">
        <v>5.53</v>
      </c>
      <c r="H686" s="17">
        <v>8.6300000000000008</v>
      </c>
      <c r="I686" s="17">
        <v>3.07</v>
      </c>
      <c r="J686" s="17">
        <v>6</v>
      </c>
      <c r="K686" s="17">
        <v>4</v>
      </c>
      <c r="L686" s="18">
        <v>28</v>
      </c>
      <c r="M686" s="18">
        <v>74.599999999999994</v>
      </c>
      <c r="N686" s="20">
        <v>1013</v>
      </c>
      <c r="O686" s="18">
        <v>456</v>
      </c>
      <c r="P686" s="17">
        <v>1.19</v>
      </c>
      <c r="Q686" s="17">
        <v>227.53</v>
      </c>
      <c r="R686" s="19">
        <v>0</v>
      </c>
      <c r="S686">
        <v>1</v>
      </c>
    </row>
    <row r="687" spans="1:19">
      <c r="A687" s="1">
        <v>22</v>
      </c>
      <c r="B687" s="2">
        <v>0.375</v>
      </c>
      <c r="C687" s="18">
        <v>25.7</v>
      </c>
      <c r="D687" s="17">
        <v>17.399999999999999</v>
      </c>
      <c r="E687" s="17">
        <v>0.19</v>
      </c>
      <c r="F687" s="17">
        <v>1.81</v>
      </c>
      <c r="G687" s="17">
        <v>3.55</v>
      </c>
      <c r="H687" s="17">
        <v>5.35</v>
      </c>
      <c r="I687" s="17">
        <v>3</v>
      </c>
      <c r="J687" s="17">
        <v>4</v>
      </c>
      <c r="K687" s="17">
        <v>1</v>
      </c>
      <c r="L687" s="18">
        <v>30</v>
      </c>
      <c r="M687" s="18">
        <v>66</v>
      </c>
      <c r="N687" s="20">
        <v>1013.4</v>
      </c>
      <c r="O687" s="18">
        <v>700</v>
      </c>
      <c r="P687" s="17">
        <v>0.87</v>
      </c>
      <c r="Q687" s="17">
        <v>247.89</v>
      </c>
      <c r="R687" s="19">
        <v>0</v>
      </c>
      <c r="S687">
        <v>1</v>
      </c>
    </row>
    <row r="688" spans="1:19">
      <c r="A688" s="1">
        <v>22</v>
      </c>
      <c r="B688" s="2">
        <v>0.41666666666666702</v>
      </c>
      <c r="C688" s="18">
        <v>25.9</v>
      </c>
      <c r="D688" s="17">
        <v>22.85</v>
      </c>
      <c r="E688" s="17">
        <v>0.18</v>
      </c>
      <c r="F688" s="17">
        <v>1.44</v>
      </c>
      <c r="G688" s="17">
        <v>3.1</v>
      </c>
      <c r="H688" s="17">
        <v>4.53</v>
      </c>
      <c r="I688" s="17">
        <v>2.97</v>
      </c>
      <c r="J688" s="17">
        <v>1</v>
      </c>
      <c r="K688" s="17">
        <v>0</v>
      </c>
      <c r="L688" s="18">
        <v>31</v>
      </c>
      <c r="M688" s="18">
        <v>61.2</v>
      </c>
      <c r="N688" s="20">
        <v>1013.3</v>
      </c>
      <c r="O688" s="18">
        <v>839</v>
      </c>
      <c r="P688" s="17">
        <v>0.75</v>
      </c>
      <c r="Q688" s="17">
        <v>259.35000000000002</v>
      </c>
      <c r="R688" s="19">
        <v>0</v>
      </c>
      <c r="S688">
        <v>1</v>
      </c>
    </row>
    <row r="689" spans="1:19">
      <c r="A689" s="1">
        <v>22</v>
      </c>
      <c r="B689" s="2">
        <v>0.45833333333333298</v>
      </c>
      <c r="C689" s="18">
        <v>26.3</v>
      </c>
      <c r="D689" s="17">
        <v>27.28</v>
      </c>
      <c r="E689" s="17">
        <v>0.15</v>
      </c>
      <c r="F689" s="17">
        <v>1.28</v>
      </c>
      <c r="G689" s="17">
        <v>2.84</v>
      </c>
      <c r="H689" s="17">
        <v>4.12</v>
      </c>
      <c r="I689" s="17">
        <v>2.92</v>
      </c>
      <c r="J689" s="17">
        <v>1</v>
      </c>
      <c r="K689" s="17">
        <v>0</v>
      </c>
      <c r="L689" s="18">
        <v>31.8</v>
      </c>
      <c r="M689" s="18">
        <v>56.7</v>
      </c>
      <c r="N689" s="20">
        <v>1012.7</v>
      </c>
      <c r="O689" s="18">
        <v>560</v>
      </c>
      <c r="P689" s="17">
        <v>0.68</v>
      </c>
      <c r="Q689" s="17">
        <v>261.81</v>
      </c>
      <c r="R689" s="19">
        <v>0</v>
      </c>
      <c r="S689">
        <v>1</v>
      </c>
    </row>
    <row r="690" spans="1:19">
      <c r="A690" s="1">
        <v>22</v>
      </c>
      <c r="B690" s="2">
        <v>0.5</v>
      </c>
      <c r="C690" s="18">
        <v>26.5</v>
      </c>
      <c r="D690" s="17">
        <v>29.81</v>
      </c>
      <c r="E690" s="17">
        <v>0.17</v>
      </c>
      <c r="F690" s="17">
        <v>1.39</v>
      </c>
      <c r="G690" s="17">
        <v>3.17</v>
      </c>
      <c r="H690" s="17">
        <v>4.5599999999999996</v>
      </c>
      <c r="I690" s="17">
        <v>3.08</v>
      </c>
      <c r="J690" s="17">
        <v>5</v>
      </c>
      <c r="K690" s="17">
        <v>3</v>
      </c>
      <c r="L690" s="18">
        <v>31.9</v>
      </c>
      <c r="M690" s="18">
        <v>58</v>
      </c>
      <c r="N690" s="20">
        <v>1011.7</v>
      </c>
      <c r="O690" s="18">
        <v>632</v>
      </c>
      <c r="P690" s="17">
        <v>0.78</v>
      </c>
      <c r="Q690" s="17">
        <v>253.47</v>
      </c>
      <c r="R690" s="19">
        <v>0</v>
      </c>
      <c r="S690">
        <v>1</v>
      </c>
    </row>
    <row r="691" spans="1:19">
      <c r="A691" s="1">
        <v>22</v>
      </c>
      <c r="B691" s="2">
        <v>0.54166666666666696</v>
      </c>
      <c r="C691" s="18">
        <v>26.5</v>
      </c>
      <c r="D691" s="17">
        <v>27.62</v>
      </c>
      <c r="E691" s="17">
        <v>0.16</v>
      </c>
      <c r="F691" s="17">
        <v>1.55</v>
      </c>
      <c r="G691" s="17">
        <v>3.16</v>
      </c>
      <c r="H691" s="17">
        <v>4.71</v>
      </c>
      <c r="I691" s="17">
        <v>3.22</v>
      </c>
      <c r="J691" s="17">
        <v>5</v>
      </c>
      <c r="K691" s="17">
        <v>3</v>
      </c>
      <c r="L691" s="18">
        <v>32.6</v>
      </c>
      <c r="M691" s="18">
        <v>55.7</v>
      </c>
      <c r="N691" s="20">
        <v>1010.6</v>
      </c>
      <c r="O691" s="18">
        <v>864</v>
      </c>
      <c r="P691" s="17">
        <v>0.82</v>
      </c>
      <c r="Q691" s="17">
        <v>351.35</v>
      </c>
      <c r="R691" s="19">
        <v>0</v>
      </c>
      <c r="S691">
        <v>1</v>
      </c>
    </row>
    <row r="692" spans="1:19">
      <c r="A692" s="1">
        <v>22</v>
      </c>
      <c r="B692" s="2">
        <v>0.58333333333333304</v>
      </c>
      <c r="C692" s="18">
        <v>27.1</v>
      </c>
      <c r="D692" s="17">
        <v>25.14</v>
      </c>
      <c r="E692" s="17">
        <v>0.13</v>
      </c>
      <c r="F692" s="17">
        <v>1.29</v>
      </c>
      <c r="G692" s="17">
        <v>2.17</v>
      </c>
      <c r="H692" s="17">
        <v>3.47</v>
      </c>
      <c r="I692" s="17">
        <v>3.19</v>
      </c>
      <c r="J692" s="17">
        <v>4</v>
      </c>
      <c r="K692" s="17">
        <v>3</v>
      </c>
      <c r="L692" s="18">
        <v>33.200000000000003</v>
      </c>
      <c r="M692" s="18">
        <v>52.3</v>
      </c>
      <c r="N692" s="20">
        <v>1009.5</v>
      </c>
      <c r="O692" s="18">
        <v>837</v>
      </c>
      <c r="P692" s="17">
        <v>1.46</v>
      </c>
      <c r="Q692" s="17">
        <v>15.94</v>
      </c>
      <c r="R692" s="19">
        <v>0</v>
      </c>
      <c r="S692">
        <v>1</v>
      </c>
    </row>
    <row r="693" spans="1:19">
      <c r="A693" s="1">
        <v>22</v>
      </c>
      <c r="B693" s="2">
        <v>0.625</v>
      </c>
      <c r="C693" s="18">
        <v>27.6</v>
      </c>
      <c r="D693" s="17">
        <v>24.28</v>
      </c>
      <c r="E693" s="17">
        <v>0.14000000000000001</v>
      </c>
      <c r="F693" s="17">
        <v>1.29</v>
      </c>
      <c r="G693" s="17">
        <v>1.85</v>
      </c>
      <c r="H693" s="17">
        <v>3.15</v>
      </c>
      <c r="I693" s="17">
        <v>3.41</v>
      </c>
      <c r="J693" s="17">
        <v>2</v>
      </c>
      <c r="K693" s="17">
        <v>5</v>
      </c>
      <c r="L693" s="18">
        <v>33.200000000000003</v>
      </c>
      <c r="M693" s="18">
        <v>50.3</v>
      </c>
      <c r="N693" s="20">
        <v>1009</v>
      </c>
      <c r="O693" s="18">
        <v>723</v>
      </c>
      <c r="P693" s="17">
        <v>1.97</v>
      </c>
      <c r="Q693" s="17">
        <v>14.9</v>
      </c>
      <c r="R693" s="19">
        <v>0</v>
      </c>
      <c r="S693">
        <v>1</v>
      </c>
    </row>
    <row r="694" spans="1:19">
      <c r="A694" s="1">
        <v>22</v>
      </c>
      <c r="B694" s="2">
        <v>0.66666666666666696</v>
      </c>
      <c r="C694" s="18">
        <v>27.7</v>
      </c>
      <c r="D694" s="17">
        <v>22.11</v>
      </c>
      <c r="E694" s="17">
        <v>0.17</v>
      </c>
      <c r="F694" s="17">
        <v>1.47</v>
      </c>
      <c r="G694" s="17">
        <v>1.84</v>
      </c>
      <c r="H694" s="17">
        <v>3.31</v>
      </c>
      <c r="I694" s="17">
        <v>3.57</v>
      </c>
      <c r="J694" s="17">
        <v>0</v>
      </c>
      <c r="K694" s="17">
        <v>7</v>
      </c>
      <c r="L694" s="18">
        <v>32.9</v>
      </c>
      <c r="M694" s="18">
        <v>50.2</v>
      </c>
      <c r="N694" s="20">
        <v>1009</v>
      </c>
      <c r="O694" s="18">
        <v>461</v>
      </c>
      <c r="P694" s="17">
        <v>2</v>
      </c>
      <c r="Q694" s="17">
        <v>19.39</v>
      </c>
      <c r="R694" s="19">
        <v>0</v>
      </c>
      <c r="S694">
        <v>1</v>
      </c>
    </row>
    <row r="695" spans="1:19">
      <c r="A695" s="1">
        <v>22</v>
      </c>
      <c r="B695" s="2">
        <v>0.70833333333333304</v>
      </c>
      <c r="C695" s="18">
        <v>27.5</v>
      </c>
      <c r="D695" s="17">
        <v>22.47</v>
      </c>
      <c r="E695" s="17">
        <v>0.1</v>
      </c>
      <c r="F695" s="17">
        <v>1.32</v>
      </c>
      <c r="G695" s="17">
        <v>1.52</v>
      </c>
      <c r="H695" s="17">
        <v>2.83</v>
      </c>
      <c r="I695" s="17">
        <v>3.14</v>
      </c>
      <c r="J695" s="17">
        <v>9</v>
      </c>
      <c r="K695" s="17">
        <v>7</v>
      </c>
      <c r="L695" s="18">
        <v>31.8</v>
      </c>
      <c r="M695" s="18">
        <v>56.6</v>
      </c>
      <c r="N695" s="20">
        <v>1009.1</v>
      </c>
      <c r="O695" s="18">
        <v>184</v>
      </c>
      <c r="P695" s="17">
        <v>1.67</v>
      </c>
      <c r="Q695" s="17">
        <v>357.06</v>
      </c>
      <c r="R695" s="19">
        <v>0</v>
      </c>
      <c r="S695">
        <v>1</v>
      </c>
    </row>
    <row r="696" spans="1:19">
      <c r="A696" s="1">
        <v>22</v>
      </c>
      <c r="B696" s="2">
        <v>0.75</v>
      </c>
      <c r="C696" s="18">
        <v>26.9</v>
      </c>
      <c r="D696" s="17">
        <v>16.239999999999998</v>
      </c>
      <c r="E696" s="17">
        <v>0.15</v>
      </c>
      <c r="F696" s="17">
        <v>1.38</v>
      </c>
      <c r="G696" s="17">
        <v>3.15</v>
      </c>
      <c r="H696" s="17">
        <v>4.5199999999999996</v>
      </c>
      <c r="I696" s="17">
        <v>3.45</v>
      </c>
      <c r="J696" s="17">
        <v>8</v>
      </c>
      <c r="K696" s="17">
        <v>5</v>
      </c>
      <c r="L696" s="18">
        <v>30.2</v>
      </c>
      <c r="M696" s="18">
        <v>66.900000000000006</v>
      </c>
      <c r="N696" s="20">
        <v>1009.6</v>
      </c>
      <c r="O696" s="18">
        <v>17</v>
      </c>
      <c r="P696" s="17">
        <v>1.83</v>
      </c>
      <c r="Q696" s="17">
        <v>334.26</v>
      </c>
      <c r="R696" s="19">
        <v>0</v>
      </c>
      <c r="S696">
        <v>1</v>
      </c>
    </row>
    <row r="697" spans="1:19">
      <c r="A697" s="1">
        <v>22</v>
      </c>
      <c r="B697" s="2">
        <v>0.79166666666666696</v>
      </c>
      <c r="C697" s="18">
        <v>26.5</v>
      </c>
      <c r="D697" s="17">
        <v>10.44</v>
      </c>
      <c r="E697" s="17">
        <v>0.24</v>
      </c>
      <c r="F697" s="17">
        <v>1.77</v>
      </c>
      <c r="G697" s="17">
        <v>4.83</v>
      </c>
      <c r="H697" s="17">
        <v>6.6</v>
      </c>
      <c r="I697" s="17">
        <v>3.54</v>
      </c>
      <c r="J697" s="17">
        <v>5</v>
      </c>
      <c r="K697" s="17">
        <v>8</v>
      </c>
      <c r="L697" s="18">
        <v>29</v>
      </c>
      <c r="M697" s="18">
        <v>73</v>
      </c>
      <c r="N697" s="20">
        <v>1010.5</v>
      </c>
      <c r="O697" s="18">
        <v>0</v>
      </c>
      <c r="P697" s="17">
        <v>1.64</v>
      </c>
      <c r="Q697" s="17">
        <v>327.13</v>
      </c>
      <c r="R697" s="19">
        <v>0</v>
      </c>
      <c r="S697">
        <v>1</v>
      </c>
    </row>
    <row r="698" spans="1:19">
      <c r="A698" s="1">
        <v>22</v>
      </c>
      <c r="B698" s="2">
        <v>0.83333333333333304</v>
      </c>
      <c r="C698" s="18">
        <v>26.3</v>
      </c>
      <c r="D698" s="17">
        <v>11.33</v>
      </c>
      <c r="E698" s="17">
        <v>0.15</v>
      </c>
      <c r="F698" s="17">
        <v>1.41</v>
      </c>
      <c r="G698" s="17">
        <v>4</v>
      </c>
      <c r="H698" s="17">
        <v>5.41</v>
      </c>
      <c r="I698" s="17">
        <v>3.27</v>
      </c>
      <c r="J698" s="17">
        <v>6</v>
      </c>
      <c r="K698" s="17">
        <v>5</v>
      </c>
      <c r="L698" s="18">
        <v>28.6</v>
      </c>
      <c r="M698" s="18">
        <v>76.7</v>
      </c>
      <c r="N698" s="20">
        <v>1011.1</v>
      </c>
      <c r="O698" s="18">
        <v>0</v>
      </c>
      <c r="P698" s="17">
        <v>1.36</v>
      </c>
      <c r="Q698" s="17">
        <v>337.15</v>
      </c>
      <c r="R698" s="19">
        <v>0</v>
      </c>
      <c r="S698">
        <v>1</v>
      </c>
    </row>
    <row r="699" spans="1:19">
      <c r="A699" s="1">
        <v>22</v>
      </c>
      <c r="B699" s="2">
        <v>0.875</v>
      </c>
      <c r="C699" s="18">
        <v>26.3</v>
      </c>
      <c r="D699" s="17">
        <v>11.65</v>
      </c>
      <c r="E699" s="17">
        <v>0.2</v>
      </c>
      <c r="F699" s="17">
        <v>1.25</v>
      </c>
      <c r="G699" s="17">
        <v>3.91</v>
      </c>
      <c r="H699" s="17">
        <v>5.17</v>
      </c>
      <c r="I699" s="17">
        <v>3.18</v>
      </c>
      <c r="J699" s="17">
        <v>8</v>
      </c>
      <c r="K699" s="17">
        <v>1</v>
      </c>
      <c r="L699" s="18">
        <v>28.3</v>
      </c>
      <c r="M699" s="18">
        <v>79</v>
      </c>
      <c r="N699" s="20">
        <v>1011.9</v>
      </c>
      <c r="O699" s="18">
        <v>1</v>
      </c>
      <c r="P699" s="17">
        <v>1.38</v>
      </c>
      <c r="Q699" s="17">
        <v>329.94</v>
      </c>
      <c r="R699" s="19">
        <v>0</v>
      </c>
      <c r="S699">
        <v>1</v>
      </c>
    </row>
    <row r="700" spans="1:19">
      <c r="A700" s="1">
        <v>22</v>
      </c>
      <c r="B700" s="2">
        <v>0.91666666666666696</v>
      </c>
      <c r="C700" s="18">
        <v>26.3</v>
      </c>
      <c r="D700" s="17">
        <v>11.63</v>
      </c>
      <c r="E700" s="17">
        <v>0.28999999999999998</v>
      </c>
      <c r="F700" s="17">
        <v>1.39</v>
      </c>
      <c r="G700" s="17">
        <v>4.17</v>
      </c>
      <c r="H700" s="17">
        <v>5.56</v>
      </c>
      <c r="I700" s="17">
        <v>3.02</v>
      </c>
      <c r="J700" s="17">
        <v>5</v>
      </c>
      <c r="K700" s="17">
        <v>0</v>
      </c>
      <c r="L700" s="18">
        <v>28.1</v>
      </c>
      <c r="M700" s="18">
        <v>80.7</v>
      </c>
      <c r="N700" s="20">
        <v>1012.7</v>
      </c>
      <c r="O700" s="18">
        <v>1</v>
      </c>
      <c r="P700" s="17">
        <v>1.1100000000000001</v>
      </c>
      <c r="Q700" s="17">
        <v>336.01</v>
      </c>
      <c r="R700" s="19">
        <v>0</v>
      </c>
      <c r="S700">
        <v>1</v>
      </c>
    </row>
    <row r="701" spans="1:19">
      <c r="A701" s="1">
        <v>22</v>
      </c>
      <c r="B701" s="2">
        <v>0.95833333333333304</v>
      </c>
      <c r="C701" s="18">
        <v>26.3</v>
      </c>
      <c r="D701" s="17">
        <v>12.29</v>
      </c>
      <c r="E701" s="17">
        <v>0.19</v>
      </c>
      <c r="F701" s="17">
        <v>1.1499999999999999</v>
      </c>
      <c r="G701" s="17">
        <v>3.37</v>
      </c>
      <c r="H701" s="17">
        <v>4.5199999999999996</v>
      </c>
      <c r="I701" s="17">
        <v>3.06</v>
      </c>
      <c r="J701" s="17">
        <v>7</v>
      </c>
      <c r="K701" s="17">
        <v>4</v>
      </c>
      <c r="L701" s="18">
        <v>28</v>
      </c>
      <c r="M701" s="18">
        <v>81.2</v>
      </c>
      <c r="N701" s="20">
        <v>1013.1</v>
      </c>
      <c r="O701" s="18">
        <v>1</v>
      </c>
      <c r="P701" s="17">
        <v>1.44</v>
      </c>
      <c r="Q701" s="17">
        <v>333.28</v>
      </c>
      <c r="R701" s="19">
        <v>0</v>
      </c>
      <c r="S701">
        <v>1</v>
      </c>
    </row>
    <row r="703" spans="1:19">
      <c r="A703" s="62" t="s">
        <v>39</v>
      </c>
      <c r="B703" s="63"/>
      <c r="C703" s="18">
        <v>0</v>
      </c>
      <c r="D703" s="18">
        <v>0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</row>
    <row r="704" spans="1:19">
      <c r="A704" s="60" t="s">
        <v>2</v>
      </c>
      <c r="B704" s="61"/>
      <c r="C704" s="18">
        <v>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</row>
    <row r="705" spans="1:19">
      <c r="A705" s="56" t="s">
        <v>3</v>
      </c>
      <c r="B705" s="57"/>
      <c r="C705" s="18">
        <v>0</v>
      </c>
      <c r="D705" s="18">
        <v>0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</row>
    <row r="706" spans="1:19">
      <c r="A706" s="58" t="s">
        <v>4</v>
      </c>
      <c r="B706" s="59"/>
      <c r="C706" s="18">
        <v>0</v>
      </c>
      <c r="D706" s="18">
        <v>0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</row>
    <row r="707" spans="1:19">
      <c r="A707" s="66" t="s">
        <v>27</v>
      </c>
      <c r="B707" s="67"/>
      <c r="C707" s="21">
        <f t="shared" ref="C707:R707" si="23">24-C703-C704-C705-C706</f>
        <v>24</v>
      </c>
      <c r="D707" s="21">
        <f t="shared" si="23"/>
        <v>24</v>
      </c>
      <c r="E707" s="21">
        <f t="shared" si="23"/>
        <v>24</v>
      </c>
      <c r="F707" s="21">
        <f t="shared" si="23"/>
        <v>24</v>
      </c>
      <c r="G707" s="21">
        <f t="shared" si="23"/>
        <v>24</v>
      </c>
      <c r="H707" s="21">
        <f t="shared" si="23"/>
        <v>24</v>
      </c>
      <c r="I707" s="21">
        <f t="shared" si="23"/>
        <v>24</v>
      </c>
      <c r="J707" s="21">
        <f t="shared" si="23"/>
        <v>24</v>
      </c>
      <c r="K707" s="21">
        <f t="shared" si="23"/>
        <v>24</v>
      </c>
      <c r="L707" s="21">
        <f t="shared" si="23"/>
        <v>24</v>
      </c>
      <c r="M707" s="21">
        <f t="shared" si="23"/>
        <v>24</v>
      </c>
      <c r="N707" s="21">
        <f t="shared" si="23"/>
        <v>24</v>
      </c>
      <c r="O707" s="21">
        <f t="shared" si="23"/>
        <v>24</v>
      </c>
      <c r="P707" s="21">
        <f t="shared" si="23"/>
        <v>24</v>
      </c>
      <c r="Q707" s="21">
        <f t="shared" si="23"/>
        <v>24</v>
      </c>
      <c r="R707" s="21">
        <f t="shared" si="23"/>
        <v>24</v>
      </c>
    </row>
    <row r="708" spans="1:19">
      <c r="A708" s="68" t="s">
        <v>28</v>
      </c>
      <c r="B708" s="69"/>
      <c r="C708" s="22">
        <f>C707/(SUM(S678:S701))</f>
        <v>1</v>
      </c>
      <c r="D708" s="22">
        <f>D707/(SUM(S678:S701))</f>
        <v>1</v>
      </c>
      <c r="E708" s="22">
        <f>E707/(SUM(S678:S701))</f>
        <v>1</v>
      </c>
      <c r="F708" s="22">
        <f>F707/(SUM(S678:S701))</f>
        <v>1</v>
      </c>
      <c r="G708" s="22">
        <f>G707/(SUM(S678:S701))</f>
        <v>1</v>
      </c>
      <c r="H708" s="22">
        <f>H707/(SUM(S678:S701))</f>
        <v>1</v>
      </c>
      <c r="I708" s="22">
        <f>I707/(SUM(S678:S701))</f>
        <v>1</v>
      </c>
      <c r="J708" s="22">
        <f>J707/(SUM(S678:S701))</f>
        <v>1</v>
      </c>
      <c r="K708" s="22">
        <f>K707/(SUM(S678:S701))</f>
        <v>1</v>
      </c>
      <c r="L708" s="22">
        <f>L707/(SUM(S678:S701))</f>
        <v>1</v>
      </c>
      <c r="M708" s="22">
        <f>M707/(SUM(S678:S701))</f>
        <v>1</v>
      </c>
      <c r="N708" s="22">
        <f>N707/(SUM(S678:S701))</f>
        <v>1</v>
      </c>
      <c r="O708" s="22">
        <f>O707/(SUM(S678:S701))</f>
        <v>1</v>
      </c>
      <c r="P708" s="22">
        <f>P707/(SUM(S678:S701))</f>
        <v>1</v>
      </c>
      <c r="Q708" s="22">
        <f>Q707/(SUM(S678:S701))</f>
        <v>1</v>
      </c>
      <c r="R708" s="22">
        <f>R707/(SUM(S678:S701))</f>
        <v>1</v>
      </c>
    </row>
    <row r="710" spans="1:19">
      <c r="A710" s="1">
        <v>23</v>
      </c>
      <c r="B710" s="2">
        <v>0</v>
      </c>
      <c r="C710" s="18">
        <v>26.4</v>
      </c>
      <c r="D710" s="17">
        <v>11.58</v>
      </c>
      <c r="E710" s="17">
        <v>0.15</v>
      </c>
      <c r="F710" s="17">
        <v>1.33</v>
      </c>
      <c r="G710" s="17">
        <v>3.73</v>
      </c>
      <c r="H710" s="17">
        <v>5.05</v>
      </c>
      <c r="I710" s="17">
        <v>3.07</v>
      </c>
      <c r="J710" s="17">
        <v>5</v>
      </c>
      <c r="K710" s="17">
        <v>5</v>
      </c>
      <c r="L710" s="18">
        <v>27.8</v>
      </c>
      <c r="M710" s="18">
        <v>81.8</v>
      </c>
      <c r="N710" s="20">
        <v>1012.6</v>
      </c>
      <c r="O710" s="18">
        <v>1</v>
      </c>
      <c r="P710" s="18">
        <v>1.38</v>
      </c>
      <c r="Q710" s="17">
        <v>328.54</v>
      </c>
      <c r="R710" s="19">
        <v>0</v>
      </c>
      <c r="S710">
        <v>1</v>
      </c>
    </row>
    <row r="711" spans="1:19">
      <c r="A711" s="1">
        <v>23</v>
      </c>
      <c r="B711" s="2">
        <v>4.1666666666666664E-2</v>
      </c>
      <c r="C711" s="18">
        <v>26.3</v>
      </c>
      <c r="D711" s="17">
        <v>11.39</v>
      </c>
      <c r="E711" s="17">
        <v>0.24</v>
      </c>
      <c r="F711" s="17">
        <v>1.1200000000000001</v>
      </c>
      <c r="G711" s="17">
        <v>3.03</v>
      </c>
      <c r="H711" s="17">
        <v>4.1500000000000004</v>
      </c>
      <c r="I711" s="17">
        <v>2.81</v>
      </c>
      <c r="J711" s="17">
        <v>2</v>
      </c>
      <c r="K711" s="17">
        <v>2</v>
      </c>
      <c r="L711" s="18">
        <v>27.6</v>
      </c>
      <c r="M711" s="18">
        <v>83.2</v>
      </c>
      <c r="N711" s="20">
        <v>1011.8</v>
      </c>
      <c r="O711" s="18">
        <v>0</v>
      </c>
      <c r="P711" s="18">
        <v>0.63</v>
      </c>
      <c r="Q711" s="17">
        <v>328.08</v>
      </c>
      <c r="R711" s="19">
        <v>0</v>
      </c>
      <c r="S711">
        <v>1</v>
      </c>
    </row>
    <row r="712" spans="1:19">
      <c r="A712" s="1">
        <v>23</v>
      </c>
      <c r="B712" s="2">
        <v>8.3333333333333301E-2</v>
      </c>
      <c r="C712" s="18">
        <v>26.3</v>
      </c>
      <c r="D712" s="17">
        <v>8.5</v>
      </c>
      <c r="E712" s="17">
        <v>0.3</v>
      </c>
      <c r="F712" s="17">
        <v>1.1399999999999999</v>
      </c>
      <c r="G712" s="17">
        <v>3.81</v>
      </c>
      <c r="H712" s="17">
        <v>4.95</v>
      </c>
      <c r="I712" s="17">
        <v>2.72</v>
      </c>
      <c r="J712" s="17">
        <v>3</v>
      </c>
      <c r="K712" s="17">
        <v>0</v>
      </c>
      <c r="L712" s="18">
        <v>27.1</v>
      </c>
      <c r="M712" s="18">
        <v>86.2</v>
      </c>
      <c r="N712" s="20">
        <v>1011.2</v>
      </c>
      <c r="O712" s="18">
        <v>0</v>
      </c>
      <c r="P712" s="18">
        <v>0.28999999999999998</v>
      </c>
      <c r="Q712" s="17">
        <v>346.64</v>
      </c>
      <c r="R712" s="19">
        <v>0</v>
      </c>
      <c r="S712">
        <v>1</v>
      </c>
    </row>
    <row r="713" spans="1:19">
      <c r="A713" s="1">
        <v>23</v>
      </c>
      <c r="B713" s="2">
        <v>0.125</v>
      </c>
      <c r="C713" s="18">
        <v>26.3</v>
      </c>
      <c r="D713" s="17">
        <v>5.91</v>
      </c>
      <c r="E713" s="17">
        <v>0.3</v>
      </c>
      <c r="F713" s="17">
        <v>1.22</v>
      </c>
      <c r="G713" s="17">
        <v>3.93</v>
      </c>
      <c r="H713" s="17">
        <v>5.15</v>
      </c>
      <c r="I713" s="17">
        <v>2.81</v>
      </c>
      <c r="J713" s="17">
        <v>11</v>
      </c>
      <c r="K713" s="17">
        <v>2</v>
      </c>
      <c r="L713" s="18">
        <v>26.3</v>
      </c>
      <c r="M713" s="18">
        <v>89.6</v>
      </c>
      <c r="N713" s="20">
        <v>1010.6</v>
      </c>
      <c r="O713" s="18">
        <v>0</v>
      </c>
      <c r="P713" s="18">
        <v>0.15</v>
      </c>
      <c r="Q713" s="17">
        <v>230.17</v>
      </c>
      <c r="R713" s="19">
        <v>0</v>
      </c>
      <c r="S713">
        <v>1</v>
      </c>
    </row>
    <row r="714" spans="1:19">
      <c r="A714" s="1">
        <v>23</v>
      </c>
      <c r="B714" s="2">
        <v>0.16666666666666699</v>
      </c>
      <c r="C714" s="18">
        <v>26.2</v>
      </c>
      <c r="D714" s="17">
        <v>3.69</v>
      </c>
      <c r="E714" s="17">
        <v>0.35</v>
      </c>
      <c r="F714" s="17">
        <v>1.93</v>
      </c>
      <c r="G714" s="17">
        <v>5.68</v>
      </c>
      <c r="H714" s="17">
        <v>7.61</v>
      </c>
      <c r="I714" s="17">
        <v>2.87</v>
      </c>
      <c r="J714" s="17">
        <v>13</v>
      </c>
      <c r="K714" s="17">
        <v>5</v>
      </c>
      <c r="L714" s="18">
        <v>26.1</v>
      </c>
      <c r="M714" s="18">
        <v>91</v>
      </c>
      <c r="N714" s="20">
        <v>1010.5</v>
      </c>
      <c r="O714" s="18">
        <v>1</v>
      </c>
      <c r="P714" s="18">
        <v>0.55000000000000004</v>
      </c>
      <c r="Q714" s="17">
        <v>168.29</v>
      </c>
      <c r="R714" s="19">
        <v>0</v>
      </c>
      <c r="S714">
        <v>1</v>
      </c>
    </row>
    <row r="715" spans="1:19">
      <c r="A715" s="1">
        <v>23</v>
      </c>
      <c r="B715" s="2">
        <v>0.20833333333333301</v>
      </c>
      <c r="C715" s="18">
        <v>26.2</v>
      </c>
      <c r="D715" s="17">
        <v>1.42</v>
      </c>
      <c r="E715" s="17">
        <v>0.44</v>
      </c>
      <c r="F715" s="17">
        <v>4.6399999999999997</v>
      </c>
      <c r="G715" s="17">
        <v>10.14</v>
      </c>
      <c r="H715" s="17">
        <v>14.78</v>
      </c>
      <c r="I715" s="17">
        <v>2.89</v>
      </c>
      <c r="J715" s="17">
        <v>27</v>
      </c>
      <c r="K715" s="17">
        <v>10</v>
      </c>
      <c r="L715" s="18">
        <v>26</v>
      </c>
      <c r="M715" s="18">
        <v>92.2</v>
      </c>
      <c r="N715" s="20">
        <v>1010.6</v>
      </c>
      <c r="O715" s="18">
        <v>0</v>
      </c>
      <c r="P715" s="18">
        <v>0.5</v>
      </c>
      <c r="Q715" s="17">
        <v>166.23</v>
      </c>
      <c r="R715" s="19">
        <v>0</v>
      </c>
      <c r="S715">
        <v>1</v>
      </c>
    </row>
    <row r="716" spans="1:19">
      <c r="A716" s="1">
        <v>23</v>
      </c>
      <c r="B716" s="2">
        <v>0.25</v>
      </c>
      <c r="C716" s="18">
        <v>26.3</v>
      </c>
      <c r="D716" s="17">
        <v>1.77</v>
      </c>
      <c r="E716" s="17">
        <v>0.44</v>
      </c>
      <c r="F716" s="17">
        <v>4.97</v>
      </c>
      <c r="G716" s="17">
        <v>12.2</v>
      </c>
      <c r="H716" s="17">
        <v>17.16</v>
      </c>
      <c r="I716" s="17">
        <v>2.99</v>
      </c>
      <c r="J716" s="17">
        <v>22</v>
      </c>
      <c r="K716" s="17">
        <v>12</v>
      </c>
      <c r="L716" s="18">
        <v>25.8</v>
      </c>
      <c r="M716" s="18">
        <v>92.2</v>
      </c>
      <c r="N716" s="20">
        <v>1011.1</v>
      </c>
      <c r="O716" s="18">
        <v>9</v>
      </c>
      <c r="P716" s="18">
        <v>0.64</v>
      </c>
      <c r="Q716" s="17">
        <v>169.34</v>
      </c>
      <c r="R716" s="19">
        <v>0</v>
      </c>
      <c r="S716">
        <v>1</v>
      </c>
    </row>
    <row r="717" spans="1:19">
      <c r="A717" s="1">
        <v>23</v>
      </c>
      <c r="B717" s="2">
        <v>0.29166666666666702</v>
      </c>
      <c r="C717" s="18">
        <v>26.1</v>
      </c>
      <c r="D717" s="17">
        <v>3.58</v>
      </c>
      <c r="E717" s="17">
        <v>0.47</v>
      </c>
      <c r="F717" s="17">
        <v>8.9600000000000009</v>
      </c>
      <c r="G717" s="17">
        <v>12.35</v>
      </c>
      <c r="H717" s="17">
        <v>21.31</v>
      </c>
      <c r="I717" s="17">
        <v>2.99</v>
      </c>
      <c r="J717" s="17">
        <v>29</v>
      </c>
      <c r="K717" s="17">
        <v>7</v>
      </c>
      <c r="L717" s="18">
        <v>27.5</v>
      </c>
      <c r="M717" s="18">
        <v>84</v>
      </c>
      <c r="N717" s="20">
        <v>1011.8</v>
      </c>
      <c r="O717" s="18">
        <v>147</v>
      </c>
      <c r="P717" s="18">
        <v>0.4</v>
      </c>
      <c r="Q717" s="17">
        <v>172.79</v>
      </c>
      <c r="R717" s="19">
        <v>0</v>
      </c>
      <c r="S717">
        <v>1</v>
      </c>
    </row>
    <row r="718" spans="1:19">
      <c r="A718" s="1">
        <v>23</v>
      </c>
      <c r="B718" s="2">
        <v>0.33333333333333298</v>
      </c>
      <c r="C718" s="18">
        <v>25.9</v>
      </c>
      <c r="D718" s="17">
        <v>11.46</v>
      </c>
      <c r="E718" s="17">
        <v>0.43</v>
      </c>
      <c r="F718" s="17">
        <v>5.59</v>
      </c>
      <c r="G718" s="17">
        <v>8.5500000000000007</v>
      </c>
      <c r="H718" s="17">
        <v>14.14</v>
      </c>
      <c r="I718" s="17">
        <v>3.01</v>
      </c>
      <c r="J718" s="17">
        <v>22</v>
      </c>
      <c r="K718" s="17">
        <v>3</v>
      </c>
      <c r="L718" s="18">
        <v>29.8</v>
      </c>
      <c r="M718" s="18">
        <v>69.900000000000006</v>
      </c>
      <c r="N718" s="20">
        <v>1012.7</v>
      </c>
      <c r="O718" s="18">
        <v>267</v>
      </c>
      <c r="P718" s="17">
        <v>0.46</v>
      </c>
      <c r="Q718" s="17">
        <v>25.7</v>
      </c>
      <c r="R718" s="19">
        <v>0</v>
      </c>
      <c r="S718">
        <v>1</v>
      </c>
    </row>
    <row r="719" spans="1:19">
      <c r="A719" s="1">
        <v>23</v>
      </c>
      <c r="B719" s="2">
        <v>0.375</v>
      </c>
      <c r="C719" s="18">
        <v>26.2</v>
      </c>
      <c r="D719" s="17">
        <v>14.57</v>
      </c>
      <c r="E719" s="17">
        <v>0.3</v>
      </c>
      <c r="F719" s="17">
        <v>4.1100000000000003</v>
      </c>
      <c r="G719" s="17">
        <v>5.8</v>
      </c>
      <c r="H719" s="17">
        <v>9.91</v>
      </c>
      <c r="I719" s="17">
        <v>2.94</v>
      </c>
      <c r="J719" s="17">
        <v>20</v>
      </c>
      <c r="K719" s="17">
        <v>0</v>
      </c>
      <c r="L719" s="18">
        <v>30.2</v>
      </c>
      <c r="M719" s="18">
        <v>65.900000000000006</v>
      </c>
      <c r="N719" s="20">
        <v>1013.4</v>
      </c>
      <c r="O719" s="18">
        <v>473</v>
      </c>
      <c r="P719" s="17">
        <v>0.52</v>
      </c>
      <c r="Q719" s="17">
        <v>322.16000000000003</v>
      </c>
      <c r="R719" s="19">
        <v>0</v>
      </c>
      <c r="S719">
        <v>1</v>
      </c>
    </row>
    <row r="720" spans="1:19">
      <c r="A720" s="1">
        <v>23</v>
      </c>
      <c r="B720" s="2">
        <v>0.41666666666666702</v>
      </c>
      <c r="C720" s="18">
        <v>26.5</v>
      </c>
      <c r="D720" s="17">
        <v>15.08</v>
      </c>
      <c r="E720" s="17">
        <v>0.32</v>
      </c>
      <c r="F720" s="17">
        <v>6.66</v>
      </c>
      <c r="G720" s="17">
        <v>7.33</v>
      </c>
      <c r="H720" s="17">
        <v>13.99</v>
      </c>
      <c r="I720" s="17">
        <v>2.98</v>
      </c>
      <c r="J720" s="17">
        <v>62</v>
      </c>
      <c r="K720" s="17">
        <v>1</v>
      </c>
      <c r="L720" s="18">
        <v>30.6</v>
      </c>
      <c r="M720" s="18">
        <v>64</v>
      </c>
      <c r="N720" s="20">
        <v>1013.5</v>
      </c>
      <c r="O720" s="18">
        <v>360</v>
      </c>
      <c r="P720" s="17">
        <v>1.21</v>
      </c>
      <c r="Q720" s="17">
        <v>285.10000000000002</v>
      </c>
      <c r="R720" s="19">
        <v>0</v>
      </c>
      <c r="S720">
        <v>1</v>
      </c>
    </row>
    <row r="721" spans="1:19">
      <c r="A721" s="1">
        <v>23</v>
      </c>
      <c r="B721" s="2">
        <v>0.45833333333333298</v>
      </c>
      <c r="C721" s="18">
        <v>26.6</v>
      </c>
      <c r="D721" s="17">
        <v>16.350000000000001</v>
      </c>
      <c r="E721" s="17">
        <v>0.28000000000000003</v>
      </c>
      <c r="F721" s="17">
        <v>3.71</v>
      </c>
      <c r="G721" s="17">
        <v>5.52</v>
      </c>
      <c r="H721" s="17">
        <v>9.23</v>
      </c>
      <c r="I721" s="17">
        <v>3.04</v>
      </c>
      <c r="J721" s="17">
        <v>44</v>
      </c>
      <c r="K721" s="17">
        <v>6</v>
      </c>
      <c r="L721" s="18">
        <v>30.7</v>
      </c>
      <c r="M721" s="18">
        <v>63.5</v>
      </c>
      <c r="N721" s="20">
        <v>1013.1</v>
      </c>
      <c r="O721" s="18">
        <v>219</v>
      </c>
      <c r="P721" s="17">
        <v>2.31</v>
      </c>
      <c r="Q721" s="17">
        <v>329.9</v>
      </c>
      <c r="R721" s="19">
        <v>0</v>
      </c>
      <c r="S721">
        <v>1</v>
      </c>
    </row>
    <row r="722" spans="1:19">
      <c r="A722" s="1">
        <v>23</v>
      </c>
      <c r="B722" s="2">
        <v>0.5</v>
      </c>
      <c r="C722" s="18">
        <v>26.6</v>
      </c>
      <c r="D722" s="17">
        <v>13.74</v>
      </c>
      <c r="E722" s="17">
        <v>0.28000000000000003</v>
      </c>
      <c r="F722" s="17">
        <v>4.53</v>
      </c>
      <c r="G722" s="17">
        <v>5.43</v>
      </c>
      <c r="H722" s="17">
        <v>9.9600000000000009</v>
      </c>
      <c r="I722" s="17">
        <v>3.18</v>
      </c>
      <c r="J722" s="17">
        <v>35</v>
      </c>
      <c r="K722" s="17">
        <v>3</v>
      </c>
      <c r="L722" s="18">
        <v>31.2</v>
      </c>
      <c r="M722" s="18">
        <v>62.2</v>
      </c>
      <c r="N722" s="20">
        <v>1012.4</v>
      </c>
      <c r="O722" s="18">
        <v>392</v>
      </c>
      <c r="P722" s="17">
        <v>1.82</v>
      </c>
      <c r="Q722" s="17">
        <v>336.04</v>
      </c>
      <c r="R722" s="19">
        <v>0</v>
      </c>
      <c r="S722">
        <v>1</v>
      </c>
    </row>
    <row r="723" spans="1:19">
      <c r="A723" s="1">
        <v>23</v>
      </c>
      <c r="B723" s="2">
        <v>0.54166666666666696</v>
      </c>
      <c r="C723" s="18">
        <v>26.4</v>
      </c>
      <c r="D723" s="17">
        <v>16.78</v>
      </c>
      <c r="E723" s="17">
        <v>0.23</v>
      </c>
      <c r="F723" s="17">
        <v>2.12</v>
      </c>
      <c r="G723" s="17">
        <v>3.21</v>
      </c>
      <c r="H723" s="17">
        <v>5.33</v>
      </c>
      <c r="I723" s="17">
        <v>3.01</v>
      </c>
      <c r="J723" s="17">
        <v>9</v>
      </c>
      <c r="K723" s="17">
        <v>0</v>
      </c>
      <c r="L723" s="18">
        <v>31.3</v>
      </c>
      <c r="M723" s="18">
        <v>60</v>
      </c>
      <c r="N723" s="20">
        <v>1011.5</v>
      </c>
      <c r="O723" s="18">
        <v>646</v>
      </c>
      <c r="P723" s="17">
        <v>1.47</v>
      </c>
      <c r="Q723" s="17">
        <v>5.44</v>
      </c>
      <c r="R723" s="19">
        <v>0</v>
      </c>
      <c r="S723">
        <v>1</v>
      </c>
    </row>
    <row r="724" spans="1:19">
      <c r="A724" s="1">
        <v>23</v>
      </c>
      <c r="B724" s="2">
        <v>0.58333333333333304</v>
      </c>
      <c r="C724" s="18">
        <v>26.8</v>
      </c>
      <c r="D724" s="17">
        <v>15.92</v>
      </c>
      <c r="E724" s="17">
        <v>0.21</v>
      </c>
      <c r="F724" s="17">
        <v>1.77</v>
      </c>
      <c r="G724" s="17">
        <v>2.25</v>
      </c>
      <c r="H724" s="17">
        <v>4.0199999999999996</v>
      </c>
      <c r="I724" s="17">
        <v>2.88</v>
      </c>
      <c r="J724" s="17">
        <v>8</v>
      </c>
      <c r="K724" s="17">
        <v>3</v>
      </c>
      <c r="L724" s="18">
        <v>32</v>
      </c>
      <c r="M724" s="18">
        <v>56.2</v>
      </c>
      <c r="N724" s="20">
        <v>1010.7</v>
      </c>
      <c r="O724" s="18">
        <v>689</v>
      </c>
      <c r="P724" s="17">
        <v>2.41</v>
      </c>
      <c r="Q724" s="17">
        <v>12.24</v>
      </c>
      <c r="R724" s="19">
        <v>0</v>
      </c>
      <c r="S724">
        <v>1</v>
      </c>
    </row>
    <row r="725" spans="1:19">
      <c r="A725" s="1">
        <v>23</v>
      </c>
      <c r="B725" s="2">
        <v>0.625</v>
      </c>
      <c r="C725" s="18">
        <v>27.2</v>
      </c>
      <c r="D725" s="17">
        <v>14.85</v>
      </c>
      <c r="E725" s="17">
        <v>0.22</v>
      </c>
      <c r="F725" s="17">
        <v>1.98</v>
      </c>
      <c r="G725" s="17">
        <v>2.25</v>
      </c>
      <c r="H725" s="17">
        <v>4.2300000000000004</v>
      </c>
      <c r="I725" s="17">
        <v>3.04</v>
      </c>
      <c r="J725" s="17">
        <v>6</v>
      </c>
      <c r="K725" s="17">
        <v>3</v>
      </c>
      <c r="L725" s="18">
        <v>31.6</v>
      </c>
      <c r="M725" s="18">
        <v>60.3</v>
      </c>
      <c r="N725" s="20">
        <v>1010</v>
      </c>
      <c r="O725" s="18">
        <v>498</v>
      </c>
      <c r="P725" s="17">
        <v>2.4</v>
      </c>
      <c r="Q725" s="17">
        <v>357.67</v>
      </c>
      <c r="R725" s="19">
        <v>0</v>
      </c>
      <c r="S725">
        <v>1</v>
      </c>
    </row>
    <row r="726" spans="1:19">
      <c r="A726" s="1">
        <v>23</v>
      </c>
      <c r="B726" s="2">
        <v>0.66666666666666696</v>
      </c>
      <c r="C726" s="18">
        <v>26.9</v>
      </c>
      <c r="D726" s="17">
        <v>14.54</v>
      </c>
      <c r="E726" s="17">
        <v>0.23</v>
      </c>
      <c r="F726" s="17">
        <v>2.11</v>
      </c>
      <c r="G726" s="17">
        <v>2.36</v>
      </c>
      <c r="H726" s="17">
        <v>4.47</v>
      </c>
      <c r="I726" s="17">
        <v>2.95</v>
      </c>
      <c r="J726" s="17">
        <v>10</v>
      </c>
      <c r="K726" s="17">
        <v>1</v>
      </c>
      <c r="L726" s="18">
        <v>31.2</v>
      </c>
      <c r="M726" s="18">
        <v>62.2</v>
      </c>
      <c r="N726" s="20">
        <v>1009.9</v>
      </c>
      <c r="O726" s="18">
        <v>416</v>
      </c>
      <c r="P726" s="17">
        <v>2.42</v>
      </c>
      <c r="Q726" s="17">
        <v>353.57</v>
      </c>
      <c r="R726" s="19">
        <v>0</v>
      </c>
      <c r="S726">
        <v>1</v>
      </c>
    </row>
    <row r="727" spans="1:19">
      <c r="A727" s="1">
        <v>23</v>
      </c>
      <c r="B727" s="2">
        <v>0.70833333333333304</v>
      </c>
      <c r="C727" s="18">
        <v>27.2</v>
      </c>
      <c r="D727" s="17">
        <v>13.29</v>
      </c>
      <c r="E727" s="17">
        <v>0.23</v>
      </c>
      <c r="F727" s="17">
        <v>2.08</v>
      </c>
      <c r="G727" s="17">
        <v>2.4</v>
      </c>
      <c r="H727" s="17">
        <v>4.47</v>
      </c>
      <c r="I727" s="17">
        <v>2.8</v>
      </c>
      <c r="J727" s="17">
        <v>9</v>
      </c>
      <c r="K727" s="17">
        <v>2</v>
      </c>
      <c r="L727" s="18">
        <v>30.9</v>
      </c>
      <c r="M727" s="18">
        <v>63.7</v>
      </c>
      <c r="N727" s="20">
        <v>1010.1</v>
      </c>
      <c r="O727" s="18">
        <v>243</v>
      </c>
      <c r="P727" s="17">
        <v>2.12</v>
      </c>
      <c r="Q727" s="17">
        <v>3.92</v>
      </c>
      <c r="R727" s="19">
        <v>0</v>
      </c>
      <c r="S727">
        <v>1</v>
      </c>
    </row>
    <row r="728" spans="1:19">
      <c r="A728" s="1">
        <v>23</v>
      </c>
      <c r="B728" s="2">
        <v>0.75</v>
      </c>
      <c r="C728" s="18">
        <v>26.6</v>
      </c>
      <c r="D728" s="17">
        <v>12.25</v>
      </c>
      <c r="E728" s="17">
        <v>0.23</v>
      </c>
      <c r="F728" s="17">
        <v>1.96</v>
      </c>
      <c r="G728" s="17">
        <v>3.12</v>
      </c>
      <c r="H728" s="17">
        <v>5.08</v>
      </c>
      <c r="I728" s="17">
        <v>2.85</v>
      </c>
      <c r="J728" s="17">
        <v>7</v>
      </c>
      <c r="K728" s="17">
        <v>0</v>
      </c>
      <c r="L728" s="18">
        <v>29.4</v>
      </c>
      <c r="M728" s="18">
        <v>68.8</v>
      </c>
      <c r="N728" s="20">
        <v>1010.5</v>
      </c>
      <c r="O728" s="18">
        <v>17</v>
      </c>
      <c r="P728" s="17">
        <v>1.67</v>
      </c>
      <c r="Q728" s="17">
        <v>356.47</v>
      </c>
      <c r="R728" s="19">
        <v>0</v>
      </c>
      <c r="S728">
        <v>1</v>
      </c>
    </row>
    <row r="729" spans="1:19">
      <c r="A729" s="1">
        <v>23</v>
      </c>
      <c r="B729" s="2">
        <v>0.79166666666666696</v>
      </c>
      <c r="C729" s="18">
        <v>26.3</v>
      </c>
      <c r="D729" s="17">
        <v>11.36</v>
      </c>
      <c r="E729" s="17">
        <v>0.25</v>
      </c>
      <c r="F729" s="17">
        <v>1.43</v>
      </c>
      <c r="G729" s="17">
        <v>3.84</v>
      </c>
      <c r="H729" s="17">
        <v>5.28</v>
      </c>
      <c r="I729" s="17">
        <v>2.95</v>
      </c>
      <c r="J729" s="17">
        <v>7</v>
      </c>
      <c r="K729" s="17">
        <v>0</v>
      </c>
      <c r="L729" s="18">
        <v>28.9</v>
      </c>
      <c r="M729" s="18">
        <v>71.8</v>
      </c>
      <c r="N729" s="20">
        <v>1010.7</v>
      </c>
      <c r="O729" s="18">
        <v>1</v>
      </c>
      <c r="P729" s="17">
        <v>1.41</v>
      </c>
      <c r="Q729" s="17">
        <v>351.98</v>
      </c>
      <c r="R729" s="19">
        <v>0</v>
      </c>
      <c r="S729">
        <v>1</v>
      </c>
    </row>
    <row r="730" spans="1:19">
      <c r="A730" s="1">
        <v>23</v>
      </c>
      <c r="B730" s="2">
        <v>0.83333333333333304</v>
      </c>
      <c r="C730" s="18">
        <v>26.3</v>
      </c>
      <c r="D730" s="17">
        <v>11.15</v>
      </c>
      <c r="E730" s="17">
        <v>0.23</v>
      </c>
      <c r="F730" s="17">
        <v>1.39</v>
      </c>
      <c r="G730" s="17">
        <v>3.37</v>
      </c>
      <c r="H730" s="17">
        <v>4.76</v>
      </c>
      <c r="I730" s="17">
        <v>2.94</v>
      </c>
      <c r="J730" s="17">
        <v>5</v>
      </c>
      <c r="K730" s="17">
        <v>2</v>
      </c>
      <c r="L730" s="18">
        <v>28.7</v>
      </c>
      <c r="M730" s="18">
        <v>72.8</v>
      </c>
      <c r="N730" s="20">
        <v>1011.3</v>
      </c>
      <c r="O730" s="18">
        <v>1</v>
      </c>
      <c r="P730" s="17">
        <v>1.42</v>
      </c>
      <c r="Q730" s="17">
        <v>339.68</v>
      </c>
      <c r="R730" s="19">
        <v>0</v>
      </c>
      <c r="S730">
        <v>1</v>
      </c>
    </row>
    <row r="731" spans="1:19">
      <c r="A731" s="1">
        <v>23</v>
      </c>
      <c r="B731" s="2">
        <v>0.875</v>
      </c>
      <c r="C731" s="18">
        <v>26.3</v>
      </c>
      <c r="D731" s="17">
        <v>10.79</v>
      </c>
      <c r="E731" s="17">
        <v>0.25</v>
      </c>
      <c r="F731" s="17">
        <v>1.29</v>
      </c>
      <c r="G731" s="17">
        <v>3.48</v>
      </c>
      <c r="H731" s="17">
        <v>4.7699999999999996</v>
      </c>
      <c r="I731" s="17">
        <v>2.98</v>
      </c>
      <c r="J731" s="17">
        <v>2</v>
      </c>
      <c r="K731" s="17">
        <v>0</v>
      </c>
      <c r="L731" s="18">
        <v>28.6</v>
      </c>
      <c r="M731" s="18">
        <v>73.400000000000006</v>
      </c>
      <c r="N731" s="20">
        <v>1011.9</v>
      </c>
      <c r="O731" s="18">
        <v>1</v>
      </c>
      <c r="P731" s="17">
        <v>1.58</v>
      </c>
      <c r="Q731" s="17">
        <v>334.34</v>
      </c>
      <c r="R731" s="19">
        <v>0</v>
      </c>
      <c r="S731">
        <v>1</v>
      </c>
    </row>
    <row r="732" spans="1:19">
      <c r="A732" s="1">
        <v>23</v>
      </c>
      <c r="B732" s="2">
        <v>0.91666666666666696</v>
      </c>
      <c r="C732" s="18">
        <v>26.3</v>
      </c>
      <c r="D732" s="17">
        <v>12.36</v>
      </c>
      <c r="E732" s="17">
        <v>0.24</v>
      </c>
      <c r="F732" s="17">
        <v>1.1200000000000001</v>
      </c>
      <c r="G732" s="17">
        <v>3.18</v>
      </c>
      <c r="H732" s="17">
        <v>4.3</v>
      </c>
      <c r="I732" s="17">
        <v>3.05</v>
      </c>
      <c r="J732" s="17">
        <v>2</v>
      </c>
      <c r="K732" s="17">
        <v>7</v>
      </c>
      <c r="L732" s="18">
        <v>28.6</v>
      </c>
      <c r="M732" s="18">
        <v>73.599999999999994</v>
      </c>
      <c r="N732" s="20">
        <v>1012.2</v>
      </c>
      <c r="O732" s="18">
        <v>1</v>
      </c>
      <c r="P732" s="17">
        <v>1.08</v>
      </c>
      <c r="Q732" s="17">
        <v>12.76</v>
      </c>
      <c r="R732" s="19">
        <v>0</v>
      </c>
      <c r="S732">
        <v>1</v>
      </c>
    </row>
    <row r="733" spans="1:19">
      <c r="A733" s="1">
        <v>23</v>
      </c>
      <c r="B733" s="2">
        <v>0.95833333333333304</v>
      </c>
      <c r="C733" s="18">
        <v>26.3</v>
      </c>
      <c r="D733" s="17">
        <v>13.06</v>
      </c>
      <c r="E733" s="17">
        <v>0.24</v>
      </c>
      <c r="F733" s="17">
        <v>1.23</v>
      </c>
      <c r="G733" s="17">
        <v>3.05</v>
      </c>
      <c r="H733" s="17">
        <v>4.28</v>
      </c>
      <c r="I733" s="17">
        <v>3.06</v>
      </c>
      <c r="J733" s="17">
        <v>5</v>
      </c>
      <c r="K733" s="17">
        <v>5</v>
      </c>
      <c r="L733" s="18">
        <v>28.3</v>
      </c>
      <c r="M733" s="18">
        <v>74.8</v>
      </c>
      <c r="N733" s="20">
        <v>1012</v>
      </c>
      <c r="O733" s="18">
        <v>1</v>
      </c>
      <c r="P733" s="17">
        <v>1.0900000000000001</v>
      </c>
      <c r="Q733" s="17">
        <v>345.05</v>
      </c>
      <c r="R733" s="19">
        <v>0</v>
      </c>
      <c r="S733">
        <v>1</v>
      </c>
    </row>
    <row r="735" spans="1:19">
      <c r="A735" s="62" t="s">
        <v>39</v>
      </c>
      <c r="B735" s="63"/>
      <c r="C735" s="18">
        <v>0</v>
      </c>
      <c r="D735" s="18">
        <v>0</v>
      </c>
      <c r="E735" s="18">
        <v>0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</row>
    <row r="736" spans="1:19">
      <c r="A736" s="60" t="s">
        <v>2</v>
      </c>
      <c r="B736" s="61"/>
      <c r="C736" s="18">
        <v>0</v>
      </c>
      <c r="D736" s="18">
        <v>0</v>
      </c>
      <c r="E736" s="18">
        <v>0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</row>
    <row r="737" spans="1:19">
      <c r="A737" s="56" t="s">
        <v>3</v>
      </c>
      <c r="B737" s="57"/>
      <c r="C737" s="18">
        <v>0</v>
      </c>
      <c r="D737" s="18">
        <v>0</v>
      </c>
      <c r="E737" s="18">
        <v>0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</row>
    <row r="738" spans="1:19">
      <c r="A738" s="58" t="s">
        <v>4</v>
      </c>
      <c r="B738" s="59"/>
      <c r="C738" s="18">
        <v>0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</row>
    <row r="739" spans="1:19">
      <c r="A739" s="66" t="s">
        <v>27</v>
      </c>
      <c r="B739" s="67"/>
      <c r="C739" s="21">
        <f t="shared" ref="C739:R739" si="24">24-C735-C736-C737-C738</f>
        <v>24</v>
      </c>
      <c r="D739" s="21">
        <f t="shared" si="24"/>
        <v>24</v>
      </c>
      <c r="E739" s="21">
        <f t="shared" si="24"/>
        <v>24</v>
      </c>
      <c r="F739" s="21">
        <f t="shared" si="24"/>
        <v>24</v>
      </c>
      <c r="G739" s="21">
        <f t="shared" si="24"/>
        <v>24</v>
      </c>
      <c r="H739" s="21">
        <f t="shared" si="24"/>
        <v>24</v>
      </c>
      <c r="I739" s="21">
        <f t="shared" si="24"/>
        <v>24</v>
      </c>
      <c r="J739" s="21">
        <f t="shared" si="24"/>
        <v>24</v>
      </c>
      <c r="K739" s="21">
        <f t="shared" si="24"/>
        <v>24</v>
      </c>
      <c r="L739" s="21">
        <f t="shared" si="24"/>
        <v>24</v>
      </c>
      <c r="M739" s="21">
        <f t="shared" si="24"/>
        <v>24</v>
      </c>
      <c r="N739" s="21">
        <f t="shared" si="24"/>
        <v>24</v>
      </c>
      <c r="O739" s="21">
        <f t="shared" si="24"/>
        <v>24</v>
      </c>
      <c r="P739" s="21">
        <f t="shared" si="24"/>
        <v>24</v>
      </c>
      <c r="Q739" s="21">
        <f t="shared" si="24"/>
        <v>24</v>
      </c>
      <c r="R739" s="21">
        <f t="shared" si="24"/>
        <v>24</v>
      </c>
    </row>
    <row r="740" spans="1:19">
      <c r="A740" s="68" t="s">
        <v>28</v>
      </c>
      <c r="B740" s="69"/>
      <c r="C740" s="22">
        <f>C739/(SUM(S710:S733))</f>
        <v>1</v>
      </c>
      <c r="D740" s="22">
        <f>D739/(SUM(S710:S733))</f>
        <v>1</v>
      </c>
      <c r="E740" s="22">
        <f>E739/(SUM(S710:S733))</f>
        <v>1</v>
      </c>
      <c r="F740" s="22">
        <f>F739/(SUM(S710:S733))</f>
        <v>1</v>
      </c>
      <c r="G740" s="22">
        <f>G739/(SUM(S710:S733))</f>
        <v>1</v>
      </c>
      <c r="H740" s="22">
        <f>H739/(SUM(S710:S733))</f>
        <v>1</v>
      </c>
      <c r="I740" s="22">
        <f>I739/(SUM(S710:S733))</f>
        <v>1</v>
      </c>
      <c r="J740" s="22">
        <f>J739/(SUM(S710:S733))</f>
        <v>1</v>
      </c>
      <c r="K740" s="22">
        <f>K739/(SUM(S710:S733))</f>
        <v>1</v>
      </c>
      <c r="L740" s="22">
        <f>L739/(SUM(S710:S733))</f>
        <v>1</v>
      </c>
      <c r="M740" s="22">
        <f>M739/(SUM(S710:S733))</f>
        <v>1</v>
      </c>
      <c r="N740" s="22">
        <f>N739/(SUM(S710:S733))</f>
        <v>1</v>
      </c>
      <c r="O740" s="22">
        <f>O739/(SUM(S710:S733))</f>
        <v>1</v>
      </c>
      <c r="P740" s="22">
        <f>P739/(SUM(S710:S733))</f>
        <v>1</v>
      </c>
      <c r="Q740" s="22">
        <f>Q739/(SUM(S710:S733))</f>
        <v>1</v>
      </c>
      <c r="R740" s="22">
        <f>R739/(SUM(S710:S733))</f>
        <v>1</v>
      </c>
    </row>
    <row r="742" spans="1:19">
      <c r="A742" s="1">
        <v>24</v>
      </c>
      <c r="B742" s="2">
        <v>0</v>
      </c>
      <c r="C742" s="18">
        <v>26.3</v>
      </c>
      <c r="D742" s="17">
        <v>12.51</v>
      </c>
      <c r="E742" s="17">
        <v>0.21</v>
      </c>
      <c r="F742" s="17">
        <v>1.08</v>
      </c>
      <c r="G742" s="17">
        <v>2.68</v>
      </c>
      <c r="H742" s="17">
        <v>3.76</v>
      </c>
      <c r="I742" s="17">
        <v>3.11</v>
      </c>
      <c r="J742" s="17">
        <v>1</v>
      </c>
      <c r="K742" s="17">
        <v>0</v>
      </c>
      <c r="L742" s="18">
        <v>28.1</v>
      </c>
      <c r="M742" s="18">
        <v>75.5</v>
      </c>
      <c r="N742" s="20">
        <v>1011.8</v>
      </c>
      <c r="O742" s="18">
        <v>1</v>
      </c>
      <c r="P742" s="18">
        <v>1.02</v>
      </c>
      <c r="Q742" s="17">
        <v>350.74</v>
      </c>
      <c r="R742" s="19">
        <v>0</v>
      </c>
      <c r="S742">
        <v>1</v>
      </c>
    </row>
    <row r="743" spans="1:19">
      <c r="A743" s="1">
        <v>24</v>
      </c>
      <c r="B743" s="2">
        <v>4.1666666666666664E-2</v>
      </c>
      <c r="C743" s="18">
        <v>26.2</v>
      </c>
      <c r="D743" s="17">
        <v>11.77</v>
      </c>
      <c r="E743" s="17">
        <v>0.18</v>
      </c>
      <c r="F743" s="17">
        <v>1.1399999999999999</v>
      </c>
      <c r="G743" s="17">
        <v>2.71</v>
      </c>
      <c r="H743" s="17">
        <v>3.84</v>
      </c>
      <c r="I743" s="17">
        <v>3.27</v>
      </c>
      <c r="J743" s="17">
        <v>1</v>
      </c>
      <c r="K743" s="17">
        <v>0</v>
      </c>
      <c r="L743" s="18">
        <v>27.8</v>
      </c>
      <c r="M743" s="18">
        <v>77.3</v>
      </c>
      <c r="N743" s="20">
        <v>1011.3</v>
      </c>
      <c r="O743" s="18">
        <v>1</v>
      </c>
      <c r="P743" s="18">
        <v>0.72</v>
      </c>
      <c r="Q743" s="17">
        <v>342.23</v>
      </c>
      <c r="R743" s="19">
        <v>0</v>
      </c>
      <c r="S743">
        <v>1</v>
      </c>
    </row>
    <row r="744" spans="1:19">
      <c r="A744" s="1">
        <v>24</v>
      </c>
      <c r="B744" s="2">
        <v>8.3333333333333301E-2</v>
      </c>
      <c r="C744" s="18">
        <v>26.3</v>
      </c>
      <c r="D744" s="17">
        <v>8.98</v>
      </c>
      <c r="E744" s="17">
        <v>0.17</v>
      </c>
      <c r="F744" s="17">
        <v>1.39</v>
      </c>
      <c r="G744" s="17">
        <v>3.79</v>
      </c>
      <c r="H744" s="17">
        <v>5.17</v>
      </c>
      <c r="I744" s="17">
        <v>3.33</v>
      </c>
      <c r="J744" s="17">
        <v>5</v>
      </c>
      <c r="K744" s="17">
        <v>0</v>
      </c>
      <c r="L744" s="18">
        <v>27.3</v>
      </c>
      <c r="M744" s="18">
        <v>80.2</v>
      </c>
      <c r="N744" s="20">
        <v>1010.6</v>
      </c>
      <c r="O744" s="18">
        <v>0</v>
      </c>
      <c r="P744" s="18">
        <v>0.23</v>
      </c>
      <c r="Q744" s="17">
        <v>5.01</v>
      </c>
      <c r="R744" s="19">
        <v>0</v>
      </c>
      <c r="S744">
        <v>1</v>
      </c>
    </row>
    <row r="745" spans="1:19">
      <c r="A745" s="1">
        <v>24</v>
      </c>
      <c r="B745" s="2">
        <v>0.125</v>
      </c>
      <c r="C745" s="18">
        <v>26.3</v>
      </c>
      <c r="D745" s="17">
        <v>9.51</v>
      </c>
      <c r="E745" s="17">
        <v>0.18</v>
      </c>
      <c r="F745" s="17">
        <v>1.1599999999999999</v>
      </c>
      <c r="G745" s="17">
        <v>3.14</v>
      </c>
      <c r="H745" s="17">
        <v>4.3099999999999996</v>
      </c>
      <c r="I745" s="17">
        <v>3.12</v>
      </c>
      <c r="J745" s="17">
        <v>4</v>
      </c>
      <c r="K745" s="17">
        <v>2</v>
      </c>
      <c r="L745" s="18">
        <v>26.8</v>
      </c>
      <c r="M745" s="18">
        <v>86.4</v>
      </c>
      <c r="N745" s="20">
        <v>1010.1</v>
      </c>
      <c r="O745" s="18">
        <v>0</v>
      </c>
      <c r="P745" s="18">
        <v>0.35</v>
      </c>
      <c r="Q745" s="17">
        <v>41.68</v>
      </c>
      <c r="R745" s="19">
        <v>0</v>
      </c>
      <c r="S745">
        <v>1</v>
      </c>
    </row>
    <row r="746" spans="1:19">
      <c r="A746" s="1">
        <v>24</v>
      </c>
      <c r="B746" s="2">
        <v>0.16666666666666699</v>
      </c>
      <c r="C746" s="18">
        <v>26.3</v>
      </c>
      <c r="D746" s="17">
        <v>4.96</v>
      </c>
      <c r="E746" s="17">
        <v>0.2</v>
      </c>
      <c r="F746" s="17">
        <v>1.27</v>
      </c>
      <c r="G746" s="17">
        <v>3.45</v>
      </c>
      <c r="H746" s="17">
        <v>4.7300000000000004</v>
      </c>
      <c r="I746" s="17">
        <v>3.04</v>
      </c>
      <c r="J746" s="17">
        <v>5</v>
      </c>
      <c r="K746" s="17">
        <v>1</v>
      </c>
      <c r="L746" s="18">
        <v>26.1</v>
      </c>
      <c r="M746" s="18">
        <v>90.4</v>
      </c>
      <c r="N746" s="20">
        <v>1010.3</v>
      </c>
      <c r="O746" s="18">
        <v>1</v>
      </c>
      <c r="P746" s="18">
        <v>0.38</v>
      </c>
      <c r="Q746" s="17">
        <v>169.17</v>
      </c>
      <c r="R746" s="19">
        <v>0</v>
      </c>
      <c r="S746">
        <v>1</v>
      </c>
    </row>
    <row r="747" spans="1:19">
      <c r="A747" s="1">
        <v>24</v>
      </c>
      <c r="B747" s="2">
        <v>0.20833333333333301</v>
      </c>
      <c r="C747" s="18">
        <v>26.4</v>
      </c>
      <c r="D747" s="17">
        <v>2.75</v>
      </c>
      <c r="E747" s="17">
        <v>0.28000000000000003</v>
      </c>
      <c r="F747" s="17">
        <v>2.0699999999999998</v>
      </c>
      <c r="G747" s="17">
        <v>7.25</v>
      </c>
      <c r="H747" s="17">
        <v>9.32</v>
      </c>
      <c r="I747" s="17">
        <v>3.08</v>
      </c>
      <c r="J747" s="17">
        <v>13</v>
      </c>
      <c r="K747" s="17">
        <v>6</v>
      </c>
      <c r="L747" s="18">
        <v>25.9</v>
      </c>
      <c r="M747" s="18">
        <v>92</v>
      </c>
      <c r="N747" s="20">
        <v>1010.3</v>
      </c>
      <c r="O747" s="18">
        <v>3</v>
      </c>
      <c r="P747" s="18">
        <v>0.59</v>
      </c>
      <c r="Q747" s="17">
        <v>160.13999999999999</v>
      </c>
      <c r="R747" s="19">
        <v>0.4</v>
      </c>
      <c r="S747">
        <v>1</v>
      </c>
    </row>
    <row r="748" spans="1:19">
      <c r="A748" s="1">
        <v>24</v>
      </c>
      <c r="B748" s="2">
        <v>0.25</v>
      </c>
      <c r="C748" s="18">
        <v>26.5</v>
      </c>
      <c r="D748" s="17">
        <v>3.52</v>
      </c>
      <c r="E748" s="17">
        <v>0.27</v>
      </c>
      <c r="F748" s="17">
        <v>3.97</v>
      </c>
      <c r="G748" s="17">
        <v>8.33</v>
      </c>
      <c r="H748" s="17">
        <v>12.3</v>
      </c>
      <c r="I748" s="17">
        <v>3.06</v>
      </c>
      <c r="J748" s="17">
        <v>208</v>
      </c>
      <c r="K748" s="17">
        <v>13</v>
      </c>
      <c r="L748" s="18">
        <v>25.8</v>
      </c>
      <c r="M748" s="18">
        <v>92.5</v>
      </c>
      <c r="N748" s="20">
        <v>1010.8</v>
      </c>
      <c r="O748" s="18">
        <v>16</v>
      </c>
      <c r="P748" s="18">
        <v>1.1399999999999999</v>
      </c>
      <c r="Q748" s="17">
        <v>203.92</v>
      </c>
      <c r="R748" s="19">
        <v>0</v>
      </c>
      <c r="S748">
        <v>1</v>
      </c>
    </row>
    <row r="749" spans="1:19">
      <c r="A749" s="1">
        <v>24</v>
      </c>
      <c r="B749" s="2">
        <v>0.29166666666666702</v>
      </c>
      <c r="C749" s="18">
        <v>26.2</v>
      </c>
      <c r="D749" s="17">
        <v>3.97</v>
      </c>
      <c r="E749" s="17">
        <v>0.36</v>
      </c>
      <c r="F749" s="17">
        <v>6.57</v>
      </c>
      <c r="G749" s="17">
        <v>9.6199999999999992</v>
      </c>
      <c r="H749" s="17">
        <v>16.18</v>
      </c>
      <c r="I749" s="17">
        <v>3.15</v>
      </c>
      <c r="J749" s="17">
        <v>7</v>
      </c>
      <c r="K749" s="17">
        <v>9</v>
      </c>
      <c r="L749" s="18">
        <v>26.4</v>
      </c>
      <c r="M749" s="18">
        <v>89.4</v>
      </c>
      <c r="N749" s="20">
        <v>1011.3</v>
      </c>
      <c r="O749" s="18">
        <v>120</v>
      </c>
      <c r="P749" s="18">
        <v>0.76</v>
      </c>
      <c r="Q749" s="17">
        <v>205.05</v>
      </c>
      <c r="R749" s="19">
        <v>0</v>
      </c>
      <c r="S749">
        <v>1</v>
      </c>
    </row>
    <row r="750" spans="1:19">
      <c r="A750" s="1">
        <v>24</v>
      </c>
      <c r="B750" s="2">
        <v>0.33333333333333298</v>
      </c>
      <c r="C750" s="18">
        <v>26</v>
      </c>
      <c r="D750" s="17">
        <v>8.15</v>
      </c>
      <c r="E750" s="17">
        <v>0.39</v>
      </c>
      <c r="F750" s="17">
        <v>20.89</v>
      </c>
      <c r="G750" s="17">
        <v>10.99</v>
      </c>
      <c r="H750" s="17">
        <v>31.88</v>
      </c>
      <c r="I750" s="17">
        <v>3.09</v>
      </c>
      <c r="J750" s="17">
        <v>12</v>
      </c>
      <c r="K750" s="17">
        <v>7</v>
      </c>
      <c r="L750" s="18">
        <v>27.9</v>
      </c>
      <c r="M750" s="18">
        <v>81</v>
      </c>
      <c r="N750" s="20">
        <v>1011.5</v>
      </c>
      <c r="O750" s="18">
        <v>228</v>
      </c>
      <c r="P750" s="17">
        <v>0.91</v>
      </c>
      <c r="Q750" s="17">
        <v>240.2</v>
      </c>
      <c r="R750" s="19">
        <v>0</v>
      </c>
      <c r="S750">
        <v>1</v>
      </c>
    </row>
    <row r="751" spans="1:19">
      <c r="A751" s="1">
        <v>24</v>
      </c>
      <c r="B751" s="2">
        <v>0.375</v>
      </c>
      <c r="C751" s="18">
        <v>26.3</v>
      </c>
      <c r="D751" s="17">
        <v>8.99</v>
      </c>
      <c r="E751" s="17">
        <v>0.33</v>
      </c>
      <c r="F751" s="17">
        <v>15.56</v>
      </c>
      <c r="G751" s="17">
        <v>12.82</v>
      </c>
      <c r="H751" s="17">
        <v>28.42</v>
      </c>
      <c r="I751" s="17">
        <v>3.13</v>
      </c>
      <c r="J751" s="17">
        <v>15</v>
      </c>
      <c r="K751" s="17">
        <v>8</v>
      </c>
      <c r="L751" s="18">
        <v>28.4</v>
      </c>
      <c r="M751" s="18">
        <v>79.599999999999994</v>
      </c>
      <c r="N751" s="20">
        <v>1011.9</v>
      </c>
      <c r="O751" s="18">
        <v>214</v>
      </c>
      <c r="P751" s="17">
        <v>1.1000000000000001</v>
      </c>
      <c r="Q751" s="17">
        <v>265.20999999999998</v>
      </c>
      <c r="R751" s="19">
        <v>0</v>
      </c>
      <c r="S751">
        <v>1</v>
      </c>
    </row>
    <row r="752" spans="1:19">
      <c r="A752" s="1">
        <v>24</v>
      </c>
      <c r="B752" s="2">
        <v>0.41666666666666702</v>
      </c>
      <c r="C752" s="18">
        <v>26.3</v>
      </c>
      <c r="D752" s="17">
        <v>11.8</v>
      </c>
      <c r="E752" s="17">
        <v>0.26</v>
      </c>
      <c r="F752" s="17">
        <v>6.54</v>
      </c>
      <c r="G752" s="17">
        <v>8.85</v>
      </c>
      <c r="H752" s="17">
        <v>15.4</v>
      </c>
      <c r="I752" s="17">
        <v>3.01</v>
      </c>
      <c r="J752" s="17">
        <v>11</v>
      </c>
      <c r="K752" s="17">
        <v>2</v>
      </c>
      <c r="L752" s="18">
        <v>29.4</v>
      </c>
      <c r="M752" s="18">
        <v>73.400000000000006</v>
      </c>
      <c r="N752" s="20">
        <v>1011.9</v>
      </c>
      <c r="O752" s="18">
        <v>313</v>
      </c>
      <c r="P752" s="17">
        <v>1.19</v>
      </c>
      <c r="Q752" s="17">
        <v>282.5</v>
      </c>
      <c r="R752" s="19">
        <v>0</v>
      </c>
      <c r="S752">
        <v>1</v>
      </c>
    </row>
    <row r="753" spans="1:19">
      <c r="A753" s="1">
        <v>24</v>
      </c>
      <c r="B753" s="2">
        <v>0.45833333333333298</v>
      </c>
      <c r="C753" s="18">
        <v>26.4</v>
      </c>
      <c r="D753" s="17">
        <v>15.97</v>
      </c>
      <c r="E753" s="17">
        <v>0.18</v>
      </c>
      <c r="F753" s="17">
        <v>5.0599999999999996</v>
      </c>
      <c r="G753" s="17">
        <v>6.49</v>
      </c>
      <c r="H753" s="17">
        <v>11.55</v>
      </c>
      <c r="I753" s="17">
        <v>2.99</v>
      </c>
      <c r="J753" s="17">
        <v>10</v>
      </c>
      <c r="K753" s="17">
        <v>0</v>
      </c>
      <c r="L753" s="18">
        <v>30.8</v>
      </c>
      <c r="M753" s="18">
        <v>64.7</v>
      </c>
      <c r="N753" s="20">
        <v>1011.4</v>
      </c>
      <c r="O753" s="18">
        <v>354</v>
      </c>
      <c r="P753" s="17">
        <v>1.37</v>
      </c>
      <c r="Q753" s="17">
        <v>327.91</v>
      </c>
      <c r="R753" s="19">
        <v>0</v>
      </c>
      <c r="S753">
        <v>1</v>
      </c>
    </row>
    <row r="754" spans="1:19">
      <c r="A754" s="1">
        <v>24</v>
      </c>
      <c r="B754" s="2">
        <v>0.5</v>
      </c>
      <c r="C754" s="18">
        <v>26.5</v>
      </c>
      <c r="D754" s="17">
        <v>15.41</v>
      </c>
      <c r="E754" s="17">
        <v>0.22</v>
      </c>
      <c r="F754" s="17">
        <v>5.77</v>
      </c>
      <c r="G754" s="17">
        <v>7.26</v>
      </c>
      <c r="H754" s="17">
        <v>13.03</v>
      </c>
      <c r="I754" s="17">
        <v>3.12</v>
      </c>
      <c r="J754" s="17">
        <v>18</v>
      </c>
      <c r="K754" s="17">
        <v>4</v>
      </c>
      <c r="L754" s="18">
        <v>31.2</v>
      </c>
      <c r="M754" s="18">
        <v>63.2</v>
      </c>
      <c r="N754" s="20">
        <v>1010.6</v>
      </c>
      <c r="O754" s="18">
        <v>482</v>
      </c>
      <c r="P754" s="17">
        <v>2.4</v>
      </c>
      <c r="Q754" s="17">
        <v>319.58</v>
      </c>
      <c r="R754" s="19">
        <v>0</v>
      </c>
      <c r="S754">
        <v>1</v>
      </c>
    </row>
    <row r="755" spans="1:19">
      <c r="A755" s="1">
        <v>24</v>
      </c>
      <c r="B755" s="2">
        <v>0.54166666666666696</v>
      </c>
      <c r="C755" s="18">
        <v>26.5</v>
      </c>
      <c r="D755" s="17">
        <v>15.97</v>
      </c>
      <c r="E755" s="17">
        <v>0.16</v>
      </c>
      <c r="F755" s="17">
        <v>3.05</v>
      </c>
      <c r="G755" s="17">
        <v>3.91</v>
      </c>
      <c r="H755" s="17">
        <v>6.96</v>
      </c>
      <c r="I755" s="17">
        <v>3.09</v>
      </c>
      <c r="J755" s="17">
        <v>7</v>
      </c>
      <c r="K755" s="17">
        <v>4</v>
      </c>
      <c r="L755" s="18">
        <v>31.6</v>
      </c>
      <c r="M755" s="18">
        <v>61.7</v>
      </c>
      <c r="N755" s="20">
        <v>1009.8</v>
      </c>
      <c r="O755" s="18">
        <v>489</v>
      </c>
      <c r="P755" s="17">
        <v>2.2400000000000002</v>
      </c>
      <c r="Q755" s="17">
        <v>340.6</v>
      </c>
      <c r="R755" s="19">
        <v>0</v>
      </c>
      <c r="S755">
        <v>1</v>
      </c>
    </row>
    <row r="756" spans="1:19">
      <c r="A756" s="1">
        <v>24</v>
      </c>
      <c r="B756" s="2">
        <v>0.58333333333333304</v>
      </c>
      <c r="C756" s="18">
        <v>26.7</v>
      </c>
      <c r="D756" s="17">
        <v>15.62</v>
      </c>
      <c r="E756" s="17">
        <v>0.17</v>
      </c>
      <c r="F756" s="17">
        <v>2.52</v>
      </c>
      <c r="G756" s="17">
        <v>3.06</v>
      </c>
      <c r="H756" s="17">
        <v>5.58</v>
      </c>
      <c r="I756" s="17">
        <v>3.15</v>
      </c>
      <c r="J756" s="17">
        <v>11</v>
      </c>
      <c r="K756" s="17">
        <v>2</v>
      </c>
      <c r="L756" s="18">
        <v>31.6</v>
      </c>
      <c r="M756" s="18">
        <v>60.5</v>
      </c>
      <c r="N756" s="20">
        <v>1008.8</v>
      </c>
      <c r="O756" s="18">
        <v>534</v>
      </c>
      <c r="P756" s="17">
        <v>2.41</v>
      </c>
      <c r="Q756" s="17">
        <v>8.77</v>
      </c>
      <c r="R756" s="19">
        <v>0</v>
      </c>
      <c r="S756">
        <v>1</v>
      </c>
    </row>
    <row r="757" spans="1:19">
      <c r="A757" s="1">
        <v>24</v>
      </c>
      <c r="B757" s="2">
        <v>0.625</v>
      </c>
      <c r="C757" s="18">
        <v>26.9</v>
      </c>
      <c r="D757" s="17">
        <v>15.79</v>
      </c>
      <c r="E757" s="17">
        <v>0.19</v>
      </c>
      <c r="F757" s="17">
        <v>2.52</v>
      </c>
      <c r="G757" s="17">
        <v>2.67</v>
      </c>
      <c r="H757" s="17">
        <v>5.18</v>
      </c>
      <c r="I757" s="17">
        <v>3.09</v>
      </c>
      <c r="J757" s="17">
        <v>8</v>
      </c>
      <c r="K757" s="17">
        <v>3</v>
      </c>
      <c r="L757" s="18">
        <v>30.7</v>
      </c>
      <c r="M757" s="18">
        <v>63.9</v>
      </c>
      <c r="N757" s="20">
        <v>1008.3</v>
      </c>
      <c r="O757" s="18">
        <v>381</v>
      </c>
      <c r="P757" s="17">
        <v>2.42</v>
      </c>
      <c r="Q757" s="17">
        <v>23.31</v>
      </c>
      <c r="R757" s="19">
        <v>0</v>
      </c>
      <c r="S757">
        <v>1</v>
      </c>
    </row>
    <row r="758" spans="1:19">
      <c r="A758" s="1">
        <v>24</v>
      </c>
      <c r="B758" s="2">
        <v>0.66666666666666696</v>
      </c>
      <c r="C758" s="18">
        <v>26.7</v>
      </c>
      <c r="D758" s="17">
        <v>15.61</v>
      </c>
      <c r="E758" s="17">
        <v>0.18</v>
      </c>
      <c r="F758" s="17">
        <v>2.11</v>
      </c>
      <c r="G758" s="17">
        <v>2.5499999999999998</v>
      </c>
      <c r="H758" s="17">
        <v>4.66</v>
      </c>
      <c r="I758" s="17">
        <v>3.12</v>
      </c>
      <c r="J758" s="17">
        <v>6</v>
      </c>
      <c r="K758" s="17">
        <v>3</v>
      </c>
      <c r="L758" s="18">
        <v>30.1</v>
      </c>
      <c r="M758" s="18">
        <v>66.400000000000006</v>
      </c>
      <c r="N758" s="20">
        <v>1008</v>
      </c>
      <c r="O758" s="18">
        <v>207</v>
      </c>
      <c r="P758" s="17">
        <v>2.68</v>
      </c>
      <c r="Q758" s="17">
        <v>22.13</v>
      </c>
      <c r="R758" s="19">
        <v>0.2</v>
      </c>
      <c r="S758">
        <v>1</v>
      </c>
    </row>
    <row r="759" spans="1:19">
      <c r="A759" s="1">
        <v>24</v>
      </c>
      <c r="B759" s="2">
        <v>0.70833333333333304</v>
      </c>
      <c r="C759" s="18">
        <v>26.4</v>
      </c>
      <c r="D759" s="17">
        <v>13.18</v>
      </c>
      <c r="E759" s="17">
        <v>0.19</v>
      </c>
      <c r="F759" s="17">
        <v>2.08</v>
      </c>
      <c r="G759" s="17">
        <v>2.4900000000000002</v>
      </c>
      <c r="H759" s="17">
        <v>4.57</v>
      </c>
      <c r="I759" s="17">
        <v>3.17</v>
      </c>
      <c r="J759" s="17">
        <v>4</v>
      </c>
      <c r="K759" s="17">
        <v>2</v>
      </c>
      <c r="L759" s="18">
        <v>29.6</v>
      </c>
      <c r="M759" s="18">
        <v>67.5</v>
      </c>
      <c r="N759" s="20">
        <v>1008.2</v>
      </c>
      <c r="O759" s="18">
        <v>121</v>
      </c>
      <c r="P759" s="17">
        <v>2.04</v>
      </c>
      <c r="Q759" s="17">
        <v>14.71</v>
      </c>
      <c r="R759" s="19">
        <v>0</v>
      </c>
      <c r="S759">
        <v>1</v>
      </c>
    </row>
    <row r="760" spans="1:19">
      <c r="A760" s="1">
        <v>24</v>
      </c>
      <c r="B760" s="2">
        <v>0.75</v>
      </c>
      <c r="C760" s="18">
        <v>26.2</v>
      </c>
      <c r="D760" s="17">
        <v>11.22</v>
      </c>
      <c r="E760" s="17">
        <v>0.23</v>
      </c>
      <c r="F760" s="17">
        <v>4.4400000000000004</v>
      </c>
      <c r="G760" s="17">
        <v>4.82</v>
      </c>
      <c r="H760" s="17">
        <v>9.26</v>
      </c>
      <c r="I760" s="17">
        <v>3.32</v>
      </c>
      <c r="J760" s="17">
        <v>15</v>
      </c>
      <c r="K760" s="17">
        <v>2</v>
      </c>
      <c r="L760" s="18">
        <v>29.1</v>
      </c>
      <c r="M760" s="18">
        <v>69.900000000000006</v>
      </c>
      <c r="N760" s="20">
        <v>1008.4</v>
      </c>
      <c r="O760" s="18">
        <v>18</v>
      </c>
      <c r="P760" s="17">
        <v>1.34</v>
      </c>
      <c r="Q760" s="17">
        <v>352.33</v>
      </c>
      <c r="R760" s="19">
        <v>0</v>
      </c>
      <c r="S760">
        <v>1</v>
      </c>
    </row>
    <row r="761" spans="1:19">
      <c r="A761" s="1">
        <v>24</v>
      </c>
      <c r="B761" s="2">
        <v>0.79166666666666696</v>
      </c>
      <c r="C761" s="18">
        <v>26.2</v>
      </c>
      <c r="D761" s="17">
        <v>12.68</v>
      </c>
      <c r="E761" s="17">
        <v>0.24</v>
      </c>
      <c r="F761" s="17">
        <v>1.68</v>
      </c>
      <c r="G761" s="17">
        <v>4.8099999999999996</v>
      </c>
      <c r="H761" s="17">
        <v>6.49</v>
      </c>
      <c r="I761" s="17">
        <v>3.52</v>
      </c>
      <c r="J761" s="17">
        <v>18</v>
      </c>
      <c r="K761" s="17">
        <v>4</v>
      </c>
      <c r="L761" s="18">
        <v>28.6</v>
      </c>
      <c r="M761" s="18">
        <v>71.7</v>
      </c>
      <c r="N761" s="20">
        <v>1008.7</v>
      </c>
      <c r="O761" s="18">
        <v>1</v>
      </c>
      <c r="P761" s="17">
        <v>1.59</v>
      </c>
      <c r="Q761" s="17">
        <v>336.38</v>
      </c>
      <c r="R761" s="19">
        <v>0</v>
      </c>
      <c r="S761">
        <v>1</v>
      </c>
    </row>
    <row r="762" spans="1:19">
      <c r="A762" s="1">
        <v>24</v>
      </c>
      <c r="B762" s="2">
        <v>0.83333333333333304</v>
      </c>
      <c r="C762" s="18">
        <v>26.2</v>
      </c>
      <c r="D762" s="17">
        <v>9.83</v>
      </c>
      <c r="E762" s="17">
        <v>0.28000000000000003</v>
      </c>
      <c r="F762" s="17">
        <v>1.8</v>
      </c>
      <c r="G762" s="17">
        <v>5.29</v>
      </c>
      <c r="H762" s="17">
        <v>7.08</v>
      </c>
      <c r="I762" s="17">
        <v>3.39</v>
      </c>
      <c r="J762" s="17">
        <v>5</v>
      </c>
      <c r="K762" s="17">
        <v>6</v>
      </c>
      <c r="L762" s="18">
        <v>28.4</v>
      </c>
      <c r="M762" s="18">
        <v>73.2</v>
      </c>
      <c r="N762" s="20">
        <v>1009.6</v>
      </c>
      <c r="O762" s="18">
        <v>1</v>
      </c>
      <c r="P762" s="17">
        <v>0.98</v>
      </c>
      <c r="Q762" s="17">
        <v>344.57</v>
      </c>
      <c r="R762" s="19">
        <v>0</v>
      </c>
      <c r="S762">
        <v>1</v>
      </c>
    </row>
    <row r="763" spans="1:19">
      <c r="A763" s="1">
        <v>24</v>
      </c>
      <c r="B763" s="2">
        <v>0.875</v>
      </c>
      <c r="C763" s="18">
        <v>26.2</v>
      </c>
      <c r="D763" s="17">
        <v>8.39</v>
      </c>
      <c r="E763" s="17">
        <v>0.24</v>
      </c>
      <c r="F763" s="17">
        <v>1.29</v>
      </c>
      <c r="G763" s="17">
        <v>5.7</v>
      </c>
      <c r="H763" s="17">
        <v>6.99</v>
      </c>
      <c r="I763" s="17">
        <v>3.41</v>
      </c>
      <c r="J763" s="17">
        <v>10</v>
      </c>
      <c r="K763" s="17">
        <v>4</v>
      </c>
      <c r="L763" s="18">
        <v>28.2</v>
      </c>
      <c r="M763" s="18">
        <v>75.400000000000006</v>
      </c>
      <c r="N763" s="20">
        <v>1010</v>
      </c>
      <c r="O763" s="18">
        <v>1</v>
      </c>
      <c r="P763" s="17">
        <v>0.69</v>
      </c>
      <c r="Q763" s="17">
        <v>343.99</v>
      </c>
      <c r="R763" s="19">
        <v>0</v>
      </c>
      <c r="S763">
        <v>1</v>
      </c>
    </row>
    <row r="764" spans="1:19">
      <c r="A764" s="1">
        <v>24</v>
      </c>
      <c r="B764" s="2">
        <v>0.91666666666666696</v>
      </c>
      <c r="C764" s="18">
        <v>26.3</v>
      </c>
      <c r="D764" s="17">
        <v>8.23</v>
      </c>
      <c r="E764" s="17">
        <v>0.23</v>
      </c>
      <c r="F764" s="17">
        <v>1.34</v>
      </c>
      <c r="G764" s="17">
        <v>5.16</v>
      </c>
      <c r="H764" s="17">
        <v>6.5</v>
      </c>
      <c r="I764" s="17">
        <v>3.26</v>
      </c>
      <c r="J764" s="17">
        <v>9</v>
      </c>
      <c r="K764" s="17">
        <v>1</v>
      </c>
      <c r="L764" s="18">
        <v>28</v>
      </c>
      <c r="M764" s="18">
        <v>77.2</v>
      </c>
      <c r="N764" s="20">
        <v>1010.6</v>
      </c>
      <c r="O764" s="18">
        <v>0</v>
      </c>
      <c r="P764" s="17">
        <v>0.55000000000000004</v>
      </c>
      <c r="Q764" s="17">
        <v>354.94</v>
      </c>
      <c r="R764" s="19">
        <v>0</v>
      </c>
      <c r="S764">
        <v>1</v>
      </c>
    </row>
    <row r="765" spans="1:19">
      <c r="A765" s="1">
        <v>24</v>
      </c>
      <c r="B765" s="2">
        <v>0.95833333333333304</v>
      </c>
      <c r="C765" s="18">
        <v>26.3</v>
      </c>
      <c r="D765" s="17">
        <v>2.54</v>
      </c>
      <c r="E765" s="17">
        <v>0.4</v>
      </c>
      <c r="F765" s="17">
        <v>3.24</v>
      </c>
      <c r="G765" s="17">
        <v>7.76</v>
      </c>
      <c r="H765" s="17">
        <v>11</v>
      </c>
      <c r="I765" s="17">
        <v>3.33</v>
      </c>
      <c r="J765" s="17">
        <v>34</v>
      </c>
      <c r="K765" s="17">
        <v>4</v>
      </c>
      <c r="L765" s="18">
        <v>27.2</v>
      </c>
      <c r="M765" s="18">
        <v>83.1</v>
      </c>
      <c r="N765" s="20">
        <v>1011</v>
      </c>
      <c r="O765" s="18">
        <v>1</v>
      </c>
      <c r="P765" s="17">
        <v>0.11</v>
      </c>
      <c r="Q765" s="17">
        <v>280.85000000000002</v>
      </c>
      <c r="R765" s="19">
        <v>0</v>
      </c>
      <c r="S765">
        <v>1</v>
      </c>
    </row>
    <row r="767" spans="1:19">
      <c r="A767" s="62" t="s">
        <v>39</v>
      </c>
      <c r="B767" s="63"/>
      <c r="C767" s="18">
        <v>0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</row>
    <row r="768" spans="1:19">
      <c r="A768" s="60" t="s">
        <v>2</v>
      </c>
      <c r="B768" s="61"/>
      <c r="C768" s="18">
        <v>0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</row>
    <row r="769" spans="1:19">
      <c r="A769" s="56" t="s">
        <v>3</v>
      </c>
      <c r="B769" s="57"/>
      <c r="C769" s="18">
        <v>0</v>
      </c>
      <c r="D769" s="18">
        <v>0</v>
      </c>
      <c r="E769" s="18">
        <v>0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</row>
    <row r="770" spans="1:19">
      <c r="A770" s="58" t="s">
        <v>4</v>
      </c>
      <c r="B770" s="59"/>
      <c r="C770" s="18">
        <v>0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</row>
    <row r="771" spans="1:19">
      <c r="A771" s="66" t="s">
        <v>27</v>
      </c>
      <c r="B771" s="67"/>
      <c r="C771" s="21">
        <f t="shared" ref="C771:R771" si="25">24-C767-C768-C769-C770</f>
        <v>24</v>
      </c>
      <c r="D771" s="21">
        <f t="shared" si="25"/>
        <v>24</v>
      </c>
      <c r="E771" s="21">
        <f t="shared" si="25"/>
        <v>24</v>
      </c>
      <c r="F771" s="21">
        <f t="shared" si="25"/>
        <v>24</v>
      </c>
      <c r="G771" s="21">
        <f t="shared" si="25"/>
        <v>24</v>
      </c>
      <c r="H771" s="21">
        <f t="shared" si="25"/>
        <v>24</v>
      </c>
      <c r="I771" s="21">
        <f t="shared" si="25"/>
        <v>24</v>
      </c>
      <c r="J771" s="21">
        <f t="shared" si="25"/>
        <v>24</v>
      </c>
      <c r="K771" s="21">
        <f t="shared" si="25"/>
        <v>24</v>
      </c>
      <c r="L771" s="21">
        <f t="shared" si="25"/>
        <v>24</v>
      </c>
      <c r="M771" s="21">
        <f t="shared" si="25"/>
        <v>24</v>
      </c>
      <c r="N771" s="21">
        <f t="shared" si="25"/>
        <v>24</v>
      </c>
      <c r="O771" s="21">
        <f t="shared" si="25"/>
        <v>24</v>
      </c>
      <c r="P771" s="21">
        <f t="shared" si="25"/>
        <v>24</v>
      </c>
      <c r="Q771" s="21">
        <f t="shared" si="25"/>
        <v>24</v>
      </c>
      <c r="R771" s="21">
        <f t="shared" si="25"/>
        <v>24</v>
      </c>
    </row>
    <row r="772" spans="1:19">
      <c r="A772" s="68" t="s">
        <v>28</v>
      </c>
      <c r="B772" s="69"/>
      <c r="C772" s="22">
        <f>C771/(SUM(S742:S765))</f>
        <v>1</v>
      </c>
      <c r="D772" s="22">
        <f>D771/(SUM(S742:S765))</f>
        <v>1</v>
      </c>
      <c r="E772" s="22">
        <f>E771/(SUM(S742:S765))</f>
        <v>1</v>
      </c>
      <c r="F772" s="22">
        <f>F771/(SUM(S742:S765))</f>
        <v>1</v>
      </c>
      <c r="G772" s="22">
        <f>G771/(SUM(S742:S765))</f>
        <v>1</v>
      </c>
      <c r="H772" s="22">
        <f>H771/(SUM(S742:S765))</f>
        <v>1</v>
      </c>
      <c r="I772" s="22">
        <f>I771/(SUM(S742:S765))</f>
        <v>1</v>
      </c>
      <c r="J772" s="22">
        <f>J771/(SUM(S742:S765))</f>
        <v>1</v>
      </c>
      <c r="K772" s="22">
        <f>K771/(SUM(S742:S765))</f>
        <v>1</v>
      </c>
      <c r="L772" s="22">
        <f>L771/(SUM(S742:S765))</f>
        <v>1</v>
      </c>
      <c r="M772" s="22">
        <f>M771/(SUM(S742:S765))</f>
        <v>1</v>
      </c>
      <c r="N772" s="22">
        <f>N771/(SUM(S742:S765))</f>
        <v>1</v>
      </c>
      <c r="O772" s="22">
        <f>O771/(SUM(S742:S765))</f>
        <v>1</v>
      </c>
      <c r="P772" s="22">
        <f>P771/(SUM(S742:S765))</f>
        <v>1</v>
      </c>
      <c r="Q772" s="22">
        <f>Q771/(SUM(S742:S765))</f>
        <v>1</v>
      </c>
      <c r="R772" s="22">
        <f>R771/(SUM(S742:S765))</f>
        <v>1</v>
      </c>
    </row>
    <row r="774" spans="1:19">
      <c r="A774" s="1">
        <v>25</v>
      </c>
      <c r="B774" s="2">
        <v>0</v>
      </c>
      <c r="C774" s="18">
        <v>26.3</v>
      </c>
      <c r="D774" s="17">
        <v>2.75</v>
      </c>
      <c r="E774" s="17">
        <v>0.4</v>
      </c>
      <c r="F774" s="17">
        <v>2.96</v>
      </c>
      <c r="G774" s="17">
        <v>8.77</v>
      </c>
      <c r="H774" s="17">
        <v>11.73</v>
      </c>
      <c r="I774" s="17">
        <v>3.35</v>
      </c>
      <c r="J774" s="17">
        <v>25</v>
      </c>
      <c r="K774" s="17">
        <v>6</v>
      </c>
      <c r="L774" s="18">
        <v>27.1</v>
      </c>
      <c r="M774" s="18">
        <v>84.4</v>
      </c>
      <c r="N774" s="20">
        <v>1010.6</v>
      </c>
      <c r="O774" s="18">
        <v>0</v>
      </c>
      <c r="P774" s="18">
        <v>0.05</v>
      </c>
      <c r="Q774" s="17">
        <v>239.96</v>
      </c>
      <c r="R774" s="19">
        <v>0</v>
      </c>
      <c r="S774">
        <v>1</v>
      </c>
    </row>
    <row r="775" spans="1:19">
      <c r="A775" s="1">
        <v>25</v>
      </c>
      <c r="B775" s="2">
        <v>4.1666666666666664E-2</v>
      </c>
      <c r="C775" s="18">
        <v>26.4</v>
      </c>
      <c r="D775" s="17">
        <v>9.27</v>
      </c>
      <c r="E775" s="17">
        <v>0.3</v>
      </c>
      <c r="F775" s="17">
        <v>3.6</v>
      </c>
      <c r="G775" s="17">
        <v>6.23</v>
      </c>
      <c r="H775" s="17">
        <v>9.83</v>
      </c>
      <c r="I775" s="17">
        <v>3.55</v>
      </c>
      <c r="J775" s="17">
        <v>15</v>
      </c>
      <c r="K775" s="17">
        <v>4</v>
      </c>
      <c r="L775" s="18">
        <v>25.3</v>
      </c>
      <c r="M775" s="18">
        <v>91.5</v>
      </c>
      <c r="N775" s="20">
        <v>1010.1</v>
      </c>
      <c r="O775" s="18">
        <v>2</v>
      </c>
      <c r="P775" s="18">
        <v>0.56999999999999995</v>
      </c>
      <c r="Q775" s="17">
        <v>31.77</v>
      </c>
      <c r="R775" s="19">
        <v>13</v>
      </c>
      <c r="S775">
        <v>1</v>
      </c>
    </row>
    <row r="776" spans="1:19">
      <c r="A776" s="1">
        <v>25</v>
      </c>
      <c r="B776" s="2">
        <v>8.3333333333333301E-2</v>
      </c>
      <c r="C776" s="18">
        <v>26.4</v>
      </c>
      <c r="D776" s="17">
        <v>10.69</v>
      </c>
      <c r="E776" s="17">
        <v>0.22</v>
      </c>
      <c r="F776" s="17">
        <v>1.25</v>
      </c>
      <c r="G776" s="17">
        <v>3.46</v>
      </c>
      <c r="H776" s="17">
        <v>4.7</v>
      </c>
      <c r="I776" s="17">
        <v>3.44</v>
      </c>
      <c r="J776" s="17">
        <v>7</v>
      </c>
      <c r="K776" s="17">
        <v>0</v>
      </c>
      <c r="L776" s="18">
        <v>24.8</v>
      </c>
      <c r="M776" s="18">
        <v>94.5</v>
      </c>
      <c r="N776" s="20">
        <v>1009.5</v>
      </c>
      <c r="O776" s="18">
        <v>3</v>
      </c>
      <c r="P776" s="18">
        <v>0.74</v>
      </c>
      <c r="Q776" s="17">
        <v>195.48</v>
      </c>
      <c r="R776" s="19">
        <v>0</v>
      </c>
      <c r="S776">
        <v>1</v>
      </c>
    </row>
    <row r="777" spans="1:19">
      <c r="A777" s="1">
        <v>25</v>
      </c>
      <c r="B777" s="2">
        <v>0.125</v>
      </c>
      <c r="C777" s="18">
        <v>26.3</v>
      </c>
      <c r="D777" s="17">
        <v>9.6</v>
      </c>
      <c r="E777" s="17">
        <v>0.22</v>
      </c>
      <c r="F777" s="17">
        <v>1.07</v>
      </c>
      <c r="G777" s="17">
        <v>3</v>
      </c>
      <c r="H777" s="17">
        <v>4.0599999999999996</v>
      </c>
      <c r="I777" s="17">
        <v>3.39</v>
      </c>
      <c r="J777" s="34">
        <v>6</v>
      </c>
      <c r="K777" s="34">
        <v>24</v>
      </c>
      <c r="L777" s="18">
        <v>24.7</v>
      </c>
      <c r="M777" s="18">
        <v>93.9</v>
      </c>
      <c r="N777" s="20">
        <v>1009.4</v>
      </c>
      <c r="O777" s="18">
        <v>2</v>
      </c>
      <c r="P777" s="18">
        <v>0.46</v>
      </c>
      <c r="Q777" s="17">
        <v>252.99</v>
      </c>
      <c r="R777" s="19">
        <v>0</v>
      </c>
      <c r="S777">
        <v>1</v>
      </c>
    </row>
    <row r="778" spans="1:19">
      <c r="A778" s="1">
        <v>25</v>
      </c>
      <c r="B778" s="2">
        <v>0.16666666666666699</v>
      </c>
      <c r="C778" s="18">
        <v>26.3</v>
      </c>
      <c r="D778" s="17">
        <v>7.44</v>
      </c>
      <c r="E778" s="17">
        <v>0.23</v>
      </c>
      <c r="F778" s="17">
        <v>1.76</v>
      </c>
      <c r="G778" s="17">
        <v>3.57</v>
      </c>
      <c r="H778" s="17">
        <v>5.32</v>
      </c>
      <c r="I778" s="17">
        <v>3.33</v>
      </c>
      <c r="J778" s="17">
        <v>13</v>
      </c>
      <c r="K778" s="17">
        <v>0</v>
      </c>
      <c r="L778" s="18">
        <v>24.6</v>
      </c>
      <c r="M778" s="18">
        <v>94.7</v>
      </c>
      <c r="N778" s="20">
        <v>1009.3</v>
      </c>
      <c r="O778" s="18">
        <v>2</v>
      </c>
      <c r="P778" s="18">
        <v>0.59</v>
      </c>
      <c r="Q778" s="17">
        <v>263.98</v>
      </c>
      <c r="R778" s="19">
        <v>0</v>
      </c>
      <c r="S778">
        <v>1</v>
      </c>
    </row>
    <row r="779" spans="1:19">
      <c r="A779" s="1">
        <v>25</v>
      </c>
      <c r="B779" s="2">
        <v>0.20833333333333301</v>
      </c>
      <c r="C779" s="18">
        <v>26.3</v>
      </c>
      <c r="D779" s="17">
        <v>7.38</v>
      </c>
      <c r="E779" s="17">
        <v>0.4</v>
      </c>
      <c r="F779" s="17">
        <v>1.66</v>
      </c>
      <c r="G779" s="17">
        <v>4.75</v>
      </c>
      <c r="H779" s="17">
        <v>6.41</v>
      </c>
      <c r="I779" s="17">
        <v>3.1</v>
      </c>
      <c r="J779" s="17">
        <v>5</v>
      </c>
      <c r="K779" s="17">
        <v>0</v>
      </c>
      <c r="L779" s="18">
        <v>24.6</v>
      </c>
      <c r="M779" s="18">
        <v>94.5</v>
      </c>
      <c r="N779" s="20">
        <v>1009.2</v>
      </c>
      <c r="O779" s="18">
        <v>2</v>
      </c>
      <c r="P779" s="18">
        <v>0.67</v>
      </c>
      <c r="Q779" s="17">
        <v>217.55</v>
      </c>
      <c r="R779" s="19">
        <v>0</v>
      </c>
      <c r="S779">
        <v>1</v>
      </c>
    </row>
    <row r="780" spans="1:19">
      <c r="A780" s="1">
        <v>25</v>
      </c>
      <c r="B780" s="2">
        <v>0.25</v>
      </c>
      <c r="C780" s="18">
        <v>26.3</v>
      </c>
      <c r="D780" s="17">
        <v>4.45</v>
      </c>
      <c r="E780" s="17">
        <v>0.34</v>
      </c>
      <c r="F780" s="17">
        <v>4.1900000000000004</v>
      </c>
      <c r="G780" s="17">
        <v>7.3</v>
      </c>
      <c r="H780" s="17">
        <v>11.49</v>
      </c>
      <c r="I780" s="17">
        <v>3.24</v>
      </c>
      <c r="J780" s="17">
        <v>3</v>
      </c>
      <c r="K780" s="17">
        <v>0</v>
      </c>
      <c r="L780" s="18">
        <v>24.6</v>
      </c>
      <c r="M780" s="18">
        <v>94.3</v>
      </c>
      <c r="N780" s="20">
        <v>1009.7</v>
      </c>
      <c r="O780" s="18">
        <v>9</v>
      </c>
      <c r="P780" s="18">
        <v>0.68</v>
      </c>
      <c r="Q780" s="17">
        <v>211.49</v>
      </c>
      <c r="R780" s="19">
        <v>0</v>
      </c>
      <c r="S780">
        <v>1</v>
      </c>
    </row>
    <row r="781" spans="1:19">
      <c r="A781" s="1">
        <v>25</v>
      </c>
      <c r="B781" s="2">
        <v>0.29166666666666702</v>
      </c>
      <c r="C781" s="18">
        <v>26.2</v>
      </c>
      <c r="D781" s="17">
        <v>3.32</v>
      </c>
      <c r="E781" s="17">
        <v>0.45</v>
      </c>
      <c r="F781" s="17">
        <v>8.6999999999999993</v>
      </c>
      <c r="G781" s="17">
        <v>9.1199999999999992</v>
      </c>
      <c r="H781" s="17">
        <v>17.809999999999999</v>
      </c>
      <c r="I781" s="17">
        <v>3.26</v>
      </c>
      <c r="J781" s="17">
        <v>17</v>
      </c>
      <c r="K781" s="17">
        <v>7</v>
      </c>
      <c r="L781" s="18">
        <v>25</v>
      </c>
      <c r="M781" s="18">
        <v>92.3</v>
      </c>
      <c r="N781" s="20">
        <v>1010.2</v>
      </c>
      <c r="O781" s="18">
        <v>71</v>
      </c>
      <c r="P781" s="18">
        <v>0.69</v>
      </c>
      <c r="Q781" s="17">
        <v>216.96</v>
      </c>
      <c r="R781" s="19">
        <v>0</v>
      </c>
      <c r="S781">
        <v>1</v>
      </c>
    </row>
    <row r="782" spans="1:19">
      <c r="A782" s="1">
        <v>25</v>
      </c>
      <c r="B782" s="2">
        <v>0.33333333333333298</v>
      </c>
      <c r="C782" s="18">
        <v>26.2</v>
      </c>
      <c r="D782" s="17">
        <v>6.06</v>
      </c>
      <c r="E782" s="17">
        <v>0.38</v>
      </c>
      <c r="F782" s="17">
        <v>6.59</v>
      </c>
      <c r="G782" s="17">
        <v>8.48</v>
      </c>
      <c r="H782" s="17">
        <v>15.09</v>
      </c>
      <c r="I782" s="17">
        <v>3.29</v>
      </c>
      <c r="J782" s="17">
        <v>15</v>
      </c>
      <c r="K782" s="17">
        <v>5</v>
      </c>
      <c r="L782" s="18">
        <v>25.9</v>
      </c>
      <c r="M782" s="18">
        <v>87.5</v>
      </c>
      <c r="N782" s="20">
        <v>1010.6</v>
      </c>
      <c r="O782" s="18">
        <v>161</v>
      </c>
      <c r="P782" s="17">
        <v>1.38</v>
      </c>
      <c r="Q782" s="17">
        <v>183.31</v>
      </c>
      <c r="R782" s="19">
        <v>0</v>
      </c>
      <c r="S782">
        <v>1</v>
      </c>
    </row>
    <row r="783" spans="1:19">
      <c r="A783" s="1">
        <v>25</v>
      </c>
      <c r="B783" s="2">
        <v>0.375</v>
      </c>
      <c r="C783" s="18">
        <v>26.2</v>
      </c>
      <c r="D783" s="17">
        <v>7.25</v>
      </c>
      <c r="E783" s="17">
        <v>0.3</v>
      </c>
      <c r="F783" s="17">
        <v>3.75</v>
      </c>
      <c r="G783" s="17">
        <v>6.68</v>
      </c>
      <c r="H783" s="17">
        <v>10.42</v>
      </c>
      <c r="I783" s="17">
        <v>3.41</v>
      </c>
      <c r="J783" s="17">
        <v>6</v>
      </c>
      <c r="K783" s="17">
        <v>0</v>
      </c>
      <c r="L783" s="18">
        <v>26.5</v>
      </c>
      <c r="M783" s="18">
        <v>85.8</v>
      </c>
      <c r="N783" s="20">
        <v>1011.7</v>
      </c>
      <c r="O783" s="18">
        <v>106</v>
      </c>
      <c r="P783" s="17">
        <v>2.0499999999999998</v>
      </c>
      <c r="Q783" s="17">
        <v>135.13</v>
      </c>
      <c r="R783" s="19">
        <v>0</v>
      </c>
      <c r="S783">
        <v>1</v>
      </c>
    </row>
    <row r="784" spans="1:19">
      <c r="A784" s="1">
        <v>25</v>
      </c>
      <c r="B784" s="2">
        <v>0.41666666666666702</v>
      </c>
      <c r="C784" s="18">
        <v>26.3</v>
      </c>
      <c r="D784" s="17">
        <v>13.11</v>
      </c>
      <c r="E784" s="17">
        <v>0.24</v>
      </c>
      <c r="F784" s="17">
        <v>2.5</v>
      </c>
      <c r="G784" s="17">
        <v>5.67</v>
      </c>
      <c r="H784" s="17">
        <v>8.18</v>
      </c>
      <c r="I784" s="17">
        <v>3.38</v>
      </c>
      <c r="J784" s="17">
        <v>5</v>
      </c>
      <c r="K784" s="17">
        <v>2</v>
      </c>
      <c r="L784" s="18">
        <v>25.3</v>
      </c>
      <c r="M784" s="18">
        <v>88.5</v>
      </c>
      <c r="N784" s="20">
        <v>1012.5</v>
      </c>
      <c r="O784" s="18">
        <v>168</v>
      </c>
      <c r="P784" s="17">
        <v>2.4300000000000002</v>
      </c>
      <c r="Q784" s="17">
        <v>119.2</v>
      </c>
      <c r="R784" s="19">
        <v>1.2</v>
      </c>
      <c r="S784">
        <v>1</v>
      </c>
    </row>
    <row r="785" spans="1:19">
      <c r="A785" s="1">
        <v>25</v>
      </c>
      <c r="B785" s="2">
        <v>0.45833333333333298</v>
      </c>
      <c r="C785" s="18">
        <v>26.2</v>
      </c>
      <c r="D785" s="17">
        <v>18.73</v>
      </c>
      <c r="E785" s="17">
        <v>0.24</v>
      </c>
      <c r="F785" s="17">
        <v>2.69</v>
      </c>
      <c r="G785" s="17">
        <v>5.03</v>
      </c>
      <c r="H785" s="17">
        <v>7.72</v>
      </c>
      <c r="I785" s="17">
        <v>3.42</v>
      </c>
      <c r="J785" s="17">
        <v>3</v>
      </c>
      <c r="K785" s="17">
        <v>0</v>
      </c>
      <c r="L785" s="18">
        <v>26.1</v>
      </c>
      <c r="M785" s="18">
        <v>82.7</v>
      </c>
      <c r="N785" s="20">
        <v>1012</v>
      </c>
      <c r="O785" s="18">
        <v>496</v>
      </c>
      <c r="P785" s="17">
        <v>2.84</v>
      </c>
      <c r="Q785" s="17">
        <v>137.49</v>
      </c>
      <c r="R785" s="19">
        <v>0</v>
      </c>
      <c r="S785">
        <v>1</v>
      </c>
    </row>
    <row r="786" spans="1:19">
      <c r="A786" s="1">
        <v>25</v>
      </c>
      <c r="B786" s="2">
        <v>0.5</v>
      </c>
      <c r="C786" s="18">
        <v>26.4</v>
      </c>
      <c r="D786" s="17">
        <v>21.09</v>
      </c>
      <c r="E786" s="17">
        <v>0.23</v>
      </c>
      <c r="F786" s="17">
        <v>1.83</v>
      </c>
      <c r="G786" s="17">
        <v>3.43</v>
      </c>
      <c r="H786" s="17">
        <v>5.26</v>
      </c>
      <c r="I786" s="17">
        <v>3.35</v>
      </c>
      <c r="J786" s="17">
        <v>3</v>
      </c>
      <c r="K786" s="17">
        <v>0</v>
      </c>
      <c r="L786" s="18">
        <v>27.6</v>
      </c>
      <c r="M786" s="18">
        <v>75.599999999999994</v>
      </c>
      <c r="N786" s="20">
        <v>1011.3</v>
      </c>
      <c r="O786" s="18">
        <v>561</v>
      </c>
      <c r="P786" s="17">
        <v>2.54</v>
      </c>
      <c r="Q786" s="17">
        <v>140.59</v>
      </c>
      <c r="R786" s="19">
        <v>0</v>
      </c>
      <c r="S786">
        <v>1</v>
      </c>
    </row>
    <row r="787" spans="1:19">
      <c r="A787" s="1">
        <v>25</v>
      </c>
      <c r="B787" s="2">
        <v>0.54166666666666696</v>
      </c>
      <c r="C787" s="18">
        <v>26.3</v>
      </c>
      <c r="D787" s="17">
        <v>22.72</v>
      </c>
      <c r="E787" s="17">
        <v>0.24</v>
      </c>
      <c r="F787" s="17">
        <v>1.5</v>
      </c>
      <c r="G787" s="17">
        <v>2.87</v>
      </c>
      <c r="H787" s="17">
        <v>4.37</v>
      </c>
      <c r="I787" s="17">
        <v>3.35</v>
      </c>
      <c r="J787" s="17">
        <v>5</v>
      </c>
      <c r="K787" s="17">
        <v>0</v>
      </c>
      <c r="L787" s="18">
        <v>28.8</v>
      </c>
      <c r="M787" s="18">
        <v>71.8</v>
      </c>
      <c r="N787" s="20">
        <v>1010.1</v>
      </c>
      <c r="O787" s="18">
        <v>808</v>
      </c>
      <c r="P787" s="17">
        <v>2.33</v>
      </c>
      <c r="Q787" s="17">
        <v>135.82</v>
      </c>
      <c r="R787" s="19">
        <v>0</v>
      </c>
      <c r="S787">
        <v>1</v>
      </c>
    </row>
    <row r="788" spans="1:19">
      <c r="A788" s="1">
        <v>25</v>
      </c>
      <c r="B788" s="2">
        <v>0.58333333333333304</v>
      </c>
      <c r="C788" s="18">
        <v>26.9</v>
      </c>
      <c r="D788" s="17">
        <v>24</v>
      </c>
      <c r="E788" s="17">
        <v>0.24</v>
      </c>
      <c r="F788" s="17">
        <v>1.39</v>
      </c>
      <c r="G788" s="17">
        <v>2.4900000000000002</v>
      </c>
      <c r="H788" s="17">
        <v>3.88</v>
      </c>
      <c r="I788" s="17">
        <v>3.47</v>
      </c>
      <c r="J788" s="17">
        <v>2</v>
      </c>
      <c r="K788" s="17">
        <v>0</v>
      </c>
      <c r="L788" s="18">
        <v>30.4</v>
      </c>
      <c r="M788" s="18">
        <v>64.900000000000006</v>
      </c>
      <c r="N788" s="20">
        <v>1009</v>
      </c>
      <c r="O788" s="18">
        <v>776</v>
      </c>
      <c r="P788" s="17">
        <v>0.72</v>
      </c>
      <c r="Q788" s="17">
        <v>140.74</v>
      </c>
      <c r="R788" s="19">
        <v>0</v>
      </c>
      <c r="S788">
        <v>1</v>
      </c>
    </row>
    <row r="789" spans="1:19">
      <c r="A789" s="1">
        <v>25</v>
      </c>
      <c r="B789" s="2">
        <v>0.625</v>
      </c>
      <c r="C789" s="18">
        <v>27.3</v>
      </c>
      <c r="D789" s="17">
        <v>26.83</v>
      </c>
      <c r="E789" s="17">
        <v>0.22</v>
      </c>
      <c r="F789" s="17">
        <v>1.41</v>
      </c>
      <c r="G789" s="17">
        <v>2.17</v>
      </c>
      <c r="H789" s="17">
        <v>3.59</v>
      </c>
      <c r="I789" s="17">
        <v>3.43</v>
      </c>
      <c r="J789" s="17">
        <v>0</v>
      </c>
      <c r="K789" s="17">
        <v>1</v>
      </c>
      <c r="L789" s="18">
        <v>31.1</v>
      </c>
      <c r="M789" s="18">
        <v>60.8</v>
      </c>
      <c r="N789" s="20">
        <v>1008.2</v>
      </c>
      <c r="O789" s="18">
        <v>482</v>
      </c>
      <c r="P789" s="17">
        <v>0.79</v>
      </c>
      <c r="Q789" s="17">
        <v>73.73</v>
      </c>
      <c r="R789" s="19">
        <v>0</v>
      </c>
      <c r="S789">
        <v>1</v>
      </c>
    </row>
    <row r="790" spans="1:19">
      <c r="A790" s="1">
        <v>25</v>
      </c>
      <c r="B790" s="2">
        <v>0.66666666666666696</v>
      </c>
      <c r="C790" s="18">
        <v>27.1</v>
      </c>
      <c r="D790" s="17">
        <v>22.7</v>
      </c>
      <c r="E790" s="17">
        <v>0.23</v>
      </c>
      <c r="F790" s="17">
        <v>1.39</v>
      </c>
      <c r="G790" s="17">
        <v>2.3199999999999998</v>
      </c>
      <c r="H790" s="17">
        <v>3.71</v>
      </c>
      <c r="I790" s="17">
        <v>3.49</v>
      </c>
      <c r="J790" s="17">
        <v>2</v>
      </c>
      <c r="K790" s="17">
        <v>3</v>
      </c>
      <c r="L790" s="18">
        <v>31</v>
      </c>
      <c r="M790" s="18">
        <v>62.5</v>
      </c>
      <c r="N790" s="20">
        <v>1007.8</v>
      </c>
      <c r="O790" s="18">
        <v>259</v>
      </c>
      <c r="P790" s="17">
        <v>1.42</v>
      </c>
      <c r="Q790" s="17">
        <v>12.22</v>
      </c>
      <c r="R790" s="19">
        <v>0</v>
      </c>
      <c r="S790">
        <v>1</v>
      </c>
    </row>
    <row r="791" spans="1:19">
      <c r="A791" s="1">
        <v>25</v>
      </c>
      <c r="B791" s="2">
        <v>0.70833333333333304</v>
      </c>
      <c r="C791" s="18">
        <v>26.9</v>
      </c>
      <c r="D791" s="17">
        <v>19.22</v>
      </c>
      <c r="E791" s="17">
        <v>0.26</v>
      </c>
      <c r="F791" s="17">
        <v>2.04</v>
      </c>
      <c r="G791" s="17">
        <v>4.3899999999999997</v>
      </c>
      <c r="H791" s="17">
        <v>6.44</v>
      </c>
      <c r="I791" s="17">
        <v>3.62</v>
      </c>
      <c r="J791" s="17">
        <v>9</v>
      </c>
      <c r="K791" s="17">
        <v>6</v>
      </c>
      <c r="L791" s="18">
        <v>30</v>
      </c>
      <c r="M791" s="18">
        <v>65.3</v>
      </c>
      <c r="N791" s="20">
        <v>1008.2</v>
      </c>
      <c r="O791" s="18">
        <v>109</v>
      </c>
      <c r="P791" s="17">
        <v>2.04</v>
      </c>
      <c r="Q791" s="17">
        <v>328.47</v>
      </c>
      <c r="R791" s="19">
        <v>0</v>
      </c>
      <c r="S791">
        <v>1</v>
      </c>
    </row>
    <row r="792" spans="1:19">
      <c r="A792" s="1">
        <v>25</v>
      </c>
      <c r="B792" s="2">
        <v>0.75</v>
      </c>
      <c r="C792" s="18">
        <v>26.5</v>
      </c>
      <c r="D792" s="17">
        <v>16.32</v>
      </c>
      <c r="E792" s="17">
        <v>0.31</v>
      </c>
      <c r="F792" s="17">
        <v>2.2000000000000002</v>
      </c>
      <c r="G792" s="17">
        <v>5.35</v>
      </c>
      <c r="H792" s="17">
        <v>7.55</v>
      </c>
      <c r="I792" s="17">
        <v>3.4</v>
      </c>
      <c r="J792" s="17">
        <v>18</v>
      </c>
      <c r="K792" s="17">
        <v>4</v>
      </c>
      <c r="L792" s="18">
        <v>28.4</v>
      </c>
      <c r="M792" s="18">
        <v>72.3</v>
      </c>
      <c r="N792" s="20">
        <v>1008.7</v>
      </c>
      <c r="O792" s="18">
        <v>9</v>
      </c>
      <c r="P792" s="17">
        <v>0.77</v>
      </c>
      <c r="Q792" s="17">
        <v>290.41000000000003</v>
      </c>
      <c r="R792" s="19">
        <v>0</v>
      </c>
      <c r="S792">
        <v>1</v>
      </c>
    </row>
    <row r="793" spans="1:19">
      <c r="A793" s="1">
        <v>25</v>
      </c>
      <c r="B793" s="2">
        <v>0.79166666666666696</v>
      </c>
      <c r="C793" s="18">
        <v>26.4</v>
      </c>
      <c r="D793" s="17">
        <v>14.95</v>
      </c>
      <c r="E793" s="17">
        <v>0.37</v>
      </c>
      <c r="F793" s="17">
        <v>1.92</v>
      </c>
      <c r="G793" s="17">
        <v>6.84</v>
      </c>
      <c r="H793" s="17">
        <v>8.76</v>
      </c>
      <c r="I793" s="17">
        <v>3.17</v>
      </c>
      <c r="J793" s="17">
        <v>20</v>
      </c>
      <c r="K793" s="17">
        <v>11</v>
      </c>
      <c r="L793" s="18">
        <v>27.1</v>
      </c>
      <c r="M793" s="18">
        <v>79.599999999999994</v>
      </c>
      <c r="N793" s="20">
        <v>1009.5</v>
      </c>
      <c r="O793" s="18">
        <v>1</v>
      </c>
      <c r="P793" s="17">
        <v>1.1599999999999999</v>
      </c>
      <c r="Q793" s="17">
        <v>191.09</v>
      </c>
      <c r="R793" s="19">
        <v>0</v>
      </c>
      <c r="S793">
        <v>1</v>
      </c>
    </row>
    <row r="794" spans="1:19">
      <c r="A794" s="1">
        <v>25</v>
      </c>
      <c r="B794" s="2">
        <v>0.83333333333333304</v>
      </c>
      <c r="C794" s="18">
        <v>26.3</v>
      </c>
      <c r="D794" s="17">
        <v>12.24</v>
      </c>
      <c r="E794" s="17">
        <v>0.39</v>
      </c>
      <c r="F794" s="17">
        <v>1.41</v>
      </c>
      <c r="G794" s="17">
        <v>8.1300000000000008</v>
      </c>
      <c r="H794" s="17">
        <v>9.5399999999999991</v>
      </c>
      <c r="I794" s="17">
        <v>3.1</v>
      </c>
      <c r="J794" s="17">
        <v>18</v>
      </c>
      <c r="K794" s="17">
        <v>11</v>
      </c>
      <c r="L794" s="18">
        <v>26.2</v>
      </c>
      <c r="M794" s="18">
        <v>84.2</v>
      </c>
      <c r="N794" s="20">
        <v>1010.4</v>
      </c>
      <c r="O794" s="18">
        <v>1</v>
      </c>
      <c r="P794" s="17">
        <v>1.05</v>
      </c>
      <c r="Q794" s="17">
        <v>180.68</v>
      </c>
      <c r="R794" s="19">
        <v>0</v>
      </c>
      <c r="S794">
        <v>1</v>
      </c>
    </row>
    <row r="795" spans="1:19">
      <c r="A795" s="1">
        <v>25</v>
      </c>
      <c r="B795" s="2">
        <v>0.875</v>
      </c>
      <c r="C795" s="18">
        <v>26.3</v>
      </c>
      <c r="D795" s="17">
        <v>8.69</v>
      </c>
      <c r="E795" s="17">
        <v>0.45</v>
      </c>
      <c r="F795" s="17">
        <v>1.73</v>
      </c>
      <c r="G795" s="17">
        <v>11.03</v>
      </c>
      <c r="H795" s="17">
        <v>12.76</v>
      </c>
      <c r="I795" s="17">
        <v>3.24</v>
      </c>
      <c r="J795" s="17">
        <v>19</v>
      </c>
      <c r="K795" s="17">
        <v>11</v>
      </c>
      <c r="L795" s="18">
        <v>26.2</v>
      </c>
      <c r="M795" s="18">
        <v>84.4</v>
      </c>
      <c r="N795" s="20">
        <v>1010.8</v>
      </c>
      <c r="O795" s="18">
        <v>1</v>
      </c>
      <c r="P795" s="17">
        <v>0.8</v>
      </c>
      <c r="Q795" s="17">
        <v>212.39</v>
      </c>
      <c r="R795" s="19">
        <v>0</v>
      </c>
      <c r="S795">
        <v>1</v>
      </c>
    </row>
    <row r="796" spans="1:19">
      <c r="A796" s="1">
        <v>25</v>
      </c>
      <c r="B796" s="2">
        <v>0.91666666666666696</v>
      </c>
      <c r="C796" s="18">
        <v>26.3</v>
      </c>
      <c r="D796" s="17">
        <v>8.67</v>
      </c>
      <c r="E796" s="17">
        <v>0.41</v>
      </c>
      <c r="F796" s="17">
        <v>1.92</v>
      </c>
      <c r="G796" s="17">
        <v>9.8000000000000007</v>
      </c>
      <c r="H796" s="17">
        <v>11.73</v>
      </c>
      <c r="I796" s="17">
        <v>3.47</v>
      </c>
      <c r="J796" s="17">
        <v>14</v>
      </c>
      <c r="K796" s="17">
        <v>9</v>
      </c>
      <c r="L796" s="18">
        <v>25.9</v>
      </c>
      <c r="M796" s="18">
        <v>87.2</v>
      </c>
      <c r="N796" s="20">
        <v>1011.3</v>
      </c>
      <c r="O796" s="18">
        <v>1</v>
      </c>
      <c r="P796" s="17">
        <v>0.77</v>
      </c>
      <c r="Q796" s="17">
        <v>200.3</v>
      </c>
      <c r="R796" s="19">
        <v>0</v>
      </c>
      <c r="S796">
        <v>1</v>
      </c>
    </row>
    <row r="797" spans="1:19">
      <c r="A797" s="1">
        <v>25</v>
      </c>
      <c r="B797" s="2">
        <v>0.95833333333333304</v>
      </c>
      <c r="C797" s="18">
        <v>26.3</v>
      </c>
      <c r="D797" s="17">
        <v>6.82</v>
      </c>
      <c r="E797" s="17">
        <v>0.43</v>
      </c>
      <c r="F797" s="17">
        <v>2.54</v>
      </c>
      <c r="G797" s="17">
        <v>9.14</v>
      </c>
      <c r="H797" s="17">
        <v>11.68</v>
      </c>
      <c r="I797" s="17">
        <v>3.37</v>
      </c>
      <c r="J797" s="17">
        <v>20</v>
      </c>
      <c r="K797" s="17">
        <v>6</v>
      </c>
      <c r="L797" s="18">
        <v>25.8</v>
      </c>
      <c r="M797" s="18">
        <v>88.7</v>
      </c>
      <c r="N797" s="20">
        <v>1011.2</v>
      </c>
      <c r="O797" s="18">
        <v>1</v>
      </c>
      <c r="P797" s="17">
        <v>0.99</v>
      </c>
      <c r="Q797" s="17">
        <v>232.14</v>
      </c>
      <c r="R797" s="19">
        <v>0</v>
      </c>
      <c r="S797">
        <v>1</v>
      </c>
    </row>
    <row r="799" spans="1:19">
      <c r="A799" s="62" t="s">
        <v>39</v>
      </c>
      <c r="B799" s="63"/>
      <c r="C799" s="18">
        <v>0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1</v>
      </c>
      <c r="K799" s="18">
        <v>1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</row>
    <row r="800" spans="1:19">
      <c r="A800" s="60" t="s">
        <v>2</v>
      </c>
      <c r="B800" s="61"/>
      <c r="C800" s="18">
        <v>0</v>
      </c>
      <c r="D800" s="18">
        <v>0</v>
      </c>
      <c r="E800" s="18">
        <v>0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</row>
    <row r="801" spans="1:19">
      <c r="A801" s="56" t="s">
        <v>3</v>
      </c>
      <c r="B801" s="57"/>
      <c r="C801" s="18">
        <v>0</v>
      </c>
      <c r="D801" s="18">
        <v>0</v>
      </c>
      <c r="E801" s="18">
        <v>0</v>
      </c>
      <c r="F801" s="18">
        <v>0</v>
      </c>
      <c r="G801" s="18">
        <v>0</v>
      </c>
      <c r="H801" s="18">
        <v>0</v>
      </c>
      <c r="I801" s="18">
        <v>0</v>
      </c>
      <c r="J801" s="18">
        <v>0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</row>
    <row r="802" spans="1:19">
      <c r="A802" s="58" t="s">
        <v>4</v>
      </c>
      <c r="B802" s="59"/>
      <c r="C802" s="18">
        <v>0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</row>
    <row r="803" spans="1:19">
      <c r="A803" s="66" t="s">
        <v>27</v>
      </c>
      <c r="B803" s="67"/>
      <c r="C803" s="21">
        <f t="shared" ref="C803:R803" si="26">24-C799-C800-C801-C802</f>
        <v>24</v>
      </c>
      <c r="D803" s="21">
        <f t="shared" si="26"/>
        <v>24</v>
      </c>
      <c r="E803" s="21">
        <f t="shared" si="26"/>
        <v>24</v>
      </c>
      <c r="F803" s="21">
        <f t="shared" si="26"/>
        <v>24</v>
      </c>
      <c r="G803" s="21">
        <f t="shared" si="26"/>
        <v>24</v>
      </c>
      <c r="H803" s="21">
        <f t="shared" si="26"/>
        <v>24</v>
      </c>
      <c r="I803" s="21">
        <f t="shared" si="26"/>
        <v>24</v>
      </c>
      <c r="J803" s="21">
        <f t="shared" si="26"/>
        <v>23</v>
      </c>
      <c r="K803" s="21">
        <f t="shared" si="26"/>
        <v>23</v>
      </c>
      <c r="L803" s="21">
        <f t="shared" si="26"/>
        <v>24</v>
      </c>
      <c r="M803" s="21">
        <f t="shared" si="26"/>
        <v>24</v>
      </c>
      <c r="N803" s="21">
        <f t="shared" si="26"/>
        <v>24</v>
      </c>
      <c r="O803" s="21">
        <f t="shared" si="26"/>
        <v>24</v>
      </c>
      <c r="P803" s="21">
        <f t="shared" si="26"/>
        <v>24</v>
      </c>
      <c r="Q803" s="21">
        <f t="shared" si="26"/>
        <v>24</v>
      </c>
      <c r="R803" s="21">
        <f t="shared" si="26"/>
        <v>24</v>
      </c>
    </row>
    <row r="804" spans="1:19">
      <c r="A804" s="68" t="s">
        <v>28</v>
      </c>
      <c r="B804" s="69"/>
      <c r="C804" s="22">
        <f>C803/(SUM(S774:S797))</f>
        <v>1</v>
      </c>
      <c r="D804" s="22">
        <f>D803/(SUM(S774:S797))</f>
        <v>1</v>
      </c>
      <c r="E804" s="22">
        <f>E803/(SUM(S774:S797))</f>
        <v>1</v>
      </c>
      <c r="F804" s="22">
        <f>F803/(SUM(S774:S797))</f>
        <v>1</v>
      </c>
      <c r="G804" s="22">
        <f>G803/(SUM(S774:S797))</f>
        <v>1</v>
      </c>
      <c r="H804" s="22">
        <f>H803/(SUM(S774:S797))</f>
        <v>1</v>
      </c>
      <c r="I804" s="22">
        <f>I803/(SUM(S774:S797))</f>
        <v>1</v>
      </c>
      <c r="J804" s="22">
        <f>J803/(SUM(S774:S797))</f>
        <v>0.95833333333333337</v>
      </c>
      <c r="K804" s="22">
        <f>K803/(SUM(S774:S797))</f>
        <v>0.95833333333333337</v>
      </c>
      <c r="L804" s="22">
        <f>L803/(SUM(S774:S797))</f>
        <v>1</v>
      </c>
      <c r="M804" s="22">
        <f>M803/(SUM(S774:S797))</f>
        <v>1</v>
      </c>
      <c r="N804" s="22">
        <f>N803/(SUM(S774:S797))</f>
        <v>1</v>
      </c>
      <c r="O804" s="22">
        <f>O803/(SUM(S774:S797))</f>
        <v>1</v>
      </c>
      <c r="P804" s="22">
        <f>P803/(SUM(S774:S797))</f>
        <v>1</v>
      </c>
      <c r="Q804" s="22">
        <f>Q803/(SUM(S774:S797))</f>
        <v>1</v>
      </c>
      <c r="R804" s="22">
        <f>R803/(SUM(S774:S797))</f>
        <v>1</v>
      </c>
    </row>
    <row r="806" spans="1:19">
      <c r="A806" s="1">
        <v>26</v>
      </c>
      <c r="B806" s="2">
        <v>0</v>
      </c>
      <c r="C806" s="18">
        <v>26.4</v>
      </c>
      <c r="D806" s="17">
        <v>6.24</v>
      </c>
      <c r="E806" s="17">
        <v>0.38</v>
      </c>
      <c r="F806" s="17">
        <v>2.5099999999999998</v>
      </c>
      <c r="G806" s="17">
        <v>8.48</v>
      </c>
      <c r="H806" s="17">
        <v>10.99</v>
      </c>
      <c r="I806" s="17">
        <v>3.41</v>
      </c>
      <c r="J806" s="17">
        <v>22</v>
      </c>
      <c r="K806" s="17">
        <v>8</v>
      </c>
      <c r="L806" s="18">
        <v>25.5</v>
      </c>
      <c r="M806" s="18">
        <v>90.1</v>
      </c>
      <c r="N806" s="20">
        <v>1010.9</v>
      </c>
      <c r="O806" s="18">
        <v>1</v>
      </c>
      <c r="P806" s="18">
        <v>0.66</v>
      </c>
      <c r="Q806" s="17">
        <v>253.96</v>
      </c>
      <c r="R806" s="19">
        <v>0</v>
      </c>
      <c r="S806">
        <v>1</v>
      </c>
    </row>
    <row r="807" spans="1:19">
      <c r="A807" s="1">
        <v>26</v>
      </c>
      <c r="B807" s="2">
        <v>4.1666666666666664E-2</v>
      </c>
      <c r="C807" s="18">
        <v>26.3</v>
      </c>
      <c r="D807" s="17">
        <v>5.09</v>
      </c>
      <c r="E807" s="17">
        <v>0.31</v>
      </c>
      <c r="F807" s="17">
        <v>2.2000000000000002</v>
      </c>
      <c r="G807" s="17">
        <v>7.15</v>
      </c>
      <c r="H807" s="17">
        <v>9.35</v>
      </c>
      <c r="I807" s="17">
        <v>2.54</v>
      </c>
      <c r="J807" s="17">
        <v>18</v>
      </c>
      <c r="K807" s="17">
        <v>5</v>
      </c>
      <c r="L807" s="18">
        <v>25.3</v>
      </c>
      <c r="M807" s="18">
        <v>91.4</v>
      </c>
      <c r="N807" s="20">
        <v>1010.5</v>
      </c>
      <c r="O807" s="18">
        <v>1</v>
      </c>
      <c r="P807" s="18">
        <v>0.65</v>
      </c>
      <c r="Q807" s="17">
        <v>242.9</v>
      </c>
      <c r="R807" s="19">
        <v>0</v>
      </c>
      <c r="S807">
        <v>1</v>
      </c>
    </row>
    <row r="808" spans="1:19">
      <c r="A808" s="1">
        <v>26</v>
      </c>
      <c r="B808" s="2">
        <v>8.3333333333333301E-2</v>
      </c>
      <c r="C808" s="18">
        <v>26.3</v>
      </c>
      <c r="D808" s="17">
        <v>6.45</v>
      </c>
      <c r="E808" s="17">
        <v>0.25</v>
      </c>
      <c r="F808" s="17">
        <v>1.91</v>
      </c>
      <c r="G808" s="17">
        <v>5.73</v>
      </c>
      <c r="H808" s="17">
        <v>7.64</v>
      </c>
      <c r="I808" s="17">
        <v>2.56</v>
      </c>
      <c r="J808" s="17">
        <v>7</v>
      </c>
      <c r="K808" s="17">
        <v>0</v>
      </c>
      <c r="L808" s="18">
        <v>25.2</v>
      </c>
      <c r="M808" s="18">
        <v>90.5</v>
      </c>
      <c r="N808" s="20">
        <v>1009.9</v>
      </c>
      <c r="O808" s="18">
        <v>1</v>
      </c>
      <c r="P808" s="18">
        <v>0.73</v>
      </c>
      <c r="Q808" s="17">
        <v>240.95</v>
      </c>
      <c r="R808" s="19">
        <v>0</v>
      </c>
      <c r="S808">
        <v>1</v>
      </c>
    </row>
    <row r="809" spans="1:19">
      <c r="A809" s="1">
        <v>26</v>
      </c>
      <c r="B809" s="2">
        <v>0.125</v>
      </c>
      <c r="C809" s="18">
        <v>26.3</v>
      </c>
      <c r="D809" s="17">
        <v>5.64</v>
      </c>
      <c r="E809" s="17">
        <v>0.23</v>
      </c>
      <c r="F809" s="17">
        <v>1.73</v>
      </c>
      <c r="G809" s="17">
        <v>5.27</v>
      </c>
      <c r="H809" s="17">
        <v>7.01</v>
      </c>
      <c r="I809" s="17">
        <v>2.25</v>
      </c>
      <c r="J809" s="17">
        <v>10</v>
      </c>
      <c r="K809" s="17">
        <v>2</v>
      </c>
      <c r="L809" s="18">
        <v>25.1</v>
      </c>
      <c r="M809" s="18">
        <v>90.8</v>
      </c>
      <c r="N809" s="20">
        <v>1009.2</v>
      </c>
      <c r="O809" s="18">
        <v>1</v>
      </c>
      <c r="P809" s="18">
        <v>0.59</v>
      </c>
      <c r="Q809" s="17">
        <v>269.77999999999997</v>
      </c>
      <c r="R809" s="19">
        <v>0</v>
      </c>
      <c r="S809">
        <v>1</v>
      </c>
    </row>
    <row r="810" spans="1:19">
      <c r="A810" s="1">
        <v>26</v>
      </c>
      <c r="B810" s="2">
        <v>0.16666666666666699</v>
      </c>
      <c r="C810" s="18">
        <v>26.3</v>
      </c>
      <c r="D810" s="17">
        <v>5</v>
      </c>
      <c r="E810" s="17">
        <v>0.24</v>
      </c>
      <c r="F810" s="17">
        <v>1.67</v>
      </c>
      <c r="G810" s="17">
        <v>5.34</v>
      </c>
      <c r="H810" s="17">
        <v>7.02</v>
      </c>
      <c r="I810" s="17">
        <v>2.54</v>
      </c>
      <c r="J810" s="17">
        <v>10</v>
      </c>
      <c r="K810" s="17">
        <v>0</v>
      </c>
      <c r="L810" s="18">
        <v>25</v>
      </c>
      <c r="M810" s="18">
        <v>91.5</v>
      </c>
      <c r="N810" s="20">
        <v>1008.7</v>
      </c>
      <c r="O810" s="18">
        <v>1</v>
      </c>
      <c r="P810" s="18">
        <v>0.3</v>
      </c>
      <c r="Q810" s="17">
        <v>203.26</v>
      </c>
      <c r="R810" s="19">
        <v>0</v>
      </c>
      <c r="S810">
        <v>1</v>
      </c>
    </row>
    <row r="811" spans="1:19">
      <c r="A811" s="1">
        <v>26</v>
      </c>
      <c r="B811" s="2">
        <v>0.20833333333333301</v>
      </c>
      <c r="C811" s="18">
        <v>26.3</v>
      </c>
      <c r="D811" s="17">
        <v>3.85</v>
      </c>
      <c r="E811" s="17">
        <v>0.27</v>
      </c>
      <c r="F811" s="17">
        <v>1.94</v>
      </c>
      <c r="G811" s="17">
        <v>6.84</v>
      </c>
      <c r="H811" s="17">
        <v>8.7799999999999994</v>
      </c>
      <c r="I811" s="17">
        <v>2.2999999999999998</v>
      </c>
      <c r="J811" s="17">
        <v>10</v>
      </c>
      <c r="K811" s="17">
        <v>0</v>
      </c>
      <c r="L811" s="18">
        <v>25</v>
      </c>
      <c r="M811" s="18">
        <v>91.2</v>
      </c>
      <c r="N811" s="20">
        <v>1009</v>
      </c>
      <c r="O811" s="18">
        <v>1</v>
      </c>
      <c r="P811" s="18">
        <v>0.41</v>
      </c>
      <c r="Q811" s="17">
        <v>180.89</v>
      </c>
      <c r="R811" s="19">
        <v>0</v>
      </c>
      <c r="S811">
        <v>1</v>
      </c>
    </row>
    <row r="812" spans="1:19">
      <c r="A812" s="1">
        <v>26</v>
      </c>
      <c r="B812" s="2">
        <v>0.25</v>
      </c>
      <c r="C812" s="18">
        <v>26.3</v>
      </c>
      <c r="D812" s="17">
        <v>3.6</v>
      </c>
      <c r="E812" s="17">
        <v>0.24</v>
      </c>
      <c r="F812" s="17">
        <v>1.95</v>
      </c>
      <c r="G812" s="17">
        <v>7.92</v>
      </c>
      <c r="H812" s="17">
        <v>9.8699999999999992</v>
      </c>
      <c r="I812" s="17">
        <v>2.59</v>
      </c>
      <c r="J812" s="17">
        <v>12</v>
      </c>
      <c r="K812" s="17">
        <v>4</v>
      </c>
      <c r="L812" s="18">
        <v>24.8</v>
      </c>
      <c r="M812" s="18">
        <v>91.7</v>
      </c>
      <c r="N812" s="20">
        <v>1009.9</v>
      </c>
      <c r="O812" s="18">
        <v>4</v>
      </c>
      <c r="P812" s="18">
        <v>1.75</v>
      </c>
      <c r="Q812" s="17">
        <v>119.69</v>
      </c>
      <c r="R812" s="19">
        <v>0</v>
      </c>
      <c r="S812">
        <v>1</v>
      </c>
    </row>
    <row r="813" spans="1:19">
      <c r="A813" s="1">
        <v>26</v>
      </c>
      <c r="B813" s="2">
        <v>0.29166666666666702</v>
      </c>
      <c r="C813" s="18">
        <v>26.3</v>
      </c>
      <c r="D813" s="17">
        <v>6.22</v>
      </c>
      <c r="E813" s="17">
        <v>0.22</v>
      </c>
      <c r="F813" s="17">
        <v>2.97</v>
      </c>
      <c r="G813" s="17">
        <v>7.08</v>
      </c>
      <c r="H813" s="17">
        <v>10.050000000000001</v>
      </c>
      <c r="I813" s="17">
        <v>2.31</v>
      </c>
      <c r="J813" s="17">
        <v>20</v>
      </c>
      <c r="K813" s="17">
        <v>5</v>
      </c>
      <c r="L813" s="18">
        <v>24.9</v>
      </c>
      <c r="M813" s="18">
        <v>89.2</v>
      </c>
      <c r="N813" s="20">
        <v>1010.3</v>
      </c>
      <c r="O813" s="18">
        <v>46</v>
      </c>
      <c r="P813" s="18">
        <v>1.84</v>
      </c>
      <c r="Q813" s="17">
        <v>145.33000000000001</v>
      </c>
      <c r="R813" s="19">
        <v>0</v>
      </c>
      <c r="S813">
        <v>1</v>
      </c>
    </row>
    <row r="814" spans="1:19">
      <c r="A814" s="1">
        <v>26</v>
      </c>
      <c r="B814" s="2">
        <v>0.33333333333333298</v>
      </c>
      <c r="C814" s="18">
        <v>26.1</v>
      </c>
      <c r="D814" s="17">
        <v>8.5299999999999994</v>
      </c>
      <c r="E814" s="17">
        <v>0.25</v>
      </c>
      <c r="F814" s="17">
        <v>3.52</v>
      </c>
      <c r="G814" s="17">
        <v>7.71</v>
      </c>
      <c r="H814" s="17">
        <v>11.23</v>
      </c>
      <c r="I814" s="17">
        <v>2.13</v>
      </c>
      <c r="J814" s="17">
        <v>15</v>
      </c>
      <c r="K814" s="17">
        <v>3</v>
      </c>
      <c r="L814" s="18">
        <v>25.5</v>
      </c>
      <c r="M814" s="18">
        <v>84.8</v>
      </c>
      <c r="N814" s="20">
        <v>1010.7</v>
      </c>
      <c r="O814" s="18">
        <v>141</v>
      </c>
      <c r="P814" s="17">
        <v>1.78</v>
      </c>
      <c r="Q814" s="17">
        <v>129.91999999999999</v>
      </c>
      <c r="R814" s="19">
        <v>0</v>
      </c>
      <c r="S814">
        <v>1</v>
      </c>
    </row>
    <row r="815" spans="1:19">
      <c r="A815" s="1">
        <v>26</v>
      </c>
      <c r="B815" s="2">
        <v>0.375</v>
      </c>
      <c r="C815" s="18">
        <v>25.9</v>
      </c>
      <c r="D815" s="17">
        <v>11.41</v>
      </c>
      <c r="E815" s="17">
        <v>0.27</v>
      </c>
      <c r="F815" s="17">
        <v>8.15</v>
      </c>
      <c r="G815" s="17">
        <v>10.38</v>
      </c>
      <c r="H815" s="17">
        <v>18.53</v>
      </c>
      <c r="I815" s="17">
        <v>2.3199999999999998</v>
      </c>
      <c r="J815" s="17">
        <v>18</v>
      </c>
      <c r="K815" s="17">
        <v>0</v>
      </c>
      <c r="L815" s="18">
        <v>27.4</v>
      </c>
      <c r="M815" s="18">
        <v>75.3</v>
      </c>
      <c r="N815" s="20">
        <v>1010.8</v>
      </c>
      <c r="O815" s="18">
        <v>465</v>
      </c>
      <c r="P815" s="17">
        <v>2.14</v>
      </c>
      <c r="Q815" s="17">
        <v>135.97999999999999</v>
      </c>
      <c r="R815" s="19">
        <v>0</v>
      </c>
      <c r="S815">
        <v>1</v>
      </c>
    </row>
    <row r="816" spans="1:19">
      <c r="A816" s="1">
        <v>26</v>
      </c>
      <c r="B816" s="2">
        <v>0.41666666666666702</v>
      </c>
      <c r="C816" s="18">
        <v>26.2</v>
      </c>
      <c r="D816" s="17">
        <v>18.84</v>
      </c>
      <c r="E816" s="17">
        <v>0.2</v>
      </c>
      <c r="F816" s="17">
        <v>3.56</v>
      </c>
      <c r="G816" s="17">
        <v>3.98</v>
      </c>
      <c r="H816" s="17">
        <v>7.54</v>
      </c>
      <c r="I816" s="17">
        <v>2.5499999999999998</v>
      </c>
      <c r="J816" s="17">
        <v>10</v>
      </c>
      <c r="K816" s="17">
        <v>0</v>
      </c>
      <c r="L816" s="18">
        <v>29.3</v>
      </c>
      <c r="M816" s="18">
        <v>70.900000000000006</v>
      </c>
      <c r="N816" s="20">
        <v>1011</v>
      </c>
      <c r="O816" s="18">
        <v>680</v>
      </c>
      <c r="P816" s="17">
        <v>2.06</v>
      </c>
      <c r="Q816" s="17">
        <v>125.74</v>
      </c>
      <c r="R816" s="19">
        <v>0.2</v>
      </c>
      <c r="S816">
        <v>1</v>
      </c>
    </row>
    <row r="817" spans="1:19">
      <c r="A817" s="1">
        <v>26</v>
      </c>
      <c r="B817" s="2">
        <v>0.45833333333333298</v>
      </c>
      <c r="C817" s="18">
        <v>26.3</v>
      </c>
      <c r="D817" s="17">
        <v>18.3</v>
      </c>
      <c r="E817" s="17">
        <v>0.18</v>
      </c>
      <c r="F817" s="17">
        <v>1.8</v>
      </c>
      <c r="G817" s="17">
        <v>3.45</v>
      </c>
      <c r="H817" s="17">
        <v>5.26</v>
      </c>
      <c r="I817" s="17">
        <v>2.57</v>
      </c>
      <c r="J817" s="17">
        <v>4</v>
      </c>
      <c r="K817" s="17">
        <v>0</v>
      </c>
      <c r="L817" s="18">
        <v>30.3</v>
      </c>
      <c r="M817" s="18">
        <v>66.599999999999994</v>
      </c>
      <c r="N817" s="20">
        <v>1010.4</v>
      </c>
      <c r="O817" s="18">
        <v>702</v>
      </c>
      <c r="P817" s="17">
        <v>2.25</v>
      </c>
      <c r="Q817" s="17">
        <v>76.459999999999994</v>
      </c>
      <c r="R817" s="19">
        <v>0</v>
      </c>
      <c r="S817">
        <v>1</v>
      </c>
    </row>
    <row r="818" spans="1:19">
      <c r="A818" s="1">
        <v>26</v>
      </c>
      <c r="B818" s="2">
        <v>0.5</v>
      </c>
      <c r="C818" s="18">
        <v>26.2</v>
      </c>
      <c r="D818" s="17">
        <v>17.37</v>
      </c>
      <c r="E818" s="17">
        <v>0.17</v>
      </c>
      <c r="F818" s="17">
        <v>1.46</v>
      </c>
      <c r="G818" s="17">
        <v>2.66</v>
      </c>
      <c r="H818" s="17">
        <v>4.13</v>
      </c>
      <c r="I818" s="17">
        <v>2.74</v>
      </c>
      <c r="J818" s="17">
        <v>0</v>
      </c>
      <c r="K818" s="17">
        <v>3</v>
      </c>
      <c r="L818" s="18">
        <v>30.2</v>
      </c>
      <c r="M818" s="18">
        <v>66.2</v>
      </c>
      <c r="N818" s="20">
        <v>1009.7</v>
      </c>
      <c r="O818" s="18">
        <v>912</v>
      </c>
      <c r="P818" s="17">
        <v>3.8</v>
      </c>
      <c r="Q818" s="17">
        <v>51.26</v>
      </c>
      <c r="R818" s="19">
        <v>0</v>
      </c>
      <c r="S818">
        <v>1</v>
      </c>
    </row>
    <row r="819" spans="1:19">
      <c r="A819" s="1">
        <v>26</v>
      </c>
      <c r="B819" s="2">
        <v>0.54166666666666696</v>
      </c>
      <c r="C819" s="18">
        <v>26.5</v>
      </c>
      <c r="D819" s="17">
        <v>19.77</v>
      </c>
      <c r="E819" s="17">
        <v>0.14000000000000001</v>
      </c>
      <c r="F819" s="17">
        <v>1.51</v>
      </c>
      <c r="G819" s="17">
        <v>2.36</v>
      </c>
      <c r="H819" s="17">
        <v>3.87</v>
      </c>
      <c r="I819" s="17">
        <v>2.69</v>
      </c>
      <c r="J819" s="17">
        <v>0</v>
      </c>
      <c r="K819" s="17">
        <v>3</v>
      </c>
      <c r="L819" s="18">
        <v>30</v>
      </c>
      <c r="M819" s="18">
        <v>62.8</v>
      </c>
      <c r="N819" s="20">
        <v>1009.1</v>
      </c>
      <c r="O819" s="18">
        <v>479</v>
      </c>
      <c r="P819" s="17">
        <v>2.93</v>
      </c>
      <c r="Q819" s="17">
        <v>62.33</v>
      </c>
      <c r="R819" s="19">
        <v>0</v>
      </c>
      <c r="S819">
        <v>1</v>
      </c>
    </row>
    <row r="820" spans="1:19">
      <c r="A820" s="1">
        <v>26</v>
      </c>
      <c r="B820" s="2">
        <v>0.58333333333333304</v>
      </c>
      <c r="C820" s="18">
        <v>26.4</v>
      </c>
      <c r="D820" s="17">
        <v>21.24</v>
      </c>
      <c r="E820" s="17">
        <v>0.14000000000000001</v>
      </c>
      <c r="F820" s="17">
        <v>1.39</v>
      </c>
      <c r="G820" s="17">
        <v>2.36</v>
      </c>
      <c r="H820" s="17">
        <v>3.75</v>
      </c>
      <c r="I820" s="17">
        <v>2.67</v>
      </c>
      <c r="J820" s="17">
        <v>0</v>
      </c>
      <c r="K820" s="17">
        <v>1</v>
      </c>
      <c r="L820" s="18">
        <v>30.3</v>
      </c>
      <c r="M820" s="18">
        <v>64.2</v>
      </c>
      <c r="N820" s="20">
        <v>1008.3</v>
      </c>
      <c r="O820" s="18">
        <v>470</v>
      </c>
      <c r="P820" s="17">
        <v>2.0699999999999998</v>
      </c>
      <c r="Q820" s="17">
        <v>60.93</v>
      </c>
      <c r="R820" s="19">
        <v>0</v>
      </c>
      <c r="S820">
        <v>1</v>
      </c>
    </row>
    <row r="821" spans="1:19">
      <c r="A821" s="1">
        <v>26</v>
      </c>
      <c r="B821" s="2">
        <v>0.625</v>
      </c>
      <c r="C821" s="18">
        <v>26.5</v>
      </c>
      <c r="D821" s="17">
        <v>19.21</v>
      </c>
      <c r="E821" s="17">
        <v>0.15</v>
      </c>
      <c r="F821" s="17">
        <v>1.48</v>
      </c>
      <c r="G821" s="17">
        <v>2.42</v>
      </c>
      <c r="H821" s="17">
        <v>3.9</v>
      </c>
      <c r="I821" s="17">
        <v>2.75</v>
      </c>
      <c r="J821" s="17">
        <v>5</v>
      </c>
      <c r="K821" s="17">
        <v>0</v>
      </c>
      <c r="L821" s="18">
        <v>29.3</v>
      </c>
      <c r="M821" s="18">
        <v>68.900000000000006</v>
      </c>
      <c r="N821" s="20">
        <v>1007.7</v>
      </c>
      <c r="O821" s="18">
        <v>279</v>
      </c>
      <c r="P821" s="17">
        <v>2.62</v>
      </c>
      <c r="Q821" s="17">
        <v>58.3</v>
      </c>
      <c r="R821" s="19">
        <v>0</v>
      </c>
      <c r="S821">
        <v>1</v>
      </c>
    </row>
    <row r="822" spans="1:19">
      <c r="A822" s="1">
        <v>26</v>
      </c>
      <c r="B822" s="2">
        <v>0.66666666666666696</v>
      </c>
      <c r="C822" s="18">
        <v>26.3</v>
      </c>
      <c r="D822" s="17">
        <v>18.32</v>
      </c>
      <c r="E822" s="17">
        <v>0.15</v>
      </c>
      <c r="F822" s="17">
        <v>1.63</v>
      </c>
      <c r="G822" s="17">
        <v>2.2599999999999998</v>
      </c>
      <c r="H822" s="17">
        <v>3.89</v>
      </c>
      <c r="I822" s="17">
        <v>2.73</v>
      </c>
      <c r="J822" s="17">
        <v>5</v>
      </c>
      <c r="K822" s="17">
        <v>3</v>
      </c>
      <c r="L822" s="18">
        <v>28.8</v>
      </c>
      <c r="M822" s="18">
        <v>73.400000000000006</v>
      </c>
      <c r="N822" s="20">
        <v>1007.2</v>
      </c>
      <c r="O822" s="18">
        <v>213</v>
      </c>
      <c r="P822" s="17">
        <v>2.62</v>
      </c>
      <c r="Q822" s="17">
        <v>49.49</v>
      </c>
      <c r="R822" s="19">
        <v>0</v>
      </c>
      <c r="S822">
        <v>1</v>
      </c>
    </row>
    <row r="823" spans="1:19">
      <c r="A823" s="1">
        <v>26</v>
      </c>
      <c r="B823" s="2">
        <v>0.70833333333333304</v>
      </c>
      <c r="C823" s="18">
        <v>26.3</v>
      </c>
      <c r="D823" s="17">
        <v>19.350000000000001</v>
      </c>
      <c r="E823" s="17">
        <v>0.16</v>
      </c>
      <c r="F823" s="17">
        <v>1.54</v>
      </c>
      <c r="G823" s="17">
        <v>2.06</v>
      </c>
      <c r="H823" s="17">
        <v>3.6</v>
      </c>
      <c r="I823" s="17">
        <v>2.79</v>
      </c>
      <c r="J823" s="17">
        <v>1</v>
      </c>
      <c r="K823" s="17">
        <v>1</v>
      </c>
      <c r="L823" s="18">
        <v>28.9</v>
      </c>
      <c r="M823" s="18">
        <v>74.400000000000006</v>
      </c>
      <c r="N823" s="20">
        <v>1007.2</v>
      </c>
      <c r="O823" s="18">
        <v>152</v>
      </c>
      <c r="P823" s="17">
        <v>2.1800000000000002</v>
      </c>
      <c r="Q823" s="17">
        <v>49.62</v>
      </c>
      <c r="R823" s="19">
        <v>0</v>
      </c>
      <c r="S823">
        <v>1</v>
      </c>
    </row>
    <row r="824" spans="1:19">
      <c r="A824" s="1">
        <v>26</v>
      </c>
      <c r="B824" s="2">
        <v>0.75</v>
      </c>
      <c r="C824" s="18">
        <v>26.3</v>
      </c>
      <c r="D824" s="17">
        <v>18.02</v>
      </c>
      <c r="E824" s="17">
        <v>0.2</v>
      </c>
      <c r="F824" s="17">
        <v>1.53</v>
      </c>
      <c r="G824" s="17">
        <v>2.85</v>
      </c>
      <c r="H824" s="17">
        <v>4.37</v>
      </c>
      <c r="I824" s="17">
        <v>2.8</v>
      </c>
      <c r="J824" s="17">
        <v>4</v>
      </c>
      <c r="K824" s="17">
        <v>0</v>
      </c>
      <c r="L824" s="18">
        <v>28.1</v>
      </c>
      <c r="M824" s="18">
        <v>79.2</v>
      </c>
      <c r="N824" s="20">
        <v>1007.9</v>
      </c>
      <c r="O824" s="18">
        <v>10</v>
      </c>
      <c r="P824" s="17">
        <v>1.66</v>
      </c>
      <c r="Q824" s="17">
        <v>46.86</v>
      </c>
      <c r="R824" s="19">
        <v>0</v>
      </c>
      <c r="S824">
        <v>1</v>
      </c>
    </row>
    <row r="825" spans="1:19">
      <c r="A825" s="1">
        <v>26</v>
      </c>
      <c r="B825" s="2">
        <v>0.79166666666666696</v>
      </c>
      <c r="C825" s="18">
        <v>26.2</v>
      </c>
      <c r="D825" s="17">
        <v>15.29</v>
      </c>
      <c r="E825" s="17">
        <v>0.22</v>
      </c>
      <c r="F825" s="17">
        <v>1.39</v>
      </c>
      <c r="G825" s="17">
        <v>4.38</v>
      </c>
      <c r="H825" s="17">
        <v>5.78</v>
      </c>
      <c r="I825" s="17">
        <v>2.65</v>
      </c>
      <c r="J825" s="17">
        <v>7</v>
      </c>
      <c r="K825" s="17">
        <v>3</v>
      </c>
      <c r="L825" s="18">
        <v>27.8</v>
      </c>
      <c r="M825" s="18">
        <v>80.7</v>
      </c>
      <c r="N825" s="20">
        <v>1008.4</v>
      </c>
      <c r="O825" s="18">
        <v>1</v>
      </c>
      <c r="P825" s="17">
        <v>1.53</v>
      </c>
      <c r="Q825" s="17">
        <v>45.45</v>
      </c>
      <c r="R825" s="19">
        <v>0</v>
      </c>
      <c r="S825">
        <v>1</v>
      </c>
    </row>
    <row r="826" spans="1:19">
      <c r="A826" s="1">
        <v>26</v>
      </c>
      <c r="B826" s="2">
        <v>0.83333333333333304</v>
      </c>
      <c r="C826" s="18">
        <v>26.2</v>
      </c>
      <c r="D826" s="17">
        <v>14.26</v>
      </c>
      <c r="E826" s="17">
        <v>0.21</v>
      </c>
      <c r="F826" s="17">
        <v>1.19</v>
      </c>
      <c r="G826" s="17">
        <v>4.21</v>
      </c>
      <c r="H826" s="17">
        <v>5.4</v>
      </c>
      <c r="I826" s="17">
        <v>2.46</v>
      </c>
      <c r="J826" s="17">
        <v>5</v>
      </c>
      <c r="K826" s="17">
        <v>2</v>
      </c>
      <c r="L826" s="18">
        <v>27.6</v>
      </c>
      <c r="M826" s="18">
        <v>81.3</v>
      </c>
      <c r="N826" s="20">
        <v>1008.9</v>
      </c>
      <c r="O826" s="18">
        <v>1</v>
      </c>
      <c r="P826" s="17">
        <v>1.1000000000000001</v>
      </c>
      <c r="Q826" s="17">
        <v>52.25</v>
      </c>
      <c r="R826" s="19">
        <v>0</v>
      </c>
      <c r="S826">
        <v>1</v>
      </c>
    </row>
    <row r="827" spans="1:19">
      <c r="A827" s="1">
        <v>26</v>
      </c>
      <c r="B827" s="2">
        <v>0.875</v>
      </c>
      <c r="C827" s="18">
        <v>26.2</v>
      </c>
      <c r="D827" s="17">
        <v>10.68</v>
      </c>
      <c r="E827" s="17">
        <v>0.24</v>
      </c>
      <c r="F827" s="17">
        <v>1.19</v>
      </c>
      <c r="G827" s="17">
        <v>4.57</v>
      </c>
      <c r="H827" s="17">
        <v>5.76</v>
      </c>
      <c r="I827" s="17">
        <v>2.6</v>
      </c>
      <c r="J827" s="17">
        <v>4</v>
      </c>
      <c r="K827" s="17">
        <v>4</v>
      </c>
      <c r="L827" s="18">
        <v>27.3</v>
      </c>
      <c r="M827" s="18">
        <v>82.8</v>
      </c>
      <c r="N827" s="20">
        <v>1009.7</v>
      </c>
      <c r="O827" s="18">
        <v>1</v>
      </c>
      <c r="P827" s="17">
        <v>0.35</v>
      </c>
      <c r="Q827" s="17">
        <v>18.62</v>
      </c>
      <c r="R827" s="19">
        <v>0</v>
      </c>
      <c r="S827">
        <v>1</v>
      </c>
    </row>
    <row r="828" spans="1:19">
      <c r="A828" s="1">
        <v>26</v>
      </c>
      <c r="B828" s="2">
        <v>0.91666666666666696</v>
      </c>
      <c r="C828" s="18">
        <v>26.3</v>
      </c>
      <c r="D828" s="17">
        <v>2.59</v>
      </c>
      <c r="E828" s="17">
        <v>0.35</v>
      </c>
      <c r="F828" s="17">
        <v>3</v>
      </c>
      <c r="G828" s="17">
        <v>8.69</v>
      </c>
      <c r="H828" s="17">
        <v>11.69</v>
      </c>
      <c r="I828" s="17">
        <v>3.02</v>
      </c>
      <c r="J828" s="17">
        <v>21</v>
      </c>
      <c r="K828" s="17">
        <v>3</v>
      </c>
      <c r="L828" s="18">
        <v>26.8</v>
      </c>
      <c r="M828" s="18">
        <v>86.9</v>
      </c>
      <c r="N828" s="20">
        <v>1009.9</v>
      </c>
      <c r="O828" s="18">
        <v>1</v>
      </c>
      <c r="P828" s="17">
        <v>0.23</v>
      </c>
      <c r="Q828" s="17">
        <v>19.3</v>
      </c>
      <c r="R828" s="19">
        <v>0</v>
      </c>
      <c r="S828">
        <v>1</v>
      </c>
    </row>
    <row r="829" spans="1:19">
      <c r="A829" s="1">
        <v>26</v>
      </c>
      <c r="B829" s="2">
        <v>0.95833333333333304</v>
      </c>
      <c r="C829" s="18">
        <v>26.3</v>
      </c>
      <c r="D829" s="17">
        <v>2.9</v>
      </c>
      <c r="E829" s="17">
        <v>0.47</v>
      </c>
      <c r="F829" s="17">
        <v>4.87</v>
      </c>
      <c r="G829" s="17">
        <v>9.73</v>
      </c>
      <c r="H829" s="17">
        <v>14.61</v>
      </c>
      <c r="I829" s="17">
        <v>2.94</v>
      </c>
      <c r="J829" s="17">
        <v>35</v>
      </c>
      <c r="K829" s="17">
        <v>6</v>
      </c>
      <c r="L829" s="18">
        <v>26.4</v>
      </c>
      <c r="M829" s="18">
        <v>88.5</v>
      </c>
      <c r="N829" s="20">
        <v>1010</v>
      </c>
      <c r="O829" s="18">
        <v>0</v>
      </c>
      <c r="P829" s="17">
        <v>0.7</v>
      </c>
      <c r="Q829" s="17">
        <v>159.97</v>
      </c>
      <c r="R829" s="19">
        <v>0</v>
      </c>
      <c r="S829">
        <v>1</v>
      </c>
    </row>
    <row r="831" spans="1:19">
      <c r="A831" s="62" t="s">
        <v>39</v>
      </c>
      <c r="B831" s="63"/>
      <c r="C831" s="18">
        <v>0</v>
      </c>
      <c r="D831" s="18">
        <v>0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</row>
    <row r="832" spans="1:19">
      <c r="A832" s="60" t="s">
        <v>2</v>
      </c>
      <c r="B832" s="61"/>
      <c r="C832" s="18">
        <v>0</v>
      </c>
      <c r="D832" s="18">
        <v>0</v>
      </c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</row>
    <row r="833" spans="1:19">
      <c r="A833" s="56" t="s">
        <v>3</v>
      </c>
      <c r="B833" s="57"/>
      <c r="C833" s="18">
        <v>0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</row>
    <row r="834" spans="1:19">
      <c r="A834" s="58" t="s">
        <v>4</v>
      </c>
      <c r="B834" s="59"/>
      <c r="C834" s="18">
        <v>0</v>
      </c>
      <c r="D834" s="18">
        <v>0</v>
      </c>
      <c r="E834" s="18">
        <v>0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</row>
    <row r="835" spans="1:19">
      <c r="A835" s="66" t="s">
        <v>27</v>
      </c>
      <c r="B835" s="67"/>
      <c r="C835" s="21">
        <f t="shared" ref="C835:R835" si="27">24-C831-C832-C833-C834</f>
        <v>24</v>
      </c>
      <c r="D835" s="21">
        <f t="shared" si="27"/>
        <v>24</v>
      </c>
      <c r="E835" s="21">
        <f t="shared" si="27"/>
        <v>24</v>
      </c>
      <c r="F835" s="21">
        <f t="shared" si="27"/>
        <v>24</v>
      </c>
      <c r="G835" s="21">
        <f t="shared" si="27"/>
        <v>24</v>
      </c>
      <c r="H835" s="21">
        <f t="shared" si="27"/>
        <v>24</v>
      </c>
      <c r="I835" s="21">
        <f t="shared" si="27"/>
        <v>24</v>
      </c>
      <c r="J835" s="21">
        <f t="shared" si="27"/>
        <v>24</v>
      </c>
      <c r="K835" s="21">
        <f t="shared" si="27"/>
        <v>24</v>
      </c>
      <c r="L835" s="21">
        <f t="shared" si="27"/>
        <v>24</v>
      </c>
      <c r="M835" s="21">
        <f t="shared" si="27"/>
        <v>24</v>
      </c>
      <c r="N835" s="21">
        <f t="shared" si="27"/>
        <v>24</v>
      </c>
      <c r="O835" s="21">
        <f t="shared" si="27"/>
        <v>24</v>
      </c>
      <c r="P835" s="21">
        <f t="shared" si="27"/>
        <v>24</v>
      </c>
      <c r="Q835" s="21">
        <f t="shared" si="27"/>
        <v>24</v>
      </c>
      <c r="R835" s="21">
        <f t="shared" si="27"/>
        <v>24</v>
      </c>
    </row>
    <row r="836" spans="1:19">
      <c r="A836" s="68" t="s">
        <v>28</v>
      </c>
      <c r="B836" s="69"/>
      <c r="C836" s="22">
        <f>C835/(SUM(S806:S829))</f>
        <v>1</v>
      </c>
      <c r="D836" s="22">
        <f>D835/(SUM(S806:S829))</f>
        <v>1</v>
      </c>
      <c r="E836" s="22">
        <f>E835/(SUM(S806:S829))</f>
        <v>1</v>
      </c>
      <c r="F836" s="22">
        <f>F835/(SUM(S806:S829))</f>
        <v>1</v>
      </c>
      <c r="G836" s="22">
        <f>G835/(SUM(S806:S829))</f>
        <v>1</v>
      </c>
      <c r="H836" s="22">
        <f>H835/(SUM(S806:S829))</f>
        <v>1</v>
      </c>
      <c r="I836" s="22">
        <f>I835/(SUM(S806:S829))</f>
        <v>1</v>
      </c>
      <c r="J836" s="22">
        <f>J835/(SUM(S806:S829))</f>
        <v>1</v>
      </c>
      <c r="K836" s="22">
        <f>K835/(SUM(S806:S829))</f>
        <v>1</v>
      </c>
      <c r="L836" s="22">
        <f>L835/(SUM(S806:S829))</f>
        <v>1</v>
      </c>
      <c r="M836" s="22">
        <f>M835/(SUM(S806:S829))</f>
        <v>1</v>
      </c>
      <c r="N836" s="22">
        <f>N835/(SUM(S806:S829))</f>
        <v>1</v>
      </c>
      <c r="O836" s="22">
        <f>O835/(SUM(S806:S829))</f>
        <v>1</v>
      </c>
      <c r="P836" s="22">
        <f>P835/(SUM(S806:S829))</f>
        <v>1</v>
      </c>
      <c r="Q836" s="22">
        <f>Q835/(SUM(S806:S829))</f>
        <v>1</v>
      </c>
      <c r="R836" s="22">
        <f>R835/(SUM(S806:S829))</f>
        <v>1</v>
      </c>
    </row>
    <row r="838" spans="1:19">
      <c r="A838" s="1">
        <v>27</v>
      </c>
      <c r="B838" s="2">
        <v>0</v>
      </c>
      <c r="C838" s="18">
        <v>26.4</v>
      </c>
      <c r="D838" s="17">
        <v>1.39</v>
      </c>
      <c r="E838" s="17">
        <v>0.48</v>
      </c>
      <c r="F838" s="17">
        <v>3.61</v>
      </c>
      <c r="G838" s="17">
        <v>11.94</v>
      </c>
      <c r="H838" s="17">
        <v>15.55</v>
      </c>
      <c r="I838" s="17">
        <v>2.81</v>
      </c>
      <c r="J838" s="17">
        <v>31</v>
      </c>
      <c r="K838" s="17">
        <v>5</v>
      </c>
      <c r="L838" s="18">
        <v>26</v>
      </c>
      <c r="M838" s="18">
        <v>91.1</v>
      </c>
      <c r="N838" s="20">
        <v>1009.2</v>
      </c>
      <c r="O838" s="18">
        <v>0</v>
      </c>
      <c r="P838" s="18">
        <v>0.24</v>
      </c>
      <c r="Q838" s="17">
        <v>120.25</v>
      </c>
      <c r="R838" s="19">
        <v>0</v>
      </c>
      <c r="S838">
        <v>1</v>
      </c>
    </row>
    <row r="839" spans="1:19">
      <c r="A839" s="1">
        <v>27</v>
      </c>
      <c r="B839" s="2">
        <v>4.1666666666666664E-2</v>
      </c>
      <c r="C839" s="18">
        <v>26.3</v>
      </c>
      <c r="D839" s="17">
        <v>1.57</v>
      </c>
      <c r="E839" s="17">
        <v>0.43</v>
      </c>
      <c r="F839" s="17">
        <v>4.1500000000000004</v>
      </c>
      <c r="G839" s="17">
        <v>10.71</v>
      </c>
      <c r="H839" s="17">
        <v>14.85</v>
      </c>
      <c r="I839" s="17">
        <v>2.56</v>
      </c>
      <c r="J839" s="17">
        <v>29</v>
      </c>
      <c r="K839" s="17">
        <v>12</v>
      </c>
      <c r="L839" s="18">
        <v>25.6</v>
      </c>
      <c r="M839" s="18">
        <v>92.8</v>
      </c>
      <c r="N839" s="20">
        <v>1008.5</v>
      </c>
      <c r="O839" s="18">
        <v>0</v>
      </c>
      <c r="P839" s="18">
        <v>0.71</v>
      </c>
      <c r="Q839" s="17">
        <v>172.51</v>
      </c>
      <c r="R839" s="19">
        <v>0</v>
      </c>
      <c r="S839">
        <v>1</v>
      </c>
    </row>
    <row r="840" spans="1:19">
      <c r="A840" s="1">
        <v>27</v>
      </c>
      <c r="B840" s="2">
        <v>8.3333333333333301E-2</v>
      </c>
      <c r="C840" s="18">
        <v>26.3</v>
      </c>
      <c r="D840" s="17">
        <v>1.72</v>
      </c>
      <c r="E840" s="17">
        <v>0.37</v>
      </c>
      <c r="F840" s="17">
        <v>3.24</v>
      </c>
      <c r="G840" s="17">
        <v>10.54</v>
      </c>
      <c r="H840" s="17">
        <v>13.77</v>
      </c>
      <c r="I840" s="17">
        <v>2.2599999999999998</v>
      </c>
      <c r="J840" s="17">
        <v>20</v>
      </c>
      <c r="K840" s="17">
        <v>8</v>
      </c>
      <c r="L840" s="18">
        <v>25.3</v>
      </c>
      <c r="M840" s="18">
        <v>93.8</v>
      </c>
      <c r="N840" s="20">
        <v>1008</v>
      </c>
      <c r="O840" s="18">
        <v>1</v>
      </c>
      <c r="P840" s="18">
        <v>0.4</v>
      </c>
      <c r="Q840" s="17">
        <v>145.55000000000001</v>
      </c>
      <c r="R840" s="19">
        <v>0</v>
      </c>
      <c r="S840">
        <v>1</v>
      </c>
    </row>
    <row r="841" spans="1:19">
      <c r="A841" s="1">
        <v>27</v>
      </c>
      <c r="B841" s="2">
        <v>0.125</v>
      </c>
      <c r="C841" s="18">
        <v>26.2</v>
      </c>
      <c r="D841" s="17">
        <v>2.15</v>
      </c>
      <c r="E841" s="17">
        <v>0.31</v>
      </c>
      <c r="F841" s="17">
        <v>2.61</v>
      </c>
      <c r="G841" s="17">
        <v>9.91</v>
      </c>
      <c r="H841" s="17">
        <v>12.52</v>
      </c>
      <c r="I841" s="17">
        <v>2.36</v>
      </c>
      <c r="J841" s="17">
        <v>16</v>
      </c>
      <c r="K841" s="17">
        <v>6</v>
      </c>
      <c r="L841" s="18">
        <v>25.2</v>
      </c>
      <c r="M841" s="18">
        <v>93.6</v>
      </c>
      <c r="N841" s="20">
        <v>1007.8</v>
      </c>
      <c r="O841" s="18">
        <v>1</v>
      </c>
      <c r="P841" s="18">
        <v>0.56000000000000005</v>
      </c>
      <c r="Q841" s="17">
        <v>161.78</v>
      </c>
      <c r="R841" s="19">
        <v>0</v>
      </c>
      <c r="S841">
        <v>1</v>
      </c>
    </row>
    <row r="842" spans="1:19">
      <c r="A842" s="1">
        <v>27</v>
      </c>
      <c r="B842" s="2">
        <v>0.16666666666666699</v>
      </c>
      <c r="C842" s="18">
        <v>26.3</v>
      </c>
      <c r="D842" s="17">
        <v>2.02</v>
      </c>
      <c r="E842" s="17">
        <v>0.3</v>
      </c>
      <c r="F842" s="17">
        <v>2.11</v>
      </c>
      <c r="G842" s="17">
        <v>7.74</v>
      </c>
      <c r="H842" s="17">
        <v>9.85</v>
      </c>
      <c r="I842" s="17">
        <v>2.4900000000000002</v>
      </c>
      <c r="J842" s="17">
        <v>17</v>
      </c>
      <c r="K842" s="17">
        <v>4</v>
      </c>
      <c r="L842" s="18">
        <v>24.9</v>
      </c>
      <c r="M842" s="18">
        <v>94.9</v>
      </c>
      <c r="N842" s="20">
        <v>1007.7</v>
      </c>
      <c r="O842" s="18">
        <v>1</v>
      </c>
      <c r="P842" s="18">
        <v>0.41</v>
      </c>
      <c r="Q842" s="17">
        <v>170.68</v>
      </c>
      <c r="R842" s="19">
        <v>0</v>
      </c>
      <c r="S842">
        <v>1</v>
      </c>
    </row>
    <row r="843" spans="1:19">
      <c r="A843" s="1">
        <v>27</v>
      </c>
      <c r="B843" s="2">
        <v>0.20833333333333301</v>
      </c>
      <c r="C843" s="18">
        <v>26.2</v>
      </c>
      <c r="D843" s="17">
        <v>2.16</v>
      </c>
      <c r="E843" s="17">
        <v>0.28000000000000003</v>
      </c>
      <c r="F843" s="17">
        <v>2.04</v>
      </c>
      <c r="G843" s="17">
        <v>7.42</v>
      </c>
      <c r="H843" s="17">
        <v>9.4600000000000009</v>
      </c>
      <c r="I843" s="17">
        <v>2.4900000000000002</v>
      </c>
      <c r="J843" s="17">
        <v>12</v>
      </c>
      <c r="K843" s="17">
        <v>2</v>
      </c>
      <c r="L843" s="18">
        <v>25.1</v>
      </c>
      <c r="M843" s="18">
        <v>94.1</v>
      </c>
      <c r="N843" s="20">
        <v>1007.8</v>
      </c>
      <c r="O843" s="18">
        <v>1</v>
      </c>
      <c r="P843" s="18">
        <v>0.36</v>
      </c>
      <c r="Q843" s="17">
        <v>171.57</v>
      </c>
      <c r="R843" s="19">
        <v>0</v>
      </c>
      <c r="S843">
        <v>1</v>
      </c>
    </row>
    <row r="844" spans="1:19">
      <c r="A844" s="1">
        <v>27</v>
      </c>
      <c r="B844" s="2">
        <v>0.25</v>
      </c>
      <c r="C844" s="18">
        <v>26.2</v>
      </c>
      <c r="D844" s="17">
        <v>1.57</v>
      </c>
      <c r="E844" s="17">
        <v>0.35</v>
      </c>
      <c r="F844" s="17">
        <v>4.74</v>
      </c>
      <c r="G844" s="17">
        <v>8.31</v>
      </c>
      <c r="H844" s="17">
        <v>13.06</v>
      </c>
      <c r="I844" s="17">
        <v>2.57</v>
      </c>
      <c r="J844" s="17">
        <v>15</v>
      </c>
      <c r="K844" s="17">
        <v>0</v>
      </c>
      <c r="L844" s="18">
        <v>25</v>
      </c>
      <c r="M844" s="18">
        <v>94.1</v>
      </c>
      <c r="N844" s="20">
        <v>1008.1</v>
      </c>
      <c r="O844" s="18">
        <v>11</v>
      </c>
      <c r="P844" s="18">
        <v>0.52</v>
      </c>
      <c r="Q844" s="17">
        <v>172.12</v>
      </c>
      <c r="R844" s="19">
        <v>0</v>
      </c>
      <c r="S844">
        <v>1</v>
      </c>
    </row>
    <row r="845" spans="1:19">
      <c r="A845" s="1">
        <v>27</v>
      </c>
      <c r="B845" s="2">
        <v>0.29166666666666702</v>
      </c>
      <c r="C845" s="18">
        <v>26.2</v>
      </c>
      <c r="D845" s="17">
        <v>2.5</v>
      </c>
      <c r="E845" s="17">
        <v>0.3</v>
      </c>
      <c r="F845" s="17">
        <v>7.02</v>
      </c>
      <c r="G845" s="17">
        <v>9.08</v>
      </c>
      <c r="H845" s="17">
        <v>16.100000000000001</v>
      </c>
      <c r="I845" s="17">
        <v>2.66</v>
      </c>
      <c r="J845" s="17">
        <v>26</v>
      </c>
      <c r="K845" s="17">
        <v>0</v>
      </c>
      <c r="L845" s="18">
        <v>26.1</v>
      </c>
      <c r="M845" s="18">
        <v>89</v>
      </c>
      <c r="N845" s="20">
        <v>1008.6</v>
      </c>
      <c r="O845" s="18">
        <v>161</v>
      </c>
      <c r="P845" s="18">
        <v>0.81</v>
      </c>
      <c r="Q845" s="17">
        <v>141.41</v>
      </c>
      <c r="R845" s="19">
        <v>0</v>
      </c>
      <c r="S845">
        <v>1</v>
      </c>
    </row>
    <row r="846" spans="1:19">
      <c r="A846" s="1">
        <v>27</v>
      </c>
      <c r="B846" s="2">
        <v>0.33333333333333298</v>
      </c>
      <c r="C846" s="18">
        <v>26</v>
      </c>
      <c r="D846" s="17">
        <v>5.35</v>
      </c>
      <c r="E846" s="17">
        <v>0.27</v>
      </c>
      <c r="F846" s="17">
        <v>7.59</v>
      </c>
      <c r="G846" s="17">
        <v>7.97</v>
      </c>
      <c r="H846" s="17">
        <v>15.56</v>
      </c>
      <c r="I846" s="17">
        <v>2.76</v>
      </c>
      <c r="J846" s="17">
        <v>11</v>
      </c>
      <c r="K846" s="17">
        <v>0</v>
      </c>
      <c r="L846" s="18">
        <v>28.2</v>
      </c>
      <c r="M846" s="18">
        <v>79.599999999999994</v>
      </c>
      <c r="N846" s="20">
        <v>1009</v>
      </c>
      <c r="O846" s="18">
        <v>347</v>
      </c>
      <c r="P846" s="17">
        <v>1.52</v>
      </c>
      <c r="Q846" s="17">
        <v>128.1</v>
      </c>
      <c r="R846" s="19">
        <v>0</v>
      </c>
      <c r="S846">
        <v>1</v>
      </c>
    </row>
    <row r="847" spans="1:19">
      <c r="A847" s="1">
        <v>27</v>
      </c>
      <c r="B847" s="2">
        <v>0.375</v>
      </c>
      <c r="C847" s="18">
        <v>26.1</v>
      </c>
      <c r="D847" s="17">
        <v>8.3800000000000008</v>
      </c>
      <c r="E847" s="17">
        <v>0.21</v>
      </c>
      <c r="F847" s="17">
        <v>4.04</v>
      </c>
      <c r="G847" s="17">
        <v>5.4</v>
      </c>
      <c r="H847" s="17">
        <v>9.44</v>
      </c>
      <c r="I847" s="17">
        <v>3.02</v>
      </c>
      <c r="J847" s="17">
        <v>10</v>
      </c>
      <c r="K847" s="17">
        <v>1</v>
      </c>
      <c r="L847" s="18">
        <v>28.7</v>
      </c>
      <c r="M847" s="18">
        <v>78.099999999999994</v>
      </c>
      <c r="N847" s="20">
        <v>1009.5</v>
      </c>
      <c r="O847" s="18">
        <v>303</v>
      </c>
      <c r="P847" s="17">
        <v>2.21</v>
      </c>
      <c r="Q847" s="17">
        <v>120.41</v>
      </c>
      <c r="R847" s="19">
        <v>0</v>
      </c>
      <c r="S847">
        <v>1</v>
      </c>
    </row>
    <row r="848" spans="1:19">
      <c r="A848" s="1">
        <v>27</v>
      </c>
      <c r="B848" s="2">
        <v>0.41666666666666702</v>
      </c>
      <c r="C848" s="18">
        <v>26.2</v>
      </c>
      <c r="D848" s="17">
        <v>10.119999999999999</v>
      </c>
      <c r="E848" s="17">
        <v>0.18</v>
      </c>
      <c r="F848" s="17">
        <v>2.78</v>
      </c>
      <c r="G848" s="17">
        <v>4.13</v>
      </c>
      <c r="H848" s="17">
        <v>6.91</v>
      </c>
      <c r="I848" s="17">
        <v>3.13</v>
      </c>
      <c r="J848" s="17">
        <v>6</v>
      </c>
      <c r="K848" s="17">
        <v>1</v>
      </c>
      <c r="L848" s="18">
        <v>28.8</v>
      </c>
      <c r="M848" s="18">
        <v>75.099999999999994</v>
      </c>
      <c r="N848" s="20">
        <v>1009.9</v>
      </c>
      <c r="O848" s="18">
        <v>468</v>
      </c>
      <c r="P848" s="17">
        <v>2.2000000000000002</v>
      </c>
      <c r="Q848" s="17">
        <v>83.02</v>
      </c>
      <c r="R848" s="19">
        <v>0</v>
      </c>
      <c r="S848">
        <v>1</v>
      </c>
    </row>
    <row r="849" spans="1:19">
      <c r="A849" s="1">
        <v>27</v>
      </c>
      <c r="B849" s="2">
        <v>0.45833333333333298</v>
      </c>
      <c r="C849" s="18">
        <v>26.3</v>
      </c>
      <c r="D849" s="17">
        <v>11.77</v>
      </c>
      <c r="E849" s="17">
        <v>0.13</v>
      </c>
      <c r="F849" s="17">
        <v>1.91</v>
      </c>
      <c r="G849" s="17">
        <v>2.39</v>
      </c>
      <c r="H849" s="17">
        <v>4.3</v>
      </c>
      <c r="I849" s="17">
        <v>2.89</v>
      </c>
      <c r="J849" s="17">
        <v>2</v>
      </c>
      <c r="K849" s="17">
        <v>0</v>
      </c>
      <c r="L849" s="18">
        <v>30.7</v>
      </c>
      <c r="M849" s="18">
        <v>61.9</v>
      </c>
      <c r="N849" s="20">
        <v>1009.5</v>
      </c>
      <c r="O849" s="18">
        <v>810</v>
      </c>
      <c r="P849" s="17">
        <v>3.55</v>
      </c>
      <c r="Q849" s="17">
        <v>47.71</v>
      </c>
      <c r="R849" s="19">
        <v>0</v>
      </c>
      <c r="S849">
        <v>1</v>
      </c>
    </row>
    <row r="850" spans="1:19">
      <c r="A850" s="1">
        <v>27</v>
      </c>
      <c r="B850" s="2">
        <v>0.5</v>
      </c>
      <c r="C850" s="18">
        <v>26.3</v>
      </c>
      <c r="D850" s="17">
        <v>10.85</v>
      </c>
      <c r="E850" s="17">
        <v>0.12</v>
      </c>
      <c r="F850" s="17">
        <v>1.77</v>
      </c>
      <c r="G850" s="17">
        <v>1.85</v>
      </c>
      <c r="H850" s="17">
        <v>3.62</v>
      </c>
      <c r="I850" s="17">
        <v>2.57</v>
      </c>
      <c r="J850" s="17">
        <v>0</v>
      </c>
      <c r="K850" s="17">
        <v>0</v>
      </c>
      <c r="L850" s="18">
        <v>31.1</v>
      </c>
      <c r="M850" s="18">
        <v>59.7</v>
      </c>
      <c r="N850" s="20">
        <v>1009.1</v>
      </c>
      <c r="O850" s="18">
        <v>907</v>
      </c>
      <c r="P850" s="17">
        <v>3.64</v>
      </c>
      <c r="Q850" s="17">
        <v>51.29</v>
      </c>
      <c r="R850" s="19">
        <v>0</v>
      </c>
      <c r="S850">
        <v>1</v>
      </c>
    </row>
    <row r="851" spans="1:19">
      <c r="A851" s="1">
        <v>27</v>
      </c>
      <c r="B851" s="2">
        <v>0.54166666666666696</v>
      </c>
      <c r="C851" s="18">
        <v>26.2</v>
      </c>
      <c r="D851" s="17">
        <v>10.16</v>
      </c>
      <c r="E851" s="17">
        <v>0.13</v>
      </c>
      <c r="F851" s="17">
        <v>1.84</v>
      </c>
      <c r="G851" s="17">
        <v>1.44</v>
      </c>
      <c r="H851" s="17">
        <v>3.27</v>
      </c>
      <c r="I851" s="17">
        <v>2.67</v>
      </c>
      <c r="J851" s="17">
        <v>0</v>
      </c>
      <c r="K851" s="17">
        <v>0</v>
      </c>
      <c r="L851" s="18">
        <v>31.1</v>
      </c>
      <c r="M851" s="18">
        <v>60.3</v>
      </c>
      <c r="N851" s="20">
        <v>1008.4</v>
      </c>
      <c r="O851" s="18">
        <v>890</v>
      </c>
      <c r="P851" s="17">
        <v>3.99</v>
      </c>
      <c r="Q851" s="17">
        <v>42.46</v>
      </c>
      <c r="R851" s="19">
        <v>0</v>
      </c>
      <c r="S851">
        <v>1</v>
      </c>
    </row>
    <row r="852" spans="1:19">
      <c r="A852" s="1">
        <v>27</v>
      </c>
      <c r="B852" s="2">
        <v>0.58333333333333304</v>
      </c>
      <c r="C852" s="18">
        <v>26.5</v>
      </c>
      <c r="D852" s="17">
        <v>10.15</v>
      </c>
      <c r="E852" s="17">
        <v>0.11</v>
      </c>
      <c r="F852" s="17">
        <v>1.62</v>
      </c>
      <c r="G852" s="17">
        <v>1.22</v>
      </c>
      <c r="H852" s="17">
        <v>2.84</v>
      </c>
      <c r="I852" s="17">
        <v>2.83</v>
      </c>
      <c r="J852" s="17">
        <v>0</v>
      </c>
      <c r="K852" s="17">
        <v>0</v>
      </c>
      <c r="L852" s="18">
        <v>31.1</v>
      </c>
      <c r="M852" s="18">
        <v>60.6</v>
      </c>
      <c r="N852" s="20">
        <v>1007.5</v>
      </c>
      <c r="O852" s="18">
        <v>840</v>
      </c>
      <c r="P852" s="17">
        <v>4.0999999999999996</v>
      </c>
      <c r="Q852" s="17">
        <v>44.12</v>
      </c>
      <c r="R852" s="19">
        <v>0</v>
      </c>
      <c r="S852">
        <v>1</v>
      </c>
    </row>
    <row r="853" spans="1:19">
      <c r="A853" s="1">
        <v>27</v>
      </c>
      <c r="B853" s="2">
        <v>0.625</v>
      </c>
      <c r="C853" s="18">
        <v>26.7</v>
      </c>
      <c r="D853" s="17">
        <v>10.63</v>
      </c>
      <c r="E853" s="17">
        <v>0.12</v>
      </c>
      <c r="F853" s="17">
        <v>1.5</v>
      </c>
      <c r="G853" s="17">
        <v>1.06</v>
      </c>
      <c r="H853" s="17">
        <v>2.56</v>
      </c>
      <c r="I853" s="17">
        <v>2.4300000000000002</v>
      </c>
      <c r="J853" s="17">
        <v>0</v>
      </c>
      <c r="K853" s="17">
        <v>1</v>
      </c>
      <c r="L853" s="18">
        <v>30.7</v>
      </c>
      <c r="M853" s="18">
        <v>61.4</v>
      </c>
      <c r="N853" s="20">
        <v>1006.6</v>
      </c>
      <c r="O853" s="18">
        <v>715</v>
      </c>
      <c r="P853" s="17">
        <v>4.43</v>
      </c>
      <c r="Q853" s="17">
        <v>45.96</v>
      </c>
      <c r="R853" s="19">
        <v>0</v>
      </c>
      <c r="S853">
        <v>1</v>
      </c>
    </row>
    <row r="854" spans="1:19">
      <c r="A854" s="1">
        <v>27</v>
      </c>
      <c r="B854" s="2">
        <v>0.66666666666666696</v>
      </c>
      <c r="C854" s="18">
        <v>26.9</v>
      </c>
      <c r="D854" s="17">
        <v>11.44</v>
      </c>
      <c r="E854" s="17">
        <v>0.11</v>
      </c>
      <c r="F854" s="17">
        <v>1.61</v>
      </c>
      <c r="G854" s="17">
        <v>1.25</v>
      </c>
      <c r="H854" s="17">
        <v>2.86</v>
      </c>
      <c r="I854" s="17">
        <v>2.57</v>
      </c>
      <c r="J854" s="17">
        <v>2</v>
      </c>
      <c r="K854" s="17">
        <v>0</v>
      </c>
      <c r="L854" s="18">
        <v>30.1</v>
      </c>
      <c r="M854" s="18">
        <v>62.8</v>
      </c>
      <c r="N854" s="20">
        <v>1006.6</v>
      </c>
      <c r="O854" s="18">
        <v>270</v>
      </c>
      <c r="P854" s="17">
        <v>3.56</v>
      </c>
      <c r="Q854" s="17">
        <v>49.95</v>
      </c>
      <c r="R854" s="19">
        <v>0</v>
      </c>
      <c r="S854">
        <v>1</v>
      </c>
    </row>
    <row r="855" spans="1:19">
      <c r="A855" s="1">
        <v>27</v>
      </c>
      <c r="B855" s="2">
        <v>0.70833333333333304</v>
      </c>
      <c r="C855" s="18">
        <v>26.5</v>
      </c>
      <c r="D855" s="17">
        <v>10.01</v>
      </c>
      <c r="E855" s="17">
        <v>0.11</v>
      </c>
      <c r="F855" s="17">
        <v>1.63</v>
      </c>
      <c r="G855" s="17">
        <v>1.38</v>
      </c>
      <c r="H855" s="17">
        <v>3.01</v>
      </c>
      <c r="I855" s="17">
        <v>2.97</v>
      </c>
      <c r="J855" s="17">
        <v>1</v>
      </c>
      <c r="K855" s="17">
        <v>0</v>
      </c>
      <c r="L855" s="18">
        <v>29.6</v>
      </c>
      <c r="M855" s="18">
        <v>65.2</v>
      </c>
      <c r="N855" s="20">
        <v>1006.9</v>
      </c>
      <c r="O855" s="18">
        <v>152</v>
      </c>
      <c r="P855" s="17">
        <v>3.52</v>
      </c>
      <c r="Q855" s="17">
        <v>45.08</v>
      </c>
      <c r="R855" s="19">
        <v>0</v>
      </c>
      <c r="S855">
        <v>1</v>
      </c>
    </row>
    <row r="856" spans="1:19">
      <c r="A856" s="1">
        <v>27</v>
      </c>
      <c r="B856" s="2">
        <v>0.75</v>
      </c>
      <c r="C856" s="18">
        <v>26</v>
      </c>
      <c r="D856" s="17">
        <v>9.39</v>
      </c>
      <c r="E856" s="17">
        <v>0.12</v>
      </c>
      <c r="F856" s="17">
        <v>1.47</v>
      </c>
      <c r="G856" s="17">
        <v>1.65</v>
      </c>
      <c r="H856" s="17">
        <v>3.12</v>
      </c>
      <c r="I856" s="17">
        <v>2.81</v>
      </c>
      <c r="J856" s="17">
        <v>0</v>
      </c>
      <c r="K856" s="17">
        <v>1</v>
      </c>
      <c r="L856" s="18">
        <v>29</v>
      </c>
      <c r="M856" s="18">
        <v>69.099999999999994</v>
      </c>
      <c r="N856" s="20">
        <v>1007.5</v>
      </c>
      <c r="O856" s="18">
        <v>15</v>
      </c>
      <c r="P856" s="17">
        <v>2.82</v>
      </c>
      <c r="Q856" s="17">
        <v>45.23</v>
      </c>
      <c r="R856" s="19">
        <v>0</v>
      </c>
      <c r="S856">
        <v>1</v>
      </c>
    </row>
    <row r="857" spans="1:19">
      <c r="A857" s="1">
        <v>27</v>
      </c>
      <c r="B857" s="2">
        <v>0.79166666666666696</v>
      </c>
      <c r="C857" s="18">
        <v>26.1</v>
      </c>
      <c r="D857" s="17">
        <v>8.7799999999999994</v>
      </c>
      <c r="E857" s="17">
        <v>0.14000000000000001</v>
      </c>
      <c r="F857" s="17">
        <v>1.35</v>
      </c>
      <c r="G857" s="17">
        <v>2.3199999999999998</v>
      </c>
      <c r="H857" s="17">
        <v>3.67</v>
      </c>
      <c r="I857" s="17">
        <v>2.82</v>
      </c>
      <c r="J857" s="17">
        <v>0</v>
      </c>
      <c r="K857" s="17">
        <v>3</v>
      </c>
      <c r="L857" s="18">
        <v>28.7</v>
      </c>
      <c r="M857" s="18">
        <v>71.5</v>
      </c>
      <c r="N857" s="20">
        <v>1008.2</v>
      </c>
      <c r="O857" s="18">
        <v>1</v>
      </c>
      <c r="P857" s="17">
        <v>1.91</v>
      </c>
      <c r="Q857" s="17">
        <v>38.53</v>
      </c>
      <c r="R857" s="19">
        <v>0</v>
      </c>
      <c r="S857">
        <v>1</v>
      </c>
    </row>
    <row r="858" spans="1:19">
      <c r="A858" s="1">
        <v>27</v>
      </c>
      <c r="B858" s="2">
        <v>0.83333333333333304</v>
      </c>
      <c r="C858" s="18">
        <v>26.1</v>
      </c>
      <c r="D858" s="17">
        <v>7.94</v>
      </c>
      <c r="E858" s="17">
        <v>0.14000000000000001</v>
      </c>
      <c r="F858" s="17">
        <v>1.23</v>
      </c>
      <c r="G858" s="17">
        <v>2.81</v>
      </c>
      <c r="H858" s="17">
        <v>4.04</v>
      </c>
      <c r="I858" s="17">
        <v>2.75</v>
      </c>
      <c r="J858" s="17">
        <v>0</v>
      </c>
      <c r="K858" s="17">
        <v>1</v>
      </c>
      <c r="L858" s="18">
        <v>28.6</v>
      </c>
      <c r="M858" s="18">
        <v>72.7</v>
      </c>
      <c r="N858" s="20">
        <v>1008.7</v>
      </c>
      <c r="O858" s="18">
        <v>1</v>
      </c>
      <c r="P858" s="17">
        <v>1.55</v>
      </c>
      <c r="Q858" s="17">
        <v>47.45</v>
      </c>
      <c r="R858" s="19">
        <v>0</v>
      </c>
      <c r="S858">
        <v>1</v>
      </c>
    </row>
    <row r="859" spans="1:19">
      <c r="A859" s="1">
        <v>27</v>
      </c>
      <c r="B859" s="2">
        <v>0.875</v>
      </c>
      <c r="C859" s="18">
        <v>26.1</v>
      </c>
      <c r="D859" s="17">
        <v>8.4600000000000009</v>
      </c>
      <c r="E859" s="17">
        <v>0.12</v>
      </c>
      <c r="F859" s="17">
        <v>1.31</v>
      </c>
      <c r="G859" s="17">
        <v>1.98</v>
      </c>
      <c r="H859" s="17">
        <v>3.28</v>
      </c>
      <c r="I859" s="17">
        <v>2.78</v>
      </c>
      <c r="J859" s="17">
        <v>2</v>
      </c>
      <c r="K859" s="17">
        <v>0</v>
      </c>
      <c r="L859" s="18">
        <v>28.5</v>
      </c>
      <c r="M859" s="18">
        <v>72.599999999999994</v>
      </c>
      <c r="N859" s="20">
        <v>1009.2</v>
      </c>
      <c r="O859" s="18">
        <v>1</v>
      </c>
      <c r="P859" s="17">
        <v>1.93</v>
      </c>
      <c r="Q859" s="17">
        <v>47.48</v>
      </c>
      <c r="R859" s="19">
        <v>0</v>
      </c>
      <c r="S859">
        <v>1</v>
      </c>
    </row>
    <row r="860" spans="1:19">
      <c r="A860" s="1">
        <v>27</v>
      </c>
      <c r="B860" s="2">
        <v>0.91666666666666696</v>
      </c>
      <c r="C860" s="18">
        <v>26.1</v>
      </c>
      <c r="D860" s="17">
        <v>9.08</v>
      </c>
      <c r="E860" s="17">
        <v>0.1</v>
      </c>
      <c r="F860" s="17">
        <v>1.19</v>
      </c>
      <c r="G860" s="17">
        <v>1.43</v>
      </c>
      <c r="H860" s="17">
        <v>2.62</v>
      </c>
      <c r="I860" s="17">
        <v>2.63</v>
      </c>
      <c r="J860" s="17">
        <v>0</v>
      </c>
      <c r="K860" s="17">
        <v>0</v>
      </c>
      <c r="L860" s="18">
        <v>28.5</v>
      </c>
      <c r="M860" s="18">
        <v>72.900000000000006</v>
      </c>
      <c r="N860" s="20">
        <v>1009.9</v>
      </c>
      <c r="O860" s="18">
        <v>1</v>
      </c>
      <c r="P860" s="17">
        <v>2.13</v>
      </c>
      <c r="Q860" s="17">
        <v>44.42</v>
      </c>
      <c r="R860" s="19">
        <v>0</v>
      </c>
      <c r="S860">
        <v>1</v>
      </c>
    </row>
    <row r="861" spans="1:19">
      <c r="A861" s="1">
        <v>27</v>
      </c>
      <c r="B861" s="2">
        <v>0.95833333333333304</v>
      </c>
      <c r="C861" s="18">
        <v>26.1</v>
      </c>
      <c r="D861" s="17">
        <v>9.77</v>
      </c>
      <c r="E861" s="17">
        <v>0.1</v>
      </c>
      <c r="F861" s="17">
        <v>1.08</v>
      </c>
      <c r="G861" s="17">
        <v>1.1399999999999999</v>
      </c>
      <c r="H861" s="17">
        <v>2.2200000000000002</v>
      </c>
      <c r="I861" s="17">
        <v>2.66</v>
      </c>
      <c r="J861" s="17">
        <v>0</v>
      </c>
      <c r="K861" s="17">
        <v>0</v>
      </c>
      <c r="L861" s="18">
        <v>28.4</v>
      </c>
      <c r="M861" s="18">
        <v>73.5</v>
      </c>
      <c r="N861" s="20">
        <v>1010.1</v>
      </c>
      <c r="O861" s="18">
        <v>1</v>
      </c>
      <c r="P861" s="17">
        <v>2.0299999999999998</v>
      </c>
      <c r="Q861" s="17">
        <v>46.86</v>
      </c>
      <c r="R861" s="19">
        <v>0</v>
      </c>
      <c r="S861">
        <v>1</v>
      </c>
    </row>
    <row r="863" spans="1:19">
      <c r="A863" s="62" t="s">
        <v>39</v>
      </c>
      <c r="B863" s="63"/>
      <c r="C863" s="18">
        <v>0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</row>
    <row r="864" spans="1:19">
      <c r="A864" s="60" t="s">
        <v>2</v>
      </c>
      <c r="B864" s="61"/>
      <c r="C864" s="18">
        <v>0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</row>
    <row r="865" spans="1:19">
      <c r="A865" s="56" t="s">
        <v>3</v>
      </c>
      <c r="B865" s="57"/>
      <c r="C865" s="18">
        <v>0</v>
      </c>
      <c r="D865" s="18">
        <v>0</v>
      </c>
      <c r="E865" s="18">
        <v>0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</row>
    <row r="866" spans="1:19">
      <c r="A866" s="58" t="s">
        <v>4</v>
      </c>
      <c r="B866" s="59"/>
      <c r="C866" s="18">
        <v>0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</row>
    <row r="867" spans="1:19">
      <c r="A867" s="66" t="s">
        <v>27</v>
      </c>
      <c r="B867" s="67"/>
      <c r="C867" s="21">
        <f t="shared" ref="C867:R867" si="28">24-C863-C864-C865-C866</f>
        <v>24</v>
      </c>
      <c r="D867" s="21">
        <f t="shared" si="28"/>
        <v>24</v>
      </c>
      <c r="E867" s="21">
        <f t="shared" si="28"/>
        <v>24</v>
      </c>
      <c r="F867" s="21">
        <f t="shared" si="28"/>
        <v>24</v>
      </c>
      <c r="G867" s="21">
        <f t="shared" si="28"/>
        <v>24</v>
      </c>
      <c r="H867" s="21">
        <f t="shared" si="28"/>
        <v>24</v>
      </c>
      <c r="I867" s="21">
        <f t="shared" si="28"/>
        <v>24</v>
      </c>
      <c r="J867" s="21">
        <f t="shared" si="28"/>
        <v>24</v>
      </c>
      <c r="K867" s="21">
        <f t="shared" si="28"/>
        <v>24</v>
      </c>
      <c r="L867" s="21">
        <f t="shared" si="28"/>
        <v>24</v>
      </c>
      <c r="M867" s="21">
        <f t="shared" si="28"/>
        <v>24</v>
      </c>
      <c r="N867" s="21">
        <f t="shared" si="28"/>
        <v>24</v>
      </c>
      <c r="O867" s="21">
        <f t="shared" si="28"/>
        <v>24</v>
      </c>
      <c r="P867" s="21">
        <f t="shared" si="28"/>
        <v>24</v>
      </c>
      <c r="Q867" s="21">
        <f t="shared" si="28"/>
        <v>24</v>
      </c>
      <c r="R867" s="21">
        <f t="shared" si="28"/>
        <v>24</v>
      </c>
    </row>
    <row r="868" spans="1:19">
      <c r="A868" s="68" t="s">
        <v>28</v>
      </c>
      <c r="B868" s="69"/>
      <c r="C868" s="22">
        <f>C867/(SUM(S838:S861))</f>
        <v>1</v>
      </c>
      <c r="D868" s="22">
        <f>D867/(SUM(S838:S861))</f>
        <v>1</v>
      </c>
      <c r="E868" s="22">
        <f>E867/(SUM(S838:S861))</f>
        <v>1</v>
      </c>
      <c r="F868" s="22">
        <f>F867/(SUM(S838:S861))</f>
        <v>1</v>
      </c>
      <c r="G868" s="22">
        <f>G867/(SUM(S838:S861))</f>
        <v>1</v>
      </c>
      <c r="H868" s="22">
        <f>H867/(SUM(S838:S861))</f>
        <v>1</v>
      </c>
      <c r="I868" s="22">
        <f>I867/(SUM(S838:S861))</f>
        <v>1</v>
      </c>
      <c r="J868" s="22">
        <f>J867/(SUM(S838:S861))</f>
        <v>1</v>
      </c>
      <c r="K868" s="22">
        <f>K867/(SUM(S838:S861))</f>
        <v>1</v>
      </c>
      <c r="L868" s="22">
        <f>L867/(SUM(S838:S861))</f>
        <v>1</v>
      </c>
      <c r="M868" s="22">
        <f>M867/(SUM(S838:S861))</f>
        <v>1</v>
      </c>
      <c r="N868" s="22">
        <f>N867/(SUM(S838:S861))</f>
        <v>1</v>
      </c>
      <c r="O868" s="22">
        <f>O867/(SUM(S838:S861))</f>
        <v>1</v>
      </c>
      <c r="P868" s="22">
        <f>P867/(SUM(S838:S861))</f>
        <v>1</v>
      </c>
      <c r="Q868" s="22">
        <f>Q867/(SUM(S838:S861))</f>
        <v>1</v>
      </c>
      <c r="R868" s="22">
        <f>R867/(SUM(S838:S861))</f>
        <v>1</v>
      </c>
    </row>
    <row r="870" spans="1:19">
      <c r="A870" s="1">
        <v>28</v>
      </c>
      <c r="B870" s="2">
        <v>0</v>
      </c>
      <c r="C870" s="18">
        <v>26</v>
      </c>
      <c r="D870" s="17">
        <v>10.050000000000001</v>
      </c>
      <c r="E870" s="17">
        <v>0.1</v>
      </c>
      <c r="F870" s="17">
        <v>1.1200000000000001</v>
      </c>
      <c r="G870" s="17">
        <v>1.29</v>
      </c>
      <c r="H870" s="17">
        <v>2.42</v>
      </c>
      <c r="I870" s="17">
        <v>2.73</v>
      </c>
      <c r="J870" s="17">
        <v>0</v>
      </c>
      <c r="K870" s="17">
        <v>0</v>
      </c>
      <c r="L870" s="18">
        <v>28.2</v>
      </c>
      <c r="M870" s="18">
        <v>74.2</v>
      </c>
      <c r="N870" s="20">
        <v>1009.6</v>
      </c>
      <c r="O870" s="18">
        <v>1</v>
      </c>
      <c r="P870" s="18">
        <v>2.0099999999999998</v>
      </c>
      <c r="Q870" s="17">
        <v>49.57</v>
      </c>
      <c r="R870" s="19">
        <v>0</v>
      </c>
      <c r="S870">
        <v>1</v>
      </c>
    </row>
    <row r="871" spans="1:19">
      <c r="A871" s="1">
        <v>28</v>
      </c>
      <c r="B871" s="2">
        <v>4.1666666666666664E-2</v>
      </c>
      <c r="C871" s="18">
        <v>26</v>
      </c>
      <c r="D871" s="17">
        <v>10.68</v>
      </c>
      <c r="E871" s="17">
        <v>0.14000000000000001</v>
      </c>
      <c r="F871" s="17">
        <v>1.21</v>
      </c>
      <c r="G871" s="17">
        <v>1.34</v>
      </c>
      <c r="H871" s="17">
        <v>2.5499999999999998</v>
      </c>
      <c r="I871" s="17">
        <v>2.6</v>
      </c>
      <c r="J871" s="17">
        <v>0</v>
      </c>
      <c r="K871" s="17">
        <v>0</v>
      </c>
      <c r="L871" s="18">
        <v>28.2</v>
      </c>
      <c r="M871" s="18">
        <v>75.599999999999994</v>
      </c>
      <c r="N871" s="20">
        <v>1009.1</v>
      </c>
      <c r="O871" s="18">
        <v>2</v>
      </c>
      <c r="P871" s="18">
        <v>1.84</v>
      </c>
      <c r="Q871" s="17">
        <v>51.55</v>
      </c>
      <c r="R871" s="19">
        <v>0</v>
      </c>
      <c r="S871">
        <v>1</v>
      </c>
    </row>
    <row r="872" spans="1:19">
      <c r="A872" s="1">
        <v>28</v>
      </c>
      <c r="B872" s="2">
        <v>8.3333333333333301E-2</v>
      </c>
      <c r="C872" s="18">
        <v>26</v>
      </c>
      <c r="D872" s="17">
        <v>11.92</v>
      </c>
      <c r="E872" s="17">
        <v>0.14000000000000001</v>
      </c>
      <c r="F872" s="17">
        <v>1.03</v>
      </c>
      <c r="G872" s="17">
        <v>0.85</v>
      </c>
      <c r="H872" s="17">
        <v>1.89</v>
      </c>
      <c r="I872" s="17">
        <v>2.71</v>
      </c>
      <c r="J872" s="17">
        <v>3</v>
      </c>
      <c r="K872" s="17">
        <v>0</v>
      </c>
      <c r="L872" s="18">
        <v>27.8</v>
      </c>
      <c r="M872" s="18">
        <v>78</v>
      </c>
      <c r="N872" s="20">
        <v>1008.5</v>
      </c>
      <c r="O872" s="18">
        <v>1</v>
      </c>
      <c r="P872" s="18">
        <v>1.66</v>
      </c>
      <c r="Q872" s="17">
        <v>61.85</v>
      </c>
      <c r="R872" s="19">
        <v>0</v>
      </c>
      <c r="S872">
        <v>1</v>
      </c>
    </row>
    <row r="873" spans="1:19">
      <c r="A873" s="1">
        <v>28</v>
      </c>
      <c r="B873" s="2">
        <v>0.125</v>
      </c>
      <c r="C873" s="18">
        <v>26.2</v>
      </c>
      <c r="D873" s="17">
        <v>9.19</v>
      </c>
      <c r="E873" s="17">
        <v>0.15</v>
      </c>
      <c r="F873" s="17">
        <v>1.1499999999999999</v>
      </c>
      <c r="G873" s="17">
        <v>1.08</v>
      </c>
      <c r="H873" s="17">
        <v>2.23</v>
      </c>
      <c r="I873" s="17">
        <v>2.75</v>
      </c>
      <c r="J873" s="17">
        <v>4</v>
      </c>
      <c r="K873" s="17">
        <v>0</v>
      </c>
      <c r="L873" s="18">
        <v>27.3</v>
      </c>
      <c r="M873" s="18">
        <v>80.3</v>
      </c>
      <c r="N873" s="20">
        <v>1008</v>
      </c>
      <c r="O873" s="18">
        <v>1</v>
      </c>
      <c r="P873" s="18">
        <v>1.17</v>
      </c>
      <c r="Q873" s="17">
        <v>91.51</v>
      </c>
      <c r="R873" s="19">
        <v>0</v>
      </c>
      <c r="S873">
        <v>1</v>
      </c>
    </row>
    <row r="874" spans="1:19">
      <c r="A874" s="1">
        <v>28</v>
      </c>
      <c r="B874" s="2">
        <v>0.16666666666666699</v>
      </c>
      <c r="C874" s="18">
        <v>26.3</v>
      </c>
      <c r="D874" s="17">
        <v>5.43</v>
      </c>
      <c r="E874" s="17">
        <v>0.16</v>
      </c>
      <c r="F874" s="17">
        <v>1.18</v>
      </c>
      <c r="G874" s="17">
        <v>2.1</v>
      </c>
      <c r="H874" s="17">
        <v>3.28</v>
      </c>
      <c r="I874" s="17">
        <v>3.11</v>
      </c>
      <c r="J874" s="17">
        <v>4</v>
      </c>
      <c r="K874" s="17">
        <v>0</v>
      </c>
      <c r="L874" s="18">
        <v>25.5</v>
      </c>
      <c r="M874" s="18">
        <v>91.9</v>
      </c>
      <c r="N874" s="20">
        <v>1008.2</v>
      </c>
      <c r="O874" s="18">
        <v>2</v>
      </c>
      <c r="P874" s="18">
        <v>1.9</v>
      </c>
      <c r="Q874" s="17">
        <v>141.16</v>
      </c>
      <c r="R874" s="19">
        <v>5.8</v>
      </c>
      <c r="S874">
        <v>1</v>
      </c>
    </row>
    <row r="875" spans="1:19">
      <c r="A875" s="1">
        <v>28</v>
      </c>
      <c r="B875" s="2">
        <v>0.20833333333333301</v>
      </c>
      <c r="C875" s="18">
        <v>26.3</v>
      </c>
      <c r="D875" s="17">
        <v>8.4700000000000006</v>
      </c>
      <c r="E875" s="17">
        <v>0.16</v>
      </c>
      <c r="F875" s="17">
        <v>1.1399999999999999</v>
      </c>
      <c r="G875" s="17">
        <v>2.2400000000000002</v>
      </c>
      <c r="H875" s="17">
        <v>3.38</v>
      </c>
      <c r="I875" s="17">
        <v>3.06</v>
      </c>
      <c r="J875" s="17">
        <v>4</v>
      </c>
      <c r="K875" s="17">
        <v>0</v>
      </c>
      <c r="L875" s="18">
        <v>24.6</v>
      </c>
      <c r="M875" s="18">
        <v>97</v>
      </c>
      <c r="N875" s="20">
        <v>1008.3</v>
      </c>
      <c r="O875" s="18">
        <v>4</v>
      </c>
      <c r="P875" s="18">
        <v>1.65</v>
      </c>
      <c r="Q875" s="17">
        <v>129.71</v>
      </c>
      <c r="R875" s="19">
        <v>0.6</v>
      </c>
      <c r="S875">
        <v>1</v>
      </c>
    </row>
    <row r="876" spans="1:19">
      <c r="A876" s="1">
        <v>28</v>
      </c>
      <c r="B876" s="2">
        <v>0.25</v>
      </c>
      <c r="C876" s="18">
        <v>26.3</v>
      </c>
      <c r="D876" s="17">
        <v>7.28</v>
      </c>
      <c r="E876" s="17">
        <v>0.17</v>
      </c>
      <c r="F876" s="17">
        <v>1.44</v>
      </c>
      <c r="G876" s="17">
        <v>3.26</v>
      </c>
      <c r="H876" s="17">
        <v>4.71</v>
      </c>
      <c r="I876" s="17">
        <v>3.11</v>
      </c>
      <c r="J876" s="17">
        <v>6</v>
      </c>
      <c r="K876" s="17">
        <v>0</v>
      </c>
      <c r="L876" s="18">
        <v>24.6</v>
      </c>
      <c r="M876" s="18">
        <v>96.7</v>
      </c>
      <c r="N876" s="20">
        <v>1008.7</v>
      </c>
      <c r="O876" s="18">
        <v>11</v>
      </c>
      <c r="P876" s="18">
        <v>1.56</v>
      </c>
      <c r="Q876" s="17">
        <v>122.02</v>
      </c>
      <c r="R876" s="19">
        <v>0</v>
      </c>
      <c r="S876">
        <v>1</v>
      </c>
    </row>
    <row r="877" spans="1:19">
      <c r="A877" s="1">
        <v>28</v>
      </c>
      <c r="B877" s="2">
        <v>0.29166666666666702</v>
      </c>
      <c r="C877" s="18">
        <v>26.2</v>
      </c>
      <c r="D877" s="17">
        <v>4.0199999999999996</v>
      </c>
      <c r="E877" s="17">
        <v>0.22</v>
      </c>
      <c r="F877" s="17">
        <v>3.49</v>
      </c>
      <c r="G877" s="17">
        <v>4.55</v>
      </c>
      <c r="H877" s="17">
        <v>8.0399999999999991</v>
      </c>
      <c r="I877" s="17">
        <v>2.67</v>
      </c>
      <c r="J877" s="17">
        <v>1</v>
      </c>
      <c r="K877" s="17">
        <v>0</v>
      </c>
      <c r="L877" s="18">
        <v>24.8</v>
      </c>
      <c r="M877" s="18">
        <v>96.8</v>
      </c>
      <c r="N877" s="20">
        <v>1009.4</v>
      </c>
      <c r="O877" s="18">
        <v>98</v>
      </c>
      <c r="P877" s="18">
        <v>1.99</v>
      </c>
      <c r="Q877" s="17">
        <v>126.87</v>
      </c>
      <c r="R877" s="19">
        <v>1.6</v>
      </c>
      <c r="S877">
        <v>1</v>
      </c>
    </row>
    <row r="878" spans="1:19">
      <c r="A878" s="1">
        <v>28</v>
      </c>
      <c r="B878" s="2">
        <v>0.33333333333333298</v>
      </c>
      <c r="C878" s="18">
        <v>26</v>
      </c>
      <c r="D878" s="17">
        <v>7.73</v>
      </c>
      <c r="E878" s="17">
        <v>0.2</v>
      </c>
      <c r="F878" s="17">
        <v>4.1500000000000004</v>
      </c>
      <c r="G878" s="17">
        <v>3.59</v>
      </c>
      <c r="H878" s="17">
        <v>7.74</v>
      </c>
      <c r="I878" s="17">
        <v>2.4900000000000002</v>
      </c>
      <c r="J878" s="17">
        <v>0</v>
      </c>
      <c r="K878" s="17">
        <v>0</v>
      </c>
      <c r="L878" s="18">
        <v>26</v>
      </c>
      <c r="M878" s="18">
        <v>88.2</v>
      </c>
      <c r="N878" s="20">
        <v>1009.9</v>
      </c>
      <c r="O878" s="18">
        <v>273</v>
      </c>
      <c r="P878" s="17">
        <v>2.87</v>
      </c>
      <c r="Q878" s="17">
        <v>119.82</v>
      </c>
      <c r="R878" s="19">
        <v>0</v>
      </c>
      <c r="S878">
        <v>1</v>
      </c>
    </row>
    <row r="879" spans="1:19">
      <c r="A879" s="1">
        <v>28</v>
      </c>
      <c r="B879" s="2">
        <v>0.375</v>
      </c>
      <c r="C879" s="18">
        <v>25.8</v>
      </c>
      <c r="D879" s="17">
        <v>10.96</v>
      </c>
      <c r="E879" s="17">
        <v>0.16</v>
      </c>
      <c r="F879" s="17">
        <v>2.5</v>
      </c>
      <c r="G879" s="17">
        <v>2.29</v>
      </c>
      <c r="H879" s="17">
        <v>4.79</v>
      </c>
      <c r="I879" s="17">
        <v>2.88</v>
      </c>
      <c r="J879" s="17">
        <v>5</v>
      </c>
      <c r="K879" s="17">
        <v>0</v>
      </c>
      <c r="L879" s="18">
        <v>28</v>
      </c>
      <c r="M879" s="18">
        <v>76.2</v>
      </c>
      <c r="N879" s="20">
        <v>1010.3</v>
      </c>
      <c r="O879" s="18">
        <v>671</v>
      </c>
      <c r="P879" s="17">
        <v>3.57</v>
      </c>
      <c r="Q879" s="17">
        <v>118.25</v>
      </c>
      <c r="R879" s="19">
        <v>0</v>
      </c>
      <c r="S879">
        <v>1</v>
      </c>
    </row>
    <row r="880" spans="1:19">
      <c r="A880" s="1">
        <v>28</v>
      </c>
      <c r="B880" s="2">
        <v>0.41666666666666702</v>
      </c>
      <c r="C880" s="18">
        <v>25.8</v>
      </c>
      <c r="D880" s="17">
        <v>13.76</v>
      </c>
      <c r="E880" s="17">
        <v>0.15</v>
      </c>
      <c r="F880" s="17">
        <v>1.78</v>
      </c>
      <c r="G880" s="17">
        <v>1.93</v>
      </c>
      <c r="H880" s="17">
        <v>3.71</v>
      </c>
      <c r="I880" s="17">
        <v>2.99</v>
      </c>
      <c r="J880" s="17">
        <v>4</v>
      </c>
      <c r="K880" s="17">
        <v>0</v>
      </c>
      <c r="L880" s="18">
        <v>29.8</v>
      </c>
      <c r="M880" s="18">
        <v>67.5</v>
      </c>
      <c r="N880" s="20">
        <v>1010.4</v>
      </c>
      <c r="O880" s="18">
        <v>844</v>
      </c>
      <c r="P880" s="17">
        <v>3.49</v>
      </c>
      <c r="Q880" s="17">
        <v>108.04</v>
      </c>
      <c r="R880" s="19">
        <v>0</v>
      </c>
      <c r="S880">
        <v>1</v>
      </c>
    </row>
    <row r="881" spans="1:19">
      <c r="A881" s="1">
        <v>28</v>
      </c>
      <c r="B881" s="2">
        <v>0.45833333333333298</v>
      </c>
      <c r="C881" s="18">
        <v>26.2</v>
      </c>
      <c r="D881" s="17">
        <v>15.73</v>
      </c>
      <c r="E881" s="17">
        <v>0.14000000000000001</v>
      </c>
      <c r="F881" s="17">
        <v>1.48</v>
      </c>
      <c r="G881" s="17">
        <v>1.97</v>
      </c>
      <c r="H881" s="17">
        <v>3.45</v>
      </c>
      <c r="I881" s="17">
        <v>2.78</v>
      </c>
      <c r="J881" s="17">
        <v>1</v>
      </c>
      <c r="K881" s="17">
        <v>0</v>
      </c>
      <c r="L881" s="18">
        <v>30.9</v>
      </c>
      <c r="M881" s="18">
        <v>60.7</v>
      </c>
      <c r="N881" s="20">
        <v>1010.2</v>
      </c>
      <c r="O881" s="18">
        <v>899</v>
      </c>
      <c r="P881" s="17">
        <v>3.4</v>
      </c>
      <c r="Q881" s="17">
        <v>108.11</v>
      </c>
      <c r="R881" s="19">
        <v>0</v>
      </c>
      <c r="S881">
        <v>1</v>
      </c>
    </row>
    <row r="882" spans="1:19">
      <c r="A882" s="1">
        <v>28</v>
      </c>
      <c r="B882" s="2">
        <v>0.5</v>
      </c>
      <c r="C882" s="18">
        <v>26.5</v>
      </c>
      <c r="D882" s="17">
        <v>18</v>
      </c>
      <c r="E882" s="17">
        <v>0.16</v>
      </c>
      <c r="F882" s="17">
        <v>1.52</v>
      </c>
      <c r="G882" s="17">
        <v>2.0099999999999998</v>
      </c>
      <c r="H882" s="17">
        <v>3.54</v>
      </c>
      <c r="I882" s="17">
        <v>2.5499999999999998</v>
      </c>
      <c r="J882" s="17">
        <v>1</v>
      </c>
      <c r="K882" s="17">
        <v>0</v>
      </c>
      <c r="L882" s="18">
        <v>31.4</v>
      </c>
      <c r="M882" s="18">
        <v>56.6</v>
      </c>
      <c r="N882" s="20">
        <v>1009.5</v>
      </c>
      <c r="O882" s="18">
        <v>870</v>
      </c>
      <c r="P882" s="17">
        <v>3.65</v>
      </c>
      <c r="Q882" s="17">
        <v>111.01</v>
      </c>
      <c r="R882" s="19">
        <v>0</v>
      </c>
      <c r="S882">
        <v>1</v>
      </c>
    </row>
    <row r="883" spans="1:19">
      <c r="A883" s="1">
        <v>28</v>
      </c>
      <c r="B883" s="2">
        <v>0.54166666666666696</v>
      </c>
      <c r="C883" s="18">
        <v>26.5</v>
      </c>
      <c r="D883" s="17">
        <v>19.29</v>
      </c>
      <c r="E883" s="17">
        <v>0.19</v>
      </c>
      <c r="F883" s="17">
        <v>1.4</v>
      </c>
      <c r="G883" s="17">
        <v>2.0499999999999998</v>
      </c>
      <c r="H883" s="17">
        <v>3.44</v>
      </c>
      <c r="I883" s="17">
        <v>2.9</v>
      </c>
      <c r="J883" s="17">
        <v>0</v>
      </c>
      <c r="K883" s="17">
        <v>0</v>
      </c>
      <c r="L883" s="18">
        <v>31.3</v>
      </c>
      <c r="M883" s="18">
        <v>59.1</v>
      </c>
      <c r="N883" s="20">
        <v>1008.6</v>
      </c>
      <c r="O883" s="18">
        <v>617</v>
      </c>
      <c r="P883" s="17">
        <v>3.12</v>
      </c>
      <c r="Q883" s="17">
        <v>69.53</v>
      </c>
      <c r="R883" s="19">
        <v>0</v>
      </c>
      <c r="S883">
        <v>1</v>
      </c>
    </row>
    <row r="884" spans="1:19">
      <c r="A884" s="1">
        <v>28</v>
      </c>
      <c r="B884" s="2">
        <v>0.58333333333333304</v>
      </c>
      <c r="C884" s="18">
        <v>26.4</v>
      </c>
      <c r="D884" s="17">
        <v>18.25</v>
      </c>
      <c r="E884" s="17">
        <v>0.19</v>
      </c>
      <c r="F884" s="17">
        <v>1.33</v>
      </c>
      <c r="G884" s="17">
        <v>1.58</v>
      </c>
      <c r="H884" s="17">
        <v>2.91</v>
      </c>
      <c r="I884" s="17">
        <v>3.18</v>
      </c>
      <c r="J884" s="17">
        <v>0</v>
      </c>
      <c r="K884" s="17">
        <v>0</v>
      </c>
      <c r="L884" s="18">
        <v>31.1</v>
      </c>
      <c r="M884" s="18">
        <v>61.5</v>
      </c>
      <c r="N884" s="20">
        <v>1008.2</v>
      </c>
      <c r="O884" s="18">
        <v>888</v>
      </c>
      <c r="P884" s="17">
        <v>3.93</v>
      </c>
      <c r="Q884" s="17">
        <v>59.7</v>
      </c>
      <c r="R884" s="19">
        <v>0</v>
      </c>
      <c r="S884">
        <v>1</v>
      </c>
    </row>
    <row r="885" spans="1:19">
      <c r="A885" s="1">
        <v>28</v>
      </c>
      <c r="B885" s="2">
        <v>0.625</v>
      </c>
      <c r="C885" s="18">
        <v>26.8</v>
      </c>
      <c r="D885" s="17">
        <v>18.78</v>
      </c>
      <c r="E885" s="17">
        <v>0.19</v>
      </c>
      <c r="F885" s="17">
        <v>1.42</v>
      </c>
      <c r="G885" s="17">
        <v>1.34</v>
      </c>
      <c r="H885" s="17">
        <v>2.76</v>
      </c>
      <c r="I885" s="17">
        <v>3.25</v>
      </c>
      <c r="J885" s="17">
        <v>0</v>
      </c>
      <c r="K885" s="17">
        <v>2</v>
      </c>
      <c r="L885" s="18">
        <v>31.1</v>
      </c>
      <c r="M885" s="18">
        <v>60.8</v>
      </c>
      <c r="N885" s="20">
        <v>1007.9</v>
      </c>
      <c r="O885" s="18">
        <v>718</v>
      </c>
      <c r="P885" s="17">
        <v>3.89</v>
      </c>
      <c r="Q885" s="17">
        <v>57.55</v>
      </c>
      <c r="R885" s="19">
        <v>0</v>
      </c>
      <c r="S885">
        <v>1</v>
      </c>
    </row>
    <row r="886" spans="1:19">
      <c r="A886" s="1">
        <v>28</v>
      </c>
      <c r="B886" s="2">
        <v>0.66666666666666696</v>
      </c>
      <c r="C886" s="18">
        <v>27.1</v>
      </c>
      <c r="D886" s="17">
        <v>17.37</v>
      </c>
      <c r="E886" s="17">
        <v>0.18</v>
      </c>
      <c r="F886" s="17">
        <v>1.38</v>
      </c>
      <c r="G886" s="17">
        <v>1.08</v>
      </c>
      <c r="H886" s="17">
        <v>2.46</v>
      </c>
      <c r="I886" s="17">
        <v>3.09</v>
      </c>
      <c r="J886" s="17">
        <v>0</v>
      </c>
      <c r="K886" s="17">
        <v>5</v>
      </c>
      <c r="L886" s="18">
        <v>30.7</v>
      </c>
      <c r="M886" s="18">
        <v>62</v>
      </c>
      <c r="N886" s="20">
        <v>1007.7</v>
      </c>
      <c r="O886" s="18">
        <v>462</v>
      </c>
      <c r="P886" s="17">
        <v>3.68</v>
      </c>
      <c r="Q886" s="17">
        <v>60.14</v>
      </c>
      <c r="R886" s="19">
        <v>0</v>
      </c>
      <c r="S886">
        <v>1</v>
      </c>
    </row>
    <row r="887" spans="1:19">
      <c r="A887" s="1">
        <v>28</v>
      </c>
      <c r="B887" s="2">
        <v>0.70833333333333304</v>
      </c>
      <c r="C887" s="18">
        <v>27.1</v>
      </c>
      <c r="D887" s="17">
        <v>17.54</v>
      </c>
      <c r="E887" s="17">
        <v>0.19</v>
      </c>
      <c r="F887" s="17">
        <v>1.23</v>
      </c>
      <c r="G887" s="17">
        <v>1.08</v>
      </c>
      <c r="H887" s="17">
        <v>2.31</v>
      </c>
      <c r="I887" s="17">
        <v>2.98</v>
      </c>
      <c r="J887" s="17">
        <v>0</v>
      </c>
      <c r="K887" s="17">
        <v>2</v>
      </c>
      <c r="L887" s="18">
        <v>30.1</v>
      </c>
      <c r="M887" s="18">
        <v>66.099999999999994</v>
      </c>
      <c r="N887" s="20">
        <v>1008.2</v>
      </c>
      <c r="O887" s="18">
        <v>201</v>
      </c>
      <c r="P887" s="17">
        <v>3.43</v>
      </c>
      <c r="Q887" s="17">
        <v>57.54</v>
      </c>
      <c r="R887" s="19">
        <v>0</v>
      </c>
      <c r="S887">
        <v>1</v>
      </c>
    </row>
    <row r="888" spans="1:19">
      <c r="A888" s="1">
        <v>28</v>
      </c>
      <c r="B888" s="2">
        <v>0.75</v>
      </c>
      <c r="C888" s="18">
        <v>26.9</v>
      </c>
      <c r="D888" s="17">
        <v>15.35</v>
      </c>
      <c r="E888" s="17">
        <v>0.19</v>
      </c>
      <c r="F888" s="17">
        <v>1.1499999999999999</v>
      </c>
      <c r="G888" s="17">
        <v>1.2</v>
      </c>
      <c r="H888" s="17">
        <v>2.35</v>
      </c>
      <c r="I888" s="17">
        <v>2.59</v>
      </c>
      <c r="J888" s="17">
        <v>5</v>
      </c>
      <c r="K888" s="17">
        <v>2</v>
      </c>
      <c r="L888" s="18">
        <v>29.2</v>
      </c>
      <c r="M888" s="18">
        <v>70.7</v>
      </c>
      <c r="N888" s="20">
        <v>1008.7</v>
      </c>
      <c r="O888" s="18">
        <v>22</v>
      </c>
      <c r="P888" s="17">
        <v>2.48</v>
      </c>
      <c r="Q888" s="17">
        <v>60.88</v>
      </c>
      <c r="R888" s="19">
        <v>0</v>
      </c>
      <c r="S888">
        <v>1</v>
      </c>
    </row>
    <row r="889" spans="1:19">
      <c r="A889" s="1">
        <v>28</v>
      </c>
      <c r="B889" s="2">
        <v>0.79166666666666696</v>
      </c>
      <c r="C889" s="18">
        <v>26.3</v>
      </c>
      <c r="D889" s="17">
        <v>12.79</v>
      </c>
      <c r="E889" s="17">
        <v>0.27</v>
      </c>
      <c r="F889" s="17">
        <v>1.1499999999999999</v>
      </c>
      <c r="G889" s="17">
        <v>2.82</v>
      </c>
      <c r="H889" s="17">
        <v>3.97</v>
      </c>
      <c r="I889" s="17">
        <v>2.85</v>
      </c>
      <c r="J889" s="17">
        <v>12</v>
      </c>
      <c r="K889" s="17">
        <v>4</v>
      </c>
      <c r="L889" s="18">
        <v>28.6</v>
      </c>
      <c r="M889" s="18">
        <v>76.5</v>
      </c>
      <c r="N889" s="20">
        <v>1009.1</v>
      </c>
      <c r="O889" s="18">
        <v>0</v>
      </c>
      <c r="P889" s="17">
        <v>1.23</v>
      </c>
      <c r="Q889" s="17">
        <v>72.739999999999995</v>
      </c>
      <c r="R889" s="19">
        <v>0</v>
      </c>
      <c r="S889">
        <v>1</v>
      </c>
    </row>
    <row r="890" spans="1:19">
      <c r="A890" s="1">
        <v>28</v>
      </c>
      <c r="B890" s="2">
        <v>0.83333333333333304</v>
      </c>
      <c r="C890" s="18">
        <v>26.2</v>
      </c>
      <c r="D890" s="17">
        <v>12.55</v>
      </c>
      <c r="E890" s="17">
        <v>0.27</v>
      </c>
      <c r="F890" s="17">
        <v>1.1599999999999999</v>
      </c>
      <c r="G890" s="17">
        <v>3.54</v>
      </c>
      <c r="H890" s="17">
        <v>4.7</v>
      </c>
      <c r="I890" s="17">
        <v>2.92</v>
      </c>
      <c r="J890" s="17">
        <v>9</v>
      </c>
      <c r="K890" s="17">
        <v>3</v>
      </c>
      <c r="L890" s="18">
        <v>28.4</v>
      </c>
      <c r="M890" s="18">
        <v>75.900000000000006</v>
      </c>
      <c r="N890" s="20">
        <v>1009.7</v>
      </c>
      <c r="O890" s="18">
        <v>1</v>
      </c>
      <c r="P890" s="17">
        <v>1.1200000000000001</v>
      </c>
      <c r="Q890" s="17">
        <v>69.290000000000006</v>
      </c>
      <c r="R890" s="19">
        <v>0</v>
      </c>
      <c r="S890">
        <v>1</v>
      </c>
    </row>
    <row r="891" spans="1:19">
      <c r="A891" s="1">
        <v>28</v>
      </c>
      <c r="B891" s="2">
        <v>0.875</v>
      </c>
      <c r="C891" s="18">
        <v>26.2</v>
      </c>
      <c r="D891" s="17">
        <v>12.39</v>
      </c>
      <c r="E891" s="17">
        <v>0.25</v>
      </c>
      <c r="F891" s="17">
        <v>1.1399999999999999</v>
      </c>
      <c r="G891" s="17">
        <v>3.09</v>
      </c>
      <c r="H891" s="17">
        <v>4.24</v>
      </c>
      <c r="I891" s="17">
        <v>3.14</v>
      </c>
      <c r="J891" s="17">
        <v>10</v>
      </c>
      <c r="K891" s="17">
        <v>3</v>
      </c>
      <c r="L891" s="18">
        <v>28.3</v>
      </c>
      <c r="M891" s="18">
        <v>74.2</v>
      </c>
      <c r="N891" s="20">
        <v>1010.2</v>
      </c>
      <c r="O891" s="18">
        <v>0</v>
      </c>
      <c r="P891" s="17">
        <v>1</v>
      </c>
      <c r="Q891" s="17">
        <v>57.07</v>
      </c>
      <c r="R891" s="19">
        <v>0</v>
      </c>
      <c r="S891">
        <v>1</v>
      </c>
    </row>
    <row r="892" spans="1:19">
      <c r="A892" s="1">
        <v>28</v>
      </c>
      <c r="B892" s="2">
        <v>0.91666666666666696</v>
      </c>
      <c r="C892" s="18">
        <v>26.2</v>
      </c>
      <c r="D892" s="17">
        <v>10.83</v>
      </c>
      <c r="E892" s="17">
        <v>0.25</v>
      </c>
      <c r="F892" s="17">
        <v>1.1499999999999999</v>
      </c>
      <c r="G892" s="17">
        <v>3.31</v>
      </c>
      <c r="H892" s="17">
        <v>4.46</v>
      </c>
      <c r="I892" s="17">
        <v>3.23</v>
      </c>
      <c r="J892" s="17">
        <v>7</v>
      </c>
      <c r="K892" s="17">
        <v>0</v>
      </c>
      <c r="L892" s="18">
        <v>27.9</v>
      </c>
      <c r="M892" s="18">
        <v>78.3</v>
      </c>
      <c r="N892" s="20">
        <v>1010.5</v>
      </c>
      <c r="O892" s="18">
        <v>0</v>
      </c>
      <c r="P892" s="17">
        <v>0.71</v>
      </c>
      <c r="Q892" s="17">
        <v>75.599999999999994</v>
      </c>
      <c r="R892" s="19">
        <v>0</v>
      </c>
      <c r="S892">
        <v>1</v>
      </c>
    </row>
    <row r="893" spans="1:19">
      <c r="A893" s="1">
        <v>28</v>
      </c>
      <c r="B893" s="2">
        <v>0.95833333333333304</v>
      </c>
      <c r="C893" s="18">
        <v>26.3</v>
      </c>
      <c r="D893" s="17">
        <v>2.13</v>
      </c>
      <c r="E893" s="17">
        <v>0.47</v>
      </c>
      <c r="F893" s="17">
        <v>2.76</v>
      </c>
      <c r="G893" s="17">
        <v>6.25</v>
      </c>
      <c r="H893" s="17">
        <v>9.01</v>
      </c>
      <c r="I893" s="17">
        <v>3</v>
      </c>
      <c r="J893" s="17">
        <v>22</v>
      </c>
      <c r="K893" s="17">
        <v>6</v>
      </c>
      <c r="L893" s="18">
        <v>26.8</v>
      </c>
      <c r="M893" s="18">
        <v>87.6</v>
      </c>
      <c r="N893" s="20">
        <v>1010.6</v>
      </c>
      <c r="O893" s="18">
        <v>1</v>
      </c>
      <c r="P893" s="17">
        <v>0.99</v>
      </c>
      <c r="Q893" s="17">
        <v>172.9</v>
      </c>
      <c r="R893" s="19">
        <v>0</v>
      </c>
      <c r="S893">
        <v>1</v>
      </c>
    </row>
    <row r="895" spans="1:19">
      <c r="A895" s="62" t="s">
        <v>39</v>
      </c>
      <c r="B895" s="63"/>
      <c r="C895" s="18">
        <v>0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</row>
    <row r="896" spans="1:19">
      <c r="A896" s="60" t="s">
        <v>2</v>
      </c>
      <c r="B896" s="61"/>
      <c r="C896" s="18">
        <v>0</v>
      </c>
      <c r="D896" s="18">
        <v>0</v>
      </c>
      <c r="E896" s="18">
        <v>0</v>
      </c>
      <c r="F896" s="18">
        <v>0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</row>
    <row r="897" spans="1:19">
      <c r="A897" s="56" t="s">
        <v>3</v>
      </c>
      <c r="B897" s="57"/>
      <c r="C897" s="18">
        <v>0</v>
      </c>
      <c r="D897" s="18">
        <v>0</v>
      </c>
      <c r="E897" s="18">
        <v>0</v>
      </c>
      <c r="F897" s="18">
        <v>0</v>
      </c>
      <c r="G897" s="18">
        <v>0</v>
      </c>
      <c r="H897" s="18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</row>
    <row r="898" spans="1:19">
      <c r="A898" s="58" t="s">
        <v>4</v>
      </c>
      <c r="B898" s="59"/>
      <c r="C898" s="18">
        <v>0</v>
      </c>
      <c r="D898" s="18">
        <v>0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</row>
    <row r="899" spans="1:19">
      <c r="A899" s="66" t="s">
        <v>27</v>
      </c>
      <c r="B899" s="67"/>
      <c r="C899" s="21">
        <f t="shared" ref="C899:R899" si="29">24-C895-C896-C897-C898</f>
        <v>24</v>
      </c>
      <c r="D899" s="21">
        <f t="shared" si="29"/>
        <v>24</v>
      </c>
      <c r="E899" s="21">
        <f t="shared" si="29"/>
        <v>24</v>
      </c>
      <c r="F899" s="21">
        <f t="shared" si="29"/>
        <v>24</v>
      </c>
      <c r="G899" s="21">
        <f t="shared" si="29"/>
        <v>24</v>
      </c>
      <c r="H899" s="21">
        <f t="shared" si="29"/>
        <v>24</v>
      </c>
      <c r="I899" s="21">
        <f t="shared" si="29"/>
        <v>24</v>
      </c>
      <c r="J899" s="21">
        <f t="shared" si="29"/>
        <v>24</v>
      </c>
      <c r="K899" s="21">
        <f t="shared" si="29"/>
        <v>24</v>
      </c>
      <c r="L899" s="21">
        <f t="shared" si="29"/>
        <v>24</v>
      </c>
      <c r="M899" s="21">
        <f t="shared" si="29"/>
        <v>24</v>
      </c>
      <c r="N899" s="21">
        <f t="shared" si="29"/>
        <v>24</v>
      </c>
      <c r="O899" s="21">
        <f t="shared" si="29"/>
        <v>24</v>
      </c>
      <c r="P899" s="21">
        <f t="shared" si="29"/>
        <v>24</v>
      </c>
      <c r="Q899" s="21">
        <f t="shared" si="29"/>
        <v>24</v>
      </c>
      <c r="R899" s="21">
        <f t="shared" si="29"/>
        <v>24</v>
      </c>
    </row>
    <row r="900" spans="1:19">
      <c r="A900" s="68" t="s">
        <v>28</v>
      </c>
      <c r="B900" s="69"/>
      <c r="C900" s="22">
        <f>C899/(SUM(S870:S893))</f>
        <v>1</v>
      </c>
      <c r="D900" s="22">
        <f>D899/(SUM(S870:S893))</f>
        <v>1</v>
      </c>
      <c r="E900" s="22">
        <f>E899/(SUM(S870:S893))</f>
        <v>1</v>
      </c>
      <c r="F900" s="22">
        <f>F899/(SUM(S870:S893))</f>
        <v>1</v>
      </c>
      <c r="G900" s="22">
        <f>G899/(SUM(S870:S893))</f>
        <v>1</v>
      </c>
      <c r="H900" s="22">
        <f>H899/(SUM(S870:S893))</f>
        <v>1</v>
      </c>
      <c r="I900" s="22">
        <f>I899/(SUM(S870:S893))</f>
        <v>1</v>
      </c>
      <c r="J900" s="22">
        <f>J899/(SUM(S870:S893))</f>
        <v>1</v>
      </c>
      <c r="K900" s="22">
        <f>K899/(SUM(S870:S893))</f>
        <v>1</v>
      </c>
      <c r="L900" s="22">
        <f>L899/(SUM(S870:S893))</f>
        <v>1</v>
      </c>
      <c r="M900" s="22">
        <f>M899/(SUM(S870:S893))</f>
        <v>1</v>
      </c>
      <c r="N900" s="22">
        <f>N899/(SUM(S870:S893))</f>
        <v>1</v>
      </c>
      <c r="O900" s="22">
        <f>O899/(SUM(S870:S893))</f>
        <v>1</v>
      </c>
      <c r="P900" s="22">
        <f>P899/(SUM(S870:S893))</f>
        <v>1</v>
      </c>
      <c r="Q900" s="22">
        <f>Q899/(SUM(S870:S893))</f>
        <v>1</v>
      </c>
      <c r="R900" s="22">
        <f>R899/(SUM(S870:S893))</f>
        <v>1</v>
      </c>
    </row>
    <row r="902" spans="1:19">
      <c r="A902" s="1">
        <v>29</v>
      </c>
      <c r="B902" s="2">
        <v>0</v>
      </c>
      <c r="C902" s="18">
        <v>26.4</v>
      </c>
      <c r="D902" s="17">
        <v>1.53</v>
      </c>
      <c r="E902" s="17">
        <v>0.44</v>
      </c>
      <c r="F902" s="17">
        <v>3.15</v>
      </c>
      <c r="G902" s="17">
        <v>8.67</v>
      </c>
      <c r="H902" s="17">
        <v>11.82</v>
      </c>
      <c r="I902" s="17">
        <v>2.65</v>
      </c>
      <c r="J902" s="17">
        <v>27</v>
      </c>
      <c r="K902" s="17">
        <v>5</v>
      </c>
      <c r="L902" s="18">
        <v>26.5</v>
      </c>
      <c r="M902" s="18">
        <v>89.1</v>
      </c>
      <c r="N902" s="20">
        <v>1010.3</v>
      </c>
      <c r="O902" s="18">
        <v>1</v>
      </c>
      <c r="P902" s="18">
        <v>0.87</v>
      </c>
      <c r="Q902" s="17">
        <v>162.01</v>
      </c>
      <c r="R902" s="19">
        <v>0</v>
      </c>
      <c r="S902">
        <v>1</v>
      </c>
    </row>
    <row r="903" spans="1:19">
      <c r="A903" s="1">
        <v>29</v>
      </c>
      <c r="B903" s="2">
        <v>4.1666666666666664E-2</v>
      </c>
      <c r="C903" s="18">
        <v>26.4</v>
      </c>
      <c r="D903" s="17">
        <v>2.83</v>
      </c>
      <c r="E903" s="17">
        <v>0.38</v>
      </c>
      <c r="F903" s="17">
        <v>1.71</v>
      </c>
      <c r="G903" s="17">
        <v>9.3699999999999992</v>
      </c>
      <c r="H903" s="17">
        <v>11.08</v>
      </c>
      <c r="I903" s="17">
        <v>2.16</v>
      </c>
      <c r="J903" s="17">
        <v>17</v>
      </c>
      <c r="K903" s="17">
        <v>5</v>
      </c>
      <c r="L903" s="18">
        <v>26.4</v>
      </c>
      <c r="M903" s="18">
        <v>88.1</v>
      </c>
      <c r="N903" s="20">
        <v>1009.5</v>
      </c>
      <c r="O903" s="18">
        <v>1</v>
      </c>
      <c r="P903" s="18">
        <v>0.77</v>
      </c>
      <c r="Q903" s="17">
        <v>158.19</v>
      </c>
      <c r="R903" s="19">
        <v>0</v>
      </c>
      <c r="S903">
        <v>1</v>
      </c>
    </row>
    <row r="904" spans="1:19">
      <c r="A904" s="1">
        <v>29</v>
      </c>
      <c r="B904" s="2">
        <v>8.3333333333333301E-2</v>
      </c>
      <c r="C904" s="18">
        <v>26.3</v>
      </c>
      <c r="D904" s="17">
        <v>3.27</v>
      </c>
      <c r="E904" s="17">
        <v>0.28999999999999998</v>
      </c>
      <c r="F904" s="17">
        <v>1.56</v>
      </c>
      <c r="G904" s="17">
        <v>7.76</v>
      </c>
      <c r="H904" s="17">
        <v>9.32</v>
      </c>
      <c r="I904" s="17">
        <v>1.91</v>
      </c>
      <c r="J904" s="17">
        <v>12</v>
      </c>
      <c r="K904" s="17">
        <v>5</v>
      </c>
      <c r="L904" s="18">
        <v>26.1</v>
      </c>
      <c r="M904" s="18">
        <v>90.3</v>
      </c>
      <c r="N904" s="20">
        <v>1008.9</v>
      </c>
      <c r="O904" s="18">
        <v>1</v>
      </c>
      <c r="P904" s="18">
        <v>0.28999999999999998</v>
      </c>
      <c r="Q904" s="17">
        <v>177.29</v>
      </c>
      <c r="R904" s="19">
        <v>0</v>
      </c>
      <c r="S904">
        <v>1</v>
      </c>
    </row>
    <row r="905" spans="1:19">
      <c r="A905" s="1">
        <v>29</v>
      </c>
      <c r="B905" s="2">
        <v>0.125</v>
      </c>
      <c r="C905" s="18">
        <v>26.4</v>
      </c>
      <c r="D905" s="17">
        <v>3.56</v>
      </c>
      <c r="E905" s="17">
        <v>0.26</v>
      </c>
      <c r="F905" s="17">
        <v>1.39</v>
      </c>
      <c r="G905" s="17">
        <v>6.43</v>
      </c>
      <c r="H905" s="17">
        <v>7.82</v>
      </c>
      <c r="I905" s="17">
        <v>2.0699999999999998</v>
      </c>
      <c r="J905" s="17">
        <v>7</v>
      </c>
      <c r="K905" s="17">
        <v>3</v>
      </c>
      <c r="L905" s="18">
        <v>25.7</v>
      </c>
      <c r="M905" s="18">
        <v>93.1</v>
      </c>
      <c r="N905" s="20">
        <v>1008.7</v>
      </c>
      <c r="O905" s="18">
        <v>1</v>
      </c>
      <c r="P905" s="18">
        <v>0.61</v>
      </c>
      <c r="Q905" s="17">
        <v>140.99</v>
      </c>
      <c r="R905" s="19">
        <v>0</v>
      </c>
      <c r="S905">
        <v>1</v>
      </c>
    </row>
    <row r="906" spans="1:19">
      <c r="A906" s="1">
        <v>29</v>
      </c>
      <c r="B906" s="2">
        <v>0.16666666666666699</v>
      </c>
      <c r="C906" s="18">
        <v>26.4</v>
      </c>
      <c r="D906" s="17">
        <v>5.08</v>
      </c>
      <c r="E906" s="17">
        <v>0.22</v>
      </c>
      <c r="F906" s="17">
        <v>1.22</v>
      </c>
      <c r="G906" s="17">
        <v>4.97</v>
      </c>
      <c r="H906" s="17">
        <v>6.19</v>
      </c>
      <c r="I906" s="17">
        <v>1.99</v>
      </c>
      <c r="J906" s="17">
        <v>2</v>
      </c>
      <c r="K906" s="17">
        <v>0</v>
      </c>
      <c r="L906" s="18">
        <v>25.8</v>
      </c>
      <c r="M906" s="18">
        <v>92.1</v>
      </c>
      <c r="N906" s="20">
        <v>1008.8</v>
      </c>
      <c r="O906" s="18">
        <v>1</v>
      </c>
      <c r="P906" s="18">
        <v>0.88</v>
      </c>
      <c r="Q906" s="17">
        <v>130.43</v>
      </c>
      <c r="R906" s="19">
        <v>0</v>
      </c>
      <c r="S906">
        <v>1</v>
      </c>
    </row>
    <row r="907" spans="1:19">
      <c r="A907" s="1">
        <v>29</v>
      </c>
      <c r="B907" s="2">
        <v>0.20833333333333301</v>
      </c>
      <c r="C907" s="18">
        <v>26.4</v>
      </c>
      <c r="D907" s="17">
        <v>5.6</v>
      </c>
      <c r="E907" s="17">
        <v>0.2</v>
      </c>
      <c r="F907" s="17">
        <v>1.29</v>
      </c>
      <c r="G907" s="17">
        <v>4.1399999999999997</v>
      </c>
      <c r="H907" s="17">
        <v>5.43</v>
      </c>
      <c r="I907" s="17">
        <v>1.97</v>
      </c>
      <c r="J907" s="17">
        <v>2</v>
      </c>
      <c r="K907" s="17">
        <v>0</v>
      </c>
      <c r="L907" s="18">
        <v>25.6</v>
      </c>
      <c r="M907" s="18">
        <v>91.5</v>
      </c>
      <c r="N907" s="20">
        <v>1009.2</v>
      </c>
      <c r="O907" s="18">
        <v>1</v>
      </c>
      <c r="P907" s="18">
        <v>1.08</v>
      </c>
      <c r="Q907" s="17">
        <v>135.91</v>
      </c>
      <c r="R907" s="19">
        <v>0</v>
      </c>
      <c r="S907">
        <v>1</v>
      </c>
    </row>
    <row r="908" spans="1:19">
      <c r="A908" s="1">
        <v>29</v>
      </c>
      <c r="B908" s="2">
        <v>0.25</v>
      </c>
      <c r="C908" s="18">
        <v>26.4</v>
      </c>
      <c r="D908" s="17">
        <v>4.0999999999999996</v>
      </c>
      <c r="E908" s="17">
        <v>0.22</v>
      </c>
      <c r="F908" s="17">
        <v>1.47</v>
      </c>
      <c r="G908" s="17">
        <v>5.42</v>
      </c>
      <c r="H908" s="17">
        <v>6.89</v>
      </c>
      <c r="I908" s="17">
        <v>2.02</v>
      </c>
      <c r="J908" s="17">
        <v>6</v>
      </c>
      <c r="K908" s="17">
        <v>0</v>
      </c>
      <c r="L908" s="18">
        <v>25.5</v>
      </c>
      <c r="M908" s="18">
        <v>91.8</v>
      </c>
      <c r="N908" s="20">
        <v>1009.6</v>
      </c>
      <c r="O908" s="18">
        <v>7</v>
      </c>
      <c r="P908" s="18">
        <v>0.94</v>
      </c>
      <c r="Q908" s="17">
        <v>121.19</v>
      </c>
      <c r="R908" s="19">
        <v>0</v>
      </c>
      <c r="S908">
        <v>1</v>
      </c>
    </row>
    <row r="909" spans="1:19">
      <c r="A909" s="1">
        <v>29</v>
      </c>
      <c r="B909" s="2">
        <v>0.29166666666666702</v>
      </c>
      <c r="C909" s="18">
        <v>26.2</v>
      </c>
      <c r="D909" s="17">
        <v>6.52</v>
      </c>
      <c r="E909" s="17">
        <v>0.22</v>
      </c>
      <c r="F909" s="17">
        <v>2.33</v>
      </c>
      <c r="G909" s="17">
        <v>4.6399999999999997</v>
      </c>
      <c r="H909" s="17">
        <v>6.97</v>
      </c>
      <c r="I909" s="17">
        <v>2.23</v>
      </c>
      <c r="J909" s="17">
        <v>7</v>
      </c>
      <c r="K909" s="17">
        <v>0</v>
      </c>
      <c r="L909" s="18">
        <v>26.6</v>
      </c>
      <c r="M909" s="18">
        <v>86.3</v>
      </c>
      <c r="N909" s="20">
        <v>1010</v>
      </c>
      <c r="O909" s="18">
        <v>173</v>
      </c>
      <c r="P909" s="18">
        <v>1.56</v>
      </c>
      <c r="Q909" s="17">
        <v>114.77</v>
      </c>
      <c r="R909" s="19">
        <v>0</v>
      </c>
      <c r="S909">
        <v>1</v>
      </c>
    </row>
    <row r="910" spans="1:19">
      <c r="A910" s="1">
        <v>29</v>
      </c>
      <c r="B910" s="2">
        <v>0.33333333333333298</v>
      </c>
      <c r="C910" s="18">
        <v>25.8</v>
      </c>
      <c r="D910" s="17">
        <v>10.24</v>
      </c>
      <c r="E910" s="17">
        <v>0.18</v>
      </c>
      <c r="F910" s="17">
        <v>1.86</v>
      </c>
      <c r="G910" s="17">
        <v>2.46</v>
      </c>
      <c r="H910" s="17">
        <v>4.32</v>
      </c>
      <c r="I910" s="17">
        <v>2.31</v>
      </c>
      <c r="J910" s="17">
        <v>5</v>
      </c>
      <c r="K910" s="17">
        <v>0</v>
      </c>
      <c r="L910" s="18">
        <v>28.1</v>
      </c>
      <c r="M910" s="18">
        <v>79.5</v>
      </c>
      <c r="N910" s="20">
        <v>1010.8</v>
      </c>
      <c r="O910" s="18">
        <v>431</v>
      </c>
      <c r="P910" s="17">
        <v>2.82</v>
      </c>
      <c r="Q910" s="17">
        <v>119.81</v>
      </c>
      <c r="R910" s="19">
        <v>0</v>
      </c>
      <c r="S910">
        <v>1</v>
      </c>
    </row>
    <row r="911" spans="1:19">
      <c r="A911" s="1">
        <v>29</v>
      </c>
      <c r="B911" s="2">
        <v>0.375</v>
      </c>
      <c r="C911" s="18">
        <v>25.9</v>
      </c>
      <c r="D911" s="17">
        <v>11.83</v>
      </c>
      <c r="E911" s="17">
        <v>0.18</v>
      </c>
      <c r="F911" s="17">
        <v>1.45</v>
      </c>
      <c r="G911" s="17">
        <v>1.72</v>
      </c>
      <c r="H911" s="17">
        <v>3.17</v>
      </c>
      <c r="I911" s="17">
        <v>2.2400000000000002</v>
      </c>
      <c r="J911" s="17">
        <v>7</v>
      </c>
      <c r="K911" s="17">
        <v>0</v>
      </c>
      <c r="L911" s="18">
        <v>29.1</v>
      </c>
      <c r="M911" s="18">
        <v>75</v>
      </c>
      <c r="N911" s="20">
        <v>1011.1</v>
      </c>
      <c r="O911" s="18">
        <v>477</v>
      </c>
      <c r="P911" s="17">
        <v>3.06</v>
      </c>
      <c r="Q911" s="17">
        <v>111.57</v>
      </c>
      <c r="R911" s="19">
        <v>0</v>
      </c>
      <c r="S911">
        <v>1</v>
      </c>
    </row>
    <row r="912" spans="1:19">
      <c r="A912" s="1">
        <v>29</v>
      </c>
      <c r="B912" s="2">
        <v>0.41666666666666702</v>
      </c>
      <c r="C912" s="48">
        <v>25.8</v>
      </c>
      <c r="D912" s="48">
        <v>13.63</v>
      </c>
      <c r="E912" s="48">
        <v>0.17</v>
      </c>
      <c r="F912" s="48">
        <v>1.32</v>
      </c>
      <c r="G912" s="48">
        <v>1.36</v>
      </c>
      <c r="H912" s="48">
        <v>2.68</v>
      </c>
      <c r="I912" s="48">
        <v>2.1800000000000002</v>
      </c>
      <c r="J912" s="48" t="s">
        <v>50</v>
      </c>
      <c r="K912" s="48" t="s">
        <v>50</v>
      </c>
      <c r="L912" s="48">
        <v>29.8</v>
      </c>
      <c r="M912" s="48">
        <v>69.8</v>
      </c>
      <c r="N912" s="49">
        <v>1011.3</v>
      </c>
      <c r="O912" s="48">
        <v>827</v>
      </c>
      <c r="P912" s="48">
        <v>3.59</v>
      </c>
      <c r="Q912" s="48">
        <v>102.75</v>
      </c>
      <c r="R912" s="50">
        <v>0</v>
      </c>
      <c r="S912">
        <v>1</v>
      </c>
    </row>
    <row r="913" spans="1:19">
      <c r="A913" s="1">
        <v>29</v>
      </c>
      <c r="B913" s="2">
        <v>0.45833333333333298</v>
      </c>
      <c r="C913" s="48">
        <v>0</v>
      </c>
      <c r="D913" s="48">
        <v>0</v>
      </c>
      <c r="E913" s="48">
        <v>0</v>
      </c>
      <c r="F913" s="48">
        <v>0</v>
      </c>
      <c r="G913" s="48">
        <v>0</v>
      </c>
      <c r="H913" s="48">
        <v>0</v>
      </c>
      <c r="I913" s="48">
        <v>0</v>
      </c>
      <c r="J913" s="48">
        <v>0</v>
      </c>
      <c r="K913" s="48">
        <v>0</v>
      </c>
      <c r="L913" s="48">
        <v>0</v>
      </c>
      <c r="M913" s="48">
        <v>0</v>
      </c>
      <c r="N913" s="49">
        <v>0</v>
      </c>
      <c r="O913" s="48">
        <v>0</v>
      </c>
      <c r="P913" s="48">
        <v>0</v>
      </c>
      <c r="Q913" s="48">
        <v>0</v>
      </c>
      <c r="R913" s="50">
        <v>0</v>
      </c>
      <c r="S913">
        <v>1</v>
      </c>
    </row>
    <row r="914" spans="1:19">
      <c r="A914" s="1">
        <v>29</v>
      </c>
      <c r="B914" s="2">
        <v>0.5</v>
      </c>
      <c r="C914" s="48">
        <v>0</v>
      </c>
      <c r="D914" s="48">
        <v>0</v>
      </c>
      <c r="E914" s="48">
        <v>0</v>
      </c>
      <c r="F914" s="48">
        <v>0</v>
      </c>
      <c r="G914" s="48">
        <v>0</v>
      </c>
      <c r="H914" s="48">
        <v>0</v>
      </c>
      <c r="I914" s="48">
        <v>0</v>
      </c>
      <c r="J914" s="48">
        <v>0</v>
      </c>
      <c r="K914" s="48">
        <v>0</v>
      </c>
      <c r="L914" s="48">
        <v>0</v>
      </c>
      <c r="M914" s="48">
        <v>0</v>
      </c>
      <c r="N914" s="49">
        <v>0</v>
      </c>
      <c r="O914" s="48">
        <v>0</v>
      </c>
      <c r="P914" s="48">
        <v>0</v>
      </c>
      <c r="Q914" s="48">
        <v>0</v>
      </c>
      <c r="R914" s="50">
        <v>0</v>
      </c>
      <c r="S914">
        <v>1</v>
      </c>
    </row>
    <row r="915" spans="1:19">
      <c r="A915" s="1">
        <v>29</v>
      </c>
      <c r="B915" s="2">
        <v>0.54166666666666696</v>
      </c>
      <c r="C915" s="48">
        <v>0</v>
      </c>
      <c r="D915" s="48">
        <v>0</v>
      </c>
      <c r="E915" s="48">
        <v>0</v>
      </c>
      <c r="F915" s="48">
        <v>0</v>
      </c>
      <c r="G915" s="48">
        <v>0</v>
      </c>
      <c r="H915" s="48">
        <v>0</v>
      </c>
      <c r="I915" s="48">
        <v>0</v>
      </c>
      <c r="J915" s="48">
        <v>0</v>
      </c>
      <c r="K915" s="48">
        <v>0</v>
      </c>
      <c r="L915" s="48">
        <v>0</v>
      </c>
      <c r="M915" s="48">
        <v>0</v>
      </c>
      <c r="N915" s="49">
        <v>0</v>
      </c>
      <c r="O915" s="48">
        <v>0</v>
      </c>
      <c r="P915" s="48">
        <v>0</v>
      </c>
      <c r="Q915" s="48">
        <v>0</v>
      </c>
      <c r="R915" s="50">
        <v>0</v>
      </c>
      <c r="S915">
        <v>1</v>
      </c>
    </row>
    <row r="916" spans="1:19">
      <c r="A916" s="1">
        <v>29</v>
      </c>
      <c r="B916" s="2">
        <v>0.58333333333333304</v>
      </c>
      <c r="C916" s="48">
        <v>0</v>
      </c>
      <c r="D916" s="48">
        <v>0</v>
      </c>
      <c r="E916" s="48">
        <v>0</v>
      </c>
      <c r="F916" s="48">
        <v>0</v>
      </c>
      <c r="G916" s="48">
        <v>0</v>
      </c>
      <c r="H916" s="48">
        <v>0</v>
      </c>
      <c r="I916" s="48">
        <v>0</v>
      </c>
      <c r="J916" s="48">
        <v>0</v>
      </c>
      <c r="K916" s="48">
        <v>0</v>
      </c>
      <c r="L916" s="48">
        <v>0</v>
      </c>
      <c r="M916" s="48">
        <v>0</v>
      </c>
      <c r="N916" s="49">
        <v>0</v>
      </c>
      <c r="O916" s="48">
        <v>0</v>
      </c>
      <c r="P916" s="48">
        <v>0</v>
      </c>
      <c r="Q916" s="48">
        <v>0</v>
      </c>
      <c r="R916" s="50">
        <v>0</v>
      </c>
      <c r="S916">
        <v>1</v>
      </c>
    </row>
    <row r="917" spans="1:19">
      <c r="A917" s="1">
        <v>29</v>
      </c>
      <c r="B917" s="2">
        <v>0.625</v>
      </c>
      <c r="C917" s="48">
        <v>0</v>
      </c>
      <c r="D917" s="48">
        <v>0</v>
      </c>
      <c r="E917" s="48">
        <v>0</v>
      </c>
      <c r="F917" s="48">
        <v>0</v>
      </c>
      <c r="G917" s="48">
        <v>0</v>
      </c>
      <c r="H917" s="48">
        <v>0</v>
      </c>
      <c r="I917" s="48">
        <v>0</v>
      </c>
      <c r="J917" s="48">
        <v>0</v>
      </c>
      <c r="K917" s="48">
        <v>0</v>
      </c>
      <c r="L917" s="48">
        <v>0</v>
      </c>
      <c r="M917" s="48">
        <v>0</v>
      </c>
      <c r="N917" s="49">
        <v>0</v>
      </c>
      <c r="O917" s="48">
        <v>0</v>
      </c>
      <c r="P917" s="48">
        <v>0</v>
      </c>
      <c r="Q917" s="48">
        <v>0</v>
      </c>
      <c r="R917" s="50">
        <v>0</v>
      </c>
      <c r="S917">
        <v>1</v>
      </c>
    </row>
    <row r="918" spans="1:19">
      <c r="A918" s="1">
        <v>29</v>
      </c>
      <c r="B918" s="2">
        <v>0.66666666666666696</v>
      </c>
      <c r="C918" s="48">
        <v>0</v>
      </c>
      <c r="D918" s="48">
        <v>0</v>
      </c>
      <c r="E918" s="48">
        <v>0</v>
      </c>
      <c r="F918" s="48">
        <v>0</v>
      </c>
      <c r="G918" s="48">
        <v>0</v>
      </c>
      <c r="H918" s="48">
        <v>0</v>
      </c>
      <c r="I918" s="48">
        <v>0</v>
      </c>
      <c r="J918" s="48">
        <v>0</v>
      </c>
      <c r="K918" s="48">
        <v>0</v>
      </c>
      <c r="L918" s="48">
        <v>0</v>
      </c>
      <c r="M918" s="48">
        <v>0</v>
      </c>
      <c r="N918" s="49">
        <v>0</v>
      </c>
      <c r="O918" s="48">
        <v>0</v>
      </c>
      <c r="P918" s="48">
        <v>0</v>
      </c>
      <c r="Q918" s="48">
        <v>0</v>
      </c>
      <c r="R918" s="50">
        <v>0</v>
      </c>
      <c r="S918">
        <v>1</v>
      </c>
    </row>
    <row r="919" spans="1:19">
      <c r="A919" s="1">
        <v>29</v>
      </c>
      <c r="B919" s="2">
        <v>0.70833333333333304</v>
      </c>
      <c r="C919" s="48">
        <v>0</v>
      </c>
      <c r="D919" s="48">
        <v>0</v>
      </c>
      <c r="E919" s="48">
        <v>0</v>
      </c>
      <c r="F919" s="48">
        <v>0</v>
      </c>
      <c r="G919" s="48">
        <v>0</v>
      </c>
      <c r="H919" s="48">
        <v>0</v>
      </c>
      <c r="I919" s="48">
        <v>0</v>
      </c>
      <c r="J919" s="48">
        <v>0</v>
      </c>
      <c r="K919" s="48">
        <v>0</v>
      </c>
      <c r="L919" s="48">
        <v>0</v>
      </c>
      <c r="M919" s="48">
        <v>0</v>
      </c>
      <c r="N919" s="49">
        <v>0</v>
      </c>
      <c r="O919" s="48">
        <v>0</v>
      </c>
      <c r="P919" s="48">
        <v>0</v>
      </c>
      <c r="Q919" s="48">
        <v>0</v>
      </c>
      <c r="R919" s="50">
        <v>0</v>
      </c>
      <c r="S919">
        <v>1</v>
      </c>
    </row>
    <row r="920" spans="1:19">
      <c r="A920" s="1">
        <v>29</v>
      </c>
      <c r="B920" s="2">
        <v>0.75</v>
      </c>
      <c r="C920" s="48">
        <v>0</v>
      </c>
      <c r="D920" s="48">
        <v>0</v>
      </c>
      <c r="E920" s="48">
        <v>0</v>
      </c>
      <c r="F920" s="48">
        <v>0</v>
      </c>
      <c r="G920" s="48">
        <v>0</v>
      </c>
      <c r="H920" s="48">
        <v>0</v>
      </c>
      <c r="I920" s="48">
        <v>0</v>
      </c>
      <c r="J920" s="48">
        <v>0</v>
      </c>
      <c r="K920" s="48">
        <v>0</v>
      </c>
      <c r="L920" s="48">
        <v>0</v>
      </c>
      <c r="M920" s="48">
        <v>0</v>
      </c>
      <c r="N920" s="49">
        <v>0</v>
      </c>
      <c r="O920" s="48">
        <v>0</v>
      </c>
      <c r="P920" s="48">
        <v>0</v>
      </c>
      <c r="Q920" s="48">
        <v>0</v>
      </c>
      <c r="R920" s="50">
        <v>0</v>
      </c>
      <c r="S920">
        <v>1</v>
      </c>
    </row>
    <row r="921" spans="1:19">
      <c r="A921" s="1">
        <v>29</v>
      </c>
      <c r="B921" s="2">
        <v>0.79166666666666696</v>
      </c>
      <c r="C921" s="48">
        <v>0</v>
      </c>
      <c r="D921" s="48">
        <v>0</v>
      </c>
      <c r="E921" s="48">
        <v>0</v>
      </c>
      <c r="F921" s="48">
        <v>0</v>
      </c>
      <c r="G921" s="48">
        <v>0</v>
      </c>
      <c r="H921" s="48">
        <v>0</v>
      </c>
      <c r="I921" s="48">
        <v>0</v>
      </c>
      <c r="J921" s="48">
        <v>0</v>
      </c>
      <c r="K921" s="48">
        <v>0</v>
      </c>
      <c r="L921" s="48">
        <v>0</v>
      </c>
      <c r="M921" s="48">
        <v>0</v>
      </c>
      <c r="N921" s="49">
        <v>0</v>
      </c>
      <c r="O921" s="48">
        <v>0</v>
      </c>
      <c r="P921" s="48">
        <v>0</v>
      </c>
      <c r="Q921" s="48">
        <v>0</v>
      </c>
      <c r="R921" s="50">
        <v>0</v>
      </c>
      <c r="S921">
        <v>1</v>
      </c>
    </row>
    <row r="922" spans="1:19">
      <c r="A922" s="1">
        <v>29</v>
      </c>
      <c r="B922" s="2">
        <v>0.83333333333333304</v>
      </c>
      <c r="C922" s="48">
        <v>0</v>
      </c>
      <c r="D922" s="48">
        <v>0</v>
      </c>
      <c r="E922" s="48">
        <v>0</v>
      </c>
      <c r="F922" s="48">
        <v>0</v>
      </c>
      <c r="G922" s="48">
        <v>0</v>
      </c>
      <c r="H922" s="48">
        <v>0</v>
      </c>
      <c r="I922" s="48">
        <v>0</v>
      </c>
      <c r="J922" s="48">
        <v>0</v>
      </c>
      <c r="K922" s="48">
        <v>0</v>
      </c>
      <c r="L922" s="48">
        <v>0</v>
      </c>
      <c r="M922" s="48">
        <v>0</v>
      </c>
      <c r="N922" s="49">
        <v>0</v>
      </c>
      <c r="O922" s="48">
        <v>0</v>
      </c>
      <c r="P922" s="48">
        <v>0</v>
      </c>
      <c r="Q922" s="48">
        <v>0</v>
      </c>
      <c r="R922" s="50">
        <v>0</v>
      </c>
      <c r="S922">
        <v>1</v>
      </c>
    </row>
    <row r="923" spans="1:19">
      <c r="A923" s="1">
        <v>29</v>
      </c>
      <c r="B923" s="2">
        <v>0.875</v>
      </c>
      <c r="C923" s="48">
        <v>0</v>
      </c>
      <c r="D923" s="48">
        <v>0</v>
      </c>
      <c r="E923" s="48">
        <v>0</v>
      </c>
      <c r="F923" s="48">
        <v>0</v>
      </c>
      <c r="G923" s="48">
        <v>0</v>
      </c>
      <c r="H923" s="48">
        <v>0</v>
      </c>
      <c r="I923" s="48">
        <v>0</v>
      </c>
      <c r="J923" s="48">
        <v>0</v>
      </c>
      <c r="K923" s="48">
        <v>0</v>
      </c>
      <c r="L923" s="48">
        <v>0</v>
      </c>
      <c r="M923" s="48">
        <v>0</v>
      </c>
      <c r="N923" s="49">
        <v>0</v>
      </c>
      <c r="O923" s="48">
        <v>0</v>
      </c>
      <c r="P923" s="48">
        <v>0</v>
      </c>
      <c r="Q923" s="48">
        <v>0</v>
      </c>
      <c r="R923" s="50">
        <v>0</v>
      </c>
      <c r="S923">
        <v>1</v>
      </c>
    </row>
    <row r="924" spans="1:19">
      <c r="A924" s="1">
        <v>29</v>
      </c>
      <c r="B924" s="2">
        <v>0.91666666666666696</v>
      </c>
      <c r="C924" s="48">
        <v>0</v>
      </c>
      <c r="D924" s="48">
        <v>0</v>
      </c>
      <c r="E924" s="48">
        <v>0</v>
      </c>
      <c r="F924" s="48">
        <v>0</v>
      </c>
      <c r="G924" s="48">
        <v>0</v>
      </c>
      <c r="H924" s="48">
        <v>0</v>
      </c>
      <c r="I924" s="48">
        <v>0</v>
      </c>
      <c r="J924" s="48">
        <v>0</v>
      </c>
      <c r="K924" s="48">
        <v>0</v>
      </c>
      <c r="L924" s="48">
        <v>0</v>
      </c>
      <c r="M924" s="48">
        <v>0</v>
      </c>
      <c r="N924" s="49">
        <v>0</v>
      </c>
      <c r="O924" s="48">
        <v>0</v>
      </c>
      <c r="P924" s="48">
        <v>0</v>
      </c>
      <c r="Q924" s="48">
        <v>0</v>
      </c>
      <c r="R924" s="50">
        <v>0</v>
      </c>
      <c r="S924">
        <v>1</v>
      </c>
    </row>
    <row r="925" spans="1:19">
      <c r="A925" s="1">
        <v>29</v>
      </c>
      <c r="B925" s="2">
        <v>0.95833333333333304</v>
      </c>
      <c r="C925" s="48">
        <v>0</v>
      </c>
      <c r="D925" s="48">
        <v>0</v>
      </c>
      <c r="E925" s="48">
        <v>0</v>
      </c>
      <c r="F925" s="48">
        <v>0</v>
      </c>
      <c r="G925" s="48">
        <v>0</v>
      </c>
      <c r="H925" s="48">
        <v>0</v>
      </c>
      <c r="I925" s="48">
        <v>0</v>
      </c>
      <c r="J925" s="48">
        <v>0</v>
      </c>
      <c r="K925" s="48">
        <v>0</v>
      </c>
      <c r="L925" s="48">
        <v>0</v>
      </c>
      <c r="M925" s="48">
        <v>0</v>
      </c>
      <c r="N925" s="49">
        <v>0</v>
      </c>
      <c r="O925" s="48">
        <v>0</v>
      </c>
      <c r="P925" s="48">
        <v>0</v>
      </c>
      <c r="Q925" s="48">
        <v>0</v>
      </c>
      <c r="R925" s="50">
        <v>0</v>
      </c>
      <c r="S925">
        <v>1</v>
      </c>
    </row>
    <row r="927" spans="1:19">
      <c r="A927" s="62" t="s">
        <v>39</v>
      </c>
      <c r="B927" s="63"/>
      <c r="C927" s="18">
        <v>0</v>
      </c>
      <c r="D927" s="18">
        <v>0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</row>
    <row r="928" spans="1:19">
      <c r="A928" s="60" t="s">
        <v>2</v>
      </c>
      <c r="B928" s="61"/>
      <c r="C928" s="18">
        <v>14</v>
      </c>
      <c r="D928" s="18">
        <v>14</v>
      </c>
      <c r="E928" s="18">
        <v>14</v>
      </c>
      <c r="F928" s="18">
        <v>14</v>
      </c>
      <c r="G928" s="18">
        <v>14</v>
      </c>
      <c r="H928" s="18">
        <v>14</v>
      </c>
      <c r="I928" s="18">
        <v>14</v>
      </c>
      <c r="J928" s="18">
        <v>14</v>
      </c>
      <c r="K928" s="18">
        <v>14</v>
      </c>
      <c r="L928" s="18">
        <v>14</v>
      </c>
      <c r="M928" s="18">
        <v>14</v>
      </c>
      <c r="N928" s="18">
        <v>14</v>
      </c>
      <c r="O928" s="18">
        <v>14</v>
      </c>
      <c r="P928" s="18">
        <v>14</v>
      </c>
      <c r="Q928" s="18">
        <v>14</v>
      </c>
      <c r="R928" s="18">
        <v>14</v>
      </c>
    </row>
    <row r="929" spans="1:19">
      <c r="A929" s="56" t="s">
        <v>3</v>
      </c>
      <c r="B929" s="57"/>
      <c r="C929" s="18">
        <v>0</v>
      </c>
      <c r="D929" s="18">
        <v>0</v>
      </c>
      <c r="E929" s="18">
        <v>0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</row>
    <row r="930" spans="1:19">
      <c r="A930" s="58" t="s">
        <v>4</v>
      </c>
      <c r="B930" s="59"/>
      <c r="C930" s="18">
        <v>0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</row>
    <row r="931" spans="1:19">
      <c r="A931" s="66" t="s">
        <v>27</v>
      </c>
      <c r="B931" s="67"/>
      <c r="C931" s="21">
        <f t="shared" ref="C931:R931" si="30">24-C927-C928-C929-C930</f>
        <v>10</v>
      </c>
      <c r="D931" s="21">
        <f t="shared" si="30"/>
        <v>10</v>
      </c>
      <c r="E931" s="21">
        <f t="shared" si="30"/>
        <v>10</v>
      </c>
      <c r="F931" s="21">
        <f t="shared" si="30"/>
        <v>10</v>
      </c>
      <c r="G931" s="21">
        <f t="shared" si="30"/>
        <v>10</v>
      </c>
      <c r="H931" s="21">
        <f t="shared" si="30"/>
        <v>10</v>
      </c>
      <c r="I931" s="21">
        <f t="shared" si="30"/>
        <v>10</v>
      </c>
      <c r="J931" s="21">
        <f t="shared" si="30"/>
        <v>10</v>
      </c>
      <c r="K931" s="21">
        <f t="shared" si="30"/>
        <v>10</v>
      </c>
      <c r="L931" s="21">
        <f t="shared" si="30"/>
        <v>10</v>
      </c>
      <c r="M931" s="21">
        <f t="shared" si="30"/>
        <v>10</v>
      </c>
      <c r="N931" s="21">
        <f t="shared" si="30"/>
        <v>10</v>
      </c>
      <c r="O931" s="21">
        <f t="shared" si="30"/>
        <v>10</v>
      </c>
      <c r="P931" s="21">
        <f t="shared" si="30"/>
        <v>10</v>
      </c>
      <c r="Q931" s="21">
        <f t="shared" si="30"/>
        <v>10</v>
      </c>
      <c r="R931" s="21">
        <f t="shared" si="30"/>
        <v>10</v>
      </c>
    </row>
    <row r="932" spans="1:19">
      <c r="A932" s="68" t="s">
        <v>28</v>
      </c>
      <c r="B932" s="69"/>
      <c r="C932" s="22">
        <f>C931/(SUM(S902:S925))</f>
        <v>0.41666666666666669</v>
      </c>
      <c r="D932" s="22">
        <f>D931/(SUM(S902:S925))</f>
        <v>0.41666666666666669</v>
      </c>
      <c r="E932" s="22">
        <f>E931/(SUM(S902:S925))</f>
        <v>0.41666666666666669</v>
      </c>
      <c r="F932" s="22">
        <f>F931/(SUM(S902:S925))</f>
        <v>0.41666666666666669</v>
      </c>
      <c r="G932" s="22">
        <f>G931/(SUM(S902:S925))</f>
        <v>0.41666666666666669</v>
      </c>
      <c r="H932" s="22">
        <f>H931/(SUM(S902:S925))</f>
        <v>0.41666666666666669</v>
      </c>
      <c r="I932" s="22">
        <f>I931/(SUM(S902:S925))</f>
        <v>0.41666666666666669</v>
      </c>
      <c r="J932" s="22">
        <f>J931/(SUM(S902:S925))</f>
        <v>0.41666666666666669</v>
      </c>
      <c r="K932" s="22">
        <f>K931/(SUM(S902:S925))</f>
        <v>0.41666666666666669</v>
      </c>
      <c r="L932" s="22">
        <f>L931/(SUM(S902:S925))</f>
        <v>0.41666666666666669</v>
      </c>
      <c r="M932" s="22">
        <f>M931/(SUM(S902:S925))</f>
        <v>0.41666666666666669</v>
      </c>
      <c r="N932" s="22">
        <f>N931/(SUM(S902:S925))</f>
        <v>0.41666666666666669</v>
      </c>
      <c r="O932" s="22">
        <f>O931/(SUM(S902:S925))</f>
        <v>0.41666666666666669</v>
      </c>
      <c r="P932" s="22">
        <f>P931/(SUM(S902:S925))</f>
        <v>0.41666666666666669</v>
      </c>
      <c r="Q932" s="22">
        <f>Q931/(SUM(S902:S925))</f>
        <v>0.41666666666666669</v>
      </c>
      <c r="R932" s="22">
        <f>R931/(SUM(S902:S925))</f>
        <v>0.41666666666666669</v>
      </c>
    </row>
    <row r="934" spans="1:19">
      <c r="A934" s="1">
        <v>30</v>
      </c>
      <c r="B934" s="2">
        <v>0</v>
      </c>
      <c r="C934" s="48">
        <v>0</v>
      </c>
      <c r="D934" s="48">
        <v>0</v>
      </c>
      <c r="E934" s="48">
        <v>0</v>
      </c>
      <c r="F934" s="48">
        <v>0</v>
      </c>
      <c r="G934" s="48">
        <v>0</v>
      </c>
      <c r="H934" s="48">
        <v>0</v>
      </c>
      <c r="I934" s="48">
        <v>0</v>
      </c>
      <c r="J934" s="48">
        <v>0</v>
      </c>
      <c r="K934" s="48">
        <v>0</v>
      </c>
      <c r="L934" s="48">
        <v>0</v>
      </c>
      <c r="M934" s="48">
        <v>0</v>
      </c>
      <c r="N934" s="49">
        <v>0</v>
      </c>
      <c r="O934" s="48">
        <v>0</v>
      </c>
      <c r="P934" s="48">
        <v>0</v>
      </c>
      <c r="Q934" s="48">
        <v>0</v>
      </c>
      <c r="R934" s="50">
        <v>0</v>
      </c>
      <c r="S934">
        <v>1</v>
      </c>
    </row>
    <row r="935" spans="1:19">
      <c r="A935" s="1">
        <v>30</v>
      </c>
      <c r="B935" s="2">
        <v>4.1666666666666664E-2</v>
      </c>
      <c r="C935" s="48">
        <v>0</v>
      </c>
      <c r="D935" s="48">
        <v>0</v>
      </c>
      <c r="E935" s="48">
        <v>0</v>
      </c>
      <c r="F935" s="48">
        <v>0</v>
      </c>
      <c r="G935" s="48">
        <v>0</v>
      </c>
      <c r="H935" s="48">
        <v>0</v>
      </c>
      <c r="I935" s="48">
        <v>0</v>
      </c>
      <c r="J935" s="48">
        <v>0</v>
      </c>
      <c r="K935" s="48">
        <v>0</v>
      </c>
      <c r="L935" s="48">
        <v>0</v>
      </c>
      <c r="M935" s="48">
        <v>0</v>
      </c>
      <c r="N935" s="49">
        <v>0</v>
      </c>
      <c r="O935" s="48">
        <v>0</v>
      </c>
      <c r="P935" s="48">
        <v>0</v>
      </c>
      <c r="Q935" s="48">
        <v>0</v>
      </c>
      <c r="R935" s="50">
        <v>0</v>
      </c>
      <c r="S935">
        <v>1</v>
      </c>
    </row>
    <row r="936" spans="1:19">
      <c r="A936" s="1">
        <v>30</v>
      </c>
      <c r="B936" s="2">
        <v>8.3333333333333301E-2</v>
      </c>
      <c r="C936" s="48">
        <v>0</v>
      </c>
      <c r="D936" s="48">
        <v>0</v>
      </c>
      <c r="E936" s="48">
        <v>0</v>
      </c>
      <c r="F936" s="48">
        <v>0</v>
      </c>
      <c r="G936" s="48">
        <v>0</v>
      </c>
      <c r="H936" s="48">
        <v>0</v>
      </c>
      <c r="I936" s="48">
        <v>0</v>
      </c>
      <c r="J936" s="48">
        <v>0</v>
      </c>
      <c r="K936" s="48">
        <v>0</v>
      </c>
      <c r="L936" s="48">
        <v>0</v>
      </c>
      <c r="M936" s="48">
        <v>0</v>
      </c>
      <c r="N936" s="49">
        <v>0</v>
      </c>
      <c r="O936" s="48">
        <v>0</v>
      </c>
      <c r="P936" s="48">
        <v>0</v>
      </c>
      <c r="Q936" s="48">
        <v>0</v>
      </c>
      <c r="R936" s="50">
        <v>0</v>
      </c>
      <c r="S936">
        <v>1</v>
      </c>
    </row>
    <row r="937" spans="1:19">
      <c r="A937" s="1">
        <v>30</v>
      </c>
      <c r="B937" s="2">
        <v>0.125</v>
      </c>
      <c r="C937" s="48">
        <v>0</v>
      </c>
      <c r="D937" s="48">
        <v>0</v>
      </c>
      <c r="E937" s="48">
        <v>0</v>
      </c>
      <c r="F937" s="48">
        <v>0</v>
      </c>
      <c r="G937" s="48">
        <v>0</v>
      </c>
      <c r="H937" s="48">
        <v>0</v>
      </c>
      <c r="I937" s="48">
        <v>0</v>
      </c>
      <c r="J937" s="48">
        <v>0</v>
      </c>
      <c r="K937" s="48">
        <v>0</v>
      </c>
      <c r="L937" s="48">
        <v>0</v>
      </c>
      <c r="M937" s="48">
        <v>0</v>
      </c>
      <c r="N937" s="49">
        <v>0</v>
      </c>
      <c r="O937" s="48">
        <v>0</v>
      </c>
      <c r="P937" s="48">
        <v>0</v>
      </c>
      <c r="Q937" s="48">
        <v>0</v>
      </c>
      <c r="R937" s="50">
        <v>0</v>
      </c>
      <c r="S937">
        <v>1</v>
      </c>
    </row>
    <row r="938" spans="1:19">
      <c r="A938" s="1">
        <v>30</v>
      </c>
      <c r="B938" s="2">
        <v>0.16666666666666699</v>
      </c>
      <c r="C938" s="48">
        <v>0</v>
      </c>
      <c r="D938" s="48">
        <v>0</v>
      </c>
      <c r="E938" s="48">
        <v>0</v>
      </c>
      <c r="F938" s="48">
        <v>0</v>
      </c>
      <c r="G938" s="48">
        <v>0</v>
      </c>
      <c r="H938" s="48">
        <v>0</v>
      </c>
      <c r="I938" s="48">
        <v>0</v>
      </c>
      <c r="J938" s="48">
        <v>0</v>
      </c>
      <c r="K938" s="48">
        <v>0</v>
      </c>
      <c r="L938" s="48">
        <v>0</v>
      </c>
      <c r="M938" s="48">
        <v>0</v>
      </c>
      <c r="N938" s="49">
        <v>0</v>
      </c>
      <c r="O938" s="48">
        <v>0</v>
      </c>
      <c r="P938" s="48">
        <v>0</v>
      </c>
      <c r="Q938" s="48">
        <v>0</v>
      </c>
      <c r="R938" s="50">
        <v>0</v>
      </c>
      <c r="S938">
        <v>1</v>
      </c>
    </row>
    <row r="939" spans="1:19">
      <c r="A939" s="1">
        <v>30</v>
      </c>
      <c r="B939" s="2">
        <v>0.20833333333333301</v>
      </c>
      <c r="C939" s="48">
        <v>0</v>
      </c>
      <c r="D939" s="48">
        <v>0</v>
      </c>
      <c r="E939" s="48">
        <v>0</v>
      </c>
      <c r="F939" s="48">
        <v>0</v>
      </c>
      <c r="G939" s="48">
        <v>0</v>
      </c>
      <c r="H939" s="48">
        <v>0</v>
      </c>
      <c r="I939" s="48">
        <v>0</v>
      </c>
      <c r="J939" s="48">
        <v>0</v>
      </c>
      <c r="K939" s="48">
        <v>0</v>
      </c>
      <c r="L939" s="48">
        <v>0</v>
      </c>
      <c r="M939" s="48">
        <v>0</v>
      </c>
      <c r="N939" s="49">
        <v>0</v>
      </c>
      <c r="O939" s="48">
        <v>0</v>
      </c>
      <c r="P939" s="48">
        <v>0</v>
      </c>
      <c r="Q939" s="48">
        <v>0</v>
      </c>
      <c r="R939" s="50">
        <v>0</v>
      </c>
      <c r="S939">
        <v>1</v>
      </c>
    </row>
    <row r="940" spans="1:19">
      <c r="A940" s="1">
        <v>30</v>
      </c>
      <c r="B940" s="2">
        <v>0.25</v>
      </c>
      <c r="C940" s="48">
        <v>0</v>
      </c>
      <c r="D940" s="48">
        <v>0</v>
      </c>
      <c r="E940" s="48">
        <v>0</v>
      </c>
      <c r="F940" s="48">
        <v>0</v>
      </c>
      <c r="G940" s="48">
        <v>0</v>
      </c>
      <c r="H940" s="48">
        <v>0</v>
      </c>
      <c r="I940" s="48">
        <v>0</v>
      </c>
      <c r="J940" s="48">
        <v>0</v>
      </c>
      <c r="K940" s="48">
        <v>0</v>
      </c>
      <c r="L940" s="48">
        <v>0</v>
      </c>
      <c r="M940" s="48">
        <v>0</v>
      </c>
      <c r="N940" s="49">
        <v>0</v>
      </c>
      <c r="O940" s="48">
        <v>0</v>
      </c>
      <c r="P940" s="48">
        <v>0</v>
      </c>
      <c r="Q940" s="48">
        <v>0</v>
      </c>
      <c r="R940" s="50">
        <v>0</v>
      </c>
      <c r="S940">
        <v>1</v>
      </c>
    </row>
    <row r="941" spans="1:19">
      <c r="A941" s="1">
        <v>30</v>
      </c>
      <c r="B941" s="2">
        <v>0.29166666666666702</v>
      </c>
      <c r="C941" s="48">
        <v>0</v>
      </c>
      <c r="D941" s="48">
        <v>0</v>
      </c>
      <c r="E941" s="48">
        <v>0</v>
      </c>
      <c r="F941" s="48">
        <v>0</v>
      </c>
      <c r="G941" s="48">
        <v>0</v>
      </c>
      <c r="H941" s="48">
        <v>0</v>
      </c>
      <c r="I941" s="48">
        <v>0</v>
      </c>
      <c r="J941" s="48">
        <v>0</v>
      </c>
      <c r="K941" s="48">
        <v>0</v>
      </c>
      <c r="L941" s="48">
        <v>0</v>
      </c>
      <c r="M941" s="48">
        <v>0</v>
      </c>
      <c r="N941" s="49">
        <v>0</v>
      </c>
      <c r="O941" s="48">
        <v>0</v>
      </c>
      <c r="P941" s="48">
        <v>0</v>
      </c>
      <c r="Q941" s="48">
        <v>0</v>
      </c>
      <c r="R941" s="50">
        <v>0</v>
      </c>
      <c r="S941">
        <v>1</v>
      </c>
    </row>
    <row r="942" spans="1:19">
      <c r="A942" s="1">
        <v>30</v>
      </c>
      <c r="B942" s="2">
        <v>0.33333333333333298</v>
      </c>
      <c r="C942" s="48">
        <v>0</v>
      </c>
      <c r="D942" s="48">
        <v>0</v>
      </c>
      <c r="E942" s="48">
        <v>0</v>
      </c>
      <c r="F942" s="48">
        <v>0</v>
      </c>
      <c r="G942" s="48">
        <v>0</v>
      </c>
      <c r="H942" s="48">
        <v>0</v>
      </c>
      <c r="I942" s="48">
        <v>0</v>
      </c>
      <c r="J942" s="48">
        <v>0</v>
      </c>
      <c r="K942" s="48">
        <v>0</v>
      </c>
      <c r="L942" s="48">
        <v>0</v>
      </c>
      <c r="M942" s="48">
        <v>0</v>
      </c>
      <c r="N942" s="49">
        <v>0</v>
      </c>
      <c r="O942" s="48">
        <v>0</v>
      </c>
      <c r="P942" s="48">
        <v>0</v>
      </c>
      <c r="Q942" s="48">
        <v>0</v>
      </c>
      <c r="R942" s="50">
        <v>0</v>
      </c>
      <c r="S942">
        <v>1</v>
      </c>
    </row>
    <row r="943" spans="1:19">
      <c r="A943" s="1">
        <v>30</v>
      </c>
      <c r="B943" s="2">
        <v>0.375</v>
      </c>
      <c r="C943" s="48">
        <v>0</v>
      </c>
      <c r="D943" s="48">
        <v>0</v>
      </c>
      <c r="E943" s="48">
        <v>0</v>
      </c>
      <c r="F943" s="48">
        <v>0</v>
      </c>
      <c r="G943" s="48">
        <v>0</v>
      </c>
      <c r="H943" s="48">
        <v>0</v>
      </c>
      <c r="I943" s="48">
        <v>0</v>
      </c>
      <c r="J943" s="48">
        <v>0</v>
      </c>
      <c r="K943" s="48">
        <v>0</v>
      </c>
      <c r="L943" s="48">
        <v>0</v>
      </c>
      <c r="M943" s="48">
        <v>0</v>
      </c>
      <c r="N943" s="49">
        <v>0</v>
      </c>
      <c r="O943" s="48">
        <v>0</v>
      </c>
      <c r="P943" s="48">
        <v>0</v>
      </c>
      <c r="Q943" s="48">
        <v>0</v>
      </c>
      <c r="R943" s="50">
        <v>0</v>
      </c>
      <c r="S943">
        <v>1</v>
      </c>
    </row>
    <row r="944" spans="1:19">
      <c r="A944" s="1">
        <v>30</v>
      </c>
      <c r="B944" s="2">
        <v>0.41666666666666702</v>
      </c>
      <c r="C944" s="48">
        <v>0</v>
      </c>
      <c r="D944" s="48">
        <v>0</v>
      </c>
      <c r="E944" s="48">
        <v>0</v>
      </c>
      <c r="F944" s="48">
        <v>0</v>
      </c>
      <c r="G944" s="48">
        <v>0</v>
      </c>
      <c r="H944" s="48">
        <v>0</v>
      </c>
      <c r="I944" s="48">
        <v>0</v>
      </c>
      <c r="J944" s="48">
        <v>0</v>
      </c>
      <c r="K944" s="48">
        <v>0</v>
      </c>
      <c r="L944" s="48">
        <v>0</v>
      </c>
      <c r="M944" s="48">
        <v>0</v>
      </c>
      <c r="N944" s="49">
        <v>0</v>
      </c>
      <c r="O944" s="48">
        <v>0</v>
      </c>
      <c r="P944" s="48">
        <v>0</v>
      </c>
      <c r="Q944" s="48">
        <v>0</v>
      </c>
      <c r="R944" s="50">
        <v>0</v>
      </c>
      <c r="S944">
        <v>1</v>
      </c>
    </row>
    <row r="945" spans="1:19">
      <c r="A945" s="1">
        <v>30</v>
      </c>
      <c r="B945" s="2">
        <v>0.45833333333333298</v>
      </c>
      <c r="C945" s="48">
        <v>0</v>
      </c>
      <c r="D945" s="48">
        <v>0</v>
      </c>
      <c r="E945" s="48">
        <v>0</v>
      </c>
      <c r="F945" s="48">
        <v>0</v>
      </c>
      <c r="G945" s="48">
        <v>0</v>
      </c>
      <c r="H945" s="48">
        <v>0</v>
      </c>
      <c r="I945" s="48">
        <v>0</v>
      </c>
      <c r="J945" s="48">
        <v>0</v>
      </c>
      <c r="K945" s="48">
        <v>0</v>
      </c>
      <c r="L945" s="48">
        <v>0</v>
      </c>
      <c r="M945" s="48">
        <v>0</v>
      </c>
      <c r="N945" s="49">
        <v>0</v>
      </c>
      <c r="O945" s="48">
        <v>0</v>
      </c>
      <c r="P945" s="48">
        <v>0</v>
      </c>
      <c r="Q945" s="48">
        <v>0</v>
      </c>
      <c r="R945" s="50">
        <v>0</v>
      </c>
      <c r="S945">
        <v>1</v>
      </c>
    </row>
    <row r="946" spans="1:19">
      <c r="A946" s="1">
        <v>30</v>
      </c>
      <c r="B946" s="2">
        <v>0.5</v>
      </c>
      <c r="C946" s="48">
        <v>0</v>
      </c>
      <c r="D946" s="48">
        <v>0</v>
      </c>
      <c r="E946" s="48">
        <v>0</v>
      </c>
      <c r="F946" s="48">
        <v>0</v>
      </c>
      <c r="G946" s="48">
        <v>0</v>
      </c>
      <c r="H946" s="48">
        <v>0</v>
      </c>
      <c r="I946" s="48">
        <v>0</v>
      </c>
      <c r="J946" s="48">
        <v>0</v>
      </c>
      <c r="K946" s="48">
        <v>0</v>
      </c>
      <c r="L946" s="48">
        <v>0</v>
      </c>
      <c r="M946" s="48">
        <v>0</v>
      </c>
      <c r="N946" s="49">
        <v>0</v>
      </c>
      <c r="O946" s="48">
        <v>0</v>
      </c>
      <c r="P946" s="48">
        <v>0</v>
      </c>
      <c r="Q946" s="48">
        <v>0</v>
      </c>
      <c r="R946" s="50">
        <v>0</v>
      </c>
      <c r="S946">
        <v>1</v>
      </c>
    </row>
    <row r="947" spans="1:19">
      <c r="A947" s="1">
        <v>30</v>
      </c>
      <c r="B947" s="2">
        <v>0.54166666666666696</v>
      </c>
      <c r="C947" s="48">
        <v>0</v>
      </c>
      <c r="D947" s="48">
        <v>0</v>
      </c>
      <c r="E947" s="48">
        <v>0</v>
      </c>
      <c r="F947" s="48">
        <v>0</v>
      </c>
      <c r="G947" s="48">
        <v>0</v>
      </c>
      <c r="H947" s="48">
        <v>0</v>
      </c>
      <c r="I947" s="48">
        <v>0</v>
      </c>
      <c r="J947" s="48">
        <v>0</v>
      </c>
      <c r="K947" s="48">
        <v>0</v>
      </c>
      <c r="L947" s="48">
        <v>0</v>
      </c>
      <c r="M947" s="48">
        <v>0</v>
      </c>
      <c r="N947" s="49">
        <v>0</v>
      </c>
      <c r="O947" s="48">
        <v>0</v>
      </c>
      <c r="P947" s="48">
        <v>0</v>
      </c>
      <c r="Q947" s="48">
        <v>0</v>
      </c>
      <c r="R947" s="50">
        <v>0</v>
      </c>
      <c r="S947">
        <v>1</v>
      </c>
    </row>
    <row r="948" spans="1:19">
      <c r="A948" s="1">
        <v>30</v>
      </c>
      <c r="B948" s="2">
        <v>0.58333333333333304</v>
      </c>
      <c r="C948" s="48">
        <v>0</v>
      </c>
      <c r="D948" s="48">
        <v>0</v>
      </c>
      <c r="E948" s="48">
        <v>0</v>
      </c>
      <c r="F948" s="48">
        <v>0</v>
      </c>
      <c r="G948" s="48">
        <v>0</v>
      </c>
      <c r="H948" s="48">
        <v>0</v>
      </c>
      <c r="I948" s="48">
        <v>0</v>
      </c>
      <c r="J948" s="48">
        <v>0</v>
      </c>
      <c r="K948" s="48">
        <v>0</v>
      </c>
      <c r="L948" s="48">
        <v>0</v>
      </c>
      <c r="M948" s="48">
        <v>0</v>
      </c>
      <c r="N948" s="49">
        <v>0</v>
      </c>
      <c r="O948" s="48">
        <v>0</v>
      </c>
      <c r="P948" s="48">
        <v>0</v>
      </c>
      <c r="Q948" s="48">
        <v>0</v>
      </c>
      <c r="R948" s="50">
        <v>0</v>
      </c>
      <c r="S948">
        <v>1</v>
      </c>
    </row>
    <row r="949" spans="1:19">
      <c r="A949" s="1">
        <v>30</v>
      </c>
      <c r="B949" s="2">
        <v>0.625</v>
      </c>
      <c r="C949" s="48">
        <v>0</v>
      </c>
      <c r="D949" s="48">
        <v>0</v>
      </c>
      <c r="E949" s="48">
        <v>0</v>
      </c>
      <c r="F949" s="48">
        <v>0</v>
      </c>
      <c r="G949" s="48">
        <v>0</v>
      </c>
      <c r="H949" s="48">
        <v>0</v>
      </c>
      <c r="I949" s="48">
        <v>0</v>
      </c>
      <c r="J949" s="48">
        <v>0</v>
      </c>
      <c r="K949" s="48">
        <v>0</v>
      </c>
      <c r="L949" s="48">
        <v>0</v>
      </c>
      <c r="M949" s="48">
        <v>0</v>
      </c>
      <c r="N949" s="49">
        <v>0</v>
      </c>
      <c r="O949" s="48">
        <v>0</v>
      </c>
      <c r="P949" s="48">
        <v>0</v>
      </c>
      <c r="Q949" s="48">
        <v>0</v>
      </c>
      <c r="R949" s="50">
        <v>0</v>
      </c>
      <c r="S949">
        <v>1</v>
      </c>
    </row>
    <row r="950" spans="1:19">
      <c r="A950" s="1">
        <v>30</v>
      </c>
      <c r="B950" s="2">
        <v>0.66666666666666696</v>
      </c>
      <c r="C950" s="48">
        <v>0</v>
      </c>
      <c r="D950" s="48">
        <v>0</v>
      </c>
      <c r="E950" s="48">
        <v>0</v>
      </c>
      <c r="F950" s="48">
        <v>0</v>
      </c>
      <c r="G950" s="48">
        <v>0</v>
      </c>
      <c r="H950" s="48">
        <v>0</v>
      </c>
      <c r="I950" s="48">
        <v>0</v>
      </c>
      <c r="J950" s="48">
        <v>0</v>
      </c>
      <c r="K950" s="48">
        <v>0</v>
      </c>
      <c r="L950" s="48">
        <v>0</v>
      </c>
      <c r="M950" s="48">
        <v>0</v>
      </c>
      <c r="N950" s="49">
        <v>0</v>
      </c>
      <c r="O950" s="48">
        <v>0</v>
      </c>
      <c r="P950" s="48">
        <v>0</v>
      </c>
      <c r="Q950" s="48">
        <v>0</v>
      </c>
      <c r="R950" s="50">
        <v>0</v>
      </c>
      <c r="S950">
        <v>1</v>
      </c>
    </row>
    <row r="951" spans="1:19">
      <c r="A951" s="1">
        <v>30</v>
      </c>
      <c r="B951" s="2">
        <v>0.70833333333333304</v>
      </c>
      <c r="C951" s="48">
        <v>26.3</v>
      </c>
      <c r="D951" s="48">
        <v>10.14</v>
      </c>
      <c r="E951" s="48" t="s">
        <v>72</v>
      </c>
      <c r="F951" s="48" t="s">
        <v>73</v>
      </c>
      <c r="G951" s="48" t="s">
        <v>74</v>
      </c>
      <c r="H951" s="48" t="s">
        <v>75</v>
      </c>
      <c r="I951" s="48" t="s">
        <v>76</v>
      </c>
      <c r="J951" s="48">
        <v>985</v>
      </c>
      <c r="K951" s="48">
        <v>985</v>
      </c>
      <c r="L951" s="48">
        <v>24.4</v>
      </c>
      <c r="M951" s="48">
        <v>97.5</v>
      </c>
      <c r="N951" s="49">
        <v>1007.4</v>
      </c>
      <c r="O951" s="48">
        <v>18</v>
      </c>
      <c r="P951" s="48" t="s">
        <v>77</v>
      </c>
      <c r="Q951" s="48" t="s">
        <v>78</v>
      </c>
      <c r="R951" s="50">
        <v>10.4</v>
      </c>
      <c r="S951">
        <v>1</v>
      </c>
    </row>
    <row r="952" spans="1:19">
      <c r="A952" s="1">
        <v>30</v>
      </c>
      <c r="B952" s="2">
        <v>0.75</v>
      </c>
      <c r="C952" s="18">
        <v>26.2</v>
      </c>
      <c r="D952" s="17">
        <v>3.38</v>
      </c>
      <c r="E952" s="17">
        <v>0.53</v>
      </c>
      <c r="F952" s="17">
        <v>5.09</v>
      </c>
      <c r="G952" s="17">
        <v>13.4</v>
      </c>
      <c r="H952" s="17">
        <v>18.489999999999998</v>
      </c>
      <c r="I952" s="17">
        <v>3.56</v>
      </c>
      <c r="J952" s="17">
        <v>6</v>
      </c>
      <c r="K952" s="17">
        <v>0</v>
      </c>
      <c r="L952" s="18">
        <v>24.8</v>
      </c>
      <c r="M952" s="18">
        <v>97.1</v>
      </c>
      <c r="N952" s="20">
        <v>1007.1</v>
      </c>
      <c r="O952" s="18">
        <v>6</v>
      </c>
      <c r="P952" s="17">
        <v>1.08</v>
      </c>
      <c r="Q952" s="17">
        <v>162.03</v>
      </c>
      <c r="R952" s="19">
        <v>0</v>
      </c>
      <c r="S952">
        <v>1</v>
      </c>
    </row>
    <row r="953" spans="1:19">
      <c r="A953" s="1">
        <v>30</v>
      </c>
      <c r="B953" s="2">
        <v>0.79166666666666696</v>
      </c>
      <c r="C953" s="18">
        <v>26.3</v>
      </c>
      <c r="D953" s="17">
        <v>1.21</v>
      </c>
      <c r="E953" s="17">
        <v>0.56999999999999995</v>
      </c>
      <c r="F953" s="17">
        <v>8.5299999999999994</v>
      </c>
      <c r="G953" s="17">
        <v>14.28</v>
      </c>
      <c r="H953" s="17">
        <v>22.81</v>
      </c>
      <c r="I953" s="17">
        <v>3.48</v>
      </c>
      <c r="J953" s="17">
        <v>7</v>
      </c>
      <c r="K953" s="17">
        <v>0</v>
      </c>
      <c r="L953" s="18">
        <v>25.3</v>
      </c>
      <c r="M953" s="18">
        <v>95.9</v>
      </c>
      <c r="N953" s="20">
        <v>1008</v>
      </c>
      <c r="O953" s="18">
        <v>3</v>
      </c>
      <c r="P953" s="17">
        <v>0.64</v>
      </c>
      <c r="Q953" s="17">
        <v>123.46</v>
      </c>
      <c r="R953" s="19">
        <v>0</v>
      </c>
      <c r="S953">
        <v>1</v>
      </c>
    </row>
    <row r="954" spans="1:19">
      <c r="A954" s="1">
        <v>30</v>
      </c>
      <c r="B954" s="2">
        <v>0.83333333333333304</v>
      </c>
      <c r="C954" s="18">
        <v>26.4</v>
      </c>
      <c r="D954" s="17">
        <v>1.04</v>
      </c>
      <c r="E954" s="17">
        <v>0.56000000000000005</v>
      </c>
      <c r="F954" s="17">
        <v>9.84</v>
      </c>
      <c r="G954" s="17">
        <v>13.04</v>
      </c>
      <c r="H954" s="17">
        <v>22.88</v>
      </c>
      <c r="I954" s="17">
        <v>3.24</v>
      </c>
      <c r="J954" s="17">
        <v>9</v>
      </c>
      <c r="K954" s="17">
        <v>2</v>
      </c>
      <c r="L954" s="18">
        <v>25.4</v>
      </c>
      <c r="M954" s="18">
        <v>96.1</v>
      </c>
      <c r="N954" s="20">
        <v>1008.6</v>
      </c>
      <c r="O954" s="18">
        <v>3</v>
      </c>
      <c r="P954" s="17">
        <v>1.02</v>
      </c>
      <c r="Q954" s="17">
        <v>164.23</v>
      </c>
      <c r="R954" s="19">
        <v>0</v>
      </c>
      <c r="S954">
        <v>1</v>
      </c>
    </row>
    <row r="955" spans="1:19">
      <c r="A955" s="1">
        <v>30</v>
      </c>
      <c r="B955" s="2">
        <v>0.875</v>
      </c>
      <c r="C955" s="18">
        <v>26.6</v>
      </c>
      <c r="D955" s="17">
        <v>2.98</v>
      </c>
      <c r="E955" s="17">
        <v>0.36</v>
      </c>
      <c r="F955" s="17">
        <v>3.96</v>
      </c>
      <c r="G955" s="17">
        <v>7.73</v>
      </c>
      <c r="H955" s="17">
        <v>11.68</v>
      </c>
      <c r="I955" s="17">
        <v>3.32</v>
      </c>
      <c r="J955" s="17">
        <v>7</v>
      </c>
      <c r="K955" s="17">
        <v>0</v>
      </c>
      <c r="L955" s="18">
        <v>25.2</v>
      </c>
      <c r="M955" s="18">
        <v>95</v>
      </c>
      <c r="N955" s="20">
        <v>1008.8</v>
      </c>
      <c r="O955" s="18">
        <v>3</v>
      </c>
      <c r="P955" s="17">
        <v>1.54</v>
      </c>
      <c r="Q955" s="17">
        <v>140.31</v>
      </c>
      <c r="R955" s="19">
        <v>0</v>
      </c>
      <c r="S955">
        <v>1</v>
      </c>
    </row>
    <row r="956" spans="1:19">
      <c r="A956" s="1">
        <v>30</v>
      </c>
      <c r="B956" s="2">
        <v>0.91666666666666696</v>
      </c>
      <c r="C956" s="18">
        <v>26.4</v>
      </c>
      <c r="D956" s="17">
        <v>4.95</v>
      </c>
      <c r="E956" s="17">
        <v>0.25</v>
      </c>
      <c r="F956" s="17">
        <v>1.85</v>
      </c>
      <c r="G956" s="17">
        <v>7.96</v>
      </c>
      <c r="H956" s="17">
        <v>9.81</v>
      </c>
      <c r="I956" s="17">
        <v>3.52</v>
      </c>
      <c r="J956" s="17">
        <v>7</v>
      </c>
      <c r="K956" s="17">
        <v>0</v>
      </c>
      <c r="L956" s="18">
        <v>25.4</v>
      </c>
      <c r="M956" s="18">
        <v>92.9</v>
      </c>
      <c r="N956" s="20">
        <v>1009</v>
      </c>
      <c r="O956" s="18">
        <v>4</v>
      </c>
      <c r="P956" s="17">
        <v>1.75</v>
      </c>
      <c r="Q956" s="17">
        <v>124.9</v>
      </c>
      <c r="R956" s="19">
        <v>0</v>
      </c>
      <c r="S956">
        <v>1</v>
      </c>
    </row>
    <row r="957" spans="1:19">
      <c r="A957" s="1">
        <v>30</v>
      </c>
      <c r="B957" s="2">
        <v>0.95833333333333304</v>
      </c>
      <c r="C957" s="18">
        <v>26.4</v>
      </c>
      <c r="D957" s="17">
        <v>6.06</v>
      </c>
      <c r="E957" s="17">
        <v>0.21</v>
      </c>
      <c r="F957" s="17">
        <v>1.38</v>
      </c>
      <c r="G957" s="17">
        <v>4.96</v>
      </c>
      <c r="H957" s="17">
        <v>6.34</v>
      </c>
      <c r="I957" s="17">
        <v>3.35</v>
      </c>
      <c r="J957" s="17">
        <v>9</v>
      </c>
      <c r="K957" s="17">
        <v>0</v>
      </c>
      <c r="L957" s="18">
        <v>25.3</v>
      </c>
      <c r="M957" s="18">
        <v>92.6</v>
      </c>
      <c r="N957" s="20">
        <v>1008.9</v>
      </c>
      <c r="O957" s="18">
        <v>5</v>
      </c>
      <c r="P957" s="17">
        <v>1.93</v>
      </c>
      <c r="Q957" s="17">
        <v>113.21</v>
      </c>
      <c r="R957" s="19">
        <v>0</v>
      </c>
      <c r="S957">
        <v>1</v>
      </c>
    </row>
    <row r="959" spans="1:19">
      <c r="A959" s="62" t="s">
        <v>39</v>
      </c>
      <c r="B959" s="63"/>
      <c r="C959" s="18">
        <v>0</v>
      </c>
      <c r="D959" s="18">
        <v>0</v>
      </c>
      <c r="E959" s="18">
        <v>0</v>
      </c>
      <c r="F959" s="18">
        <v>0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</row>
    <row r="960" spans="1:19">
      <c r="A960" s="60" t="s">
        <v>2</v>
      </c>
      <c r="B960" s="61"/>
      <c r="C960" s="18">
        <v>18</v>
      </c>
      <c r="D960" s="18">
        <v>18</v>
      </c>
      <c r="E960" s="18">
        <v>18</v>
      </c>
      <c r="F960" s="18">
        <v>18</v>
      </c>
      <c r="G960" s="18">
        <v>18</v>
      </c>
      <c r="H960" s="18">
        <v>18</v>
      </c>
      <c r="I960" s="18">
        <v>18</v>
      </c>
      <c r="J960" s="18">
        <v>18</v>
      </c>
      <c r="K960" s="18">
        <v>18</v>
      </c>
      <c r="L960" s="18">
        <v>18</v>
      </c>
      <c r="M960" s="18">
        <v>18</v>
      </c>
      <c r="N960" s="18">
        <v>18</v>
      </c>
      <c r="O960" s="18">
        <v>18</v>
      </c>
      <c r="P960" s="18">
        <v>18</v>
      </c>
      <c r="Q960" s="18">
        <v>18</v>
      </c>
      <c r="R960" s="18">
        <v>18</v>
      </c>
    </row>
    <row r="961" spans="1:19">
      <c r="A961" s="56" t="s">
        <v>3</v>
      </c>
      <c r="B961" s="57"/>
      <c r="C961" s="18">
        <v>0</v>
      </c>
      <c r="D961" s="18">
        <v>0</v>
      </c>
      <c r="E961" s="18">
        <v>0</v>
      </c>
      <c r="F961" s="18">
        <v>0</v>
      </c>
      <c r="G961" s="18">
        <v>0</v>
      </c>
      <c r="H961" s="18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</row>
    <row r="962" spans="1:19">
      <c r="A962" s="58" t="s">
        <v>4</v>
      </c>
      <c r="B962" s="59"/>
      <c r="C962" s="18">
        <v>0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</row>
    <row r="963" spans="1:19">
      <c r="A963" s="66" t="s">
        <v>27</v>
      </c>
      <c r="B963" s="67"/>
      <c r="C963" s="21">
        <f t="shared" ref="C963:R963" si="31">24-C959-C960-C961-C962</f>
        <v>6</v>
      </c>
      <c r="D963" s="21">
        <f t="shared" si="31"/>
        <v>6</v>
      </c>
      <c r="E963" s="21">
        <f t="shared" si="31"/>
        <v>6</v>
      </c>
      <c r="F963" s="21">
        <f t="shared" si="31"/>
        <v>6</v>
      </c>
      <c r="G963" s="21">
        <f t="shared" si="31"/>
        <v>6</v>
      </c>
      <c r="H963" s="21">
        <f t="shared" si="31"/>
        <v>6</v>
      </c>
      <c r="I963" s="21">
        <f t="shared" si="31"/>
        <v>6</v>
      </c>
      <c r="J963" s="21">
        <f t="shared" si="31"/>
        <v>6</v>
      </c>
      <c r="K963" s="21">
        <f t="shared" si="31"/>
        <v>6</v>
      </c>
      <c r="L963" s="21">
        <f t="shared" si="31"/>
        <v>6</v>
      </c>
      <c r="M963" s="21">
        <f t="shared" si="31"/>
        <v>6</v>
      </c>
      <c r="N963" s="21">
        <f t="shared" si="31"/>
        <v>6</v>
      </c>
      <c r="O963" s="21">
        <f t="shared" si="31"/>
        <v>6</v>
      </c>
      <c r="P963" s="21">
        <f t="shared" si="31"/>
        <v>6</v>
      </c>
      <c r="Q963" s="21">
        <f t="shared" si="31"/>
        <v>6</v>
      </c>
      <c r="R963" s="21">
        <f t="shared" si="31"/>
        <v>6</v>
      </c>
    </row>
    <row r="964" spans="1:19">
      <c r="A964" s="68" t="s">
        <v>28</v>
      </c>
      <c r="B964" s="69"/>
      <c r="C964" s="22">
        <f>C963/(SUM(S934:S957))</f>
        <v>0.25</v>
      </c>
      <c r="D964" s="22">
        <f>D963/(SUM(S934:S957))</f>
        <v>0.25</v>
      </c>
      <c r="E964" s="22">
        <f>E963/(SUM(S934:S957))</f>
        <v>0.25</v>
      </c>
      <c r="F964" s="22">
        <f>F963/(SUM(S934:S957))</f>
        <v>0.25</v>
      </c>
      <c r="G964" s="22">
        <f>G963/(SUM(S934:S957))</f>
        <v>0.25</v>
      </c>
      <c r="H964" s="22">
        <f>H963/(SUM(S934:S957))</f>
        <v>0.25</v>
      </c>
      <c r="I964" s="22">
        <f>I963/(SUM(S934:S957))</f>
        <v>0.25</v>
      </c>
      <c r="J964" s="22">
        <f>J963/(SUM(S934:S957))</f>
        <v>0.25</v>
      </c>
      <c r="K964" s="22">
        <f>K963/(SUM(S934:S957))</f>
        <v>0.25</v>
      </c>
      <c r="L964" s="22">
        <f>L963/(SUM(S934:S957))</f>
        <v>0.25</v>
      </c>
      <c r="M964" s="22">
        <f>M963/(SUM(S934:S957))</f>
        <v>0.25</v>
      </c>
      <c r="N964" s="22">
        <f>N963/(SUM(S934:S957))</f>
        <v>0.25</v>
      </c>
      <c r="O964" s="22">
        <f>O963/(SUM(S934:S957))</f>
        <v>0.25</v>
      </c>
      <c r="P964" s="22">
        <f>P963/(SUM(S934:S957))</f>
        <v>0.25</v>
      </c>
      <c r="Q964" s="22">
        <f>Q963/(SUM(S934:S957))</f>
        <v>0.25</v>
      </c>
      <c r="R964" s="22">
        <f>R963/(SUM(S934:S957))</f>
        <v>0.25</v>
      </c>
    </row>
    <row r="966" spans="1:19">
      <c r="A966" s="1">
        <v>31</v>
      </c>
      <c r="B966" s="2">
        <v>0</v>
      </c>
      <c r="C966" s="18">
        <v>26.5</v>
      </c>
      <c r="D966" s="17">
        <v>6.62</v>
      </c>
      <c r="E966" s="17">
        <v>0.19</v>
      </c>
      <c r="F966" s="17">
        <v>1.2</v>
      </c>
      <c r="G966" s="17">
        <v>4.8499999999999996</v>
      </c>
      <c r="H966" s="17">
        <v>6.05</v>
      </c>
      <c r="I966" s="17">
        <v>3.23</v>
      </c>
      <c r="J966" s="17">
        <v>7</v>
      </c>
      <c r="K966" s="17">
        <v>0</v>
      </c>
      <c r="L966" s="18">
        <v>25.3</v>
      </c>
      <c r="M966" s="18">
        <v>92.3</v>
      </c>
      <c r="N966" s="20">
        <v>1008.2</v>
      </c>
      <c r="O966" s="18">
        <v>5</v>
      </c>
      <c r="P966" s="18">
        <v>1.91</v>
      </c>
      <c r="Q966" s="17">
        <v>122.65</v>
      </c>
      <c r="R966" s="19">
        <v>0</v>
      </c>
      <c r="S966">
        <v>13</v>
      </c>
    </row>
    <row r="967" spans="1:19">
      <c r="A967" s="1">
        <v>31</v>
      </c>
      <c r="B967" s="2">
        <v>4.1666666666666664E-2</v>
      </c>
      <c r="C967" s="18">
        <v>26.3</v>
      </c>
      <c r="D967" s="17">
        <v>7.4</v>
      </c>
      <c r="E967" s="17">
        <v>0.19</v>
      </c>
      <c r="F967" s="17">
        <v>1.18</v>
      </c>
      <c r="G967" s="17">
        <v>4.25</v>
      </c>
      <c r="H967" s="17">
        <v>5.43</v>
      </c>
      <c r="I967" s="17">
        <v>3.44</v>
      </c>
      <c r="J967" s="17">
        <v>11</v>
      </c>
      <c r="K967" s="17">
        <v>0</v>
      </c>
      <c r="L967" s="18">
        <v>25.3</v>
      </c>
      <c r="M967" s="18">
        <v>92.5</v>
      </c>
      <c r="N967" s="20">
        <v>1007.6</v>
      </c>
      <c r="O967" s="18">
        <v>5</v>
      </c>
      <c r="P967" s="18">
        <v>2.11</v>
      </c>
      <c r="Q967" s="17">
        <v>121.27</v>
      </c>
      <c r="R967" s="19">
        <v>0</v>
      </c>
      <c r="S967">
        <v>13</v>
      </c>
    </row>
    <row r="968" spans="1:19">
      <c r="A968" s="1">
        <v>31</v>
      </c>
      <c r="B968" s="2">
        <v>8.3333333333333301E-2</v>
      </c>
      <c r="C968" s="18">
        <v>26.4</v>
      </c>
      <c r="D968" s="17">
        <v>6.84</v>
      </c>
      <c r="E968" s="17">
        <v>0.17</v>
      </c>
      <c r="F968" s="17">
        <v>1.24</v>
      </c>
      <c r="G968" s="17">
        <v>3.74</v>
      </c>
      <c r="H968" s="17">
        <v>4.9800000000000004</v>
      </c>
      <c r="I968" s="17">
        <v>3.34</v>
      </c>
      <c r="J968" s="17">
        <v>8</v>
      </c>
      <c r="K968" s="17">
        <v>1</v>
      </c>
      <c r="L968" s="18">
        <v>25.1</v>
      </c>
      <c r="M968" s="18">
        <v>92.9</v>
      </c>
      <c r="N968" s="20">
        <v>1006.9</v>
      </c>
      <c r="O968" s="18">
        <v>3</v>
      </c>
      <c r="P968" s="18">
        <v>1.98</v>
      </c>
      <c r="Q968" s="17">
        <v>120.08</v>
      </c>
      <c r="R968" s="19">
        <v>0</v>
      </c>
      <c r="S968">
        <v>13</v>
      </c>
    </row>
    <row r="969" spans="1:19">
      <c r="A969" s="1">
        <v>31</v>
      </c>
      <c r="B969" s="2">
        <v>0.125</v>
      </c>
      <c r="C969" s="18">
        <v>26.3</v>
      </c>
      <c r="D969" s="17">
        <v>7.18</v>
      </c>
      <c r="E969" s="17">
        <v>0.15</v>
      </c>
      <c r="F969" s="17">
        <v>1.06</v>
      </c>
      <c r="G969" s="17">
        <v>3.06</v>
      </c>
      <c r="H969" s="17">
        <v>4.12</v>
      </c>
      <c r="I969" s="17">
        <v>3.34</v>
      </c>
      <c r="J969" s="17">
        <v>5</v>
      </c>
      <c r="K969" s="17">
        <v>0</v>
      </c>
      <c r="L969" s="18">
        <v>24.8</v>
      </c>
      <c r="M969" s="18">
        <v>93.6</v>
      </c>
      <c r="N969" s="20">
        <v>1006.3</v>
      </c>
      <c r="O969" s="18">
        <v>2</v>
      </c>
      <c r="P969" s="18">
        <v>1.53</v>
      </c>
      <c r="Q969" s="17">
        <v>127.49</v>
      </c>
      <c r="R969" s="19">
        <v>0</v>
      </c>
      <c r="S969">
        <v>13</v>
      </c>
    </row>
    <row r="970" spans="1:19">
      <c r="A970" s="1">
        <v>31</v>
      </c>
      <c r="B970" s="2">
        <v>0.16666666666666699</v>
      </c>
      <c r="C970" s="18">
        <v>26.4</v>
      </c>
      <c r="D970" s="17">
        <v>6.12</v>
      </c>
      <c r="E970" s="17">
        <v>0.16</v>
      </c>
      <c r="F970" s="17">
        <v>1.1499999999999999</v>
      </c>
      <c r="G970" s="17">
        <v>3.01</v>
      </c>
      <c r="H970" s="17">
        <v>4.16</v>
      </c>
      <c r="I970" s="17">
        <v>3.36</v>
      </c>
      <c r="J970" s="17">
        <v>2</v>
      </c>
      <c r="K970" s="17">
        <v>0</v>
      </c>
      <c r="L970" s="18">
        <v>24.6</v>
      </c>
      <c r="M970" s="18">
        <v>94.6</v>
      </c>
      <c r="N970" s="20">
        <v>1006.6</v>
      </c>
      <c r="O970" s="18">
        <v>2</v>
      </c>
      <c r="P970" s="18">
        <v>1.03</v>
      </c>
      <c r="Q970" s="17">
        <v>116.35</v>
      </c>
      <c r="R970" s="19">
        <v>0</v>
      </c>
      <c r="S970">
        <v>13</v>
      </c>
    </row>
    <row r="971" spans="1:19">
      <c r="A971" s="1">
        <v>31</v>
      </c>
      <c r="B971" s="2">
        <v>0.20833333333333301</v>
      </c>
      <c r="C971" s="18">
        <v>26.3</v>
      </c>
      <c r="D971" s="17">
        <v>5.2</v>
      </c>
      <c r="E971" s="17">
        <v>0.17</v>
      </c>
      <c r="F971" s="17">
        <v>1.27</v>
      </c>
      <c r="G971" s="17">
        <v>3.2</v>
      </c>
      <c r="H971" s="17">
        <v>4.4800000000000004</v>
      </c>
      <c r="I971" s="17">
        <v>3.46</v>
      </c>
      <c r="J971" s="17">
        <v>7</v>
      </c>
      <c r="K971" s="17">
        <v>0</v>
      </c>
      <c r="L971" s="18">
        <v>24.5</v>
      </c>
      <c r="M971" s="18">
        <v>94.2</v>
      </c>
      <c r="N971" s="20">
        <v>1007</v>
      </c>
      <c r="O971" s="18">
        <v>2</v>
      </c>
      <c r="P971" s="18">
        <v>1.2</v>
      </c>
      <c r="Q971" s="17">
        <v>130.52000000000001</v>
      </c>
      <c r="R971" s="19">
        <v>0</v>
      </c>
      <c r="S971">
        <v>13</v>
      </c>
    </row>
    <row r="972" spans="1:19">
      <c r="A972" s="1">
        <v>31</v>
      </c>
      <c r="B972" s="2">
        <v>0.25</v>
      </c>
      <c r="C972" s="18">
        <v>26.3</v>
      </c>
      <c r="D972" s="17">
        <v>3.51</v>
      </c>
      <c r="E972" s="17">
        <v>0.17</v>
      </c>
      <c r="F972" s="17">
        <v>1.86</v>
      </c>
      <c r="G972" s="17">
        <v>5.81</v>
      </c>
      <c r="H972" s="17">
        <v>7.67</v>
      </c>
      <c r="I972" s="17">
        <v>3.4</v>
      </c>
      <c r="J972" s="17">
        <v>9</v>
      </c>
      <c r="K972" s="17">
        <v>0</v>
      </c>
      <c r="L972" s="18">
        <v>24.7</v>
      </c>
      <c r="M972" s="18">
        <v>93.2</v>
      </c>
      <c r="N972" s="20">
        <v>1007.6</v>
      </c>
      <c r="O972" s="18">
        <v>7</v>
      </c>
      <c r="P972" s="18">
        <v>1.25</v>
      </c>
      <c r="Q972" s="17">
        <v>130.87</v>
      </c>
      <c r="R972" s="19">
        <v>0</v>
      </c>
      <c r="S972">
        <v>13</v>
      </c>
    </row>
    <row r="973" spans="1:19">
      <c r="A973" s="1">
        <v>31</v>
      </c>
      <c r="B973" s="2">
        <v>0.29166666666666702</v>
      </c>
      <c r="C973" s="18">
        <v>26.3</v>
      </c>
      <c r="D973" s="17">
        <v>4.68</v>
      </c>
      <c r="E973" s="17">
        <v>0.22</v>
      </c>
      <c r="F973" s="17">
        <v>5.16</v>
      </c>
      <c r="G973" s="17">
        <v>7.05</v>
      </c>
      <c r="H973" s="17">
        <v>12.21</v>
      </c>
      <c r="I973" s="17">
        <v>3.64</v>
      </c>
      <c r="J973" s="17">
        <v>10</v>
      </c>
      <c r="K973" s="17">
        <v>4</v>
      </c>
      <c r="L973" s="18">
        <v>25.3</v>
      </c>
      <c r="M973" s="18">
        <v>89.6</v>
      </c>
      <c r="N973" s="20">
        <v>1008.1</v>
      </c>
      <c r="O973" s="18">
        <v>78</v>
      </c>
      <c r="P973" s="18">
        <v>1.64</v>
      </c>
      <c r="Q973" s="17">
        <v>108.89</v>
      </c>
      <c r="R973" s="19">
        <v>0</v>
      </c>
      <c r="S973">
        <v>13</v>
      </c>
    </row>
    <row r="974" spans="1:19">
      <c r="A974" s="1">
        <v>31</v>
      </c>
      <c r="B974" s="2">
        <v>0.33333333333333298</v>
      </c>
      <c r="C974" s="18">
        <v>26.3</v>
      </c>
      <c r="D974" s="17">
        <v>8.0399999999999991</v>
      </c>
      <c r="E974" s="17">
        <v>0.22</v>
      </c>
      <c r="F974" s="17">
        <v>4.9400000000000004</v>
      </c>
      <c r="G974" s="17">
        <v>5.87</v>
      </c>
      <c r="H974" s="17">
        <v>10.81</v>
      </c>
      <c r="I974" s="17">
        <v>3.59</v>
      </c>
      <c r="J974" s="17">
        <v>6</v>
      </c>
      <c r="K974" s="17">
        <v>0</v>
      </c>
      <c r="L974" s="18">
        <v>26.1</v>
      </c>
      <c r="M974" s="18">
        <v>88.4</v>
      </c>
      <c r="N974" s="20">
        <v>1008.7</v>
      </c>
      <c r="O974" s="18">
        <v>266</v>
      </c>
      <c r="P974" s="17">
        <v>2.11</v>
      </c>
      <c r="Q974" s="17">
        <v>119.65</v>
      </c>
      <c r="R974" s="19">
        <v>0.2</v>
      </c>
      <c r="S974">
        <v>13</v>
      </c>
    </row>
    <row r="975" spans="1:19">
      <c r="A975" s="1">
        <v>31</v>
      </c>
      <c r="B975" s="2">
        <v>0.375</v>
      </c>
      <c r="C975" s="18">
        <v>26.2</v>
      </c>
      <c r="D975" s="17">
        <v>13.76</v>
      </c>
      <c r="E975" s="17">
        <v>0.17</v>
      </c>
      <c r="F975" s="17">
        <v>3.45</v>
      </c>
      <c r="G975" s="17">
        <v>4.74</v>
      </c>
      <c r="H975" s="17">
        <v>8.18</v>
      </c>
      <c r="I975" s="17">
        <v>3.62</v>
      </c>
      <c r="J975" s="17">
        <v>4</v>
      </c>
      <c r="K975" s="17">
        <v>0</v>
      </c>
      <c r="L975" s="18">
        <v>27.5</v>
      </c>
      <c r="M975" s="18">
        <v>82.6</v>
      </c>
      <c r="N975" s="20">
        <v>1009</v>
      </c>
      <c r="O975" s="18">
        <v>415</v>
      </c>
      <c r="P975" s="17">
        <v>2.92</v>
      </c>
      <c r="Q975" s="17">
        <v>118.33</v>
      </c>
      <c r="R975" s="19">
        <v>0</v>
      </c>
      <c r="S975">
        <v>13</v>
      </c>
    </row>
    <row r="976" spans="1:19">
      <c r="A976" s="1">
        <v>31</v>
      </c>
      <c r="B976" s="2">
        <v>0.41666666666666702</v>
      </c>
      <c r="C976" s="18">
        <v>26.4</v>
      </c>
      <c r="D976" s="17">
        <v>13.74</v>
      </c>
      <c r="E976" s="17">
        <v>0.18</v>
      </c>
      <c r="F976" s="17">
        <v>2.59</v>
      </c>
      <c r="G976" s="17">
        <v>4.3600000000000003</v>
      </c>
      <c r="H976" s="17">
        <v>6.96</v>
      </c>
      <c r="I976" s="17">
        <v>3.63</v>
      </c>
      <c r="J976" s="17">
        <v>8</v>
      </c>
      <c r="K976" s="17">
        <v>4</v>
      </c>
      <c r="L976" s="18">
        <v>27.2</v>
      </c>
      <c r="M976" s="18">
        <v>88</v>
      </c>
      <c r="N976" s="20">
        <v>1009.3</v>
      </c>
      <c r="O976" s="18">
        <v>303</v>
      </c>
      <c r="P976" s="17">
        <v>2.37</v>
      </c>
      <c r="Q976" s="17">
        <v>124.12</v>
      </c>
      <c r="R976" s="19">
        <v>2.8</v>
      </c>
      <c r="S976">
        <v>13</v>
      </c>
    </row>
    <row r="977" spans="1:19">
      <c r="A977" s="1">
        <v>31</v>
      </c>
      <c r="B977" s="2">
        <v>0.45833333333333298</v>
      </c>
      <c r="C977" s="18">
        <v>26.5</v>
      </c>
      <c r="D977" s="17">
        <v>13.19</v>
      </c>
      <c r="E977" s="17">
        <v>0.19</v>
      </c>
      <c r="F977" s="17">
        <v>4.32</v>
      </c>
      <c r="G977" s="17">
        <v>5.07</v>
      </c>
      <c r="H977" s="17">
        <v>9.39</v>
      </c>
      <c r="I977" s="17">
        <v>3.55</v>
      </c>
      <c r="J977" s="17">
        <v>5</v>
      </c>
      <c r="K977" s="17">
        <v>4</v>
      </c>
      <c r="L977" s="18">
        <v>26.9</v>
      </c>
      <c r="M977" s="18">
        <v>92.4</v>
      </c>
      <c r="N977" s="20">
        <v>1008.9</v>
      </c>
      <c r="O977" s="18">
        <v>343</v>
      </c>
      <c r="P977" s="17">
        <v>1.76</v>
      </c>
      <c r="Q977" s="17">
        <v>112.91</v>
      </c>
      <c r="R977" s="19">
        <v>9.8000000000000007</v>
      </c>
      <c r="S977">
        <v>13</v>
      </c>
    </row>
    <row r="978" spans="1:19">
      <c r="A978" s="1">
        <v>31</v>
      </c>
      <c r="B978" s="2">
        <v>0.5</v>
      </c>
      <c r="C978" s="18">
        <v>26.5</v>
      </c>
      <c r="D978" s="17">
        <v>12.32</v>
      </c>
      <c r="E978" s="17">
        <v>0.18</v>
      </c>
      <c r="F978" s="17">
        <v>6.2</v>
      </c>
      <c r="G978" s="17">
        <v>4.03</v>
      </c>
      <c r="H978" s="17">
        <v>10.23</v>
      </c>
      <c r="I978" s="17">
        <v>3.1</v>
      </c>
      <c r="J978" s="17">
        <v>1</v>
      </c>
      <c r="K978" s="17">
        <v>1</v>
      </c>
      <c r="L978" s="18">
        <v>25.5</v>
      </c>
      <c r="M978" s="18">
        <v>97.8</v>
      </c>
      <c r="N978" s="20">
        <v>1008.7</v>
      </c>
      <c r="O978" s="18">
        <v>92</v>
      </c>
      <c r="P978" s="17">
        <v>2.17</v>
      </c>
      <c r="Q978" s="17">
        <v>68.28</v>
      </c>
      <c r="R978" s="19">
        <v>10.4</v>
      </c>
      <c r="S978">
        <v>13</v>
      </c>
    </row>
    <row r="979" spans="1:19">
      <c r="A979" s="1">
        <v>31</v>
      </c>
      <c r="B979" s="2">
        <v>0.54166666666666696</v>
      </c>
      <c r="C979" s="18">
        <v>26.1</v>
      </c>
      <c r="D979" s="17">
        <v>12.55</v>
      </c>
      <c r="E979" s="17">
        <v>0.19</v>
      </c>
      <c r="F979" s="17">
        <v>2.42</v>
      </c>
      <c r="G979" s="17">
        <v>3.22</v>
      </c>
      <c r="H979" s="17">
        <v>5.63</v>
      </c>
      <c r="I979" s="17">
        <v>3.17</v>
      </c>
      <c r="J979" s="17">
        <v>0</v>
      </c>
      <c r="K979" s="17">
        <v>0</v>
      </c>
      <c r="L979" s="18">
        <v>26.3</v>
      </c>
      <c r="M979" s="18">
        <v>93.1</v>
      </c>
      <c r="N979" s="20">
        <v>1007.6</v>
      </c>
      <c r="O979" s="18">
        <v>209</v>
      </c>
      <c r="P979" s="17">
        <v>2.58</v>
      </c>
      <c r="Q979" s="17">
        <v>71.239999999999995</v>
      </c>
      <c r="R979" s="19">
        <v>0.4</v>
      </c>
      <c r="S979">
        <v>13</v>
      </c>
    </row>
    <row r="980" spans="1:19">
      <c r="A980" s="1">
        <v>31</v>
      </c>
      <c r="B980" s="2">
        <v>0.58333333333333304</v>
      </c>
      <c r="C980" s="18">
        <v>26.1</v>
      </c>
      <c r="D980" s="17">
        <v>12.57</v>
      </c>
      <c r="E980" s="17">
        <v>0.2</v>
      </c>
      <c r="F980" s="17">
        <v>2.64</v>
      </c>
      <c r="G980" s="17">
        <v>2.71</v>
      </c>
      <c r="H980" s="17">
        <v>5.35</v>
      </c>
      <c r="I980" s="17">
        <v>3.71</v>
      </c>
      <c r="J980" s="17">
        <v>0</v>
      </c>
      <c r="K980" s="17">
        <v>0</v>
      </c>
      <c r="L980" s="18">
        <v>27.4</v>
      </c>
      <c r="M980" s="18">
        <v>85.6</v>
      </c>
      <c r="N980" s="20">
        <v>1006.8</v>
      </c>
      <c r="O980" s="18">
        <v>265</v>
      </c>
      <c r="P980" s="17">
        <v>2.63</v>
      </c>
      <c r="Q980" s="17">
        <v>73.739999999999995</v>
      </c>
      <c r="R980" s="19">
        <v>0.2</v>
      </c>
      <c r="S980">
        <v>13</v>
      </c>
    </row>
    <row r="981" spans="1:19">
      <c r="A981" s="1">
        <v>31</v>
      </c>
      <c r="B981" s="2">
        <v>0.625</v>
      </c>
      <c r="C981" s="18">
        <v>26</v>
      </c>
      <c r="D981" s="17">
        <v>12.53</v>
      </c>
      <c r="E981" s="17">
        <v>0.17</v>
      </c>
      <c r="F981" s="17">
        <v>2.4</v>
      </c>
      <c r="G981" s="17">
        <v>1.97</v>
      </c>
      <c r="H981" s="17">
        <v>4.38</v>
      </c>
      <c r="I981" s="17">
        <v>3.42</v>
      </c>
      <c r="J981" s="17">
        <v>0</v>
      </c>
      <c r="K981" s="17">
        <v>0</v>
      </c>
      <c r="L981" s="18">
        <v>27.9</v>
      </c>
      <c r="M981" s="18">
        <v>84.3</v>
      </c>
      <c r="N981" s="20">
        <v>1006.1</v>
      </c>
      <c r="O981" s="18">
        <v>284</v>
      </c>
      <c r="P981" s="17">
        <v>3.04</v>
      </c>
      <c r="Q981" s="17">
        <v>69.59</v>
      </c>
      <c r="R981" s="19">
        <v>2.4</v>
      </c>
      <c r="S981">
        <v>13</v>
      </c>
    </row>
    <row r="982" spans="1:19">
      <c r="A982" s="1">
        <v>31</v>
      </c>
      <c r="B982" s="2">
        <v>0.66666666666666696</v>
      </c>
      <c r="C982" s="18">
        <v>26.2</v>
      </c>
      <c r="D982" s="17">
        <v>10.89</v>
      </c>
      <c r="E982" s="17">
        <v>0.16</v>
      </c>
      <c r="F982" s="17">
        <v>2.38</v>
      </c>
      <c r="G982" s="17">
        <v>2.63</v>
      </c>
      <c r="H982" s="17">
        <v>5.01</v>
      </c>
      <c r="I982" s="17">
        <v>2.6</v>
      </c>
      <c r="J982" s="17">
        <v>4</v>
      </c>
      <c r="K982" s="17">
        <v>1</v>
      </c>
      <c r="L982" s="18">
        <v>26.6</v>
      </c>
      <c r="M982" s="18">
        <v>88.5</v>
      </c>
      <c r="N982" s="20">
        <v>1006.1</v>
      </c>
      <c r="O982" s="18">
        <v>96</v>
      </c>
      <c r="P982" s="17">
        <v>2.52</v>
      </c>
      <c r="Q982" s="17">
        <v>82.21</v>
      </c>
      <c r="R982" s="19">
        <v>0.4</v>
      </c>
      <c r="S982">
        <v>13</v>
      </c>
    </row>
    <row r="983" spans="1:19">
      <c r="A983" s="1">
        <v>31</v>
      </c>
      <c r="B983" s="2">
        <v>0.70833333333333304</v>
      </c>
      <c r="C983" s="18">
        <v>26.2</v>
      </c>
      <c r="D983" s="17">
        <v>6.76</v>
      </c>
      <c r="E983" s="17">
        <v>0.23</v>
      </c>
      <c r="F983" s="17">
        <v>3.12</v>
      </c>
      <c r="G983" s="17">
        <v>5.64</v>
      </c>
      <c r="H983" s="17">
        <v>8.76</v>
      </c>
      <c r="I983" s="17">
        <v>2.66</v>
      </c>
      <c r="J983" s="17">
        <v>6</v>
      </c>
      <c r="K983" s="17">
        <v>1</v>
      </c>
      <c r="L983" s="18">
        <v>27.1</v>
      </c>
      <c r="M983" s="18">
        <v>88.8</v>
      </c>
      <c r="N983" s="20">
        <v>1006.4</v>
      </c>
      <c r="O983" s="18">
        <v>33</v>
      </c>
      <c r="P983" s="17">
        <v>1.04</v>
      </c>
      <c r="Q983" s="17">
        <v>71.08</v>
      </c>
      <c r="R983" s="19">
        <v>0</v>
      </c>
      <c r="S983">
        <v>13</v>
      </c>
    </row>
    <row r="984" spans="1:19">
      <c r="A984" s="1">
        <v>31</v>
      </c>
      <c r="B984" s="2">
        <v>0.75</v>
      </c>
      <c r="C984" s="18">
        <v>26.3</v>
      </c>
      <c r="D984" s="17">
        <v>1.99</v>
      </c>
      <c r="E984" s="17">
        <v>0.5</v>
      </c>
      <c r="F984" s="17">
        <v>9.41</v>
      </c>
      <c r="G984" s="17">
        <v>8.61</v>
      </c>
      <c r="H984" s="17">
        <v>18.010000000000002</v>
      </c>
      <c r="I984" s="17">
        <v>3.72</v>
      </c>
      <c r="J984" s="17">
        <v>8</v>
      </c>
      <c r="K984" s="17">
        <v>0</v>
      </c>
      <c r="L984" s="18">
        <v>26.9</v>
      </c>
      <c r="M984" s="18">
        <v>92.2</v>
      </c>
      <c r="N984" s="20">
        <v>1006.9</v>
      </c>
      <c r="O984" s="18">
        <v>8</v>
      </c>
      <c r="P984" s="17">
        <v>0.69</v>
      </c>
      <c r="Q984" s="17">
        <v>118.12</v>
      </c>
      <c r="R984" s="19">
        <v>0</v>
      </c>
      <c r="S984">
        <v>13</v>
      </c>
    </row>
    <row r="985" spans="1:19">
      <c r="A985" s="1">
        <v>31</v>
      </c>
      <c r="B985" s="2">
        <v>0.79166666666666696</v>
      </c>
      <c r="C985" s="18">
        <v>26.4</v>
      </c>
      <c r="D985" s="17">
        <v>0.75</v>
      </c>
      <c r="E985" s="17">
        <v>0.66</v>
      </c>
      <c r="F985" s="17">
        <v>15.67</v>
      </c>
      <c r="G985" s="17">
        <v>10.63</v>
      </c>
      <c r="H985" s="17">
        <v>26.31</v>
      </c>
      <c r="I985" s="17">
        <v>3.7</v>
      </c>
      <c r="J985" s="17">
        <v>12</v>
      </c>
      <c r="K985" s="17">
        <v>0</v>
      </c>
      <c r="L985" s="18">
        <v>26.5</v>
      </c>
      <c r="M985" s="18">
        <v>93</v>
      </c>
      <c r="N985" s="20">
        <v>1007.2</v>
      </c>
      <c r="O985" s="18">
        <v>2</v>
      </c>
      <c r="P985" s="17">
        <v>0.64</v>
      </c>
      <c r="Q985" s="17">
        <v>136.25</v>
      </c>
      <c r="R985" s="19">
        <v>0</v>
      </c>
      <c r="S985">
        <v>13</v>
      </c>
    </row>
    <row r="986" spans="1:19">
      <c r="A986" s="1">
        <v>31</v>
      </c>
      <c r="B986" s="2">
        <v>0.83333333333333304</v>
      </c>
      <c r="C986" s="18">
        <v>26.5</v>
      </c>
      <c r="D986" s="17">
        <v>1.21</v>
      </c>
      <c r="E986" s="17">
        <v>1.05</v>
      </c>
      <c r="F986" s="17">
        <v>31.16</v>
      </c>
      <c r="G986" s="17">
        <v>7.28</v>
      </c>
      <c r="H986" s="17">
        <v>38.44</v>
      </c>
      <c r="I986" s="17">
        <v>2.87</v>
      </c>
      <c r="J986" s="17">
        <v>27</v>
      </c>
      <c r="K986" s="17">
        <v>7</v>
      </c>
      <c r="L986" s="18">
        <v>26.3</v>
      </c>
      <c r="M986" s="18">
        <v>95.1</v>
      </c>
      <c r="N986" s="20">
        <v>1008.3</v>
      </c>
      <c r="O986" s="18">
        <v>2</v>
      </c>
      <c r="P986" s="17">
        <v>0.5</v>
      </c>
      <c r="Q986" s="17">
        <v>184.96</v>
      </c>
      <c r="R986" s="19">
        <v>0</v>
      </c>
      <c r="S986">
        <v>13</v>
      </c>
    </row>
    <row r="987" spans="1:19">
      <c r="A987" s="1">
        <v>31</v>
      </c>
      <c r="B987" s="2">
        <v>0.875</v>
      </c>
      <c r="C987" s="18">
        <v>26.5</v>
      </c>
      <c r="D987" s="17">
        <v>1.1000000000000001</v>
      </c>
      <c r="E987" s="17">
        <v>0.99</v>
      </c>
      <c r="F987" s="17">
        <v>29.88</v>
      </c>
      <c r="G987" s="17">
        <v>8.2200000000000006</v>
      </c>
      <c r="H987" s="17">
        <v>38.1</v>
      </c>
      <c r="I987" s="17">
        <v>3.14</v>
      </c>
      <c r="J987" s="17">
        <v>26</v>
      </c>
      <c r="K987" s="17">
        <v>7</v>
      </c>
      <c r="L987" s="18">
        <v>26.1</v>
      </c>
      <c r="M987" s="18">
        <v>95.7</v>
      </c>
      <c r="N987" s="20">
        <v>1009.1</v>
      </c>
      <c r="O987" s="18">
        <v>2</v>
      </c>
      <c r="P987" s="17">
        <v>0.67</v>
      </c>
      <c r="Q987" s="17">
        <v>158.71</v>
      </c>
      <c r="R987" s="19">
        <v>0</v>
      </c>
      <c r="S987">
        <v>13</v>
      </c>
    </row>
    <row r="988" spans="1:19">
      <c r="A988" s="1">
        <v>31</v>
      </c>
      <c r="B988" s="2">
        <v>0.91666666666666696</v>
      </c>
      <c r="C988" s="18">
        <v>26.5</v>
      </c>
      <c r="D988" s="17">
        <v>1.1200000000000001</v>
      </c>
      <c r="E988" s="17">
        <v>0.83</v>
      </c>
      <c r="F988" s="17">
        <v>24.68</v>
      </c>
      <c r="G988" s="17">
        <v>8.77</v>
      </c>
      <c r="H988" s="17">
        <v>33.450000000000003</v>
      </c>
      <c r="I988" s="17">
        <v>3.15</v>
      </c>
      <c r="J988" s="17">
        <v>23</v>
      </c>
      <c r="K988" s="17">
        <v>6</v>
      </c>
      <c r="L988" s="18">
        <v>26.1</v>
      </c>
      <c r="M988" s="18">
        <v>95.9</v>
      </c>
      <c r="N988" s="20">
        <v>1009.4</v>
      </c>
      <c r="O988" s="18">
        <v>2</v>
      </c>
      <c r="P988" s="17">
        <v>0.28999999999999998</v>
      </c>
      <c r="Q988" s="17">
        <v>201.31</v>
      </c>
      <c r="R988" s="19">
        <v>0</v>
      </c>
      <c r="S988">
        <v>13</v>
      </c>
    </row>
    <row r="989" spans="1:19">
      <c r="A989" s="1">
        <v>31</v>
      </c>
      <c r="B989" s="2">
        <v>0.95833333333333304</v>
      </c>
      <c r="C989" s="18">
        <v>26.5</v>
      </c>
      <c r="D989" s="17">
        <v>1.85</v>
      </c>
      <c r="E989" s="17">
        <v>0.38</v>
      </c>
      <c r="F989" s="17">
        <v>8.01</v>
      </c>
      <c r="G989" s="17">
        <v>9.73</v>
      </c>
      <c r="H989" s="17">
        <v>17.73</v>
      </c>
      <c r="I989" s="17">
        <v>3.17</v>
      </c>
      <c r="J989" s="17">
        <v>13</v>
      </c>
      <c r="K989" s="17">
        <v>4</v>
      </c>
      <c r="L989" s="18">
        <v>26.4</v>
      </c>
      <c r="M989" s="18">
        <v>93.7</v>
      </c>
      <c r="N989" s="20">
        <v>1009.3</v>
      </c>
      <c r="O989" s="18">
        <v>2</v>
      </c>
      <c r="P989" s="17">
        <v>0.7</v>
      </c>
      <c r="Q989" s="17">
        <v>112.97</v>
      </c>
      <c r="R989" s="19">
        <v>0</v>
      </c>
      <c r="S989">
        <v>13</v>
      </c>
    </row>
    <row r="991" spans="1:19">
      <c r="A991" s="62" t="s">
        <v>39</v>
      </c>
      <c r="B991" s="63"/>
      <c r="C991" s="18">
        <v>0</v>
      </c>
      <c r="D991" s="18">
        <v>0</v>
      </c>
      <c r="E991" s="18">
        <v>0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</row>
    <row r="992" spans="1:19">
      <c r="A992" s="60" t="s">
        <v>2</v>
      </c>
      <c r="B992" s="61"/>
      <c r="C992" s="18">
        <v>0</v>
      </c>
      <c r="D992" s="18">
        <v>0</v>
      </c>
      <c r="E992" s="18">
        <v>0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</row>
    <row r="993" spans="1:20">
      <c r="A993" s="56" t="s">
        <v>3</v>
      </c>
      <c r="B993" s="57"/>
      <c r="C993" s="18">
        <v>0</v>
      </c>
      <c r="D993" s="18">
        <v>0</v>
      </c>
      <c r="E993" s="18">
        <v>0</v>
      </c>
      <c r="F993" s="18">
        <v>0</v>
      </c>
      <c r="G993" s="18">
        <v>0</v>
      </c>
      <c r="H993" s="18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</row>
    <row r="994" spans="1:20">
      <c r="A994" s="58" t="s">
        <v>4</v>
      </c>
      <c r="B994" s="59"/>
      <c r="C994" s="18">
        <v>0</v>
      </c>
      <c r="D994" s="18">
        <v>0</v>
      </c>
      <c r="E994" s="18">
        <v>0</v>
      </c>
      <c r="F994" s="18">
        <v>0</v>
      </c>
      <c r="G994" s="18">
        <v>0</v>
      </c>
      <c r="H994" s="18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</row>
    <row r="995" spans="1:20">
      <c r="A995" s="66" t="s">
        <v>27</v>
      </c>
      <c r="B995" s="67"/>
      <c r="C995" s="21">
        <f t="shared" ref="C995:R995" si="32">24-C991-C992-C993-C994</f>
        <v>24</v>
      </c>
      <c r="D995" s="21">
        <f t="shared" si="32"/>
        <v>24</v>
      </c>
      <c r="E995" s="21">
        <f t="shared" si="32"/>
        <v>24</v>
      </c>
      <c r="F995" s="21">
        <f t="shared" si="32"/>
        <v>24</v>
      </c>
      <c r="G995" s="21">
        <f t="shared" si="32"/>
        <v>24</v>
      </c>
      <c r="H995" s="21">
        <f t="shared" si="32"/>
        <v>24</v>
      </c>
      <c r="I995" s="21">
        <f t="shared" si="32"/>
        <v>24</v>
      </c>
      <c r="J995" s="21">
        <f t="shared" si="32"/>
        <v>24</v>
      </c>
      <c r="K995" s="21">
        <f t="shared" si="32"/>
        <v>24</v>
      </c>
      <c r="L995" s="21">
        <f t="shared" si="32"/>
        <v>24</v>
      </c>
      <c r="M995" s="21">
        <f t="shared" si="32"/>
        <v>24</v>
      </c>
      <c r="N995" s="21">
        <f t="shared" si="32"/>
        <v>24</v>
      </c>
      <c r="O995" s="21">
        <f t="shared" si="32"/>
        <v>24</v>
      </c>
      <c r="P995" s="21">
        <f t="shared" si="32"/>
        <v>24</v>
      </c>
      <c r="Q995" s="21">
        <f t="shared" si="32"/>
        <v>24</v>
      </c>
      <c r="R995" s="21">
        <f t="shared" si="32"/>
        <v>24</v>
      </c>
      <c r="S995" s="12">
        <f>SUM(S6:S989)</f>
        <v>1032</v>
      </c>
    </row>
    <row r="996" spans="1:20">
      <c r="A996" s="68" t="s">
        <v>28</v>
      </c>
      <c r="B996" s="69"/>
      <c r="C996" s="22">
        <f>C995/(SUM(S966:S989))</f>
        <v>7.6923076923076927E-2</v>
      </c>
      <c r="D996" s="22">
        <f>D995/(SUM(S966:S989))</f>
        <v>7.6923076923076927E-2</v>
      </c>
      <c r="E996" s="22">
        <f>E995/(SUM(S966:S989))</f>
        <v>7.6923076923076927E-2</v>
      </c>
      <c r="F996" s="22">
        <f>F995/(SUM(S966:S989))</f>
        <v>7.6923076923076927E-2</v>
      </c>
      <c r="G996" s="22">
        <f>G995/(SUM(S966:S989))</f>
        <v>7.6923076923076927E-2</v>
      </c>
      <c r="H996" s="22">
        <f>H995/(SUM(S966:S989))</f>
        <v>7.6923076923076927E-2</v>
      </c>
      <c r="I996" s="22">
        <f>I995/(SUM(S966:S989))</f>
        <v>7.6923076923076927E-2</v>
      </c>
      <c r="J996" s="22">
        <f>J995/(SUM(S966:S989))</f>
        <v>7.6923076923076927E-2</v>
      </c>
      <c r="K996" s="22">
        <f>K995/(SUM(S966:S989))</f>
        <v>7.6923076923076927E-2</v>
      </c>
      <c r="L996" s="22">
        <f>L995/(SUM(S966:S989))</f>
        <v>7.6923076923076927E-2</v>
      </c>
      <c r="M996" s="22">
        <f>M995/(SUM(S966:S989))</f>
        <v>7.6923076923076927E-2</v>
      </c>
      <c r="N996" s="22">
        <f>N995/(SUM(S966:S989))</f>
        <v>7.6923076923076927E-2</v>
      </c>
      <c r="O996" s="22">
        <f>O995/(SUM(S966:S989))</f>
        <v>7.6923076923076927E-2</v>
      </c>
      <c r="P996" s="22">
        <f>P995/(SUM(S966:S989))</f>
        <v>7.6923076923076927E-2</v>
      </c>
      <c r="Q996" s="22">
        <f>Q995/(SUM(S966:S989))</f>
        <v>7.6923076923076927E-2</v>
      </c>
      <c r="R996" s="22">
        <f>R995/(SUM(S966:S989))</f>
        <v>7.6923076923076927E-2</v>
      </c>
    </row>
    <row r="999" spans="1:20">
      <c r="A999" s="64" t="s">
        <v>35</v>
      </c>
      <c r="B999" s="64"/>
      <c r="C999" s="11">
        <f>S995</f>
        <v>1032</v>
      </c>
      <c r="D999" s="11">
        <f>S995</f>
        <v>1032</v>
      </c>
      <c r="E999" s="11">
        <f>S995</f>
        <v>1032</v>
      </c>
      <c r="F999" s="11">
        <f>S995</f>
        <v>1032</v>
      </c>
      <c r="G999" s="11">
        <f>S995</f>
        <v>1032</v>
      </c>
      <c r="H999" s="11">
        <f>S995</f>
        <v>1032</v>
      </c>
      <c r="I999" s="11">
        <f>S995</f>
        <v>1032</v>
      </c>
      <c r="J999" s="11">
        <f>S995</f>
        <v>1032</v>
      </c>
      <c r="K999" s="11">
        <f>S995</f>
        <v>1032</v>
      </c>
      <c r="L999" s="11">
        <f>S995</f>
        <v>1032</v>
      </c>
      <c r="M999" s="11">
        <f>S995</f>
        <v>1032</v>
      </c>
      <c r="N999" s="11">
        <f>S995</f>
        <v>1032</v>
      </c>
      <c r="O999" s="11">
        <f>S995</f>
        <v>1032</v>
      </c>
      <c r="P999" s="11">
        <f>S995</f>
        <v>1032</v>
      </c>
      <c r="Q999" s="11">
        <f>S995</f>
        <v>1032</v>
      </c>
      <c r="R999" s="11">
        <f>S995</f>
        <v>1032</v>
      </c>
      <c r="S999" s="11"/>
      <c r="T999" s="11">
        <f>SUM(C999:R999)</f>
        <v>16512</v>
      </c>
    </row>
    <row r="1001" spans="1:20">
      <c r="A1001" s="63" t="s">
        <v>0</v>
      </c>
      <c r="B1001" s="63"/>
      <c r="C1001" s="30">
        <f>SUM(C31,C63,C95,C127,C159,C191,C223,C255,C287,C319,C351,C383,C415,C447,C479,C511,C543,C575,C607,C639,C671,C703,C735,C767,C799,C831,C863,C895,C927,C959,C991)</f>
        <v>0</v>
      </c>
      <c r="D1001" s="30">
        <f t="shared" ref="D1001:R1001" si="33">SUM(D31,D63,D95,D127,D159,D191,D223,D255,D287,D319,D351,D383,D415,D447,D479,D511,D543,D575,D607,D639,D671,D703,D735,D767,D799,D831,D863,D895,D927,D959,D991)</f>
        <v>0</v>
      </c>
      <c r="E1001" s="30">
        <f t="shared" si="33"/>
        <v>0</v>
      </c>
      <c r="F1001" s="30">
        <f t="shared" si="33"/>
        <v>0</v>
      </c>
      <c r="G1001" s="30">
        <f t="shared" si="33"/>
        <v>0</v>
      </c>
      <c r="H1001" s="30">
        <f t="shared" si="33"/>
        <v>0</v>
      </c>
      <c r="I1001" s="30">
        <f t="shared" si="33"/>
        <v>0</v>
      </c>
      <c r="J1001" s="30">
        <f t="shared" si="33"/>
        <v>1</v>
      </c>
      <c r="K1001" s="30">
        <f t="shared" si="33"/>
        <v>1</v>
      </c>
      <c r="L1001" s="30">
        <f t="shared" si="33"/>
        <v>0</v>
      </c>
      <c r="M1001" s="30">
        <f t="shared" si="33"/>
        <v>0</v>
      </c>
      <c r="N1001" s="30">
        <f t="shared" si="33"/>
        <v>0</v>
      </c>
      <c r="O1001" s="30">
        <f t="shared" si="33"/>
        <v>1</v>
      </c>
      <c r="P1001" s="30">
        <f t="shared" si="33"/>
        <v>0</v>
      </c>
      <c r="Q1001" s="30">
        <f t="shared" si="33"/>
        <v>0</v>
      </c>
      <c r="R1001" s="30">
        <f t="shared" si="33"/>
        <v>0</v>
      </c>
      <c r="S1001" s="31"/>
      <c r="T1001" s="30">
        <f>SUM(C1001:R1001)</f>
        <v>3</v>
      </c>
    </row>
    <row r="1002" spans="1:20">
      <c r="A1002" s="61" t="s">
        <v>2</v>
      </c>
      <c r="B1002" s="61"/>
      <c r="C1002" s="11">
        <f>SUM(C32,C64,C96,C128,C160,C192,C224,C256,C288,C320,C352,C384,C416,C448,C480,C512,C544,C576,C608,C640,C672,C704,C736,C768,C800,C832,C864,C896,C928,C960,C992)</f>
        <v>32</v>
      </c>
      <c r="D1002" s="11">
        <f t="shared" ref="D1002:R1002" si="34">SUM(D32,D64,D96,D128,D160,D192,D224,D256,D288,D320,D352,D384,D416,D448,D480,D512,D544,D576,D608,D640,D672,D704,D736,D768,D800,D832,D864,D896,D928,D960,D992)</f>
        <v>32</v>
      </c>
      <c r="E1002" s="11">
        <f>SUM(E32,E64,E96,E128,E160,E192,E224,E256,E288,E320,E352,E384,E416,E448,E480,E512,E544,E576,E608,E640,E672,E704,E736,E768,E800,E832,E864,E896,E928,E960,E992)</f>
        <v>32</v>
      </c>
      <c r="F1002" s="11">
        <f t="shared" si="34"/>
        <v>32</v>
      </c>
      <c r="G1002" s="11">
        <f t="shared" si="34"/>
        <v>32</v>
      </c>
      <c r="H1002" s="11">
        <f t="shared" si="34"/>
        <v>32</v>
      </c>
      <c r="I1002" s="11">
        <f t="shared" si="34"/>
        <v>32</v>
      </c>
      <c r="J1002" s="11">
        <f t="shared" si="34"/>
        <v>32</v>
      </c>
      <c r="K1002" s="11">
        <f t="shared" si="34"/>
        <v>32</v>
      </c>
      <c r="L1002" s="11">
        <f t="shared" si="34"/>
        <v>32</v>
      </c>
      <c r="M1002" s="11">
        <f t="shared" si="34"/>
        <v>32</v>
      </c>
      <c r="N1002" s="11">
        <f t="shared" si="34"/>
        <v>32</v>
      </c>
      <c r="O1002" s="11">
        <f t="shared" si="34"/>
        <v>32</v>
      </c>
      <c r="P1002" s="11">
        <f t="shared" si="34"/>
        <v>32</v>
      </c>
      <c r="Q1002" s="11">
        <f t="shared" si="34"/>
        <v>32</v>
      </c>
      <c r="R1002" s="11">
        <f t="shared" si="34"/>
        <v>32</v>
      </c>
      <c r="S1002" s="25"/>
      <c r="T1002" s="11">
        <f>SUM(C1002:R1002)</f>
        <v>512</v>
      </c>
    </row>
    <row r="1003" spans="1:20">
      <c r="A1003" s="57" t="s">
        <v>3</v>
      </c>
      <c r="B1003" s="57"/>
      <c r="C1003" s="6">
        <f>SUM(C33,C65,C97,C129,C161,C193,C225,C257,C289,C321,C353,C385,C417,C449,C481,C513,C545,C577,C609,C641,C673,C705,C737,C769,C801,C833,C865,C897,C929,C961,C993)</f>
        <v>0</v>
      </c>
      <c r="D1003" s="6">
        <f t="shared" ref="D1003:R1003" si="35">SUM(D33,D65,D97,D129,D161,D193,D225,D257,D289,D321,D353,D385,D417,D449,D481,D513,D545,D577,D609,D641,D673,D705,D737,D769,D801,D833,D865,D897,D929,D961,D993)</f>
        <v>0</v>
      </c>
      <c r="E1003" s="6">
        <f t="shared" si="35"/>
        <v>0</v>
      </c>
      <c r="F1003" s="6">
        <f t="shared" si="35"/>
        <v>1</v>
      </c>
      <c r="G1003" s="6">
        <f t="shared" si="35"/>
        <v>1</v>
      </c>
      <c r="H1003" s="6">
        <f t="shared" si="35"/>
        <v>1</v>
      </c>
      <c r="I1003" s="6">
        <f t="shared" si="35"/>
        <v>0</v>
      </c>
      <c r="J1003" s="6">
        <f t="shared" si="35"/>
        <v>1</v>
      </c>
      <c r="K1003" s="6">
        <f t="shared" si="35"/>
        <v>0</v>
      </c>
      <c r="L1003" s="6">
        <f t="shared" si="35"/>
        <v>0</v>
      </c>
      <c r="M1003" s="6">
        <f t="shared" si="35"/>
        <v>0</v>
      </c>
      <c r="N1003" s="6">
        <f t="shared" si="35"/>
        <v>0</v>
      </c>
      <c r="O1003" s="6">
        <f t="shared" si="35"/>
        <v>0</v>
      </c>
      <c r="P1003" s="6">
        <f t="shared" si="35"/>
        <v>0</v>
      </c>
      <c r="Q1003" s="6">
        <f t="shared" si="35"/>
        <v>0</v>
      </c>
      <c r="R1003" s="6">
        <f t="shared" si="35"/>
        <v>0</v>
      </c>
      <c r="S1003" s="8"/>
      <c r="T1003" s="6">
        <f>SUM(C1003:R1003)</f>
        <v>4</v>
      </c>
    </row>
    <row r="1004" spans="1:20">
      <c r="A1004" s="59" t="s">
        <v>4</v>
      </c>
      <c r="B1004" s="59"/>
      <c r="C1004" s="7">
        <f>SUM(C34,C66,C98,C130,C162,C194,C226,C258,C290,C322,C354,C386,C418,C450,C482,C514,C546,C578,C610,C642,C674,C706,C738,C770,C802,C834,C866,C898,C930,C962,C994)</f>
        <v>0</v>
      </c>
      <c r="D1004" s="7">
        <f t="shared" ref="D1004:Q1004" si="36">SUM(D34,D66,D98,D130,D162,D194,D226,D258,D290,D322,D354,D386,D418,D450,D482,D514,D546,D578,D610,D642,D674,D706,D738,D770,D802,D834,D866,D898,D930,D962,D994)</f>
        <v>2</v>
      </c>
      <c r="E1004" s="7">
        <f t="shared" si="36"/>
        <v>2</v>
      </c>
      <c r="F1004" s="7">
        <f t="shared" si="36"/>
        <v>5</v>
      </c>
      <c r="G1004" s="7">
        <f t="shared" si="36"/>
        <v>5</v>
      </c>
      <c r="H1004" s="7">
        <f t="shared" si="36"/>
        <v>5</v>
      </c>
      <c r="I1004" s="7">
        <f t="shared" si="36"/>
        <v>4</v>
      </c>
      <c r="J1004" s="7">
        <f t="shared" si="36"/>
        <v>2</v>
      </c>
      <c r="K1004" s="7">
        <f t="shared" si="36"/>
        <v>2</v>
      </c>
      <c r="L1004" s="7">
        <f t="shared" si="36"/>
        <v>0</v>
      </c>
      <c r="M1004" s="7">
        <f t="shared" si="36"/>
        <v>0</v>
      </c>
      <c r="N1004" s="7">
        <f t="shared" si="36"/>
        <v>0</v>
      </c>
      <c r="O1004" s="7">
        <f t="shared" si="36"/>
        <v>0</v>
      </c>
      <c r="P1004" s="7">
        <f t="shared" si="36"/>
        <v>0</v>
      </c>
      <c r="Q1004" s="7">
        <f t="shared" si="36"/>
        <v>0</v>
      </c>
      <c r="R1004" s="7">
        <f>SUM(R34,R66,R98,R130,R162,R194,R226,R258,R290,R322,R354,R386,R418,R450,R482,R514,R546,R578,R610,R642,R674,R706,R738,R770,R802,R834,R866,R898,R930,R962,R994)</f>
        <v>1</v>
      </c>
      <c r="S1004" s="9"/>
      <c r="T1004" s="7">
        <f>SUM(C1004:R1004)</f>
        <v>28</v>
      </c>
    </row>
    <row r="1005" spans="1:20">
      <c r="A1005" s="65" t="s">
        <v>27</v>
      </c>
      <c r="B1005" s="65"/>
      <c r="C1005" s="10">
        <f>SUM(C35,C67,C99,C131,C163,C195,C227,C259,C291,C323,C355,C387,C419,C451,C483,C515,C547,C579,C611,C643,C675,C707,C739,C771,C803,C835,C867,C899,C931,C963,C995)</f>
        <v>712</v>
      </c>
      <c r="D1005" s="10">
        <f t="shared" ref="D1005:R1005" si="37">SUM(D35,D67,D99,D131,D163,D195,D227,D259,D291,D323,D355,D387,D419,D451,D483,D515,D547,D579,D611,D643,D675,D707,D739,D771,D803,D835,D867,D899,D931,D963,D995)</f>
        <v>710</v>
      </c>
      <c r="E1005" s="10">
        <f t="shared" si="37"/>
        <v>710</v>
      </c>
      <c r="F1005" s="10">
        <f t="shared" si="37"/>
        <v>706</v>
      </c>
      <c r="G1005" s="10">
        <f t="shared" si="37"/>
        <v>706</v>
      </c>
      <c r="H1005" s="10">
        <f t="shared" si="37"/>
        <v>706</v>
      </c>
      <c r="I1005" s="10">
        <f t="shared" si="37"/>
        <v>708</v>
      </c>
      <c r="J1005" s="10">
        <f t="shared" si="37"/>
        <v>708</v>
      </c>
      <c r="K1005" s="10">
        <f t="shared" si="37"/>
        <v>709</v>
      </c>
      <c r="L1005" s="10">
        <f t="shared" si="37"/>
        <v>712</v>
      </c>
      <c r="M1005" s="10">
        <f t="shared" si="37"/>
        <v>712</v>
      </c>
      <c r="N1005" s="10">
        <f t="shared" si="37"/>
        <v>712</v>
      </c>
      <c r="O1005" s="10">
        <f t="shared" si="37"/>
        <v>711</v>
      </c>
      <c r="P1005" s="10">
        <f t="shared" si="37"/>
        <v>712</v>
      </c>
      <c r="Q1005" s="10">
        <f t="shared" si="37"/>
        <v>712</v>
      </c>
      <c r="R1005" s="10">
        <f t="shared" si="37"/>
        <v>711</v>
      </c>
      <c r="S1005" s="4"/>
      <c r="T1005" s="10">
        <f>SUM(C1005:R1005)</f>
        <v>11357</v>
      </c>
    </row>
    <row r="1007" spans="1:20">
      <c r="A1007" s="14" t="s">
        <v>36</v>
      </c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5">
        <f>(T999-(T1002+T1004))/((T999-(T1002+T1004))+(T1001+T1003))</f>
        <v>0.99956192502659746</v>
      </c>
    </row>
    <row r="1008" spans="1:20" ht="15.75" thickBot="1"/>
    <row r="1009" spans="1:20" ht="15.75" thickBot="1">
      <c r="A1009" s="52" t="s">
        <v>37</v>
      </c>
      <c r="B1009" s="52"/>
      <c r="C1009" s="52"/>
      <c r="D1009" s="52"/>
      <c r="P1009" s="53" t="s">
        <v>38</v>
      </c>
      <c r="Q1009" s="54"/>
      <c r="R1009" s="54"/>
      <c r="S1009" s="55"/>
      <c r="T1009" s="16">
        <f>SUM(T1001:T1005)</f>
        <v>11904</v>
      </c>
    </row>
    <row r="1010" spans="1:20">
      <c r="A1010" t="s">
        <v>66</v>
      </c>
    </row>
    <row r="1011" spans="1:20">
      <c r="A1011" t="s">
        <v>67</v>
      </c>
    </row>
    <row r="1012" spans="1:20">
      <c r="A1012" t="s">
        <v>69</v>
      </c>
      <c r="S1012" s="13"/>
    </row>
    <row r="1013" spans="1:20">
      <c r="A1013" t="s">
        <v>70</v>
      </c>
    </row>
    <row r="1014" spans="1:20">
      <c r="A1014" t="s">
        <v>71</v>
      </c>
    </row>
  </sheetData>
  <mergeCells count="203">
    <mergeCell ref="A1:XFD1"/>
    <mergeCell ref="A737:B737"/>
    <mergeCell ref="A771:B771"/>
    <mergeCell ref="A772:B772"/>
    <mergeCell ref="A512:B512"/>
    <mergeCell ref="A513:B513"/>
    <mergeCell ref="A514:B514"/>
    <mergeCell ref="A543:B543"/>
    <mergeCell ref="A544:B544"/>
    <mergeCell ref="A833:B833"/>
    <mergeCell ref="A703:B703"/>
    <mergeCell ref="A704:B704"/>
    <mergeCell ref="A705:B705"/>
    <mergeCell ref="A706:B706"/>
    <mergeCell ref="A610:B610"/>
    <mergeCell ref="A547:B547"/>
    <mergeCell ref="A673:B673"/>
    <mergeCell ref="A736:B736"/>
    <mergeCell ref="A834:B834"/>
    <mergeCell ref="A863:B863"/>
    <mergeCell ref="A864:B864"/>
    <mergeCell ref="A865:B865"/>
    <mergeCell ref="A836:B836"/>
    <mergeCell ref="A802:B802"/>
    <mergeCell ref="A831:B831"/>
    <mergeCell ref="A832:B832"/>
    <mergeCell ref="A449:B449"/>
    <mergeCell ref="A450:B450"/>
    <mergeCell ref="A735:B735"/>
    <mergeCell ref="A800:B800"/>
    <mergeCell ref="A801:B801"/>
    <mergeCell ref="A740:B740"/>
    <mergeCell ref="A768:B768"/>
    <mergeCell ref="A769:B769"/>
    <mergeCell ref="A770:B770"/>
    <mergeCell ref="A799:B799"/>
    <mergeCell ref="A546:B546"/>
    <mergeCell ref="A575:B575"/>
    <mergeCell ref="A576:B576"/>
    <mergeCell ref="A577:B577"/>
    <mergeCell ref="A767:B767"/>
    <mergeCell ref="A738:B738"/>
    <mergeCell ref="A511:B511"/>
    <mergeCell ref="A191:B191"/>
    <mergeCell ref="A867:B867"/>
    <mergeCell ref="A868:B868"/>
    <mergeCell ref="A611:B611"/>
    <mergeCell ref="A612:B612"/>
    <mergeCell ref="A643:B643"/>
    <mergeCell ref="A644:B644"/>
    <mergeCell ref="A675:B675"/>
    <mergeCell ref="A676:B676"/>
    <mergeCell ref="A707:B707"/>
    <mergeCell ref="A708:B708"/>
    <mergeCell ref="A739:B739"/>
    <mergeCell ref="A639:B639"/>
    <mergeCell ref="A640:B640"/>
    <mergeCell ref="A641:B641"/>
    <mergeCell ref="A642:B642"/>
    <mergeCell ref="A671:B671"/>
    <mergeCell ref="A672:B672"/>
    <mergeCell ref="A866:B866"/>
    <mergeCell ref="A803:B803"/>
    <mergeCell ref="A804:B804"/>
    <mergeCell ref="A835:B835"/>
    <mergeCell ref="A674:B674"/>
    <mergeCell ref="A35:B35"/>
    <mergeCell ref="A36:B36"/>
    <mergeCell ref="A67:B67"/>
    <mergeCell ref="A68:B68"/>
    <mergeCell ref="A99:B99"/>
    <mergeCell ref="A100:B100"/>
    <mergeCell ref="A131:B131"/>
    <mergeCell ref="A132:B132"/>
    <mergeCell ref="A163:B163"/>
    <mergeCell ref="A128:B128"/>
    <mergeCell ref="A129:B129"/>
    <mergeCell ref="A130:B130"/>
    <mergeCell ref="A159:B159"/>
    <mergeCell ref="A160:B160"/>
    <mergeCell ref="A161:B161"/>
    <mergeCell ref="A162:B162"/>
    <mergeCell ref="A95:B95"/>
    <mergeCell ref="A96:B96"/>
    <mergeCell ref="A97:B97"/>
    <mergeCell ref="A98:B98"/>
    <mergeCell ref="A127:B127"/>
    <mergeCell ref="A192:B192"/>
    <mergeCell ref="A164:B164"/>
    <mergeCell ref="A63:B63"/>
    <mergeCell ref="A64:B64"/>
    <mergeCell ref="A65:B65"/>
    <mergeCell ref="A66:B66"/>
    <mergeCell ref="A479:B479"/>
    <mergeCell ref="A480:B480"/>
    <mergeCell ref="A452:B452"/>
    <mergeCell ref="A351:B351"/>
    <mergeCell ref="A352:B352"/>
    <mergeCell ref="A353:B353"/>
    <mergeCell ref="A354:B354"/>
    <mergeCell ref="A383:B383"/>
    <mergeCell ref="A384:B384"/>
    <mergeCell ref="A385:B385"/>
    <mergeCell ref="A386:B386"/>
    <mergeCell ref="A415:B415"/>
    <mergeCell ref="A258:B258"/>
    <mergeCell ref="A287:B287"/>
    <mergeCell ref="A288:B288"/>
    <mergeCell ref="A289:B289"/>
    <mergeCell ref="A290:B290"/>
    <mergeCell ref="A193:B193"/>
    <mergeCell ref="A194:B194"/>
    <mergeCell ref="A223:B223"/>
    <mergeCell ref="A224:B224"/>
    <mergeCell ref="A516:B516"/>
    <mergeCell ref="A578:B578"/>
    <mergeCell ref="A607:B607"/>
    <mergeCell ref="A608:B608"/>
    <mergeCell ref="A609:B609"/>
    <mergeCell ref="A580:B580"/>
    <mergeCell ref="A548:B548"/>
    <mergeCell ref="A579:B579"/>
    <mergeCell ref="A545:B545"/>
    <mergeCell ref="A483:B483"/>
    <mergeCell ref="A484:B484"/>
    <mergeCell ref="A515:B515"/>
    <mergeCell ref="A323:B323"/>
    <mergeCell ref="A324:B324"/>
    <mergeCell ref="A355:B355"/>
    <mergeCell ref="A356:B356"/>
    <mergeCell ref="A387:B387"/>
    <mergeCell ref="A320:B320"/>
    <mergeCell ref="A321:B321"/>
    <mergeCell ref="A322:B322"/>
    <mergeCell ref="A259:B259"/>
    <mergeCell ref="O2:R2"/>
    <mergeCell ref="A5:B5"/>
    <mergeCell ref="A31:B31"/>
    <mergeCell ref="A32:B32"/>
    <mergeCell ref="A33:B33"/>
    <mergeCell ref="L2:N2"/>
    <mergeCell ref="A34:B34"/>
    <mergeCell ref="A2:B2"/>
    <mergeCell ref="C2:D2"/>
    <mergeCell ref="E2:F2"/>
    <mergeCell ref="G2:H2"/>
    <mergeCell ref="I2:J2"/>
    <mergeCell ref="A225:B225"/>
    <mergeCell ref="A226:B226"/>
    <mergeCell ref="A255:B255"/>
    <mergeCell ref="A256:B256"/>
    <mergeCell ref="A257:B257"/>
    <mergeCell ref="A195:B195"/>
    <mergeCell ref="A319:B319"/>
    <mergeCell ref="A481:B481"/>
    <mergeCell ref="A482:B482"/>
    <mergeCell ref="A260:B260"/>
    <mergeCell ref="A291:B291"/>
    <mergeCell ref="A292:B292"/>
    <mergeCell ref="A196:B196"/>
    <mergeCell ref="A227:B227"/>
    <mergeCell ref="A228:B228"/>
    <mergeCell ref="A388:B388"/>
    <mergeCell ref="A419:B419"/>
    <mergeCell ref="A420:B420"/>
    <mergeCell ref="A451:B451"/>
    <mergeCell ref="A416:B416"/>
    <mergeCell ref="A417:B417"/>
    <mergeCell ref="A418:B418"/>
    <mergeCell ref="A447:B447"/>
    <mergeCell ref="A448:B448"/>
    <mergeCell ref="A929:B929"/>
    <mergeCell ref="A930:B930"/>
    <mergeCell ref="A959:B959"/>
    <mergeCell ref="A895:B895"/>
    <mergeCell ref="A896:B896"/>
    <mergeCell ref="A897:B897"/>
    <mergeCell ref="A898:B898"/>
    <mergeCell ref="A899:B899"/>
    <mergeCell ref="A900:B900"/>
    <mergeCell ref="A931:B931"/>
    <mergeCell ref="A932:B932"/>
    <mergeCell ref="A927:B927"/>
    <mergeCell ref="A928:B928"/>
    <mergeCell ref="A1009:D1009"/>
    <mergeCell ref="P1009:S1009"/>
    <mergeCell ref="A993:B993"/>
    <mergeCell ref="A994:B994"/>
    <mergeCell ref="A960:B960"/>
    <mergeCell ref="A961:B961"/>
    <mergeCell ref="A962:B962"/>
    <mergeCell ref="A991:B991"/>
    <mergeCell ref="A992:B992"/>
    <mergeCell ref="A999:B999"/>
    <mergeCell ref="A1001:B1001"/>
    <mergeCell ref="A1002:B1002"/>
    <mergeCell ref="A1003:B1003"/>
    <mergeCell ref="A1004:B1004"/>
    <mergeCell ref="A1005:B1005"/>
    <mergeCell ref="A963:B963"/>
    <mergeCell ref="A964:B964"/>
    <mergeCell ref="A995:B995"/>
    <mergeCell ref="A996:B996"/>
  </mergeCells>
  <conditionalFormatting sqref="E6:E29">
    <cfRule type="cellIs" dxfId="1113" priority="3770" operator="greaterThan">
      <formula>1</formula>
    </cfRule>
    <cfRule type="cellIs" dxfId="1112" priority="3771" operator="lessThan">
      <formula>0</formula>
    </cfRule>
  </conditionalFormatting>
  <conditionalFormatting sqref="D6:D29">
    <cfRule type="cellIs" dxfId="1111" priority="3769" operator="lessThan">
      <formula>0</formula>
    </cfRule>
  </conditionalFormatting>
  <conditionalFormatting sqref="I6:I29">
    <cfRule type="cellIs" dxfId="1110" priority="3768" operator="lessThan">
      <formula>0</formula>
    </cfRule>
  </conditionalFormatting>
  <conditionalFormatting sqref="F6:F29">
    <cfRule type="cellIs" dxfId="1109" priority="3767" operator="lessThan">
      <formula>0</formula>
    </cfRule>
  </conditionalFormatting>
  <conditionalFormatting sqref="G6:G29">
    <cfRule type="cellIs" dxfId="1108" priority="3766" operator="lessThan">
      <formula>0</formula>
    </cfRule>
  </conditionalFormatting>
  <conditionalFormatting sqref="H6:H29">
    <cfRule type="cellIs" dxfId="1107" priority="3765" operator="lessThan">
      <formula>0</formula>
    </cfRule>
  </conditionalFormatting>
  <conditionalFormatting sqref="F35">
    <cfRule type="colorScale" priority="3736">
      <colorScale>
        <cfvo type="num" val="24"/>
        <cfvo type="max" val="0"/>
        <color rgb="FFFF7128"/>
        <color rgb="FF66FF33"/>
      </colorScale>
    </cfRule>
  </conditionalFormatting>
  <conditionalFormatting sqref="E35">
    <cfRule type="colorScale" priority="3735">
      <colorScale>
        <cfvo type="num" val="24"/>
        <cfvo type="max" val="0"/>
        <color rgb="FFFF7128"/>
        <color rgb="FF66FF33"/>
      </colorScale>
    </cfRule>
  </conditionalFormatting>
  <conditionalFormatting sqref="D35">
    <cfRule type="colorScale" priority="3734">
      <colorScale>
        <cfvo type="num" val="24"/>
        <cfvo type="max" val="0"/>
        <color rgb="FFFF7128"/>
        <color rgb="FF66FF33"/>
      </colorScale>
    </cfRule>
  </conditionalFormatting>
  <conditionalFormatting sqref="C35">
    <cfRule type="colorScale" priority="3733">
      <colorScale>
        <cfvo type="num" val="24"/>
        <cfvo type="max" val="0"/>
        <color rgb="FFFF7128"/>
        <color rgb="FF66FF33"/>
      </colorScale>
    </cfRule>
  </conditionalFormatting>
  <conditionalFormatting sqref="G35">
    <cfRule type="colorScale" priority="3732">
      <colorScale>
        <cfvo type="num" val="24"/>
        <cfvo type="max" val="0"/>
        <color rgb="FFFF7128"/>
        <color rgb="FF66FF33"/>
      </colorScale>
    </cfRule>
  </conditionalFormatting>
  <conditionalFormatting sqref="H35">
    <cfRule type="colorScale" priority="3731">
      <colorScale>
        <cfvo type="num" val="24"/>
        <cfvo type="max" val="0"/>
        <color rgb="FFFF7128"/>
        <color rgb="FF66FF33"/>
      </colorScale>
    </cfRule>
  </conditionalFormatting>
  <conditionalFormatting sqref="I35">
    <cfRule type="colorScale" priority="3730">
      <colorScale>
        <cfvo type="num" val="24"/>
        <cfvo type="max" val="0"/>
        <color rgb="FFFF7128"/>
        <color rgb="FF66FF33"/>
      </colorScale>
    </cfRule>
  </conditionalFormatting>
  <conditionalFormatting sqref="J35">
    <cfRule type="colorScale" priority="3726">
      <colorScale>
        <cfvo type="num" val="24"/>
        <cfvo type="max" val="0"/>
        <color rgb="FFFF7128"/>
        <color rgb="FF66FF33"/>
      </colorScale>
    </cfRule>
  </conditionalFormatting>
  <conditionalFormatting sqref="K35">
    <cfRule type="colorScale" priority="3725">
      <colorScale>
        <cfvo type="num" val="24"/>
        <cfvo type="max" val="0"/>
        <color rgb="FFFF7128"/>
        <color rgb="FF66FF33"/>
      </colorScale>
    </cfRule>
  </conditionalFormatting>
  <conditionalFormatting sqref="L35">
    <cfRule type="colorScale" priority="3724">
      <colorScale>
        <cfvo type="num" val="24"/>
        <cfvo type="max" val="0"/>
        <color rgb="FFFF7128"/>
        <color rgb="FF66FF33"/>
      </colorScale>
    </cfRule>
  </conditionalFormatting>
  <conditionalFormatting sqref="M35">
    <cfRule type="colorScale" priority="3723">
      <colorScale>
        <cfvo type="num" val="24"/>
        <cfvo type="max" val="0"/>
        <color rgb="FFFF7128"/>
        <color rgb="FF66FF33"/>
      </colorScale>
    </cfRule>
  </conditionalFormatting>
  <conditionalFormatting sqref="N35">
    <cfRule type="colorScale" priority="3722">
      <colorScale>
        <cfvo type="num" val="24"/>
        <cfvo type="max" val="0"/>
        <color rgb="FFFF7128"/>
        <color rgb="FF66FF33"/>
      </colorScale>
    </cfRule>
  </conditionalFormatting>
  <conditionalFormatting sqref="O35">
    <cfRule type="colorScale" priority="3721">
      <colorScale>
        <cfvo type="num" val="24"/>
        <cfvo type="max" val="0"/>
        <color rgb="FFFF7128"/>
        <color rgb="FF66FF33"/>
      </colorScale>
    </cfRule>
  </conditionalFormatting>
  <conditionalFormatting sqref="P35">
    <cfRule type="colorScale" priority="3720">
      <colorScale>
        <cfvo type="num" val="24"/>
        <cfvo type="max" val="0"/>
        <color rgb="FFFF7128"/>
        <color rgb="FF66FF33"/>
      </colorScale>
    </cfRule>
  </conditionalFormatting>
  <conditionalFormatting sqref="Q35">
    <cfRule type="colorScale" priority="3719">
      <colorScale>
        <cfvo type="num" val="24"/>
        <cfvo type="max" val="0"/>
        <color rgb="FFFF7128"/>
        <color rgb="FF66FF33"/>
      </colorScale>
    </cfRule>
  </conditionalFormatting>
  <conditionalFormatting sqref="R35">
    <cfRule type="colorScale" priority="3718">
      <colorScale>
        <cfvo type="num" val="24"/>
        <cfvo type="max" val="0"/>
        <color rgb="FFFF7128"/>
        <color rgb="FF66FF33"/>
      </colorScale>
    </cfRule>
  </conditionalFormatting>
  <conditionalFormatting sqref="C36:R36 C68:R68 C100:R100 C132:R132 C164:R164 C196:R196 C228:R228 C260:R260 C292:R292 C324:R324 C356:R356 C388:R388 C420:R420 C452:R452 C484:R484 C516:R516 C548:R548 C580:R580 C612:R612 C644:R644 C676:R676 C708:R708 C740:R740 C772:R772 C804:R804 C836:R836 C868:R868 C900:R900 C932:R932 C964:R964 C996:R996">
    <cfRule type="cellIs" dxfId="1106" priority="3717" stopIfTrue="1" operator="between">
      <formula>95%</formula>
      <formula>101%</formula>
    </cfRule>
  </conditionalFormatting>
  <conditionalFormatting sqref="A31:R31 A33:R36 C32:R32 A63:R63 A65:R68 C64:R64 A95:R95 A97:R100 C96:R96 A127:R127 A129:R132 C128:R128 A159:R159 A161:R164 C160:R160 A191:R191 A193:R196 C192:R192 A223:R223 A225:R228 C224:R224 A255:R255 A257:R260 C256:R256 A287:R287 A289:R292 C288:R288 A319:R319 A321:R324 C320:R320 A351:R351 A353:R356 C352:R352 A383:R383 A385:R388 C384:R384 A415:R415 A417:R420 C416:R416 A447:R447 A449:R452 C448:R448 A479:R479 A481:R484 C480:R480 A511:R511 A513:R516 C512:R512 A543:R543 A545:R548 C544:R544 A575:R575 A577:R580 C576:R576 A607:R607 A609:R612 C608:R608 A639:R644 A671:R676 A703:R708 A735:R740 A767:R772 A799:R804 A831:R836 A863:R868 A895:R900 A991:R996 A959:R964 A927:R932">
    <cfRule type="cellIs" dxfId="1105" priority="3715" stopIfTrue="1" operator="lessThan">
      <formula>0</formula>
    </cfRule>
    <cfRule type="cellIs" dxfId="1104" priority="3716" stopIfTrue="1" operator="lessThan">
      <formula>0</formula>
    </cfRule>
  </conditionalFormatting>
  <conditionalFormatting sqref="C31:C36 D31:R31 D63:R63 D95:R95 D127:R127 D159:R159 D191:R191 D223:R223 D255:R255 D287:R287 D319:R319 D351:R351 D383:R383 D415:R415 D447:R447 D479:R479 D511:R511 D543:R543 D575:R575 D607:R607 D639:R639 D671:R671 D703:R703 D735:R735 D767:R767 D799:R799 D831:R831 D863:R863 D895:R895 D927:R927 D959:R959 D991:R991">
    <cfRule type="cellIs" dxfId="1103" priority="3714" stopIfTrue="1" operator="greaterThan">
      <formula>35</formula>
    </cfRule>
  </conditionalFormatting>
  <conditionalFormatting sqref="M31:M36">
    <cfRule type="cellIs" dxfId="1102" priority="3713" stopIfTrue="1" operator="greaterThan">
      <formula>100</formula>
    </cfRule>
  </conditionalFormatting>
  <conditionalFormatting sqref="C6:C29">
    <cfRule type="cellIs" dxfId="1101" priority="3712" operator="greaterThan">
      <formula>36</formula>
    </cfRule>
  </conditionalFormatting>
  <conditionalFormatting sqref="C6:C29">
    <cfRule type="cellIs" dxfId="1100" priority="3711" operator="between">
      <formula>25</formula>
      <formula>0</formula>
    </cfRule>
  </conditionalFormatting>
  <conditionalFormatting sqref="C6:C29">
    <cfRule type="cellIs" dxfId="1099" priority="3710" operator="lessThan">
      <formula>0</formula>
    </cfRule>
  </conditionalFormatting>
  <conditionalFormatting sqref="Q47:Q52 Q55:Q58">
    <cfRule type="cellIs" dxfId="1098" priority="3592" operator="notBetween">
      <formula>0</formula>
      <formula>360</formula>
    </cfRule>
  </conditionalFormatting>
  <conditionalFormatting sqref="Q47">
    <cfRule type="cellIs" dxfId="1097" priority="3573" operator="between">
      <formula>Q46-3</formula>
      <formula>Q46+3</formula>
    </cfRule>
    <cfRule type="cellIs" dxfId="1096" priority="3574" operator="between">
      <formula>Q48-3</formula>
      <formula>Q48+3</formula>
    </cfRule>
  </conditionalFormatting>
  <conditionalFormatting sqref="Q48">
    <cfRule type="cellIs" dxfId="1095" priority="3571" operator="between">
      <formula>Q47-3</formula>
      <formula>Q47+3</formula>
    </cfRule>
    <cfRule type="cellIs" dxfId="1094" priority="3572" operator="between">
      <formula>Q49-3</formula>
      <formula>Q49+3</formula>
    </cfRule>
  </conditionalFormatting>
  <conditionalFormatting sqref="Q49">
    <cfRule type="cellIs" dxfId="1093" priority="3569" operator="between">
      <formula>Q48-3</formula>
      <formula>Q48+3</formula>
    </cfRule>
    <cfRule type="cellIs" dxfId="1092" priority="3570" operator="between">
      <formula>Q50-3</formula>
      <formula>Q50+3</formula>
    </cfRule>
  </conditionalFormatting>
  <conditionalFormatting sqref="Q50">
    <cfRule type="cellIs" dxfId="1091" priority="3567" operator="between">
      <formula>Q49-3</formula>
      <formula>Q49+3</formula>
    </cfRule>
    <cfRule type="cellIs" dxfId="1090" priority="3568" operator="between">
      <formula>Q51-3</formula>
      <formula>Q51+3</formula>
    </cfRule>
  </conditionalFormatting>
  <conditionalFormatting sqref="Q51">
    <cfRule type="cellIs" dxfId="1089" priority="3565" operator="between">
      <formula>Q50-3</formula>
      <formula>Q50+3</formula>
    </cfRule>
    <cfRule type="cellIs" dxfId="1088" priority="3566" operator="between">
      <formula>Q52-3</formula>
      <formula>Q52+3</formula>
    </cfRule>
  </conditionalFormatting>
  <conditionalFormatting sqref="Q52">
    <cfRule type="cellIs" dxfId="1087" priority="3563" operator="between">
      <formula>Q51-3</formula>
      <formula>Q51+3</formula>
    </cfRule>
    <cfRule type="cellIs" dxfId="1086" priority="3564" operator="between">
      <formula>Q53-3</formula>
      <formula>Q53+3</formula>
    </cfRule>
  </conditionalFormatting>
  <conditionalFormatting sqref="Q55">
    <cfRule type="cellIs" dxfId="1085" priority="3557" operator="between">
      <formula>Q54-3</formula>
      <formula>Q54+3</formula>
    </cfRule>
    <cfRule type="cellIs" dxfId="1084" priority="3558" operator="between">
      <formula>Q56-3</formula>
      <formula>Q56+3</formula>
    </cfRule>
  </conditionalFormatting>
  <conditionalFormatting sqref="Q56">
    <cfRule type="cellIs" dxfId="1083" priority="3555" operator="between">
      <formula>Q55-3</formula>
      <formula>Q55+3</formula>
    </cfRule>
    <cfRule type="cellIs" dxfId="1082" priority="3556" operator="between">
      <formula>Q57-3</formula>
      <formula>Q57+3</formula>
    </cfRule>
  </conditionalFormatting>
  <conditionalFormatting sqref="Q57">
    <cfRule type="cellIs" dxfId="1081" priority="3553" operator="between">
      <formula>Q56-3</formula>
      <formula>Q56+3</formula>
    </cfRule>
    <cfRule type="cellIs" dxfId="1080" priority="3554" operator="between">
      <formula>Q58-3</formula>
      <formula>Q58+3</formula>
    </cfRule>
  </conditionalFormatting>
  <conditionalFormatting sqref="Q58">
    <cfRule type="cellIs" dxfId="1079" priority="3551" operator="between">
      <formula>Q57-3</formula>
      <formula>Q57+3</formula>
    </cfRule>
    <cfRule type="cellIs" dxfId="1078" priority="3552" operator="between">
      <formula>Q59-3</formula>
      <formula>Q59+3</formula>
    </cfRule>
  </conditionalFormatting>
  <conditionalFormatting sqref="P47:P58">
    <cfRule type="cellIs" dxfId="1077" priority="3544" operator="between">
      <formula>0.5</formula>
      <formula>0.01</formula>
    </cfRule>
  </conditionalFormatting>
  <conditionalFormatting sqref="P47:P58">
    <cfRule type="cellIs" dxfId="1076" priority="3543" operator="lessThan">
      <formula>0.1</formula>
    </cfRule>
  </conditionalFormatting>
  <conditionalFormatting sqref="O47:O58">
    <cfRule type="cellIs" dxfId="1075" priority="3541" operator="greaterThan">
      <formula>1000</formula>
    </cfRule>
    <cfRule type="cellIs" dxfId="1074" priority="3542" operator="lessThan">
      <formula>0</formula>
    </cfRule>
  </conditionalFormatting>
  <conditionalFormatting sqref="R47:R61">
    <cfRule type="cellIs" dxfId="1073" priority="3540" operator="greaterThan">
      <formula>0</formula>
    </cfRule>
  </conditionalFormatting>
  <conditionalFormatting sqref="N47:N58">
    <cfRule type="cellIs" dxfId="1072" priority="3538" operator="between">
      <formula>1000</formula>
      <formula>901</formula>
    </cfRule>
    <cfRule type="cellIs" dxfId="1071" priority="3539" operator="greaterThan">
      <formula>1026</formula>
    </cfRule>
  </conditionalFormatting>
  <conditionalFormatting sqref="N47:N58">
    <cfRule type="cellIs" dxfId="1070" priority="3537" operator="lessThan">
      <formula>900</formula>
    </cfRule>
  </conditionalFormatting>
  <conditionalFormatting sqref="M47:M58">
    <cfRule type="cellIs" dxfId="1069" priority="3534" operator="greaterThan">
      <formula>101</formula>
    </cfRule>
    <cfRule type="cellIs" dxfId="1068" priority="3535" operator="between">
      <formula>100</formula>
      <formula>101</formula>
    </cfRule>
    <cfRule type="cellIs" dxfId="1067" priority="3536" operator="between">
      <formula>99</formula>
      <formula>100</formula>
    </cfRule>
  </conditionalFormatting>
  <conditionalFormatting sqref="M47:M58">
    <cfRule type="cellIs" dxfId="1066" priority="3533" operator="lessThan">
      <formula>20</formula>
    </cfRule>
  </conditionalFormatting>
  <conditionalFormatting sqref="M47:M58">
    <cfRule type="cellIs" dxfId="1065" priority="3532" operator="lessThan">
      <formula>0</formula>
    </cfRule>
  </conditionalFormatting>
  <conditionalFormatting sqref="L47:L58">
    <cfRule type="cellIs" dxfId="1064" priority="3530" operator="lessThan">
      <formula>0</formula>
    </cfRule>
    <cfRule type="cellIs" dxfId="1063" priority="3531" operator="lessThan">
      <formula>15</formula>
    </cfRule>
  </conditionalFormatting>
  <conditionalFormatting sqref="L47:L58">
    <cfRule type="cellIs" dxfId="1062" priority="3529" operator="greaterThan">
      <formula>40</formula>
    </cfRule>
  </conditionalFormatting>
  <conditionalFormatting sqref="E38:E61">
    <cfRule type="cellIs" dxfId="1061" priority="3522" operator="greaterThan">
      <formula>1</formula>
    </cfRule>
    <cfRule type="cellIs" dxfId="1060" priority="3523" operator="lessThan">
      <formula>0</formula>
    </cfRule>
  </conditionalFormatting>
  <conditionalFormatting sqref="D38:D61">
    <cfRule type="cellIs" dxfId="1059" priority="3521" operator="lessThan">
      <formula>0</formula>
    </cfRule>
  </conditionalFormatting>
  <conditionalFormatting sqref="I38:I61">
    <cfRule type="cellIs" dxfId="1058" priority="3520" operator="lessThan">
      <formula>0</formula>
    </cfRule>
  </conditionalFormatting>
  <conditionalFormatting sqref="F38:F61">
    <cfRule type="cellIs" dxfId="1057" priority="3519" operator="lessThan">
      <formula>0</formula>
    </cfRule>
  </conditionalFormatting>
  <conditionalFormatting sqref="G38:G61">
    <cfRule type="cellIs" dxfId="1056" priority="3518" operator="lessThan">
      <formula>0</formula>
    </cfRule>
  </conditionalFormatting>
  <conditionalFormatting sqref="H38:H61">
    <cfRule type="cellIs" dxfId="1055" priority="3517" operator="lessThan">
      <formula>0</formula>
    </cfRule>
  </conditionalFormatting>
  <conditionalFormatting sqref="J50:J61">
    <cfRule type="cellIs" dxfId="1054" priority="3513" operator="lessThan">
      <formula>0</formula>
    </cfRule>
    <cfRule type="cellIs" dxfId="1053" priority="3514" operator="greaterThan">
      <formula>985</formula>
    </cfRule>
    <cfRule type="cellIs" dxfId="1052" priority="3515" operator="equal">
      <formula>"="</formula>
    </cfRule>
  </conditionalFormatting>
  <conditionalFormatting sqref="J50:J61">
    <cfRule type="cellIs" dxfId="1051" priority="3506" operator="between">
      <formula>150</formula>
      <formula>900</formula>
    </cfRule>
  </conditionalFormatting>
  <conditionalFormatting sqref="K50:K58">
    <cfRule type="cellIs" dxfId="1050" priority="3504" operator="greaterThan">
      <formula>$J50</formula>
    </cfRule>
    <cfRule type="cellIs" dxfId="1049" priority="3509" operator="lessThan">
      <formula>0</formula>
    </cfRule>
    <cfRule type="cellIs" dxfId="1048" priority="3510" operator="greaterThan">
      <formula>985</formula>
    </cfRule>
    <cfRule type="cellIs" dxfId="1047" priority="3511" operator="equal">
      <formula>"="</formula>
    </cfRule>
  </conditionalFormatting>
  <conditionalFormatting sqref="K50:K58">
    <cfRule type="cellIs" dxfId="1046" priority="3508" operator="between">
      <formula>150</formula>
      <formula>900</formula>
    </cfRule>
  </conditionalFormatting>
  <conditionalFormatting sqref="K50:K58">
    <cfRule type="cellIs" dxfId="1045" priority="3507" operator="equal">
      <formula>$J50</formula>
    </cfRule>
  </conditionalFormatting>
  <conditionalFormatting sqref="J50:J61">
    <cfRule type="cellIs" dxfId="1044" priority="3503" operator="lessThan">
      <formula>$K50</formula>
    </cfRule>
    <cfRule type="cellIs" dxfId="1043" priority="3505" operator="equal">
      <formula>$K50</formula>
    </cfRule>
  </conditionalFormatting>
  <conditionalFormatting sqref="K50:K58">
    <cfRule type="cellIs" dxfId="1042" priority="3512" operator="equal">
      <formula>$K51</formula>
    </cfRule>
  </conditionalFormatting>
  <conditionalFormatting sqref="J50:J61">
    <cfRule type="cellIs" dxfId="1041" priority="3516" operator="equal">
      <formula>$J51</formula>
    </cfRule>
  </conditionalFormatting>
  <conditionalFormatting sqref="F67">
    <cfRule type="colorScale" priority="3502">
      <colorScale>
        <cfvo type="num" val="24"/>
        <cfvo type="max" val="0"/>
        <color rgb="FFFF7128"/>
        <color rgb="FF66FF33"/>
      </colorScale>
    </cfRule>
  </conditionalFormatting>
  <conditionalFormatting sqref="E67">
    <cfRule type="colorScale" priority="3501">
      <colorScale>
        <cfvo type="num" val="24"/>
        <cfvo type="max" val="0"/>
        <color rgb="FFFF7128"/>
        <color rgb="FF66FF33"/>
      </colorScale>
    </cfRule>
  </conditionalFormatting>
  <conditionalFormatting sqref="D67">
    <cfRule type="colorScale" priority="3500">
      <colorScale>
        <cfvo type="num" val="24"/>
        <cfvo type="max" val="0"/>
        <color rgb="FFFF7128"/>
        <color rgb="FF66FF33"/>
      </colorScale>
    </cfRule>
  </conditionalFormatting>
  <conditionalFormatting sqref="C67">
    <cfRule type="colorScale" priority="3499">
      <colorScale>
        <cfvo type="num" val="24"/>
        <cfvo type="max" val="0"/>
        <color rgb="FFFF7128"/>
        <color rgb="FF66FF33"/>
      </colorScale>
    </cfRule>
  </conditionalFormatting>
  <conditionalFormatting sqref="G67">
    <cfRule type="colorScale" priority="3498">
      <colorScale>
        <cfvo type="num" val="24"/>
        <cfvo type="max" val="0"/>
        <color rgb="FFFF7128"/>
        <color rgb="FF66FF33"/>
      </colorScale>
    </cfRule>
  </conditionalFormatting>
  <conditionalFormatting sqref="H67">
    <cfRule type="colorScale" priority="3497">
      <colorScale>
        <cfvo type="num" val="24"/>
        <cfvo type="max" val="0"/>
        <color rgb="FFFF7128"/>
        <color rgb="FF66FF33"/>
      </colorScale>
    </cfRule>
  </conditionalFormatting>
  <conditionalFormatting sqref="I67">
    <cfRule type="colorScale" priority="3496">
      <colorScale>
        <cfvo type="num" val="24"/>
        <cfvo type="max" val="0"/>
        <color rgb="FFFF7128"/>
        <color rgb="FF66FF33"/>
      </colorScale>
    </cfRule>
  </conditionalFormatting>
  <conditionalFormatting sqref="J67">
    <cfRule type="colorScale" priority="3492">
      <colorScale>
        <cfvo type="num" val="24"/>
        <cfvo type="max" val="0"/>
        <color rgb="FFFF7128"/>
        <color rgb="FF66FF33"/>
      </colorScale>
    </cfRule>
  </conditionalFormatting>
  <conditionalFormatting sqref="K67">
    <cfRule type="colorScale" priority="3491">
      <colorScale>
        <cfvo type="num" val="24"/>
        <cfvo type="max" val="0"/>
        <color rgb="FFFF7128"/>
        <color rgb="FF66FF33"/>
      </colorScale>
    </cfRule>
  </conditionalFormatting>
  <conditionalFormatting sqref="L67">
    <cfRule type="colorScale" priority="3490">
      <colorScale>
        <cfvo type="num" val="24"/>
        <cfvo type="max" val="0"/>
        <color rgb="FFFF7128"/>
        <color rgb="FF66FF33"/>
      </colorScale>
    </cfRule>
  </conditionalFormatting>
  <conditionalFormatting sqref="M67">
    <cfRule type="colorScale" priority="3489">
      <colorScale>
        <cfvo type="num" val="24"/>
        <cfvo type="max" val="0"/>
        <color rgb="FFFF7128"/>
        <color rgb="FF66FF33"/>
      </colorScale>
    </cfRule>
  </conditionalFormatting>
  <conditionalFormatting sqref="N67">
    <cfRule type="colorScale" priority="3488">
      <colorScale>
        <cfvo type="num" val="24"/>
        <cfvo type="max" val="0"/>
        <color rgb="FFFF7128"/>
        <color rgb="FF66FF33"/>
      </colorScale>
    </cfRule>
  </conditionalFormatting>
  <conditionalFormatting sqref="O67">
    <cfRule type="colorScale" priority="3487">
      <colorScale>
        <cfvo type="num" val="24"/>
        <cfvo type="max" val="0"/>
        <color rgb="FFFF7128"/>
        <color rgb="FF66FF33"/>
      </colorScale>
    </cfRule>
  </conditionalFormatting>
  <conditionalFormatting sqref="P67">
    <cfRule type="colorScale" priority="3486">
      <colorScale>
        <cfvo type="num" val="24"/>
        <cfvo type="max" val="0"/>
        <color rgb="FFFF7128"/>
        <color rgb="FF66FF33"/>
      </colorScale>
    </cfRule>
  </conditionalFormatting>
  <conditionalFormatting sqref="Q67">
    <cfRule type="colorScale" priority="3485">
      <colorScale>
        <cfvo type="num" val="24"/>
        <cfvo type="max" val="0"/>
        <color rgb="FFFF7128"/>
        <color rgb="FF66FF33"/>
      </colorScale>
    </cfRule>
  </conditionalFormatting>
  <conditionalFormatting sqref="R67">
    <cfRule type="colorScale" priority="3484">
      <colorScale>
        <cfvo type="num" val="24"/>
        <cfvo type="max" val="0"/>
        <color rgb="FFFF7128"/>
        <color rgb="FF66FF33"/>
      </colorScale>
    </cfRule>
  </conditionalFormatting>
  <conditionalFormatting sqref="C63:C68">
    <cfRule type="cellIs" dxfId="1040" priority="3480" stopIfTrue="1" operator="greaterThan">
      <formula>35</formula>
    </cfRule>
  </conditionalFormatting>
  <conditionalFormatting sqref="M63:M68">
    <cfRule type="cellIs" dxfId="1039" priority="3479" stopIfTrue="1" operator="greaterThan">
      <formula>100</formula>
    </cfRule>
  </conditionalFormatting>
  <conditionalFormatting sqref="C38:C61">
    <cfRule type="cellIs" dxfId="1038" priority="3478" operator="greaterThan">
      <formula>36</formula>
    </cfRule>
  </conditionalFormatting>
  <conditionalFormatting sqref="C38:C61">
    <cfRule type="cellIs" dxfId="1037" priority="3477" operator="between">
      <formula>25</formula>
      <formula>0</formula>
    </cfRule>
  </conditionalFormatting>
  <conditionalFormatting sqref="C38:C61">
    <cfRule type="cellIs" dxfId="1036" priority="3476" operator="lessThan">
      <formula>0</formula>
    </cfRule>
  </conditionalFormatting>
  <conditionalFormatting sqref="Q79:Q85 Q91:Q93">
    <cfRule type="cellIs" dxfId="1035" priority="3475" operator="notBetween">
      <formula>0</formula>
      <formula>360</formula>
    </cfRule>
  </conditionalFormatting>
  <conditionalFormatting sqref="Q79">
    <cfRule type="cellIs" dxfId="1034" priority="3456" operator="between">
      <formula>Q78-3</formula>
      <formula>Q78+3</formula>
    </cfRule>
    <cfRule type="cellIs" dxfId="1033" priority="3457" operator="between">
      <formula>Q80-3</formula>
      <formula>Q80+3</formula>
    </cfRule>
  </conditionalFormatting>
  <conditionalFormatting sqref="Q80">
    <cfRule type="cellIs" dxfId="1032" priority="3454" operator="between">
      <formula>Q79-3</formula>
      <formula>Q79+3</formula>
    </cfRule>
    <cfRule type="cellIs" dxfId="1031" priority="3455" operator="between">
      <formula>Q81-3</formula>
      <formula>Q81+3</formula>
    </cfRule>
  </conditionalFormatting>
  <conditionalFormatting sqref="Q81">
    <cfRule type="cellIs" dxfId="1030" priority="3452" operator="between">
      <formula>Q80-3</formula>
      <formula>Q80+3</formula>
    </cfRule>
    <cfRule type="cellIs" dxfId="1029" priority="3453" operator="between">
      <formula>Q82-3</formula>
      <formula>Q82+3</formula>
    </cfRule>
  </conditionalFormatting>
  <conditionalFormatting sqref="Q82">
    <cfRule type="cellIs" dxfId="1028" priority="3450" operator="between">
      <formula>Q81-3</formula>
      <formula>Q81+3</formula>
    </cfRule>
    <cfRule type="cellIs" dxfId="1027" priority="3451" operator="between">
      <formula>Q83-3</formula>
      <formula>Q83+3</formula>
    </cfRule>
  </conditionalFormatting>
  <conditionalFormatting sqref="Q83">
    <cfRule type="cellIs" dxfId="1026" priority="3448" operator="between">
      <formula>Q82-3</formula>
      <formula>Q82+3</formula>
    </cfRule>
    <cfRule type="cellIs" dxfId="1025" priority="3449" operator="between">
      <formula>Q84-3</formula>
      <formula>Q84+3</formula>
    </cfRule>
  </conditionalFormatting>
  <conditionalFormatting sqref="Q84">
    <cfRule type="cellIs" dxfId="1024" priority="3446" operator="between">
      <formula>Q83-3</formula>
      <formula>Q83+3</formula>
    </cfRule>
    <cfRule type="cellIs" dxfId="1023" priority="3447" operator="between">
      <formula>Q85-3</formula>
      <formula>Q85+3</formula>
    </cfRule>
  </conditionalFormatting>
  <conditionalFormatting sqref="Q85">
    <cfRule type="cellIs" dxfId="1022" priority="3444" operator="between">
      <formula>Q84-3</formula>
      <formula>Q84+3</formula>
    </cfRule>
    <cfRule type="cellIs" dxfId="1021" priority="3445" operator="between">
      <formula>Q86-3</formula>
      <formula>Q86+3</formula>
    </cfRule>
  </conditionalFormatting>
  <conditionalFormatting sqref="Q91">
    <cfRule type="cellIs" dxfId="1020" priority="3432" operator="between">
      <formula>Q90-3</formula>
      <formula>Q90+3</formula>
    </cfRule>
    <cfRule type="cellIs" dxfId="1019" priority="3433" operator="between">
      <formula>Q92-3</formula>
      <formula>Q92+3</formula>
    </cfRule>
  </conditionalFormatting>
  <conditionalFormatting sqref="Q92">
    <cfRule type="cellIs" dxfId="1018" priority="3430" operator="between">
      <formula>Q91-3</formula>
      <formula>Q91+3</formula>
    </cfRule>
    <cfRule type="cellIs" dxfId="1017" priority="3431" operator="between">
      <formula>Q93-3</formula>
      <formula>Q93+3</formula>
    </cfRule>
  </conditionalFormatting>
  <conditionalFormatting sqref="Q93">
    <cfRule type="cellIs" dxfId="1016" priority="3428" operator="between">
      <formula>Q92-3</formula>
      <formula>Q92+3</formula>
    </cfRule>
    <cfRule type="cellIs" dxfId="1015" priority="3429" operator="between">
      <formula>Q94-3</formula>
      <formula>Q94+3</formula>
    </cfRule>
  </conditionalFormatting>
  <conditionalFormatting sqref="P79:P85 P91:P93">
    <cfRule type="cellIs" dxfId="1014" priority="3427" operator="between">
      <formula>0.5</formula>
      <formula>0.01</formula>
    </cfRule>
  </conditionalFormatting>
  <conditionalFormatting sqref="P79:P85 P91:P93">
    <cfRule type="cellIs" dxfId="1013" priority="3426" operator="lessThan">
      <formula>0.1</formula>
    </cfRule>
  </conditionalFormatting>
  <conditionalFormatting sqref="O79:O85 O91:O93">
    <cfRule type="cellIs" dxfId="1012" priority="3424" operator="greaterThan">
      <formula>1000</formula>
    </cfRule>
    <cfRule type="cellIs" dxfId="1011" priority="3425" operator="lessThan">
      <formula>0</formula>
    </cfRule>
  </conditionalFormatting>
  <conditionalFormatting sqref="R79:R93">
    <cfRule type="cellIs" dxfId="1010" priority="3423" operator="greaterThan">
      <formula>0</formula>
    </cfRule>
  </conditionalFormatting>
  <conditionalFormatting sqref="N79:N85 N91:N93">
    <cfRule type="cellIs" dxfId="1009" priority="3421" operator="between">
      <formula>1000</formula>
      <formula>901</formula>
    </cfRule>
    <cfRule type="cellIs" dxfId="1008" priority="3422" operator="greaterThan">
      <formula>1026</formula>
    </cfRule>
  </conditionalFormatting>
  <conditionalFormatting sqref="N79:N85 N91:N93">
    <cfRule type="cellIs" dxfId="1007" priority="3420" operator="lessThan">
      <formula>900</formula>
    </cfRule>
  </conditionalFormatting>
  <conditionalFormatting sqref="M79:M85 M91:M93">
    <cfRule type="cellIs" dxfId="1006" priority="3417" operator="greaterThan">
      <formula>101</formula>
    </cfRule>
    <cfRule type="cellIs" dxfId="1005" priority="3418" operator="between">
      <formula>100</formula>
      <formula>101</formula>
    </cfRule>
    <cfRule type="cellIs" dxfId="1004" priority="3419" operator="between">
      <formula>99</formula>
      <formula>100</formula>
    </cfRule>
  </conditionalFormatting>
  <conditionalFormatting sqref="M79:M85 M91:M93">
    <cfRule type="cellIs" dxfId="1003" priority="3416" operator="lessThan">
      <formula>20</formula>
    </cfRule>
  </conditionalFormatting>
  <conditionalFormatting sqref="M79:M85 M91:M93">
    <cfRule type="cellIs" dxfId="1002" priority="3415" operator="lessThan">
      <formula>0</formula>
    </cfRule>
  </conditionalFormatting>
  <conditionalFormatting sqref="L79:L85 L91:L93">
    <cfRule type="cellIs" dxfId="1001" priority="3413" operator="lessThan">
      <formula>0</formula>
    </cfRule>
    <cfRule type="cellIs" dxfId="1000" priority="3414" operator="lessThan">
      <formula>15</formula>
    </cfRule>
  </conditionalFormatting>
  <conditionalFormatting sqref="L79:L85 L91:L93">
    <cfRule type="cellIs" dxfId="999" priority="3412" operator="greaterThan">
      <formula>40</formula>
    </cfRule>
  </conditionalFormatting>
  <conditionalFormatting sqref="E83:E93">
    <cfRule type="cellIs" dxfId="998" priority="3405" operator="greaterThan">
      <formula>1</formula>
    </cfRule>
    <cfRule type="cellIs" dxfId="997" priority="3406" operator="lessThan">
      <formula>0</formula>
    </cfRule>
  </conditionalFormatting>
  <conditionalFormatting sqref="D82:D93">
    <cfRule type="cellIs" dxfId="996" priority="3404" operator="lessThan">
      <formula>0</formula>
    </cfRule>
  </conditionalFormatting>
  <conditionalFormatting sqref="I79:I93">
    <cfRule type="cellIs" dxfId="995" priority="3403" operator="lessThan">
      <formula>0</formula>
    </cfRule>
  </conditionalFormatting>
  <conditionalFormatting sqref="F79:F93">
    <cfRule type="cellIs" dxfId="994" priority="3402" operator="lessThan">
      <formula>0</formula>
    </cfRule>
  </conditionalFormatting>
  <conditionalFormatting sqref="G79:G93">
    <cfRule type="cellIs" dxfId="993" priority="3401" operator="lessThan">
      <formula>0</formula>
    </cfRule>
  </conditionalFormatting>
  <conditionalFormatting sqref="H79:H93">
    <cfRule type="cellIs" dxfId="992" priority="3400" operator="lessThan">
      <formula>0</formula>
    </cfRule>
  </conditionalFormatting>
  <conditionalFormatting sqref="J79:J81 J85:J93">
    <cfRule type="cellIs" dxfId="991" priority="3396" operator="lessThan">
      <formula>0</formula>
    </cfRule>
    <cfRule type="cellIs" dxfId="990" priority="3397" operator="greaterThan">
      <formula>985</formula>
    </cfRule>
    <cfRule type="cellIs" dxfId="989" priority="3398" operator="equal">
      <formula>"="</formula>
    </cfRule>
  </conditionalFormatting>
  <conditionalFormatting sqref="J79:J81 J85:J93">
    <cfRule type="cellIs" dxfId="988" priority="3389" operator="between">
      <formula>150</formula>
      <formula>900</formula>
    </cfRule>
  </conditionalFormatting>
  <conditionalFormatting sqref="K79:K81 K85 K91:K93">
    <cfRule type="cellIs" dxfId="987" priority="3387" operator="greaterThan">
      <formula>$J79</formula>
    </cfRule>
    <cfRule type="cellIs" dxfId="986" priority="3392" operator="lessThan">
      <formula>0</formula>
    </cfRule>
    <cfRule type="cellIs" dxfId="985" priority="3393" operator="greaterThan">
      <formula>985</formula>
    </cfRule>
    <cfRule type="cellIs" dxfId="984" priority="3394" operator="equal">
      <formula>"="</formula>
    </cfRule>
  </conditionalFormatting>
  <conditionalFormatting sqref="K79:K81 K85 K91:K93">
    <cfRule type="cellIs" dxfId="983" priority="3391" operator="between">
      <formula>150</formula>
      <formula>900</formula>
    </cfRule>
  </conditionalFormatting>
  <conditionalFormatting sqref="K79:K81 K85 K91:K93">
    <cfRule type="cellIs" dxfId="982" priority="3390" operator="equal">
      <formula>$J79</formula>
    </cfRule>
  </conditionalFormatting>
  <conditionalFormatting sqref="J79:J81 J85:J93">
    <cfRule type="cellIs" dxfId="981" priority="3386" operator="lessThan">
      <formula>$K79</formula>
    </cfRule>
    <cfRule type="cellIs" dxfId="980" priority="3388" operator="equal">
      <formula>$K79</formula>
    </cfRule>
  </conditionalFormatting>
  <conditionalFormatting sqref="K79:K81 K85 K91:K93">
    <cfRule type="cellIs" dxfId="979" priority="3395" operator="equal">
      <formula>$K80</formula>
    </cfRule>
  </conditionalFormatting>
  <conditionalFormatting sqref="J79:J81 J85:J93">
    <cfRule type="cellIs" dxfId="978" priority="3399" operator="equal">
      <formula>$J80</formula>
    </cfRule>
  </conditionalFormatting>
  <conditionalFormatting sqref="F99">
    <cfRule type="colorScale" priority="3385">
      <colorScale>
        <cfvo type="num" val="24"/>
        <cfvo type="max" val="0"/>
        <color rgb="FFFF7128"/>
        <color rgb="FF66FF33"/>
      </colorScale>
    </cfRule>
  </conditionalFormatting>
  <conditionalFormatting sqref="E99">
    <cfRule type="colorScale" priority="3384">
      <colorScale>
        <cfvo type="num" val="24"/>
        <cfvo type="max" val="0"/>
        <color rgb="FFFF7128"/>
        <color rgb="FF66FF33"/>
      </colorScale>
    </cfRule>
  </conditionalFormatting>
  <conditionalFormatting sqref="D99">
    <cfRule type="colorScale" priority="3383">
      <colorScale>
        <cfvo type="num" val="24"/>
        <cfvo type="max" val="0"/>
        <color rgb="FFFF7128"/>
        <color rgb="FF66FF33"/>
      </colorScale>
    </cfRule>
  </conditionalFormatting>
  <conditionalFormatting sqref="C99">
    <cfRule type="colorScale" priority="3382">
      <colorScale>
        <cfvo type="num" val="24"/>
        <cfvo type="max" val="0"/>
        <color rgb="FFFF7128"/>
        <color rgb="FF66FF33"/>
      </colorScale>
    </cfRule>
  </conditionalFormatting>
  <conditionalFormatting sqref="G99">
    <cfRule type="colorScale" priority="3381">
      <colorScale>
        <cfvo type="num" val="24"/>
        <cfvo type="max" val="0"/>
        <color rgb="FFFF7128"/>
        <color rgb="FF66FF33"/>
      </colorScale>
    </cfRule>
  </conditionalFormatting>
  <conditionalFormatting sqref="H99">
    <cfRule type="colorScale" priority="3380">
      <colorScale>
        <cfvo type="num" val="24"/>
        <cfvo type="max" val="0"/>
        <color rgb="FFFF7128"/>
        <color rgb="FF66FF33"/>
      </colorScale>
    </cfRule>
  </conditionalFormatting>
  <conditionalFormatting sqref="I99">
    <cfRule type="colorScale" priority="3379">
      <colorScale>
        <cfvo type="num" val="24"/>
        <cfvo type="max" val="0"/>
        <color rgb="FFFF7128"/>
        <color rgb="FF66FF33"/>
      </colorScale>
    </cfRule>
  </conditionalFormatting>
  <conditionalFormatting sqref="J99">
    <cfRule type="colorScale" priority="3375">
      <colorScale>
        <cfvo type="num" val="24"/>
        <cfvo type="max" val="0"/>
        <color rgb="FFFF7128"/>
        <color rgb="FF66FF33"/>
      </colorScale>
    </cfRule>
  </conditionalFormatting>
  <conditionalFormatting sqref="K99">
    <cfRule type="colorScale" priority="3374">
      <colorScale>
        <cfvo type="num" val="24"/>
        <cfvo type="max" val="0"/>
        <color rgb="FFFF7128"/>
        <color rgb="FF66FF33"/>
      </colorScale>
    </cfRule>
  </conditionalFormatting>
  <conditionalFormatting sqref="L99">
    <cfRule type="colorScale" priority="3373">
      <colorScale>
        <cfvo type="num" val="24"/>
        <cfvo type="max" val="0"/>
        <color rgb="FFFF7128"/>
        <color rgb="FF66FF33"/>
      </colorScale>
    </cfRule>
  </conditionalFormatting>
  <conditionalFormatting sqref="M99">
    <cfRule type="colorScale" priority="3372">
      <colorScale>
        <cfvo type="num" val="24"/>
        <cfvo type="max" val="0"/>
        <color rgb="FFFF7128"/>
        <color rgb="FF66FF33"/>
      </colorScale>
    </cfRule>
  </conditionalFormatting>
  <conditionalFormatting sqref="N99">
    <cfRule type="colorScale" priority="3371">
      <colorScale>
        <cfvo type="num" val="24"/>
        <cfvo type="max" val="0"/>
        <color rgb="FFFF7128"/>
        <color rgb="FF66FF33"/>
      </colorScale>
    </cfRule>
  </conditionalFormatting>
  <conditionalFormatting sqref="O99">
    <cfRule type="colorScale" priority="3370">
      <colorScale>
        <cfvo type="num" val="24"/>
        <cfvo type="max" val="0"/>
        <color rgb="FFFF7128"/>
        <color rgb="FF66FF33"/>
      </colorScale>
    </cfRule>
  </conditionalFormatting>
  <conditionalFormatting sqref="P99">
    <cfRule type="colorScale" priority="3369">
      <colorScale>
        <cfvo type="num" val="24"/>
        <cfvo type="max" val="0"/>
        <color rgb="FFFF7128"/>
        <color rgb="FF66FF33"/>
      </colorScale>
    </cfRule>
  </conditionalFormatting>
  <conditionalFormatting sqref="Q99">
    <cfRule type="colorScale" priority="3368">
      <colorScale>
        <cfvo type="num" val="24"/>
        <cfvo type="max" val="0"/>
        <color rgb="FFFF7128"/>
        <color rgb="FF66FF33"/>
      </colorScale>
    </cfRule>
  </conditionalFormatting>
  <conditionalFormatting sqref="R99">
    <cfRule type="colorScale" priority="3367">
      <colorScale>
        <cfvo type="num" val="24"/>
        <cfvo type="max" val="0"/>
        <color rgb="FFFF7128"/>
        <color rgb="FF66FF33"/>
      </colorScale>
    </cfRule>
  </conditionalFormatting>
  <conditionalFormatting sqref="C95:C100">
    <cfRule type="cellIs" dxfId="977" priority="3363" stopIfTrue="1" operator="greaterThan">
      <formula>35</formula>
    </cfRule>
  </conditionalFormatting>
  <conditionalFormatting sqref="M95:M100">
    <cfRule type="cellIs" dxfId="976" priority="3362" stopIfTrue="1" operator="greaterThan">
      <formula>100</formula>
    </cfRule>
  </conditionalFormatting>
  <conditionalFormatting sqref="C79:C93">
    <cfRule type="cellIs" dxfId="975" priority="3361" operator="greaterThan">
      <formula>36</formula>
    </cfRule>
  </conditionalFormatting>
  <conditionalFormatting sqref="C79:C93">
    <cfRule type="cellIs" dxfId="974" priority="3360" operator="between">
      <formula>25</formula>
      <formula>0</formula>
    </cfRule>
  </conditionalFormatting>
  <conditionalFormatting sqref="C79:C93">
    <cfRule type="cellIs" dxfId="973" priority="3359" operator="lessThan">
      <formula>0</formula>
    </cfRule>
  </conditionalFormatting>
  <conditionalFormatting sqref="Q111 Q115:Q119 Q124:Q125">
    <cfRule type="cellIs" dxfId="972" priority="3358" operator="notBetween">
      <formula>0</formula>
      <formula>360</formula>
    </cfRule>
  </conditionalFormatting>
  <conditionalFormatting sqref="Q111">
    <cfRule type="cellIs" dxfId="971" priority="3339" operator="between">
      <formula>Q110-3</formula>
      <formula>Q110+3</formula>
    </cfRule>
    <cfRule type="cellIs" dxfId="970" priority="3340" operator="between">
      <formula>Q112-3</formula>
      <formula>Q112+3</formula>
    </cfRule>
  </conditionalFormatting>
  <conditionalFormatting sqref="Q115">
    <cfRule type="cellIs" dxfId="969" priority="3331" operator="between">
      <formula>Q114-3</formula>
      <formula>Q114+3</formula>
    </cfRule>
    <cfRule type="cellIs" dxfId="968" priority="3332" operator="between">
      <formula>Q116-3</formula>
      <formula>Q116+3</formula>
    </cfRule>
  </conditionalFormatting>
  <conditionalFormatting sqref="Q116">
    <cfRule type="cellIs" dxfId="967" priority="3329" operator="between">
      <formula>Q115-3</formula>
      <formula>Q115+3</formula>
    </cfRule>
    <cfRule type="cellIs" dxfId="966" priority="3330" operator="between">
      <formula>Q117-3</formula>
      <formula>Q117+3</formula>
    </cfRule>
  </conditionalFormatting>
  <conditionalFormatting sqref="Q117">
    <cfRule type="cellIs" dxfId="965" priority="3327" operator="between">
      <formula>Q116-3</formula>
      <formula>Q116+3</formula>
    </cfRule>
    <cfRule type="cellIs" dxfId="964" priority="3328" operator="between">
      <formula>Q118-3</formula>
      <formula>Q118+3</formula>
    </cfRule>
  </conditionalFormatting>
  <conditionalFormatting sqref="Q118">
    <cfRule type="cellIs" dxfId="963" priority="3325" operator="between">
      <formula>Q117-3</formula>
      <formula>Q117+3</formula>
    </cfRule>
    <cfRule type="cellIs" dxfId="962" priority="3326" operator="between">
      <formula>Q119-3</formula>
      <formula>Q119+3</formula>
    </cfRule>
  </conditionalFormatting>
  <conditionalFormatting sqref="Q119">
    <cfRule type="cellIs" dxfId="961" priority="3323" operator="between">
      <formula>Q118-3</formula>
      <formula>Q118+3</formula>
    </cfRule>
    <cfRule type="cellIs" dxfId="960" priority="3324" operator="between">
      <formula>Q120-3</formula>
      <formula>Q120+3</formula>
    </cfRule>
  </conditionalFormatting>
  <conditionalFormatting sqref="Q124">
    <cfRule type="cellIs" dxfId="959" priority="3313" operator="between">
      <formula>Q123-3</formula>
      <formula>Q123+3</formula>
    </cfRule>
    <cfRule type="cellIs" dxfId="958" priority="3314" operator="between">
      <formula>Q125-3</formula>
      <formula>Q125+3</formula>
    </cfRule>
  </conditionalFormatting>
  <conditionalFormatting sqref="Q125">
    <cfRule type="cellIs" dxfId="957" priority="3311" operator="between">
      <formula>Q124-3</formula>
      <formula>Q124+3</formula>
    </cfRule>
    <cfRule type="cellIs" dxfId="956" priority="3312" operator="between">
      <formula>Q126-3</formula>
      <formula>Q126+3</formula>
    </cfRule>
  </conditionalFormatting>
  <conditionalFormatting sqref="P111 P115:P119 P124:P125">
    <cfRule type="cellIs" dxfId="955" priority="3310" operator="between">
      <formula>0.5</formula>
      <formula>0.01</formula>
    </cfRule>
  </conditionalFormatting>
  <conditionalFormatting sqref="P111 P115:P119 P124:P125">
    <cfRule type="cellIs" dxfId="954" priority="3309" operator="lessThan">
      <formula>0.1</formula>
    </cfRule>
  </conditionalFormatting>
  <conditionalFormatting sqref="O111 O115:O119 O124:O125">
    <cfRule type="cellIs" dxfId="953" priority="3307" operator="greaterThan">
      <formula>1000</formula>
    </cfRule>
    <cfRule type="cellIs" dxfId="952" priority="3308" operator="lessThan">
      <formula>0</formula>
    </cfRule>
  </conditionalFormatting>
  <conditionalFormatting sqref="R102:R111 R115:R119 R124:R125">
    <cfRule type="cellIs" dxfId="951" priority="3306" operator="greaterThan">
      <formula>0</formula>
    </cfRule>
  </conditionalFormatting>
  <conditionalFormatting sqref="N111 N115:N119 N124:N125">
    <cfRule type="cellIs" dxfId="950" priority="3304" operator="between">
      <formula>1000</formula>
      <formula>901</formula>
    </cfRule>
    <cfRule type="cellIs" dxfId="949" priority="3305" operator="greaterThan">
      <formula>1026</formula>
    </cfRule>
  </conditionalFormatting>
  <conditionalFormatting sqref="N111 N115:N119 N124:N125">
    <cfRule type="cellIs" dxfId="948" priority="3303" operator="lessThan">
      <formula>900</formula>
    </cfRule>
  </conditionalFormatting>
  <conditionalFormatting sqref="M111 M115:M119 M124:M125">
    <cfRule type="cellIs" dxfId="947" priority="3300" operator="greaterThan">
      <formula>101</formula>
    </cfRule>
    <cfRule type="cellIs" dxfId="946" priority="3301" operator="between">
      <formula>100</formula>
      <formula>101</formula>
    </cfRule>
    <cfRule type="cellIs" dxfId="945" priority="3302" operator="between">
      <formula>99</formula>
      <formula>100</formula>
    </cfRule>
  </conditionalFormatting>
  <conditionalFormatting sqref="M111 M115:M119 M124:M125">
    <cfRule type="cellIs" dxfId="944" priority="3299" operator="lessThan">
      <formula>20</formula>
    </cfRule>
  </conditionalFormatting>
  <conditionalFormatting sqref="M111 M115:M119 M124:M125">
    <cfRule type="cellIs" dxfId="943" priority="3298" operator="lessThan">
      <formula>0</formula>
    </cfRule>
  </conditionalFormatting>
  <conditionalFormatting sqref="L111 L115:L119 L124:L125">
    <cfRule type="cellIs" dxfId="942" priority="3296" operator="lessThan">
      <formula>0</formula>
    </cfRule>
    <cfRule type="cellIs" dxfId="941" priority="3297" operator="lessThan">
      <formula>15</formula>
    </cfRule>
  </conditionalFormatting>
  <conditionalFormatting sqref="L111 L115:L119 L124:L125">
    <cfRule type="cellIs" dxfId="940" priority="3295" operator="greaterThan">
      <formula>40</formula>
    </cfRule>
  </conditionalFormatting>
  <conditionalFormatting sqref="E111:E125">
    <cfRule type="cellIs" dxfId="939" priority="3288" operator="greaterThan">
      <formula>1</formula>
    </cfRule>
    <cfRule type="cellIs" dxfId="938" priority="3289" operator="lessThan">
      <formula>0</formula>
    </cfRule>
  </conditionalFormatting>
  <conditionalFormatting sqref="D102:D125">
    <cfRule type="cellIs" dxfId="937" priority="3287" operator="lessThan">
      <formula>0</formula>
    </cfRule>
  </conditionalFormatting>
  <conditionalFormatting sqref="I111:I125">
    <cfRule type="cellIs" dxfId="936" priority="3286" operator="lessThan">
      <formula>0</formula>
    </cfRule>
  </conditionalFormatting>
  <conditionalFormatting sqref="F111:F125">
    <cfRule type="cellIs" dxfId="935" priority="3285" operator="lessThan">
      <formula>0</formula>
    </cfRule>
  </conditionalFormatting>
  <conditionalFormatting sqref="G111:G125">
    <cfRule type="cellIs" dxfId="934" priority="3284" operator="lessThan">
      <formula>0</formula>
    </cfRule>
  </conditionalFormatting>
  <conditionalFormatting sqref="H111:H125">
    <cfRule type="cellIs" dxfId="933" priority="3283" operator="lessThan">
      <formula>0</formula>
    </cfRule>
  </conditionalFormatting>
  <conditionalFormatting sqref="J111 J115:J125">
    <cfRule type="cellIs" dxfId="932" priority="3279" operator="lessThan">
      <formula>0</formula>
    </cfRule>
    <cfRule type="cellIs" dxfId="931" priority="3280" operator="greaterThan">
      <formula>985</formula>
    </cfRule>
    <cfRule type="cellIs" dxfId="930" priority="3281" operator="equal">
      <formula>"="</formula>
    </cfRule>
  </conditionalFormatting>
  <conditionalFormatting sqref="J111 J115:J125">
    <cfRule type="cellIs" dxfId="929" priority="3272" operator="between">
      <formula>150</formula>
      <formula>900</formula>
    </cfRule>
  </conditionalFormatting>
  <conditionalFormatting sqref="K111 K118:K119 K124:K125">
    <cfRule type="cellIs" dxfId="928" priority="3270" operator="greaterThan">
      <formula>$J111</formula>
    </cfRule>
    <cfRule type="cellIs" dxfId="927" priority="3275" operator="lessThan">
      <formula>0</formula>
    </cfRule>
    <cfRule type="cellIs" dxfId="926" priority="3276" operator="greaterThan">
      <formula>985</formula>
    </cfRule>
    <cfRule type="cellIs" dxfId="925" priority="3277" operator="equal">
      <formula>"="</formula>
    </cfRule>
  </conditionalFormatting>
  <conditionalFormatting sqref="K111 K118:K119 K124:K125">
    <cfRule type="cellIs" dxfId="924" priority="3274" operator="between">
      <formula>150</formula>
      <formula>900</formula>
    </cfRule>
  </conditionalFormatting>
  <conditionalFormatting sqref="K111 K118:K119 K124:K125">
    <cfRule type="cellIs" dxfId="923" priority="3273" operator="equal">
      <formula>$J111</formula>
    </cfRule>
  </conditionalFormatting>
  <conditionalFormatting sqref="J111 J115:J125">
    <cfRule type="cellIs" dxfId="922" priority="3269" operator="lessThan">
      <formula>$K111</formula>
    </cfRule>
    <cfRule type="cellIs" dxfId="921" priority="3271" operator="equal">
      <formula>$K111</formula>
    </cfRule>
  </conditionalFormatting>
  <conditionalFormatting sqref="K111 K118:K119 K124:K125">
    <cfRule type="cellIs" dxfId="920" priority="3278" operator="equal">
      <formula>$K112</formula>
    </cfRule>
  </conditionalFormatting>
  <conditionalFormatting sqref="J111 J115:J125">
    <cfRule type="cellIs" dxfId="919" priority="3282" operator="equal">
      <formula>$J112</formula>
    </cfRule>
  </conditionalFormatting>
  <conditionalFormatting sqref="F131">
    <cfRule type="colorScale" priority="3268">
      <colorScale>
        <cfvo type="num" val="24"/>
        <cfvo type="max" val="0"/>
        <color rgb="FFFF7128"/>
        <color rgb="FF66FF33"/>
      </colorScale>
    </cfRule>
  </conditionalFormatting>
  <conditionalFormatting sqref="E131">
    <cfRule type="colorScale" priority="3267">
      <colorScale>
        <cfvo type="num" val="24"/>
        <cfvo type="max" val="0"/>
        <color rgb="FFFF7128"/>
        <color rgb="FF66FF33"/>
      </colorScale>
    </cfRule>
  </conditionalFormatting>
  <conditionalFormatting sqref="D131">
    <cfRule type="colorScale" priority="3266">
      <colorScale>
        <cfvo type="num" val="24"/>
        <cfvo type="max" val="0"/>
        <color rgb="FFFF7128"/>
        <color rgb="FF66FF33"/>
      </colorScale>
    </cfRule>
  </conditionalFormatting>
  <conditionalFormatting sqref="C131">
    <cfRule type="colorScale" priority="3265">
      <colorScale>
        <cfvo type="num" val="24"/>
        <cfvo type="max" val="0"/>
        <color rgb="FFFF7128"/>
        <color rgb="FF66FF33"/>
      </colorScale>
    </cfRule>
  </conditionalFormatting>
  <conditionalFormatting sqref="G131">
    <cfRule type="colorScale" priority="3264">
      <colorScale>
        <cfvo type="num" val="24"/>
        <cfvo type="max" val="0"/>
        <color rgb="FFFF7128"/>
        <color rgb="FF66FF33"/>
      </colorScale>
    </cfRule>
  </conditionalFormatting>
  <conditionalFormatting sqref="H131">
    <cfRule type="colorScale" priority="3263">
      <colorScale>
        <cfvo type="num" val="24"/>
        <cfvo type="max" val="0"/>
        <color rgb="FFFF7128"/>
        <color rgb="FF66FF33"/>
      </colorScale>
    </cfRule>
  </conditionalFormatting>
  <conditionalFormatting sqref="I131">
    <cfRule type="colorScale" priority="3262">
      <colorScale>
        <cfvo type="num" val="24"/>
        <cfvo type="max" val="0"/>
        <color rgb="FFFF7128"/>
        <color rgb="FF66FF33"/>
      </colorScale>
    </cfRule>
  </conditionalFormatting>
  <conditionalFormatting sqref="J131">
    <cfRule type="colorScale" priority="3258">
      <colorScale>
        <cfvo type="num" val="24"/>
        <cfvo type="max" val="0"/>
        <color rgb="FFFF7128"/>
        <color rgb="FF66FF33"/>
      </colorScale>
    </cfRule>
  </conditionalFormatting>
  <conditionalFormatting sqref="K131">
    <cfRule type="colorScale" priority="3257">
      <colorScale>
        <cfvo type="num" val="24"/>
        <cfvo type="max" val="0"/>
        <color rgb="FFFF7128"/>
        <color rgb="FF66FF33"/>
      </colorScale>
    </cfRule>
  </conditionalFormatting>
  <conditionalFormatting sqref="L131">
    <cfRule type="colorScale" priority="3256">
      <colorScale>
        <cfvo type="num" val="24"/>
        <cfvo type="max" val="0"/>
        <color rgb="FFFF7128"/>
        <color rgb="FF66FF33"/>
      </colorScale>
    </cfRule>
  </conditionalFormatting>
  <conditionalFormatting sqref="M131">
    <cfRule type="colorScale" priority="3255">
      <colorScale>
        <cfvo type="num" val="24"/>
        <cfvo type="max" val="0"/>
        <color rgb="FFFF7128"/>
        <color rgb="FF66FF33"/>
      </colorScale>
    </cfRule>
  </conditionalFormatting>
  <conditionalFormatting sqref="N131">
    <cfRule type="colorScale" priority="3254">
      <colorScale>
        <cfvo type="num" val="24"/>
        <cfvo type="max" val="0"/>
        <color rgb="FFFF7128"/>
        <color rgb="FF66FF33"/>
      </colorScale>
    </cfRule>
  </conditionalFormatting>
  <conditionalFormatting sqref="O131">
    <cfRule type="colorScale" priority="3253">
      <colorScale>
        <cfvo type="num" val="24"/>
        <cfvo type="max" val="0"/>
        <color rgb="FFFF7128"/>
        <color rgb="FF66FF33"/>
      </colorScale>
    </cfRule>
  </conditionalFormatting>
  <conditionalFormatting sqref="P131">
    <cfRule type="colorScale" priority="3252">
      <colorScale>
        <cfvo type="num" val="24"/>
        <cfvo type="max" val="0"/>
        <color rgb="FFFF7128"/>
        <color rgb="FF66FF33"/>
      </colorScale>
    </cfRule>
  </conditionalFormatting>
  <conditionalFormatting sqref="Q131">
    <cfRule type="colorScale" priority="3251">
      <colorScale>
        <cfvo type="num" val="24"/>
        <cfvo type="max" val="0"/>
        <color rgb="FFFF7128"/>
        <color rgb="FF66FF33"/>
      </colorScale>
    </cfRule>
  </conditionalFormatting>
  <conditionalFormatting sqref="R131">
    <cfRule type="colorScale" priority="3250">
      <colorScale>
        <cfvo type="num" val="24"/>
        <cfvo type="max" val="0"/>
        <color rgb="FFFF7128"/>
        <color rgb="FF66FF33"/>
      </colorScale>
    </cfRule>
  </conditionalFormatting>
  <conditionalFormatting sqref="C127:C132">
    <cfRule type="cellIs" dxfId="918" priority="3246" stopIfTrue="1" operator="greaterThan">
      <formula>35</formula>
    </cfRule>
  </conditionalFormatting>
  <conditionalFormatting sqref="M127:M132">
    <cfRule type="cellIs" dxfId="917" priority="3245" stopIfTrue="1" operator="greaterThan">
      <formula>100</formula>
    </cfRule>
  </conditionalFormatting>
  <conditionalFormatting sqref="C102:C125">
    <cfRule type="cellIs" dxfId="916" priority="3244" operator="greaterThan">
      <formula>36</formula>
    </cfRule>
  </conditionalFormatting>
  <conditionalFormatting sqref="C102:C125">
    <cfRule type="cellIs" dxfId="915" priority="3243" operator="between">
      <formula>25</formula>
      <formula>0</formula>
    </cfRule>
  </conditionalFormatting>
  <conditionalFormatting sqref="C102:C125">
    <cfRule type="cellIs" dxfId="914" priority="3242" operator="lessThan">
      <formula>0</formula>
    </cfRule>
  </conditionalFormatting>
  <conditionalFormatting sqref="Q141:Q143 Q146:Q150">
    <cfRule type="cellIs" dxfId="913" priority="3241" operator="notBetween">
      <formula>0</formula>
      <formula>360</formula>
    </cfRule>
  </conditionalFormatting>
  <conditionalFormatting sqref="Q141">
    <cfRule type="cellIs" dxfId="912" priority="3226" operator="between">
      <formula>Q140-3</formula>
      <formula>Q140+3</formula>
    </cfRule>
    <cfRule type="cellIs" dxfId="911" priority="3227" operator="between">
      <formula>Q142-3</formula>
      <formula>Q142+3</formula>
    </cfRule>
  </conditionalFormatting>
  <conditionalFormatting sqref="Q142">
    <cfRule type="cellIs" dxfId="910" priority="3224" operator="between">
      <formula>Q141-3</formula>
      <formula>Q141+3</formula>
    </cfRule>
    <cfRule type="cellIs" dxfId="909" priority="3225" operator="between">
      <formula>Q143-3</formula>
      <formula>Q143+3</formula>
    </cfRule>
  </conditionalFormatting>
  <conditionalFormatting sqref="Q143">
    <cfRule type="cellIs" dxfId="908" priority="3222" operator="between">
      <formula>Q142-3</formula>
      <formula>Q142+3</formula>
    </cfRule>
    <cfRule type="cellIs" dxfId="907" priority="3223" operator="between">
      <formula>Q144-3</formula>
      <formula>Q144+3</formula>
    </cfRule>
  </conditionalFormatting>
  <conditionalFormatting sqref="Q146">
    <cfRule type="cellIs" dxfId="906" priority="3216" operator="between">
      <formula>Q145-3</formula>
      <formula>Q145+3</formula>
    </cfRule>
    <cfRule type="cellIs" dxfId="905" priority="3217" operator="between">
      <formula>Q147-3</formula>
      <formula>Q147+3</formula>
    </cfRule>
  </conditionalFormatting>
  <conditionalFormatting sqref="Q147">
    <cfRule type="cellIs" dxfId="904" priority="3214" operator="between">
      <formula>Q146-3</formula>
      <formula>Q146+3</formula>
    </cfRule>
    <cfRule type="cellIs" dxfId="903" priority="3215" operator="between">
      <formula>Q148-3</formula>
      <formula>Q148+3</formula>
    </cfRule>
  </conditionalFormatting>
  <conditionalFormatting sqref="Q148">
    <cfRule type="cellIs" dxfId="902" priority="3212" operator="between">
      <formula>Q147-3</formula>
      <formula>Q147+3</formula>
    </cfRule>
    <cfRule type="cellIs" dxfId="901" priority="3213" operator="between">
      <formula>Q149-3</formula>
      <formula>Q149+3</formula>
    </cfRule>
  </conditionalFormatting>
  <conditionalFormatting sqref="Q149">
    <cfRule type="cellIs" dxfId="900" priority="3210" operator="between">
      <formula>Q148-3</formula>
      <formula>Q148+3</formula>
    </cfRule>
    <cfRule type="cellIs" dxfId="899" priority="3211" operator="between">
      <formula>Q150-3</formula>
      <formula>Q150+3</formula>
    </cfRule>
  </conditionalFormatting>
  <conditionalFormatting sqref="Q150">
    <cfRule type="cellIs" dxfId="898" priority="3208" operator="between">
      <formula>Q149-3</formula>
      <formula>Q149+3</formula>
    </cfRule>
    <cfRule type="cellIs" dxfId="897" priority="3209" operator="between">
      <formula>Q151-3</formula>
      <formula>Q151+3</formula>
    </cfRule>
  </conditionalFormatting>
  <conditionalFormatting sqref="P141:P143 P146:P150">
    <cfRule type="cellIs" dxfId="896" priority="3193" operator="between">
      <formula>0.5</formula>
      <formula>0.01</formula>
    </cfRule>
  </conditionalFormatting>
  <conditionalFormatting sqref="P141:P143 P146:P150">
    <cfRule type="cellIs" dxfId="895" priority="3192" operator="lessThan">
      <formula>0.1</formula>
    </cfRule>
  </conditionalFormatting>
  <conditionalFormatting sqref="O134:O157">
    <cfRule type="cellIs" dxfId="894" priority="3190" operator="greaterThan">
      <formula>1000</formula>
    </cfRule>
    <cfRule type="cellIs" dxfId="893" priority="3191" operator="lessThan">
      <formula>0</formula>
    </cfRule>
  </conditionalFormatting>
  <conditionalFormatting sqref="R134:R144 R146:R157">
    <cfRule type="cellIs" dxfId="892" priority="3189" operator="greaterThan">
      <formula>0</formula>
    </cfRule>
  </conditionalFormatting>
  <conditionalFormatting sqref="N134:N157">
    <cfRule type="cellIs" dxfId="891" priority="3187" operator="between">
      <formula>1000</formula>
      <formula>901</formula>
    </cfRule>
    <cfRule type="cellIs" dxfId="890" priority="3188" operator="greaterThan">
      <formula>1026</formula>
    </cfRule>
  </conditionalFormatting>
  <conditionalFormatting sqref="N134:N157">
    <cfRule type="cellIs" dxfId="889" priority="3186" operator="lessThan">
      <formula>900</formula>
    </cfRule>
  </conditionalFormatting>
  <conditionalFormatting sqref="M134:M157">
    <cfRule type="cellIs" dxfId="888" priority="3183" operator="greaterThan">
      <formula>101</formula>
    </cfRule>
    <cfRule type="cellIs" dxfId="887" priority="3184" operator="between">
      <formula>100</formula>
      <formula>101</formula>
    </cfRule>
    <cfRule type="cellIs" dxfId="886" priority="3185" operator="between">
      <formula>99</formula>
      <formula>100</formula>
    </cfRule>
  </conditionalFormatting>
  <conditionalFormatting sqref="M134:M157">
    <cfRule type="cellIs" dxfId="885" priority="3182" operator="lessThan">
      <formula>20</formula>
    </cfRule>
  </conditionalFormatting>
  <conditionalFormatting sqref="M134:M157">
    <cfRule type="cellIs" dxfId="884" priority="3181" operator="lessThan">
      <formula>0</formula>
    </cfRule>
  </conditionalFormatting>
  <conditionalFormatting sqref="L134:L157">
    <cfRule type="cellIs" dxfId="883" priority="3179" operator="lessThan">
      <formula>0</formula>
    </cfRule>
    <cfRule type="cellIs" dxfId="882" priority="3180" operator="lessThan">
      <formula>15</formula>
    </cfRule>
  </conditionalFormatting>
  <conditionalFormatting sqref="L134:L157">
    <cfRule type="cellIs" dxfId="881" priority="3178" operator="greaterThan">
      <formula>40</formula>
    </cfRule>
  </conditionalFormatting>
  <conditionalFormatting sqref="E134:E157">
    <cfRule type="cellIs" dxfId="880" priority="3171" operator="greaterThan">
      <formula>1</formula>
    </cfRule>
    <cfRule type="cellIs" dxfId="879" priority="3172" operator="lessThan">
      <formula>0</formula>
    </cfRule>
  </conditionalFormatting>
  <conditionalFormatting sqref="D134:D157">
    <cfRule type="cellIs" dxfId="878" priority="3170" operator="lessThan">
      <formula>0</formula>
    </cfRule>
  </conditionalFormatting>
  <conditionalFormatting sqref="I134:I157">
    <cfRule type="cellIs" dxfId="877" priority="3169" operator="lessThan">
      <formula>0</formula>
    </cfRule>
  </conditionalFormatting>
  <conditionalFormatting sqref="F134:F157">
    <cfRule type="cellIs" dxfId="876" priority="3168" operator="lessThan">
      <formula>0</formula>
    </cfRule>
  </conditionalFormatting>
  <conditionalFormatting sqref="G134:G157">
    <cfRule type="cellIs" dxfId="875" priority="3167" operator="lessThan">
      <formula>0</formula>
    </cfRule>
  </conditionalFormatting>
  <conditionalFormatting sqref="H134:H157">
    <cfRule type="cellIs" dxfId="874" priority="3166" operator="lessThan">
      <formula>0</formula>
    </cfRule>
  </conditionalFormatting>
  <conditionalFormatting sqref="J134:J142 J156:J157">
    <cfRule type="cellIs" dxfId="873" priority="3162" operator="lessThan">
      <formula>0</formula>
    </cfRule>
    <cfRule type="cellIs" dxfId="872" priority="3163" operator="greaterThan">
      <formula>985</formula>
    </cfRule>
    <cfRule type="cellIs" dxfId="871" priority="3164" operator="equal">
      <formula>"="</formula>
    </cfRule>
  </conditionalFormatting>
  <conditionalFormatting sqref="J134:J142 J156:J157">
    <cfRule type="cellIs" dxfId="870" priority="3155" operator="between">
      <formula>150</formula>
      <formula>900</formula>
    </cfRule>
  </conditionalFormatting>
  <conditionalFormatting sqref="K134:K142 K150 K156:K157">
    <cfRule type="cellIs" dxfId="869" priority="3153" operator="greaterThan">
      <formula>$J134</formula>
    </cfRule>
    <cfRule type="cellIs" dxfId="868" priority="3158" operator="lessThan">
      <formula>0</formula>
    </cfRule>
    <cfRule type="cellIs" dxfId="867" priority="3159" operator="greaterThan">
      <formula>985</formula>
    </cfRule>
    <cfRule type="cellIs" dxfId="866" priority="3160" operator="equal">
      <formula>"="</formula>
    </cfRule>
  </conditionalFormatting>
  <conditionalFormatting sqref="K134:K142 K150 K156:K157">
    <cfRule type="cellIs" dxfId="865" priority="3157" operator="between">
      <formula>150</formula>
      <formula>900</formula>
    </cfRule>
  </conditionalFormatting>
  <conditionalFormatting sqref="K134:K142 K150 K156:K157">
    <cfRule type="cellIs" dxfId="864" priority="3156" operator="equal">
      <formula>$J134</formula>
    </cfRule>
  </conditionalFormatting>
  <conditionalFormatting sqref="J134:J142 J156:J157">
    <cfRule type="cellIs" dxfId="863" priority="3152" operator="lessThan">
      <formula>$K134</formula>
    </cfRule>
    <cfRule type="cellIs" dxfId="862" priority="3154" operator="equal">
      <formula>$K134</formula>
    </cfRule>
  </conditionalFormatting>
  <conditionalFormatting sqref="K134:K142 K150 K156:K157">
    <cfRule type="cellIs" dxfId="861" priority="3161" operator="equal">
      <formula>$K135</formula>
    </cfRule>
  </conditionalFormatting>
  <conditionalFormatting sqref="J134:J142 J156:J157">
    <cfRule type="cellIs" dxfId="860" priority="3165" operator="equal">
      <formula>$J135</formula>
    </cfRule>
  </conditionalFormatting>
  <conditionalFormatting sqref="F163">
    <cfRule type="colorScale" priority="3151">
      <colorScale>
        <cfvo type="num" val="24"/>
        <cfvo type="max" val="0"/>
        <color rgb="FFFF7128"/>
        <color rgb="FF66FF33"/>
      </colorScale>
    </cfRule>
  </conditionalFormatting>
  <conditionalFormatting sqref="E163">
    <cfRule type="colorScale" priority="3150">
      <colorScale>
        <cfvo type="num" val="24"/>
        <cfvo type="max" val="0"/>
        <color rgb="FFFF7128"/>
        <color rgb="FF66FF33"/>
      </colorScale>
    </cfRule>
  </conditionalFormatting>
  <conditionalFormatting sqref="D163">
    <cfRule type="colorScale" priority="3149">
      <colorScale>
        <cfvo type="num" val="24"/>
        <cfvo type="max" val="0"/>
        <color rgb="FFFF7128"/>
        <color rgb="FF66FF33"/>
      </colorScale>
    </cfRule>
  </conditionalFormatting>
  <conditionalFormatting sqref="C163">
    <cfRule type="colorScale" priority="3148">
      <colorScale>
        <cfvo type="num" val="24"/>
        <cfvo type="max" val="0"/>
        <color rgb="FFFF7128"/>
        <color rgb="FF66FF33"/>
      </colorScale>
    </cfRule>
  </conditionalFormatting>
  <conditionalFormatting sqref="G163">
    <cfRule type="colorScale" priority="3147">
      <colorScale>
        <cfvo type="num" val="24"/>
        <cfvo type="max" val="0"/>
        <color rgb="FFFF7128"/>
        <color rgb="FF66FF33"/>
      </colorScale>
    </cfRule>
  </conditionalFormatting>
  <conditionalFormatting sqref="H163">
    <cfRule type="colorScale" priority="3146">
      <colorScale>
        <cfvo type="num" val="24"/>
        <cfvo type="max" val="0"/>
        <color rgb="FFFF7128"/>
        <color rgb="FF66FF33"/>
      </colorScale>
    </cfRule>
  </conditionalFormatting>
  <conditionalFormatting sqref="I163">
    <cfRule type="colorScale" priority="3145">
      <colorScale>
        <cfvo type="num" val="24"/>
        <cfvo type="max" val="0"/>
        <color rgb="FFFF7128"/>
        <color rgb="FF66FF33"/>
      </colorScale>
    </cfRule>
  </conditionalFormatting>
  <conditionalFormatting sqref="J163">
    <cfRule type="colorScale" priority="3141">
      <colorScale>
        <cfvo type="num" val="24"/>
        <cfvo type="max" val="0"/>
        <color rgb="FFFF7128"/>
        <color rgb="FF66FF33"/>
      </colorScale>
    </cfRule>
  </conditionalFormatting>
  <conditionalFormatting sqref="K163">
    <cfRule type="colorScale" priority="3140">
      <colorScale>
        <cfvo type="num" val="24"/>
        <cfvo type="max" val="0"/>
        <color rgb="FFFF7128"/>
        <color rgb="FF66FF33"/>
      </colorScale>
    </cfRule>
  </conditionalFormatting>
  <conditionalFormatting sqref="L163">
    <cfRule type="colorScale" priority="3139">
      <colorScale>
        <cfvo type="num" val="24"/>
        <cfvo type="max" val="0"/>
        <color rgb="FFFF7128"/>
        <color rgb="FF66FF33"/>
      </colorScale>
    </cfRule>
  </conditionalFormatting>
  <conditionalFormatting sqref="M163">
    <cfRule type="colorScale" priority="3138">
      <colorScale>
        <cfvo type="num" val="24"/>
        <cfvo type="max" val="0"/>
        <color rgb="FFFF7128"/>
        <color rgb="FF66FF33"/>
      </colorScale>
    </cfRule>
  </conditionalFormatting>
  <conditionalFormatting sqref="N163">
    <cfRule type="colorScale" priority="3137">
      <colorScale>
        <cfvo type="num" val="24"/>
        <cfvo type="max" val="0"/>
        <color rgb="FFFF7128"/>
        <color rgb="FF66FF33"/>
      </colorScale>
    </cfRule>
  </conditionalFormatting>
  <conditionalFormatting sqref="O163">
    <cfRule type="colorScale" priority="3136">
      <colorScale>
        <cfvo type="num" val="24"/>
        <cfvo type="max" val="0"/>
        <color rgb="FFFF7128"/>
        <color rgb="FF66FF33"/>
      </colorScale>
    </cfRule>
  </conditionalFormatting>
  <conditionalFormatting sqref="P163">
    <cfRule type="colorScale" priority="3135">
      <colorScale>
        <cfvo type="num" val="24"/>
        <cfvo type="max" val="0"/>
        <color rgb="FFFF7128"/>
        <color rgb="FF66FF33"/>
      </colorScale>
    </cfRule>
  </conditionalFormatting>
  <conditionalFormatting sqref="Q163">
    <cfRule type="colorScale" priority="3134">
      <colorScale>
        <cfvo type="num" val="24"/>
        <cfvo type="max" val="0"/>
        <color rgb="FFFF7128"/>
        <color rgb="FF66FF33"/>
      </colorScale>
    </cfRule>
  </conditionalFormatting>
  <conditionalFormatting sqref="R163">
    <cfRule type="colorScale" priority="3133">
      <colorScale>
        <cfvo type="num" val="24"/>
        <cfvo type="max" val="0"/>
        <color rgb="FFFF7128"/>
        <color rgb="FF66FF33"/>
      </colorScale>
    </cfRule>
  </conditionalFormatting>
  <conditionalFormatting sqref="C159:C164">
    <cfRule type="cellIs" dxfId="859" priority="3129" stopIfTrue="1" operator="greaterThan">
      <formula>35</formula>
    </cfRule>
  </conditionalFormatting>
  <conditionalFormatting sqref="M159:M164">
    <cfRule type="cellIs" dxfId="858" priority="3128" stopIfTrue="1" operator="greaterThan">
      <formula>100</formula>
    </cfRule>
  </conditionalFormatting>
  <conditionalFormatting sqref="C134:C157">
    <cfRule type="cellIs" dxfId="857" priority="3127" operator="greaterThan">
      <formula>36</formula>
    </cfRule>
  </conditionalFormatting>
  <conditionalFormatting sqref="C134:C157">
    <cfRule type="cellIs" dxfId="856" priority="3126" operator="between">
      <formula>25</formula>
      <formula>0</formula>
    </cfRule>
  </conditionalFormatting>
  <conditionalFormatting sqref="C134:C157">
    <cfRule type="cellIs" dxfId="855" priority="3125" operator="lessThan">
      <formula>0</formula>
    </cfRule>
  </conditionalFormatting>
  <conditionalFormatting sqref="Q166:Q183">
    <cfRule type="cellIs" dxfId="854" priority="3124" operator="notBetween">
      <formula>0</formula>
      <formula>360</formula>
    </cfRule>
  </conditionalFormatting>
  <conditionalFormatting sqref="Q166">
    <cfRule type="cellIs" dxfId="853" priority="3123" operator="between">
      <formula>$R167-3</formula>
      <formula>$R167+3</formula>
    </cfRule>
  </conditionalFormatting>
  <conditionalFormatting sqref="Q167">
    <cfRule type="cellIs" dxfId="852" priority="3121" operator="between">
      <formula>Q166-3</formula>
      <formula>Q166+3</formula>
    </cfRule>
    <cfRule type="cellIs" dxfId="851" priority="3122" operator="between">
      <formula>Q168-3</formula>
      <formula>Q168+3</formula>
    </cfRule>
  </conditionalFormatting>
  <conditionalFormatting sqref="Q168">
    <cfRule type="cellIs" dxfId="850" priority="3119" operator="between">
      <formula>Q167-3</formula>
      <formula>Q167+3</formula>
    </cfRule>
    <cfRule type="cellIs" dxfId="849" priority="3120" operator="between">
      <formula>Q169-3</formula>
      <formula>Q169+3</formula>
    </cfRule>
  </conditionalFormatting>
  <conditionalFormatting sqref="Q169">
    <cfRule type="cellIs" dxfId="848" priority="3117" operator="between">
      <formula>Q168-3</formula>
      <formula>Q168+3</formula>
    </cfRule>
    <cfRule type="cellIs" dxfId="847" priority="3118" operator="between">
      <formula>Q170-3</formula>
      <formula>Q170+3</formula>
    </cfRule>
  </conditionalFormatting>
  <conditionalFormatting sqref="Q170">
    <cfRule type="cellIs" dxfId="846" priority="3115" operator="between">
      <formula>Q169-3</formula>
      <formula>Q169+3</formula>
    </cfRule>
    <cfRule type="cellIs" dxfId="845" priority="3116" operator="between">
      <formula>Q171-3</formula>
      <formula>Q171+3</formula>
    </cfRule>
  </conditionalFormatting>
  <conditionalFormatting sqref="Q171">
    <cfRule type="cellIs" dxfId="844" priority="3113" operator="between">
      <formula>Q170-3</formula>
      <formula>Q170+3</formula>
    </cfRule>
    <cfRule type="cellIs" dxfId="843" priority="3114" operator="between">
      <formula>Q172-3</formula>
      <formula>Q172+3</formula>
    </cfRule>
  </conditionalFormatting>
  <conditionalFormatting sqref="Q172">
    <cfRule type="cellIs" dxfId="842" priority="3111" operator="between">
      <formula>Q171-3</formula>
      <formula>Q171+3</formula>
    </cfRule>
    <cfRule type="cellIs" dxfId="841" priority="3112" operator="between">
      <formula>Q173-3</formula>
      <formula>Q173+3</formula>
    </cfRule>
  </conditionalFormatting>
  <conditionalFormatting sqref="Q173">
    <cfRule type="cellIs" dxfId="840" priority="3109" operator="between">
      <formula>Q172-3</formula>
      <formula>Q172+3</formula>
    </cfRule>
    <cfRule type="cellIs" dxfId="839" priority="3110" operator="between">
      <formula>Q174-3</formula>
      <formula>Q174+3</formula>
    </cfRule>
  </conditionalFormatting>
  <conditionalFormatting sqref="Q174">
    <cfRule type="cellIs" dxfId="838" priority="3107" operator="between">
      <formula>Q173-3</formula>
      <formula>Q173+3</formula>
    </cfRule>
    <cfRule type="cellIs" dxfId="837" priority="3108" operator="between">
      <formula>Q175-3</formula>
      <formula>Q175+3</formula>
    </cfRule>
  </conditionalFormatting>
  <conditionalFormatting sqref="Q175">
    <cfRule type="cellIs" dxfId="836" priority="3105" operator="between">
      <formula>Q174-3</formula>
      <formula>Q174+3</formula>
    </cfRule>
    <cfRule type="cellIs" dxfId="835" priority="3106" operator="between">
      <formula>Q176-3</formula>
      <formula>Q176+3</formula>
    </cfRule>
  </conditionalFormatting>
  <conditionalFormatting sqref="Q176">
    <cfRule type="cellIs" dxfId="834" priority="3103" operator="between">
      <formula>Q175-3</formula>
      <formula>Q175+3</formula>
    </cfRule>
    <cfRule type="cellIs" dxfId="833" priority="3104" operator="between">
      <formula>Q177-3</formula>
      <formula>Q177+3</formula>
    </cfRule>
  </conditionalFormatting>
  <conditionalFormatting sqref="Q177">
    <cfRule type="cellIs" dxfId="832" priority="3101" operator="between">
      <formula>Q176-3</formula>
      <formula>Q176+3</formula>
    </cfRule>
    <cfRule type="cellIs" dxfId="831" priority="3102" operator="between">
      <formula>Q178-3</formula>
      <formula>Q178+3</formula>
    </cfRule>
  </conditionalFormatting>
  <conditionalFormatting sqref="Q178">
    <cfRule type="cellIs" dxfId="830" priority="3099" operator="between">
      <formula>Q177-3</formula>
      <formula>Q177+3</formula>
    </cfRule>
    <cfRule type="cellIs" dxfId="829" priority="3100" operator="between">
      <formula>Q179-3</formula>
      <formula>Q179+3</formula>
    </cfRule>
  </conditionalFormatting>
  <conditionalFormatting sqref="Q179">
    <cfRule type="cellIs" dxfId="828" priority="3097" operator="between">
      <formula>Q178-3</formula>
      <formula>Q178+3</formula>
    </cfRule>
    <cfRule type="cellIs" dxfId="827" priority="3098" operator="between">
      <formula>Q180-3</formula>
      <formula>Q180+3</formula>
    </cfRule>
  </conditionalFormatting>
  <conditionalFormatting sqref="Q180">
    <cfRule type="cellIs" dxfId="826" priority="3095" operator="between">
      <formula>Q179-3</formula>
      <formula>Q179+3</formula>
    </cfRule>
    <cfRule type="cellIs" dxfId="825" priority="3096" operator="between">
      <formula>Q181-3</formula>
      <formula>Q181+3</formula>
    </cfRule>
  </conditionalFormatting>
  <conditionalFormatting sqref="Q181">
    <cfRule type="cellIs" dxfId="824" priority="3093" operator="between">
      <formula>Q180-3</formula>
      <formula>Q180+3</formula>
    </cfRule>
    <cfRule type="cellIs" dxfId="823" priority="3094" operator="between">
      <formula>Q182-3</formula>
      <formula>Q182+3</formula>
    </cfRule>
  </conditionalFormatting>
  <conditionalFormatting sqref="Q182">
    <cfRule type="cellIs" dxfId="822" priority="3091" operator="between">
      <formula>Q181-3</formula>
      <formula>Q181+3</formula>
    </cfRule>
    <cfRule type="cellIs" dxfId="821" priority="3092" operator="between">
      <formula>Q183-3</formula>
      <formula>Q183+3</formula>
    </cfRule>
  </conditionalFormatting>
  <conditionalFormatting sqref="Q183">
    <cfRule type="cellIs" dxfId="820" priority="3089" operator="between">
      <formula>Q182-3</formula>
      <formula>Q182+3</formula>
    </cfRule>
    <cfRule type="cellIs" dxfId="819" priority="3090" operator="between">
      <formula>Q184-3</formula>
      <formula>Q184+3</formula>
    </cfRule>
  </conditionalFormatting>
  <conditionalFormatting sqref="P166:P167 P178:P183">
    <cfRule type="cellIs" dxfId="818" priority="3076" operator="between">
      <formula>0.5</formula>
      <formula>0.01</formula>
    </cfRule>
  </conditionalFormatting>
  <conditionalFormatting sqref="P166:P167 P178:P183">
    <cfRule type="cellIs" dxfId="817" priority="3075" operator="lessThan">
      <formula>0.1</formula>
    </cfRule>
  </conditionalFormatting>
  <conditionalFormatting sqref="O166:O167 O180:O183">
    <cfRule type="cellIs" dxfId="816" priority="3073" operator="greaterThan">
      <formula>1000</formula>
    </cfRule>
    <cfRule type="cellIs" dxfId="815" priority="3074" operator="lessThan">
      <formula>0</formula>
    </cfRule>
  </conditionalFormatting>
  <conditionalFormatting sqref="R166:R189">
    <cfRule type="cellIs" dxfId="814" priority="3072" operator="greaterThan">
      <formula>0</formula>
    </cfRule>
  </conditionalFormatting>
  <conditionalFormatting sqref="N166:N167 N180:N183">
    <cfRule type="cellIs" dxfId="813" priority="3070" operator="between">
      <formula>1000</formula>
      <formula>901</formula>
    </cfRule>
    <cfRule type="cellIs" dxfId="812" priority="3071" operator="greaterThan">
      <formula>1026</formula>
    </cfRule>
  </conditionalFormatting>
  <conditionalFormatting sqref="N166:N167 N180:N183">
    <cfRule type="cellIs" dxfId="811" priority="3069" operator="lessThan">
      <formula>900</formula>
    </cfRule>
  </conditionalFormatting>
  <conditionalFormatting sqref="M166:M167 M180:M183">
    <cfRule type="cellIs" dxfId="810" priority="3066" operator="greaterThan">
      <formula>101</formula>
    </cfRule>
    <cfRule type="cellIs" dxfId="809" priority="3067" operator="between">
      <formula>100</formula>
      <formula>101</formula>
    </cfRule>
    <cfRule type="cellIs" dxfId="808" priority="3068" operator="between">
      <formula>99</formula>
      <formula>100</formula>
    </cfRule>
  </conditionalFormatting>
  <conditionalFormatting sqref="M166:M167 M180:M183">
    <cfRule type="cellIs" dxfId="807" priority="3065" operator="lessThan">
      <formula>20</formula>
    </cfRule>
  </conditionalFormatting>
  <conditionalFormatting sqref="M166:M167 M180:M183">
    <cfRule type="cellIs" dxfId="806" priority="3064" operator="lessThan">
      <formula>0</formula>
    </cfRule>
  </conditionalFormatting>
  <conditionalFormatting sqref="L166:L167 L180:L183">
    <cfRule type="cellIs" dxfId="805" priority="3062" operator="lessThan">
      <formula>0</formula>
    </cfRule>
    <cfRule type="cellIs" dxfId="804" priority="3063" operator="lessThan">
      <formula>15</formula>
    </cfRule>
  </conditionalFormatting>
  <conditionalFormatting sqref="L166:L167 L180:L183">
    <cfRule type="cellIs" dxfId="803" priority="3061" operator="greaterThan">
      <formula>40</formula>
    </cfRule>
  </conditionalFormatting>
  <conditionalFormatting sqref="E166:E189">
    <cfRule type="cellIs" dxfId="802" priority="3054" operator="greaterThan">
      <formula>1</formula>
    </cfRule>
    <cfRule type="cellIs" dxfId="801" priority="3055" operator="lessThan">
      <formula>0</formula>
    </cfRule>
  </conditionalFormatting>
  <conditionalFormatting sqref="D166:D189">
    <cfRule type="cellIs" dxfId="800" priority="3053" operator="lessThan">
      <formula>0</formula>
    </cfRule>
  </conditionalFormatting>
  <conditionalFormatting sqref="I166:I189">
    <cfRule type="cellIs" dxfId="799" priority="3052" operator="lessThan">
      <formula>0</formula>
    </cfRule>
  </conditionalFormatting>
  <conditionalFormatting sqref="F166:F189">
    <cfRule type="cellIs" dxfId="798" priority="3051" operator="lessThan">
      <formula>0</formula>
    </cfRule>
  </conditionalFormatting>
  <conditionalFormatting sqref="G166:G189">
    <cfRule type="cellIs" dxfId="797" priority="3050" operator="lessThan">
      <formula>0</formula>
    </cfRule>
  </conditionalFormatting>
  <conditionalFormatting sqref="H166:H189">
    <cfRule type="cellIs" dxfId="796" priority="3049" operator="lessThan">
      <formula>0</formula>
    </cfRule>
  </conditionalFormatting>
  <conditionalFormatting sqref="J166:J167 J182:J183">
    <cfRule type="cellIs" dxfId="795" priority="3045" operator="lessThan">
      <formula>0</formula>
    </cfRule>
    <cfRule type="cellIs" dxfId="794" priority="3046" operator="greaterThan">
      <formula>985</formula>
    </cfRule>
    <cfRule type="cellIs" dxfId="793" priority="3047" operator="equal">
      <formula>"="</formula>
    </cfRule>
  </conditionalFormatting>
  <conditionalFormatting sqref="J166:J167 J182:J183">
    <cfRule type="cellIs" dxfId="792" priority="3038" operator="between">
      <formula>150</formula>
      <formula>900</formula>
    </cfRule>
  </conditionalFormatting>
  <conditionalFormatting sqref="K166:K167 K182:K183">
    <cfRule type="cellIs" dxfId="791" priority="3036" operator="greaterThan">
      <formula>$J166</formula>
    </cfRule>
    <cfRule type="cellIs" dxfId="790" priority="3041" operator="lessThan">
      <formula>0</formula>
    </cfRule>
    <cfRule type="cellIs" dxfId="789" priority="3042" operator="greaterThan">
      <formula>985</formula>
    </cfRule>
    <cfRule type="cellIs" dxfId="788" priority="3043" operator="equal">
      <formula>"="</formula>
    </cfRule>
  </conditionalFormatting>
  <conditionalFormatting sqref="K166:K167 K182:K183">
    <cfRule type="cellIs" dxfId="787" priority="3040" operator="between">
      <formula>150</formula>
      <formula>900</formula>
    </cfRule>
  </conditionalFormatting>
  <conditionalFormatting sqref="K166:K167 K182:K183">
    <cfRule type="cellIs" dxfId="786" priority="3039" operator="equal">
      <formula>$J166</formula>
    </cfRule>
  </conditionalFormatting>
  <conditionalFormatting sqref="J166:J167 J182:J183">
    <cfRule type="cellIs" dxfId="785" priority="3035" operator="lessThan">
      <formula>$K166</formula>
    </cfRule>
    <cfRule type="cellIs" dxfId="784" priority="3037" operator="equal">
      <formula>$K166</formula>
    </cfRule>
  </conditionalFormatting>
  <conditionalFormatting sqref="K166:K167 K182:K183">
    <cfRule type="cellIs" dxfId="783" priority="3044" operator="equal">
      <formula>$K167</formula>
    </cfRule>
  </conditionalFormatting>
  <conditionalFormatting sqref="J166:J167 J182:J183">
    <cfRule type="cellIs" dxfId="782" priority="3048" operator="equal">
      <formula>$J167</formula>
    </cfRule>
  </conditionalFormatting>
  <conditionalFormatting sqref="F195">
    <cfRule type="colorScale" priority="3034">
      <colorScale>
        <cfvo type="num" val="24"/>
        <cfvo type="max" val="0"/>
        <color rgb="FFFF7128"/>
        <color rgb="FF66FF33"/>
      </colorScale>
    </cfRule>
  </conditionalFormatting>
  <conditionalFormatting sqref="E195">
    <cfRule type="colorScale" priority="3033">
      <colorScale>
        <cfvo type="num" val="24"/>
        <cfvo type="max" val="0"/>
        <color rgb="FFFF7128"/>
        <color rgb="FF66FF33"/>
      </colorScale>
    </cfRule>
  </conditionalFormatting>
  <conditionalFormatting sqref="D195">
    <cfRule type="colorScale" priority="3032">
      <colorScale>
        <cfvo type="num" val="24"/>
        <cfvo type="max" val="0"/>
        <color rgb="FFFF7128"/>
        <color rgb="FF66FF33"/>
      </colorScale>
    </cfRule>
  </conditionalFormatting>
  <conditionalFormatting sqref="C195">
    <cfRule type="colorScale" priority="3031">
      <colorScale>
        <cfvo type="num" val="24"/>
        <cfvo type="max" val="0"/>
        <color rgb="FFFF7128"/>
        <color rgb="FF66FF33"/>
      </colorScale>
    </cfRule>
  </conditionalFormatting>
  <conditionalFormatting sqref="G195">
    <cfRule type="colorScale" priority="3030">
      <colorScale>
        <cfvo type="num" val="24"/>
        <cfvo type="max" val="0"/>
        <color rgb="FFFF7128"/>
        <color rgb="FF66FF33"/>
      </colorScale>
    </cfRule>
  </conditionalFormatting>
  <conditionalFormatting sqref="H195">
    <cfRule type="colorScale" priority="3029">
      <colorScale>
        <cfvo type="num" val="24"/>
        <cfvo type="max" val="0"/>
        <color rgb="FFFF7128"/>
        <color rgb="FF66FF33"/>
      </colorScale>
    </cfRule>
  </conditionalFormatting>
  <conditionalFormatting sqref="I195">
    <cfRule type="colorScale" priority="3028">
      <colorScale>
        <cfvo type="num" val="24"/>
        <cfvo type="max" val="0"/>
        <color rgb="FFFF7128"/>
        <color rgb="FF66FF33"/>
      </colorScale>
    </cfRule>
  </conditionalFormatting>
  <conditionalFormatting sqref="J195">
    <cfRule type="colorScale" priority="3024">
      <colorScale>
        <cfvo type="num" val="24"/>
        <cfvo type="max" val="0"/>
        <color rgb="FFFF7128"/>
        <color rgb="FF66FF33"/>
      </colorScale>
    </cfRule>
  </conditionalFormatting>
  <conditionalFormatting sqref="K195">
    <cfRule type="colorScale" priority="3023">
      <colorScale>
        <cfvo type="num" val="24"/>
        <cfvo type="max" val="0"/>
        <color rgb="FFFF7128"/>
        <color rgb="FF66FF33"/>
      </colorScale>
    </cfRule>
  </conditionalFormatting>
  <conditionalFormatting sqref="L195">
    <cfRule type="colorScale" priority="3022">
      <colorScale>
        <cfvo type="num" val="24"/>
        <cfvo type="max" val="0"/>
        <color rgb="FFFF7128"/>
        <color rgb="FF66FF33"/>
      </colorScale>
    </cfRule>
  </conditionalFormatting>
  <conditionalFormatting sqref="M195">
    <cfRule type="colorScale" priority="3021">
      <colorScale>
        <cfvo type="num" val="24"/>
        <cfvo type="max" val="0"/>
        <color rgb="FFFF7128"/>
        <color rgb="FF66FF33"/>
      </colorScale>
    </cfRule>
  </conditionalFormatting>
  <conditionalFormatting sqref="N195">
    <cfRule type="colorScale" priority="3020">
      <colorScale>
        <cfvo type="num" val="24"/>
        <cfvo type="max" val="0"/>
        <color rgb="FFFF7128"/>
        <color rgb="FF66FF33"/>
      </colorScale>
    </cfRule>
  </conditionalFormatting>
  <conditionalFormatting sqref="O195">
    <cfRule type="colorScale" priority="3019">
      <colorScale>
        <cfvo type="num" val="24"/>
        <cfvo type="max" val="0"/>
        <color rgb="FFFF7128"/>
        <color rgb="FF66FF33"/>
      </colorScale>
    </cfRule>
  </conditionalFormatting>
  <conditionalFormatting sqref="P195">
    <cfRule type="colorScale" priority="3018">
      <colorScale>
        <cfvo type="num" val="24"/>
        <cfvo type="max" val="0"/>
        <color rgb="FFFF7128"/>
        <color rgb="FF66FF33"/>
      </colorScale>
    </cfRule>
  </conditionalFormatting>
  <conditionalFormatting sqref="Q195">
    <cfRule type="colorScale" priority="3017">
      <colorScale>
        <cfvo type="num" val="24"/>
        <cfvo type="max" val="0"/>
        <color rgb="FFFF7128"/>
        <color rgb="FF66FF33"/>
      </colorScale>
    </cfRule>
  </conditionalFormatting>
  <conditionalFormatting sqref="R195">
    <cfRule type="colorScale" priority="3016">
      <colorScale>
        <cfvo type="num" val="24"/>
        <cfvo type="max" val="0"/>
        <color rgb="FFFF7128"/>
        <color rgb="FF66FF33"/>
      </colorScale>
    </cfRule>
  </conditionalFormatting>
  <conditionalFormatting sqref="C191:C196">
    <cfRule type="cellIs" dxfId="781" priority="3012" stopIfTrue="1" operator="greaterThan">
      <formula>35</formula>
    </cfRule>
  </conditionalFormatting>
  <conditionalFormatting sqref="M191:M196">
    <cfRule type="cellIs" dxfId="780" priority="3011" stopIfTrue="1" operator="greaterThan">
      <formula>100</formula>
    </cfRule>
  </conditionalFormatting>
  <conditionalFormatting sqref="C166:C189">
    <cfRule type="cellIs" dxfId="779" priority="3010" operator="greaterThan">
      <formula>36</formula>
    </cfRule>
  </conditionalFormatting>
  <conditionalFormatting sqref="C166:C189">
    <cfRule type="cellIs" dxfId="778" priority="3009" operator="between">
      <formula>25</formula>
      <formula>0</formula>
    </cfRule>
  </conditionalFormatting>
  <conditionalFormatting sqref="C166:C189">
    <cfRule type="cellIs" dxfId="777" priority="3008" operator="lessThan">
      <formula>0</formula>
    </cfRule>
  </conditionalFormatting>
  <conditionalFormatting sqref="E198:E221">
    <cfRule type="cellIs" dxfId="776" priority="2937" operator="greaterThan">
      <formula>1</formula>
    </cfRule>
    <cfRule type="cellIs" dxfId="775" priority="2938" operator="lessThan">
      <formula>0</formula>
    </cfRule>
  </conditionalFormatting>
  <conditionalFormatting sqref="D198:D221">
    <cfRule type="cellIs" dxfId="774" priority="2936" operator="lessThan">
      <formula>0</formula>
    </cfRule>
  </conditionalFormatting>
  <conditionalFormatting sqref="I198:I221">
    <cfRule type="cellIs" dxfId="773" priority="2935" operator="lessThan">
      <formula>0</formula>
    </cfRule>
  </conditionalFormatting>
  <conditionalFormatting sqref="F198:F221">
    <cfRule type="cellIs" dxfId="772" priority="2934" operator="lessThan">
      <formula>0</formula>
    </cfRule>
  </conditionalFormatting>
  <conditionalFormatting sqref="G198:G221">
    <cfRule type="cellIs" dxfId="771" priority="2933" operator="lessThan">
      <formula>0</formula>
    </cfRule>
  </conditionalFormatting>
  <conditionalFormatting sqref="H198:H221">
    <cfRule type="cellIs" dxfId="770" priority="2932" operator="lessThan">
      <formula>0</formula>
    </cfRule>
  </conditionalFormatting>
  <conditionalFormatting sqref="F227">
    <cfRule type="colorScale" priority="2917">
      <colorScale>
        <cfvo type="num" val="24"/>
        <cfvo type="max" val="0"/>
        <color rgb="FFFF7128"/>
        <color rgb="FF66FF33"/>
      </colorScale>
    </cfRule>
  </conditionalFormatting>
  <conditionalFormatting sqref="E227">
    <cfRule type="colorScale" priority="2916">
      <colorScale>
        <cfvo type="num" val="24"/>
        <cfvo type="max" val="0"/>
        <color rgb="FFFF7128"/>
        <color rgb="FF66FF33"/>
      </colorScale>
    </cfRule>
  </conditionalFormatting>
  <conditionalFormatting sqref="D227">
    <cfRule type="colorScale" priority="2915">
      <colorScale>
        <cfvo type="num" val="24"/>
        <cfvo type="max" val="0"/>
        <color rgb="FFFF7128"/>
        <color rgb="FF66FF33"/>
      </colorScale>
    </cfRule>
  </conditionalFormatting>
  <conditionalFormatting sqref="C227">
    <cfRule type="colorScale" priority="2914">
      <colorScale>
        <cfvo type="num" val="24"/>
        <cfvo type="max" val="0"/>
        <color rgb="FFFF7128"/>
        <color rgb="FF66FF33"/>
      </colorScale>
    </cfRule>
  </conditionalFormatting>
  <conditionalFormatting sqref="G227">
    <cfRule type="colorScale" priority="2913">
      <colorScale>
        <cfvo type="num" val="24"/>
        <cfvo type="max" val="0"/>
        <color rgb="FFFF7128"/>
        <color rgb="FF66FF33"/>
      </colorScale>
    </cfRule>
  </conditionalFormatting>
  <conditionalFormatting sqref="H227">
    <cfRule type="colorScale" priority="2912">
      <colorScale>
        <cfvo type="num" val="24"/>
        <cfvo type="max" val="0"/>
        <color rgb="FFFF7128"/>
        <color rgb="FF66FF33"/>
      </colorScale>
    </cfRule>
  </conditionalFormatting>
  <conditionalFormatting sqref="I227">
    <cfRule type="colorScale" priority="2911">
      <colorScale>
        <cfvo type="num" val="24"/>
        <cfvo type="max" val="0"/>
        <color rgb="FFFF7128"/>
        <color rgb="FF66FF33"/>
      </colorScale>
    </cfRule>
  </conditionalFormatting>
  <conditionalFormatting sqref="J227">
    <cfRule type="colorScale" priority="2907">
      <colorScale>
        <cfvo type="num" val="24"/>
        <cfvo type="max" val="0"/>
        <color rgb="FFFF7128"/>
        <color rgb="FF66FF33"/>
      </colorScale>
    </cfRule>
  </conditionalFormatting>
  <conditionalFormatting sqref="K227">
    <cfRule type="colorScale" priority="2906">
      <colorScale>
        <cfvo type="num" val="24"/>
        <cfvo type="max" val="0"/>
        <color rgb="FFFF7128"/>
        <color rgb="FF66FF33"/>
      </colorScale>
    </cfRule>
  </conditionalFormatting>
  <conditionalFormatting sqref="L227">
    <cfRule type="colorScale" priority="2905">
      <colorScale>
        <cfvo type="num" val="24"/>
        <cfvo type="max" val="0"/>
        <color rgb="FFFF7128"/>
        <color rgb="FF66FF33"/>
      </colorScale>
    </cfRule>
  </conditionalFormatting>
  <conditionalFormatting sqref="M227">
    <cfRule type="colorScale" priority="2904">
      <colorScale>
        <cfvo type="num" val="24"/>
        <cfvo type="max" val="0"/>
        <color rgb="FFFF7128"/>
        <color rgb="FF66FF33"/>
      </colorScale>
    </cfRule>
  </conditionalFormatting>
  <conditionalFormatting sqref="N227">
    <cfRule type="colorScale" priority="2903">
      <colorScale>
        <cfvo type="num" val="24"/>
        <cfvo type="max" val="0"/>
        <color rgb="FFFF7128"/>
        <color rgb="FF66FF33"/>
      </colorScale>
    </cfRule>
  </conditionalFormatting>
  <conditionalFormatting sqref="O227">
    <cfRule type="colorScale" priority="2902">
      <colorScale>
        <cfvo type="num" val="24"/>
        <cfvo type="max" val="0"/>
        <color rgb="FFFF7128"/>
        <color rgb="FF66FF33"/>
      </colorScale>
    </cfRule>
  </conditionalFormatting>
  <conditionalFormatting sqref="P227">
    <cfRule type="colorScale" priority="2901">
      <colorScale>
        <cfvo type="num" val="24"/>
        <cfvo type="max" val="0"/>
        <color rgb="FFFF7128"/>
        <color rgb="FF66FF33"/>
      </colorScale>
    </cfRule>
  </conditionalFormatting>
  <conditionalFormatting sqref="Q227">
    <cfRule type="colorScale" priority="2900">
      <colorScale>
        <cfvo type="num" val="24"/>
        <cfvo type="max" val="0"/>
        <color rgb="FFFF7128"/>
        <color rgb="FF66FF33"/>
      </colorScale>
    </cfRule>
  </conditionalFormatting>
  <conditionalFormatting sqref="R227">
    <cfRule type="colorScale" priority="2899">
      <colorScale>
        <cfvo type="num" val="24"/>
        <cfvo type="max" val="0"/>
        <color rgb="FFFF7128"/>
        <color rgb="FF66FF33"/>
      </colorScale>
    </cfRule>
  </conditionalFormatting>
  <conditionalFormatting sqref="C223:C228">
    <cfRule type="cellIs" dxfId="769" priority="2895" stopIfTrue="1" operator="greaterThan">
      <formula>35</formula>
    </cfRule>
  </conditionalFormatting>
  <conditionalFormatting sqref="M223:M228">
    <cfRule type="cellIs" dxfId="768" priority="2894" stopIfTrue="1" operator="greaterThan">
      <formula>100</formula>
    </cfRule>
  </conditionalFormatting>
  <conditionalFormatting sqref="C198:C221">
    <cfRule type="cellIs" dxfId="767" priority="2893" operator="greaterThan">
      <formula>36</formula>
    </cfRule>
  </conditionalFormatting>
  <conditionalFormatting sqref="C198:C221">
    <cfRule type="cellIs" dxfId="766" priority="2892" operator="between">
      <formula>25</formula>
      <formula>0</formula>
    </cfRule>
  </conditionalFormatting>
  <conditionalFormatting sqref="C198:C221">
    <cfRule type="cellIs" dxfId="765" priority="2891" operator="lessThan">
      <formula>0</formula>
    </cfRule>
  </conditionalFormatting>
  <conditionalFormatting sqref="E230:E253">
    <cfRule type="cellIs" dxfId="764" priority="2820" operator="greaterThan">
      <formula>1</formula>
    </cfRule>
    <cfRule type="cellIs" dxfId="763" priority="2821" operator="lessThan">
      <formula>0</formula>
    </cfRule>
  </conditionalFormatting>
  <conditionalFormatting sqref="D230:D253">
    <cfRule type="cellIs" dxfId="762" priority="2819" operator="lessThan">
      <formula>0</formula>
    </cfRule>
  </conditionalFormatting>
  <conditionalFormatting sqref="I230:I253">
    <cfRule type="cellIs" dxfId="761" priority="2818" operator="lessThan">
      <formula>0</formula>
    </cfRule>
  </conditionalFormatting>
  <conditionalFormatting sqref="F230:F253">
    <cfRule type="cellIs" dxfId="760" priority="2817" operator="lessThan">
      <formula>0</formula>
    </cfRule>
  </conditionalFormatting>
  <conditionalFormatting sqref="G230:G253">
    <cfRule type="cellIs" dxfId="759" priority="2816" operator="lessThan">
      <formula>0</formula>
    </cfRule>
  </conditionalFormatting>
  <conditionalFormatting sqref="H230:H253">
    <cfRule type="cellIs" dxfId="758" priority="2815" operator="lessThan">
      <formula>0</formula>
    </cfRule>
  </conditionalFormatting>
  <conditionalFormatting sqref="F259">
    <cfRule type="colorScale" priority="2800">
      <colorScale>
        <cfvo type="num" val="24"/>
        <cfvo type="max" val="0"/>
        <color rgb="FFFF7128"/>
        <color rgb="FF66FF33"/>
      </colorScale>
    </cfRule>
  </conditionalFormatting>
  <conditionalFormatting sqref="E259">
    <cfRule type="colorScale" priority="2799">
      <colorScale>
        <cfvo type="num" val="24"/>
        <cfvo type="max" val="0"/>
        <color rgb="FFFF7128"/>
        <color rgb="FF66FF33"/>
      </colorScale>
    </cfRule>
  </conditionalFormatting>
  <conditionalFormatting sqref="D259">
    <cfRule type="colorScale" priority="2798">
      <colorScale>
        <cfvo type="num" val="24"/>
        <cfvo type="max" val="0"/>
        <color rgb="FFFF7128"/>
        <color rgb="FF66FF33"/>
      </colorScale>
    </cfRule>
  </conditionalFormatting>
  <conditionalFormatting sqref="C259">
    <cfRule type="colorScale" priority="2797">
      <colorScale>
        <cfvo type="num" val="24"/>
        <cfvo type="max" val="0"/>
        <color rgb="FFFF7128"/>
        <color rgb="FF66FF33"/>
      </colorScale>
    </cfRule>
  </conditionalFormatting>
  <conditionalFormatting sqref="G259">
    <cfRule type="colorScale" priority="2796">
      <colorScale>
        <cfvo type="num" val="24"/>
        <cfvo type="max" val="0"/>
        <color rgb="FFFF7128"/>
        <color rgb="FF66FF33"/>
      </colorScale>
    </cfRule>
  </conditionalFormatting>
  <conditionalFormatting sqref="H259">
    <cfRule type="colorScale" priority="2795">
      <colorScale>
        <cfvo type="num" val="24"/>
        <cfvo type="max" val="0"/>
        <color rgb="FFFF7128"/>
        <color rgb="FF66FF33"/>
      </colorScale>
    </cfRule>
  </conditionalFormatting>
  <conditionalFormatting sqref="I259">
    <cfRule type="colorScale" priority="2794">
      <colorScale>
        <cfvo type="num" val="24"/>
        <cfvo type="max" val="0"/>
        <color rgb="FFFF7128"/>
        <color rgb="FF66FF33"/>
      </colorScale>
    </cfRule>
  </conditionalFormatting>
  <conditionalFormatting sqref="J259">
    <cfRule type="colorScale" priority="2790">
      <colorScale>
        <cfvo type="num" val="24"/>
        <cfvo type="max" val="0"/>
        <color rgb="FFFF7128"/>
        <color rgb="FF66FF33"/>
      </colorScale>
    </cfRule>
  </conditionalFormatting>
  <conditionalFormatting sqref="K259">
    <cfRule type="colorScale" priority="2789">
      <colorScale>
        <cfvo type="num" val="24"/>
        <cfvo type="max" val="0"/>
        <color rgb="FFFF7128"/>
        <color rgb="FF66FF33"/>
      </colorScale>
    </cfRule>
  </conditionalFormatting>
  <conditionalFormatting sqref="L259">
    <cfRule type="colorScale" priority="2788">
      <colorScale>
        <cfvo type="num" val="24"/>
        <cfvo type="max" val="0"/>
        <color rgb="FFFF7128"/>
        <color rgb="FF66FF33"/>
      </colorScale>
    </cfRule>
  </conditionalFormatting>
  <conditionalFormatting sqref="M259">
    <cfRule type="colorScale" priority="2787">
      <colorScale>
        <cfvo type="num" val="24"/>
        <cfvo type="max" val="0"/>
        <color rgb="FFFF7128"/>
        <color rgb="FF66FF33"/>
      </colorScale>
    </cfRule>
  </conditionalFormatting>
  <conditionalFormatting sqref="N259">
    <cfRule type="colorScale" priority="2786">
      <colorScale>
        <cfvo type="num" val="24"/>
        <cfvo type="max" val="0"/>
        <color rgb="FFFF7128"/>
        <color rgb="FF66FF33"/>
      </colorScale>
    </cfRule>
  </conditionalFormatting>
  <conditionalFormatting sqref="O259">
    <cfRule type="colorScale" priority="2785">
      <colorScale>
        <cfvo type="num" val="24"/>
        <cfvo type="max" val="0"/>
        <color rgb="FFFF7128"/>
        <color rgb="FF66FF33"/>
      </colorScale>
    </cfRule>
  </conditionalFormatting>
  <conditionalFormatting sqref="P259">
    <cfRule type="colorScale" priority="2784">
      <colorScale>
        <cfvo type="num" val="24"/>
        <cfvo type="max" val="0"/>
        <color rgb="FFFF7128"/>
        <color rgb="FF66FF33"/>
      </colorScale>
    </cfRule>
  </conditionalFormatting>
  <conditionalFormatting sqref="Q259">
    <cfRule type="colorScale" priority="2783">
      <colorScale>
        <cfvo type="num" val="24"/>
        <cfvo type="max" val="0"/>
        <color rgb="FFFF7128"/>
        <color rgb="FF66FF33"/>
      </colorScale>
    </cfRule>
  </conditionalFormatting>
  <conditionalFormatting sqref="R259">
    <cfRule type="colorScale" priority="2782">
      <colorScale>
        <cfvo type="num" val="24"/>
        <cfvo type="max" val="0"/>
        <color rgb="FFFF7128"/>
        <color rgb="FF66FF33"/>
      </colorScale>
    </cfRule>
  </conditionalFormatting>
  <conditionalFormatting sqref="C255:C260">
    <cfRule type="cellIs" dxfId="757" priority="2778" stopIfTrue="1" operator="greaterThan">
      <formula>35</formula>
    </cfRule>
  </conditionalFormatting>
  <conditionalFormatting sqref="M255:M260">
    <cfRule type="cellIs" dxfId="756" priority="2777" stopIfTrue="1" operator="greaterThan">
      <formula>100</formula>
    </cfRule>
  </conditionalFormatting>
  <conditionalFormatting sqref="C230:C253">
    <cfRule type="cellIs" dxfId="755" priority="2776" operator="greaterThan">
      <formula>36</formula>
    </cfRule>
  </conditionalFormatting>
  <conditionalFormatting sqref="C230:C253">
    <cfRule type="cellIs" dxfId="754" priority="2775" operator="between">
      <formula>25</formula>
      <formula>0</formula>
    </cfRule>
  </conditionalFormatting>
  <conditionalFormatting sqref="C230:C253">
    <cfRule type="cellIs" dxfId="753" priority="2774" operator="lessThan">
      <formula>0</formula>
    </cfRule>
  </conditionalFormatting>
  <conditionalFormatting sqref="Q277">
    <cfRule type="cellIs" dxfId="752" priority="2773" operator="notBetween">
      <formula>0</formula>
      <formula>360</formula>
    </cfRule>
  </conditionalFormatting>
  <conditionalFormatting sqref="Q277">
    <cfRule type="cellIs" dxfId="751" priority="2742" operator="between">
      <formula>Q276-3</formula>
      <formula>Q276+3</formula>
    </cfRule>
    <cfRule type="cellIs" dxfId="750" priority="2743" operator="between">
      <formula>Q278-3</formula>
      <formula>Q278+3</formula>
    </cfRule>
  </conditionalFormatting>
  <conditionalFormatting sqref="P274:P277">
    <cfRule type="cellIs" dxfId="749" priority="2725" operator="between">
      <formula>0.5</formula>
      <formula>0.01</formula>
    </cfRule>
  </conditionalFormatting>
  <conditionalFormatting sqref="P274:P277">
    <cfRule type="cellIs" dxfId="748" priority="2724" operator="lessThan">
      <formula>0.1</formula>
    </cfRule>
  </conditionalFormatting>
  <conditionalFormatting sqref="O274:O285">
    <cfRule type="cellIs" dxfId="747" priority="2722" operator="greaterThan">
      <formula>1000</formula>
    </cfRule>
    <cfRule type="cellIs" dxfId="746" priority="2723" operator="lessThan">
      <formula>0</formula>
    </cfRule>
  </conditionalFormatting>
  <conditionalFormatting sqref="R274:R285">
    <cfRule type="cellIs" dxfId="745" priority="2721" operator="greaterThan">
      <formula>0</formula>
    </cfRule>
  </conditionalFormatting>
  <conditionalFormatting sqref="N274:N285">
    <cfRule type="cellIs" dxfId="744" priority="2719" operator="between">
      <formula>1000</formula>
      <formula>901</formula>
    </cfRule>
    <cfRule type="cellIs" dxfId="743" priority="2720" operator="greaterThan">
      <formula>1026</formula>
    </cfRule>
  </conditionalFormatting>
  <conditionalFormatting sqref="N274:N285">
    <cfRule type="cellIs" dxfId="742" priority="2718" operator="lessThan">
      <formula>900</formula>
    </cfRule>
  </conditionalFormatting>
  <conditionalFormatting sqref="M274:M285">
    <cfRule type="cellIs" dxfId="741" priority="2715" operator="greaterThan">
      <formula>101</formula>
    </cfRule>
    <cfRule type="cellIs" dxfId="740" priority="2716" operator="between">
      <formula>100</formula>
      <formula>101</formula>
    </cfRule>
    <cfRule type="cellIs" dxfId="739" priority="2717" operator="between">
      <formula>99</formula>
      <formula>100</formula>
    </cfRule>
  </conditionalFormatting>
  <conditionalFormatting sqref="M274:M285">
    <cfRule type="cellIs" dxfId="738" priority="2714" operator="lessThan">
      <formula>20</formula>
    </cfRule>
  </conditionalFormatting>
  <conditionalFormatting sqref="M274:M285">
    <cfRule type="cellIs" dxfId="737" priority="2713" operator="lessThan">
      <formula>0</formula>
    </cfRule>
  </conditionalFormatting>
  <conditionalFormatting sqref="L274:L285">
    <cfRule type="cellIs" dxfId="736" priority="2711" operator="lessThan">
      <formula>0</formula>
    </cfRule>
    <cfRule type="cellIs" dxfId="735" priority="2712" operator="lessThan">
      <formula>15</formula>
    </cfRule>
  </conditionalFormatting>
  <conditionalFormatting sqref="L274:L285">
    <cfRule type="cellIs" dxfId="734" priority="2710" operator="greaterThan">
      <formula>40</formula>
    </cfRule>
  </conditionalFormatting>
  <conditionalFormatting sqref="E262:E285">
    <cfRule type="cellIs" dxfId="733" priority="2703" operator="greaterThan">
      <formula>1</formula>
    </cfRule>
    <cfRule type="cellIs" dxfId="732" priority="2704" operator="lessThan">
      <formula>0</formula>
    </cfRule>
  </conditionalFormatting>
  <conditionalFormatting sqref="D262:D285">
    <cfRule type="cellIs" dxfId="731" priority="2702" operator="lessThan">
      <formula>0</formula>
    </cfRule>
  </conditionalFormatting>
  <conditionalFormatting sqref="I262:I285">
    <cfRule type="cellIs" dxfId="730" priority="2701" operator="lessThan">
      <formula>0</formula>
    </cfRule>
  </conditionalFormatting>
  <conditionalFormatting sqref="F262:F285">
    <cfRule type="cellIs" dxfId="729" priority="2700" operator="lessThan">
      <formula>0</formula>
    </cfRule>
  </conditionalFormatting>
  <conditionalFormatting sqref="G262:G285">
    <cfRule type="cellIs" dxfId="728" priority="2699" operator="lessThan">
      <formula>0</formula>
    </cfRule>
  </conditionalFormatting>
  <conditionalFormatting sqref="H262:H285">
    <cfRule type="cellIs" dxfId="727" priority="2698" operator="lessThan">
      <formula>0</formula>
    </cfRule>
  </conditionalFormatting>
  <conditionalFormatting sqref="J262:J270 J274 J280:J285">
    <cfRule type="cellIs" dxfId="726" priority="2694" operator="lessThan">
      <formula>0</formula>
    </cfRule>
    <cfRule type="cellIs" dxfId="725" priority="2695" operator="greaterThan">
      <formula>985</formula>
    </cfRule>
    <cfRule type="cellIs" dxfId="724" priority="2696" operator="equal">
      <formula>"="</formula>
    </cfRule>
  </conditionalFormatting>
  <conditionalFormatting sqref="J262:J270 J274 J280:J285">
    <cfRule type="cellIs" dxfId="723" priority="2687" operator="between">
      <formula>150</formula>
      <formula>900</formula>
    </cfRule>
  </conditionalFormatting>
  <conditionalFormatting sqref="K274 K280:K285">
    <cfRule type="cellIs" dxfId="722" priority="2685" operator="greaterThan">
      <formula>$J274</formula>
    </cfRule>
    <cfRule type="cellIs" dxfId="721" priority="2690" operator="lessThan">
      <formula>0</formula>
    </cfRule>
    <cfRule type="cellIs" dxfId="720" priority="2691" operator="greaterThan">
      <formula>985</formula>
    </cfRule>
    <cfRule type="cellIs" dxfId="719" priority="2692" operator="equal">
      <formula>"="</formula>
    </cfRule>
  </conditionalFormatting>
  <conditionalFormatting sqref="K274 K280:K285">
    <cfRule type="cellIs" dxfId="718" priority="2689" operator="between">
      <formula>150</formula>
      <formula>900</formula>
    </cfRule>
  </conditionalFormatting>
  <conditionalFormatting sqref="K274 K280:K285">
    <cfRule type="cellIs" dxfId="717" priority="2688" operator="equal">
      <formula>$J274</formula>
    </cfRule>
  </conditionalFormatting>
  <conditionalFormatting sqref="J262:J270 J274 J280:J285">
    <cfRule type="cellIs" dxfId="716" priority="2684" operator="lessThan">
      <formula>$K262</formula>
    </cfRule>
    <cfRule type="cellIs" dxfId="715" priority="2686" operator="equal">
      <formula>$K262</formula>
    </cfRule>
  </conditionalFormatting>
  <conditionalFormatting sqref="K274 K280:K285">
    <cfRule type="cellIs" dxfId="714" priority="2693" operator="equal">
      <formula>$K275</formula>
    </cfRule>
  </conditionalFormatting>
  <conditionalFormatting sqref="J262:J270 J274 J280:J285">
    <cfRule type="cellIs" dxfId="713" priority="2697" operator="equal">
      <formula>$J263</formula>
    </cfRule>
  </conditionalFormatting>
  <conditionalFormatting sqref="F291">
    <cfRule type="colorScale" priority="2683">
      <colorScale>
        <cfvo type="num" val="24"/>
        <cfvo type="max" val="0"/>
        <color rgb="FFFF7128"/>
        <color rgb="FF66FF33"/>
      </colorScale>
    </cfRule>
  </conditionalFormatting>
  <conditionalFormatting sqref="E291">
    <cfRule type="colorScale" priority="2682">
      <colorScale>
        <cfvo type="num" val="24"/>
        <cfvo type="max" val="0"/>
        <color rgb="FFFF7128"/>
        <color rgb="FF66FF33"/>
      </colorScale>
    </cfRule>
  </conditionalFormatting>
  <conditionalFormatting sqref="D291">
    <cfRule type="colorScale" priority="2681">
      <colorScale>
        <cfvo type="num" val="24"/>
        <cfvo type="max" val="0"/>
        <color rgb="FFFF7128"/>
        <color rgb="FF66FF33"/>
      </colorScale>
    </cfRule>
  </conditionalFormatting>
  <conditionalFormatting sqref="C291">
    <cfRule type="colorScale" priority="2680">
      <colorScale>
        <cfvo type="num" val="24"/>
        <cfvo type="max" val="0"/>
        <color rgb="FFFF7128"/>
        <color rgb="FF66FF33"/>
      </colorScale>
    </cfRule>
  </conditionalFormatting>
  <conditionalFormatting sqref="G291">
    <cfRule type="colorScale" priority="2679">
      <colorScale>
        <cfvo type="num" val="24"/>
        <cfvo type="max" val="0"/>
        <color rgb="FFFF7128"/>
        <color rgb="FF66FF33"/>
      </colorScale>
    </cfRule>
  </conditionalFormatting>
  <conditionalFormatting sqref="H291">
    <cfRule type="colorScale" priority="2678">
      <colorScale>
        <cfvo type="num" val="24"/>
        <cfvo type="max" val="0"/>
        <color rgb="FFFF7128"/>
        <color rgb="FF66FF33"/>
      </colorScale>
    </cfRule>
  </conditionalFormatting>
  <conditionalFormatting sqref="I291">
    <cfRule type="colorScale" priority="2677">
      <colorScale>
        <cfvo type="num" val="24"/>
        <cfvo type="max" val="0"/>
        <color rgb="FFFF7128"/>
        <color rgb="FF66FF33"/>
      </colorScale>
    </cfRule>
  </conditionalFormatting>
  <conditionalFormatting sqref="J291">
    <cfRule type="colorScale" priority="2673">
      <colorScale>
        <cfvo type="num" val="24"/>
        <cfvo type="max" val="0"/>
        <color rgb="FFFF7128"/>
        <color rgb="FF66FF33"/>
      </colorScale>
    </cfRule>
  </conditionalFormatting>
  <conditionalFormatting sqref="K291">
    <cfRule type="colorScale" priority="2672">
      <colorScale>
        <cfvo type="num" val="24"/>
        <cfvo type="max" val="0"/>
        <color rgb="FFFF7128"/>
        <color rgb="FF66FF33"/>
      </colorScale>
    </cfRule>
  </conditionalFormatting>
  <conditionalFormatting sqref="L291">
    <cfRule type="colorScale" priority="2671">
      <colorScale>
        <cfvo type="num" val="24"/>
        <cfvo type="max" val="0"/>
        <color rgb="FFFF7128"/>
        <color rgb="FF66FF33"/>
      </colorScale>
    </cfRule>
  </conditionalFormatting>
  <conditionalFormatting sqref="M291">
    <cfRule type="colorScale" priority="2670">
      <colorScale>
        <cfvo type="num" val="24"/>
        <cfvo type="max" val="0"/>
        <color rgb="FFFF7128"/>
        <color rgb="FF66FF33"/>
      </colorScale>
    </cfRule>
  </conditionalFormatting>
  <conditionalFormatting sqref="N291">
    <cfRule type="colorScale" priority="2669">
      <colorScale>
        <cfvo type="num" val="24"/>
        <cfvo type="max" val="0"/>
        <color rgb="FFFF7128"/>
        <color rgb="FF66FF33"/>
      </colorScale>
    </cfRule>
  </conditionalFormatting>
  <conditionalFormatting sqref="O291">
    <cfRule type="colorScale" priority="2668">
      <colorScale>
        <cfvo type="num" val="24"/>
        <cfvo type="max" val="0"/>
        <color rgb="FFFF7128"/>
        <color rgb="FF66FF33"/>
      </colorScale>
    </cfRule>
  </conditionalFormatting>
  <conditionalFormatting sqref="P291">
    <cfRule type="colorScale" priority="2667">
      <colorScale>
        <cfvo type="num" val="24"/>
        <cfvo type="max" val="0"/>
        <color rgb="FFFF7128"/>
        <color rgb="FF66FF33"/>
      </colorScale>
    </cfRule>
  </conditionalFormatting>
  <conditionalFormatting sqref="Q291">
    <cfRule type="colorScale" priority="2666">
      <colorScale>
        <cfvo type="num" val="24"/>
        <cfvo type="max" val="0"/>
        <color rgb="FFFF7128"/>
        <color rgb="FF66FF33"/>
      </colorScale>
    </cfRule>
  </conditionalFormatting>
  <conditionalFormatting sqref="R291">
    <cfRule type="colorScale" priority="2665">
      <colorScale>
        <cfvo type="num" val="24"/>
        <cfvo type="max" val="0"/>
        <color rgb="FFFF7128"/>
        <color rgb="FF66FF33"/>
      </colorScale>
    </cfRule>
  </conditionalFormatting>
  <conditionalFormatting sqref="C287:C292">
    <cfRule type="cellIs" dxfId="712" priority="2661" stopIfTrue="1" operator="greaterThan">
      <formula>35</formula>
    </cfRule>
  </conditionalFormatting>
  <conditionalFormatting sqref="M287:M292">
    <cfRule type="cellIs" dxfId="711" priority="2660" stopIfTrue="1" operator="greaterThan">
      <formula>100</formula>
    </cfRule>
  </conditionalFormatting>
  <conditionalFormatting sqref="C262:C285">
    <cfRule type="cellIs" dxfId="710" priority="2659" operator="greaterThan">
      <formula>36</formula>
    </cfRule>
  </conditionalFormatting>
  <conditionalFormatting sqref="C262:C285">
    <cfRule type="cellIs" dxfId="709" priority="2658" operator="between">
      <formula>25</formula>
      <formula>0</formula>
    </cfRule>
  </conditionalFormatting>
  <conditionalFormatting sqref="C262:C285">
    <cfRule type="cellIs" dxfId="708" priority="2657" operator="lessThan">
      <formula>0</formula>
    </cfRule>
  </conditionalFormatting>
  <conditionalFormatting sqref="Q294 Q301:Q306 Q311:Q317">
    <cfRule type="cellIs" dxfId="707" priority="2656" operator="notBetween">
      <formula>0</formula>
      <formula>360</formula>
    </cfRule>
  </conditionalFormatting>
  <conditionalFormatting sqref="Q294">
    <cfRule type="cellIs" dxfId="706" priority="2655" operator="between">
      <formula>$R295-3</formula>
      <formula>$R295+3</formula>
    </cfRule>
  </conditionalFormatting>
  <conditionalFormatting sqref="Q301">
    <cfRule type="cellIs" dxfId="705" priority="2641" operator="between">
      <formula>Q300-3</formula>
      <formula>Q300+3</formula>
    </cfRule>
    <cfRule type="cellIs" dxfId="704" priority="2642" operator="between">
      <formula>Q302-3</formula>
      <formula>Q302+3</formula>
    </cfRule>
  </conditionalFormatting>
  <conditionalFormatting sqref="Q302">
    <cfRule type="cellIs" dxfId="703" priority="2639" operator="between">
      <formula>Q301-3</formula>
      <formula>Q301+3</formula>
    </cfRule>
    <cfRule type="cellIs" dxfId="702" priority="2640" operator="between">
      <formula>Q303-3</formula>
      <formula>Q303+3</formula>
    </cfRule>
  </conditionalFormatting>
  <conditionalFormatting sqref="Q303">
    <cfRule type="cellIs" dxfId="701" priority="2637" operator="between">
      <formula>Q302-3</formula>
      <formula>Q302+3</formula>
    </cfRule>
    <cfRule type="cellIs" dxfId="700" priority="2638" operator="between">
      <formula>Q304-3</formula>
      <formula>Q304+3</formula>
    </cfRule>
  </conditionalFormatting>
  <conditionalFormatting sqref="Q304">
    <cfRule type="cellIs" dxfId="699" priority="2635" operator="between">
      <formula>Q303-3</formula>
      <formula>Q303+3</formula>
    </cfRule>
    <cfRule type="cellIs" dxfId="698" priority="2636" operator="between">
      <formula>Q305-3</formula>
      <formula>Q305+3</formula>
    </cfRule>
  </conditionalFormatting>
  <conditionalFormatting sqref="Q305">
    <cfRule type="cellIs" dxfId="697" priority="2633" operator="between">
      <formula>Q304-3</formula>
      <formula>Q304+3</formula>
    </cfRule>
    <cfRule type="cellIs" dxfId="696" priority="2634" operator="between">
      <formula>Q306-3</formula>
      <formula>Q306+3</formula>
    </cfRule>
  </conditionalFormatting>
  <conditionalFormatting sqref="Q306">
    <cfRule type="cellIs" dxfId="695" priority="2631" operator="between">
      <formula>Q305-3</formula>
      <formula>Q305+3</formula>
    </cfRule>
    <cfRule type="cellIs" dxfId="694" priority="2632" operator="between">
      <formula>Q307-3</formula>
      <formula>Q307+3</formula>
    </cfRule>
  </conditionalFormatting>
  <conditionalFormatting sqref="Q311">
    <cfRule type="cellIs" dxfId="693" priority="2621" operator="between">
      <formula>Q310-3</formula>
      <formula>Q310+3</formula>
    </cfRule>
    <cfRule type="cellIs" dxfId="692" priority="2622" operator="between">
      <formula>Q312-3</formula>
      <formula>Q312+3</formula>
    </cfRule>
  </conditionalFormatting>
  <conditionalFormatting sqref="Q312">
    <cfRule type="cellIs" dxfId="691" priority="2619" operator="between">
      <formula>Q311-3</formula>
      <formula>Q311+3</formula>
    </cfRule>
    <cfRule type="cellIs" dxfId="690" priority="2620" operator="between">
      <formula>Q313-3</formula>
      <formula>Q313+3</formula>
    </cfRule>
  </conditionalFormatting>
  <conditionalFormatting sqref="Q313">
    <cfRule type="cellIs" dxfId="689" priority="2617" operator="between">
      <formula>Q312-3</formula>
      <formula>Q312+3</formula>
    </cfRule>
    <cfRule type="cellIs" dxfId="688" priority="2618" operator="between">
      <formula>Q314-3</formula>
      <formula>Q314+3</formula>
    </cfRule>
  </conditionalFormatting>
  <conditionalFormatting sqref="Q314">
    <cfRule type="cellIs" dxfId="687" priority="2615" operator="between">
      <formula>Q313-3</formula>
      <formula>Q313+3</formula>
    </cfRule>
    <cfRule type="cellIs" dxfId="686" priority="2616" operator="between">
      <formula>Q315-3</formula>
      <formula>Q315+3</formula>
    </cfRule>
  </conditionalFormatting>
  <conditionalFormatting sqref="Q315">
    <cfRule type="cellIs" dxfId="685" priority="2613" operator="between">
      <formula>Q314-3</formula>
      <formula>Q314+3</formula>
    </cfRule>
    <cfRule type="cellIs" dxfId="684" priority="2614" operator="between">
      <formula>Q316-3</formula>
      <formula>Q316+3</formula>
    </cfRule>
  </conditionalFormatting>
  <conditionalFormatting sqref="Q316">
    <cfRule type="cellIs" dxfId="683" priority="2611" operator="between">
      <formula>Q315-3</formula>
      <formula>Q315+3</formula>
    </cfRule>
    <cfRule type="cellIs" dxfId="682" priority="2612" operator="between">
      <formula>Q317-3</formula>
      <formula>Q317+3</formula>
    </cfRule>
  </conditionalFormatting>
  <conditionalFormatting sqref="Q317">
    <cfRule type="cellIs" dxfId="681" priority="2609" operator="between">
      <formula>Q316-3</formula>
      <formula>Q316+3</formula>
    </cfRule>
    <cfRule type="cellIs" dxfId="680" priority="2610" operator="between">
      <formula>Q318-3</formula>
      <formula>Q318+3</formula>
    </cfRule>
  </conditionalFormatting>
  <conditionalFormatting sqref="P294 P301:P302 P304:P317">
    <cfRule type="cellIs" dxfId="679" priority="2608" operator="between">
      <formula>0.5</formula>
      <formula>0.01</formula>
    </cfRule>
  </conditionalFormatting>
  <conditionalFormatting sqref="P294 P301:P302 P304:P317">
    <cfRule type="cellIs" dxfId="678" priority="2607" operator="lessThan">
      <formula>0.1</formula>
    </cfRule>
  </conditionalFormatting>
  <conditionalFormatting sqref="O294:O317">
    <cfRule type="cellIs" dxfId="677" priority="2605" operator="greaterThan">
      <formula>1000</formula>
    </cfRule>
    <cfRule type="cellIs" dxfId="676" priority="2606" operator="lessThan">
      <formula>0</formula>
    </cfRule>
  </conditionalFormatting>
  <conditionalFormatting sqref="R294 R301:R306 R311:R317">
    <cfRule type="cellIs" dxfId="675" priority="2604" operator="greaterThan">
      <formula>0</formula>
    </cfRule>
  </conditionalFormatting>
  <conditionalFormatting sqref="N294:N317">
    <cfRule type="cellIs" dxfId="674" priority="2602" operator="between">
      <formula>1000</formula>
      <formula>901</formula>
    </cfRule>
    <cfRule type="cellIs" dxfId="673" priority="2603" operator="greaterThan">
      <formula>1026</formula>
    </cfRule>
  </conditionalFormatting>
  <conditionalFormatting sqref="N294:N317">
    <cfRule type="cellIs" dxfId="672" priority="2601" operator="lessThan">
      <formula>900</formula>
    </cfRule>
  </conditionalFormatting>
  <conditionalFormatting sqref="M294:M317">
    <cfRule type="cellIs" dxfId="671" priority="2598" operator="greaterThan">
      <formula>101</formula>
    </cfRule>
    <cfRule type="cellIs" dxfId="670" priority="2599" operator="between">
      <formula>100</formula>
      <formula>101</formula>
    </cfRule>
    <cfRule type="cellIs" dxfId="669" priority="2600" operator="between">
      <formula>99</formula>
      <formula>100</formula>
    </cfRule>
  </conditionalFormatting>
  <conditionalFormatting sqref="M294:M317">
    <cfRule type="cellIs" dxfId="668" priority="2597" operator="lessThan">
      <formula>20</formula>
    </cfRule>
  </conditionalFormatting>
  <conditionalFormatting sqref="M294:M317">
    <cfRule type="cellIs" dxfId="667" priority="2596" operator="lessThan">
      <formula>0</formula>
    </cfRule>
  </conditionalFormatting>
  <conditionalFormatting sqref="L294:L317">
    <cfRule type="cellIs" dxfId="666" priority="2594" operator="lessThan">
      <formula>0</formula>
    </cfRule>
    <cfRule type="cellIs" dxfId="665" priority="2595" operator="lessThan">
      <formula>15</formula>
    </cfRule>
  </conditionalFormatting>
  <conditionalFormatting sqref="L294:L317">
    <cfRule type="cellIs" dxfId="664" priority="2593" operator="greaterThan">
      <formula>40</formula>
    </cfRule>
  </conditionalFormatting>
  <conditionalFormatting sqref="E295:E317">
    <cfRule type="cellIs" dxfId="663" priority="2586" operator="greaterThan">
      <formula>1</formula>
    </cfRule>
    <cfRule type="cellIs" dxfId="662" priority="2587" operator="lessThan">
      <formula>0</formula>
    </cfRule>
  </conditionalFormatting>
  <conditionalFormatting sqref="D294:D317">
    <cfRule type="cellIs" dxfId="661" priority="2585" operator="lessThan">
      <formula>0</formula>
    </cfRule>
  </conditionalFormatting>
  <conditionalFormatting sqref="I294:I317">
    <cfRule type="cellIs" dxfId="660" priority="2584" operator="lessThan">
      <formula>0</formula>
    </cfRule>
  </conditionalFormatting>
  <conditionalFormatting sqref="F294:F317">
    <cfRule type="cellIs" dxfId="659" priority="2583" operator="lessThan">
      <formula>0</formula>
    </cfRule>
  </conditionalFormatting>
  <conditionalFormatting sqref="G294:G317">
    <cfRule type="cellIs" dxfId="658" priority="2582" operator="lessThan">
      <formula>0</formula>
    </cfRule>
  </conditionalFormatting>
  <conditionalFormatting sqref="H294:H317">
    <cfRule type="cellIs" dxfId="657" priority="2581" operator="lessThan">
      <formula>0</formula>
    </cfRule>
  </conditionalFormatting>
  <conditionalFormatting sqref="J294:J317">
    <cfRule type="cellIs" dxfId="656" priority="2577" operator="lessThan">
      <formula>0</formula>
    </cfRule>
    <cfRule type="cellIs" dxfId="655" priority="2578" operator="greaterThan">
      <formula>985</formula>
    </cfRule>
    <cfRule type="cellIs" dxfId="654" priority="2579" operator="equal">
      <formula>"="</formula>
    </cfRule>
  </conditionalFormatting>
  <conditionalFormatting sqref="J294:J317">
    <cfRule type="cellIs" dxfId="653" priority="2570" operator="between">
      <formula>150</formula>
      <formula>900</formula>
    </cfRule>
  </conditionalFormatting>
  <conditionalFormatting sqref="K294:K313 K317">
    <cfRule type="cellIs" dxfId="652" priority="2568" operator="greaterThan">
      <formula>$J294</formula>
    </cfRule>
    <cfRule type="cellIs" dxfId="651" priority="2573" operator="lessThan">
      <formula>0</formula>
    </cfRule>
    <cfRule type="cellIs" dxfId="650" priority="2574" operator="greaterThan">
      <formula>985</formula>
    </cfRule>
    <cfRule type="cellIs" dxfId="649" priority="2575" operator="equal">
      <formula>"="</formula>
    </cfRule>
  </conditionalFormatting>
  <conditionalFormatting sqref="K294:K313 K317">
    <cfRule type="cellIs" dxfId="648" priority="2572" operator="between">
      <formula>150</formula>
      <formula>900</formula>
    </cfRule>
  </conditionalFormatting>
  <conditionalFormatting sqref="K294:K313 K317">
    <cfRule type="cellIs" dxfId="647" priority="2571" operator="equal">
      <formula>$J294</formula>
    </cfRule>
  </conditionalFormatting>
  <conditionalFormatting sqref="J294:J317">
    <cfRule type="cellIs" dxfId="646" priority="2567" operator="lessThan">
      <formula>$K294</formula>
    </cfRule>
    <cfRule type="cellIs" dxfId="645" priority="2569" operator="equal">
      <formula>$K294</formula>
    </cfRule>
  </conditionalFormatting>
  <conditionalFormatting sqref="K294:K313 K317">
    <cfRule type="cellIs" dxfId="644" priority="2576" operator="equal">
      <formula>$K295</formula>
    </cfRule>
  </conditionalFormatting>
  <conditionalFormatting sqref="J294:J317">
    <cfRule type="cellIs" dxfId="643" priority="2580" operator="equal">
      <formula>$J295</formula>
    </cfRule>
  </conditionalFormatting>
  <conditionalFormatting sqref="F323">
    <cfRule type="colorScale" priority="2566">
      <colorScale>
        <cfvo type="num" val="24"/>
        <cfvo type="max" val="0"/>
        <color rgb="FFFF7128"/>
        <color rgb="FF66FF33"/>
      </colorScale>
    </cfRule>
  </conditionalFormatting>
  <conditionalFormatting sqref="E323">
    <cfRule type="colorScale" priority="2565">
      <colorScale>
        <cfvo type="num" val="24"/>
        <cfvo type="max" val="0"/>
        <color rgb="FFFF7128"/>
        <color rgb="FF66FF33"/>
      </colorScale>
    </cfRule>
  </conditionalFormatting>
  <conditionalFormatting sqref="D323">
    <cfRule type="colorScale" priority="2564">
      <colorScale>
        <cfvo type="num" val="24"/>
        <cfvo type="max" val="0"/>
        <color rgb="FFFF7128"/>
        <color rgb="FF66FF33"/>
      </colorScale>
    </cfRule>
  </conditionalFormatting>
  <conditionalFormatting sqref="C323">
    <cfRule type="colorScale" priority="2563">
      <colorScale>
        <cfvo type="num" val="24"/>
        <cfvo type="max" val="0"/>
        <color rgb="FFFF7128"/>
        <color rgb="FF66FF33"/>
      </colorScale>
    </cfRule>
  </conditionalFormatting>
  <conditionalFormatting sqref="G323">
    <cfRule type="colorScale" priority="2562">
      <colorScale>
        <cfvo type="num" val="24"/>
        <cfvo type="max" val="0"/>
        <color rgb="FFFF7128"/>
        <color rgb="FF66FF33"/>
      </colorScale>
    </cfRule>
  </conditionalFormatting>
  <conditionalFormatting sqref="H323">
    <cfRule type="colorScale" priority="2561">
      <colorScale>
        <cfvo type="num" val="24"/>
        <cfvo type="max" val="0"/>
        <color rgb="FFFF7128"/>
        <color rgb="FF66FF33"/>
      </colorScale>
    </cfRule>
  </conditionalFormatting>
  <conditionalFormatting sqref="I323">
    <cfRule type="colorScale" priority="2560">
      <colorScale>
        <cfvo type="num" val="24"/>
        <cfvo type="max" val="0"/>
        <color rgb="FFFF7128"/>
        <color rgb="FF66FF33"/>
      </colorScale>
    </cfRule>
  </conditionalFormatting>
  <conditionalFormatting sqref="J323">
    <cfRule type="colorScale" priority="2556">
      <colorScale>
        <cfvo type="num" val="24"/>
        <cfvo type="max" val="0"/>
        <color rgb="FFFF7128"/>
        <color rgb="FF66FF33"/>
      </colorScale>
    </cfRule>
  </conditionalFormatting>
  <conditionalFormatting sqref="K323">
    <cfRule type="colorScale" priority="2555">
      <colorScale>
        <cfvo type="num" val="24"/>
        <cfvo type="max" val="0"/>
        <color rgb="FFFF7128"/>
        <color rgb="FF66FF33"/>
      </colorScale>
    </cfRule>
  </conditionalFormatting>
  <conditionalFormatting sqref="L323">
    <cfRule type="colorScale" priority="2554">
      <colorScale>
        <cfvo type="num" val="24"/>
        <cfvo type="max" val="0"/>
        <color rgb="FFFF7128"/>
        <color rgb="FF66FF33"/>
      </colorScale>
    </cfRule>
  </conditionalFormatting>
  <conditionalFormatting sqref="M323">
    <cfRule type="colorScale" priority="2553">
      <colorScale>
        <cfvo type="num" val="24"/>
        <cfvo type="max" val="0"/>
        <color rgb="FFFF7128"/>
        <color rgb="FF66FF33"/>
      </colorScale>
    </cfRule>
  </conditionalFormatting>
  <conditionalFormatting sqref="N323">
    <cfRule type="colorScale" priority="2552">
      <colorScale>
        <cfvo type="num" val="24"/>
        <cfvo type="max" val="0"/>
        <color rgb="FFFF7128"/>
        <color rgb="FF66FF33"/>
      </colorScale>
    </cfRule>
  </conditionalFormatting>
  <conditionalFormatting sqref="O323">
    <cfRule type="colorScale" priority="2551">
      <colorScale>
        <cfvo type="num" val="24"/>
        <cfvo type="max" val="0"/>
        <color rgb="FFFF7128"/>
        <color rgb="FF66FF33"/>
      </colorScale>
    </cfRule>
  </conditionalFormatting>
  <conditionalFormatting sqref="P323">
    <cfRule type="colorScale" priority="2550">
      <colorScale>
        <cfvo type="num" val="24"/>
        <cfvo type="max" val="0"/>
        <color rgb="FFFF7128"/>
        <color rgb="FF66FF33"/>
      </colorScale>
    </cfRule>
  </conditionalFormatting>
  <conditionalFormatting sqref="Q323">
    <cfRule type="colorScale" priority="2549">
      <colorScale>
        <cfvo type="num" val="24"/>
        <cfvo type="max" val="0"/>
        <color rgb="FFFF7128"/>
        <color rgb="FF66FF33"/>
      </colorScale>
    </cfRule>
  </conditionalFormatting>
  <conditionalFormatting sqref="R323">
    <cfRule type="colorScale" priority="2548">
      <colorScale>
        <cfvo type="num" val="24"/>
        <cfvo type="max" val="0"/>
        <color rgb="FFFF7128"/>
        <color rgb="FF66FF33"/>
      </colorScale>
    </cfRule>
  </conditionalFormatting>
  <conditionalFormatting sqref="C319:C324">
    <cfRule type="cellIs" dxfId="642" priority="2544" stopIfTrue="1" operator="greaterThan">
      <formula>35</formula>
    </cfRule>
  </conditionalFormatting>
  <conditionalFormatting sqref="M319:M324">
    <cfRule type="cellIs" dxfId="641" priority="2543" stopIfTrue="1" operator="greaterThan">
      <formula>100</formula>
    </cfRule>
  </conditionalFormatting>
  <conditionalFormatting sqref="C294:C317">
    <cfRule type="cellIs" dxfId="640" priority="2542" operator="greaterThan">
      <formula>36</formula>
    </cfRule>
  </conditionalFormatting>
  <conditionalFormatting sqref="C294:C317">
    <cfRule type="cellIs" dxfId="639" priority="2541" operator="between">
      <formula>25</formula>
      <formula>0</formula>
    </cfRule>
  </conditionalFormatting>
  <conditionalFormatting sqref="C294:C317">
    <cfRule type="cellIs" dxfId="638" priority="2540" operator="lessThan">
      <formula>0</formula>
    </cfRule>
  </conditionalFormatting>
  <conditionalFormatting sqref="Q340">
    <cfRule type="cellIs" dxfId="637" priority="2539" operator="notBetween">
      <formula>0</formula>
      <formula>360</formula>
    </cfRule>
  </conditionalFormatting>
  <conditionalFormatting sqref="Q340">
    <cfRule type="cellIs" dxfId="636" priority="2510" operator="between">
      <formula>Q339-3</formula>
      <formula>Q339+3</formula>
    </cfRule>
    <cfRule type="cellIs" dxfId="635" priority="2511" operator="between">
      <formula>Q341-3</formula>
      <formula>Q341+3</formula>
    </cfRule>
  </conditionalFormatting>
  <conditionalFormatting sqref="P340:P342">
    <cfRule type="cellIs" dxfId="634" priority="2491" operator="between">
      <formula>0.5</formula>
      <formula>0.01</formula>
    </cfRule>
  </conditionalFormatting>
  <conditionalFormatting sqref="P340:P342">
    <cfRule type="cellIs" dxfId="633" priority="2490" operator="lessThan">
      <formula>0.1</formula>
    </cfRule>
  </conditionalFormatting>
  <conditionalFormatting sqref="O335:O337 O340:O342">
    <cfRule type="cellIs" dxfId="632" priority="2488" operator="greaterThan">
      <formula>1000</formula>
    </cfRule>
    <cfRule type="cellIs" dxfId="631" priority="2489" operator="lessThan">
      <formula>0</formula>
    </cfRule>
  </conditionalFormatting>
  <conditionalFormatting sqref="R338:R342">
    <cfRule type="cellIs" dxfId="630" priority="2487" operator="greaterThan">
      <formula>0</formula>
    </cfRule>
  </conditionalFormatting>
  <conditionalFormatting sqref="N335:N337 N340:N342">
    <cfRule type="cellIs" dxfId="629" priority="2485" operator="between">
      <formula>1000</formula>
      <formula>901</formula>
    </cfRule>
    <cfRule type="cellIs" dxfId="628" priority="2486" operator="greaterThan">
      <formula>1026</formula>
    </cfRule>
  </conditionalFormatting>
  <conditionalFormatting sqref="N335:N337 N340:N342">
    <cfRule type="cellIs" dxfId="627" priority="2484" operator="lessThan">
      <formula>900</formula>
    </cfRule>
  </conditionalFormatting>
  <conditionalFormatting sqref="M335:M337 M340:M342">
    <cfRule type="cellIs" dxfId="626" priority="2481" operator="greaterThan">
      <formula>101</formula>
    </cfRule>
    <cfRule type="cellIs" dxfId="625" priority="2482" operator="between">
      <formula>100</formula>
      <formula>101</formula>
    </cfRule>
    <cfRule type="cellIs" dxfId="624" priority="2483" operator="between">
      <formula>99</formula>
      <formula>100</formula>
    </cfRule>
  </conditionalFormatting>
  <conditionalFormatting sqref="M335:M337 M340:M342">
    <cfRule type="cellIs" dxfId="623" priority="2480" operator="lessThan">
      <formula>20</formula>
    </cfRule>
  </conditionalFormatting>
  <conditionalFormatting sqref="M335:M337 M340:M342">
    <cfRule type="cellIs" dxfId="622" priority="2479" operator="lessThan">
      <formula>0</formula>
    </cfRule>
  </conditionalFormatting>
  <conditionalFormatting sqref="L335:L337 L340:L342">
    <cfRule type="cellIs" dxfId="621" priority="2477" operator="lessThan">
      <formula>0</formula>
    </cfRule>
    <cfRule type="cellIs" dxfId="620" priority="2478" operator="lessThan">
      <formula>15</formula>
    </cfRule>
  </conditionalFormatting>
  <conditionalFormatting sqref="L335:L337 L340:L342">
    <cfRule type="cellIs" dxfId="619" priority="2476" operator="greaterThan">
      <formula>40</formula>
    </cfRule>
  </conditionalFormatting>
  <conditionalFormatting sqref="E326:E349">
    <cfRule type="cellIs" dxfId="618" priority="2469" operator="greaterThan">
      <formula>1</formula>
    </cfRule>
    <cfRule type="cellIs" dxfId="617" priority="2470" operator="lessThan">
      <formula>0</formula>
    </cfRule>
  </conditionalFormatting>
  <conditionalFormatting sqref="D326:D349">
    <cfRule type="cellIs" dxfId="616" priority="2468" operator="lessThan">
      <formula>0</formula>
    </cfRule>
  </conditionalFormatting>
  <conditionalFormatting sqref="I326:I349">
    <cfRule type="cellIs" dxfId="615" priority="2467" operator="lessThan">
      <formula>0</formula>
    </cfRule>
  </conditionalFormatting>
  <conditionalFormatting sqref="F326:F349">
    <cfRule type="cellIs" dxfId="614" priority="2466" operator="lessThan">
      <formula>0</formula>
    </cfRule>
  </conditionalFormatting>
  <conditionalFormatting sqref="G326:G349">
    <cfRule type="cellIs" dxfId="613" priority="2465" operator="lessThan">
      <formula>0</formula>
    </cfRule>
  </conditionalFormatting>
  <conditionalFormatting sqref="H326:H349">
    <cfRule type="cellIs" dxfId="612" priority="2464" operator="lessThan">
      <formula>0</formula>
    </cfRule>
  </conditionalFormatting>
  <conditionalFormatting sqref="J335:J336 J340:J341 J343:J349">
    <cfRule type="cellIs" dxfId="611" priority="2460" operator="lessThan">
      <formula>0</formula>
    </cfRule>
    <cfRule type="cellIs" dxfId="610" priority="2461" operator="greaterThan">
      <formula>985</formula>
    </cfRule>
    <cfRule type="cellIs" dxfId="609" priority="2462" operator="equal">
      <formula>"="</formula>
    </cfRule>
  </conditionalFormatting>
  <conditionalFormatting sqref="J335:J336 J340:J341 J343:J349">
    <cfRule type="cellIs" dxfId="608" priority="2453" operator="between">
      <formula>150</formula>
      <formula>900</formula>
    </cfRule>
  </conditionalFormatting>
  <conditionalFormatting sqref="K335:K336 K340:K341">
    <cfRule type="cellIs" dxfId="607" priority="2451" operator="greaterThan">
      <formula>$J335</formula>
    </cfRule>
    <cfRule type="cellIs" dxfId="606" priority="2456" operator="lessThan">
      <formula>0</formula>
    </cfRule>
    <cfRule type="cellIs" dxfId="605" priority="2457" operator="greaterThan">
      <formula>985</formula>
    </cfRule>
    <cfRule type="cellIs" dxfId="604" priority="2458" operator="equal">
      <formula>"="</formula>
    </cfRule>
  </conditionalFormatting>
  <conditionalFormatting sqref="K335:K336 K340:K341">
    <cfRule type="cellIs" dxfId="603" priority="2455" operator="between">
      <formula>150</formula>
      <formula>900</formula>
    </cfRule>
  </conditionalFormatting>
  <conditionalFormatting sqref="K335:K336 K340:K341">
    <cfRule type="cellIs" dxfId="602" priority="2454" operator="equal">
      <formula>$J335</formula>
    </cfRule>
  </conditionalFormatting>
  <conditionalFormatting sqref="J335:J336 J340:J341 J343:J349">
    <cfRule type="cellIs" dxfId="601" priority="2450" operator="lessThan">
      <formula>$K335</formula>
    </cfRule>
    <cfRule type="cellIs" dxfId="600" priority="2452" operator="equal">
      <formula>$K335</formula>
    </cfRule>
  </conditionalFormatting>
  <conditionalFormatting sqref="K335:K336 K340:K341">
    <cfRule type="cellIs" dxfId="599" priority="2459" operator="equal">
      <formula>$K336</formula>
    </cfRule>
  </conditionalFormatting>
  <conditionalFormatting sqref="J335:J336 J340:J341 J343:J349">
    <cfRule type="cellIs" dxfId="598" priority="2463" operator="equal">
      <formula>$J336</formula>
    </cfRule>
  </conditionalFormatting>
  <conditionalFormatting sqref="F355">
    <cfRule type="colorScale" priority="2449">
      <colorScale>
        <cfvo type="num" val="24"/>
        <cfvo type="max" val="0"/>
        <color rgb="FFFF7128"/>
        <color rgb="FF66FF33"/>
      </colorScale>
    </cfRule>
  </conditionalFormatting>
  <conditionalFormatting sqref="E355">
    <cfRule type="colorScale" priority="2448">
      <colorScale>
        <cfvo type="num" val="24"/>
        <cfvo type="max" val="0"/>
        <color rgb="FFFF7128"/>
        <color rgb="FF66FF33"/>
      </colorScale>
    </cfRule>
  </conditionalFormatting>
  <conditionalFormatting sqref="D355">
    <cfRule type="colorScale" priority="2447">
      <colorScale>
        <cfvo type="num" val="24"/>
        <cfvo type="max" val="0"/>
        <color rgb="FFFF7128"/>
        <color rgb="FF66FF33"/>
      </colorScale>
    </cfRule>
  </conditionalFormatting>
  <conditionalFormatting sqref="C355">
    <cfRule type="colorScale" priority="2446">
      <colorScale>
        <cfvo type="num" val="24"/>
        <cfvo type="max" val="0"/>
        <color rgb="FFFF7128"/>
        <color rgb="FF66FF33"/>
      </colorScale>
    </cfRule>
  </conditionalFormatting>
  <conditionalFormatting sqref="G355">
    <cfRule type="colorScale" priority="2445">
      <colorScale>
        <cfvo type="num" val="24"/>
        <cfvo type="max" val="0"/>
        <color rgb="FFFF7128"/>
        <color rgb="FF66FF33"/>
      </colorScale>
    </cfRule>
  </conditionalFormatting>
  <conditionalFormatting sqref="H355">
    <cfRule type="colorScale" priority="2444">
      <colorScale>
        <cfvo type="num" val="24"/>
        <cfvo type="max" val="0"/>
        <color rgb="FFFF7128"/>
        <color rgb="FF66FF33"/>
      </colorScale>
    </cfRule>
  </conditionalFormatting>
  <conditionalFormatting sqref="I355">
    <cfRule type="colorScale" priority="2443">
      <colorScale>
        <cfvo type="num" val="24"/>
        <cfvo type="max" val="0"/>
        <color rgb="FFFF7128"/>
        <color rgb="FF66FF33"/>
      </colorScale>
    </cfRule>
  </conditionalFormatting>
  <conditionalFormatting sqref="J355">
    <cfRule type="colorScale" priority="2439">
      <colorScale>
        <cfvo type="num" val="24"/>
        <cfvo type="max" val="0"/>
        <color rgb="FFFF7128"/>
        <color rgb="FF66FF33"/>
      </colorScale>
    </cfRule>
  </conditionalFormatting>
  <conditionalFormatting sqref="K355">
    <cfRule type="colorScale" priority="2438">
      <colorScale>
        <cfvo type="num" val="24"/>
        <cfvo type="max" val="0"/>
        <color rgb="FFFF7128"/>
        <color rgb="FF66FF33"/>
      </colorScale>
    </cfRule>
  </conditionalFormatting>
  <conditionalFormatting sqref="L355">
    <cfRule type="colorScale" priority="2437">
      <colorScale>
        <cfvo type="num" val="24"/>
        <cfvo type="max" val="0"/>
        <color rgb="FFFF7128"/>
        <color rgb="FF66FF33"/>
      </colorScale>
    </cfRule>
  </conditionalFormatting>
  <conditionalFormatting sqref="M355">
    <cfRule type="colorScale" priority="2436">
      <colorScale>
        <cfvo type="num" val="24"/>
        <cfvo type="max" val="0"/>
        <color rgb="FFFF7128"/>
        <color rgb="FF66FF33"/>
      </colorScale>
    </cfRule>
  </conditionalFormatting>
  <conditionalFormatting sqref="N355">
    <cfRule type="colorScale" priority="2435">
      <colorScale>
        <cfvo type="num" val="24"/>
        <cfvo type="max" val="0"/>
        <color rgb="FFFF7128"/>
        <color rgb="FF66FF33"/>
      </colorScale>
    </cfRule>
  </conditionalFormatting>
  <conditionalFormatting sqref="O355">
    <cfRule type="colorScale" priority="2434">
      <colorScale>
        <cfvo type="num" val="24"/>
        <cfvo type="max" val="0"/>
        <color rgb="FFFF7128"/>
        <color rgb="FF66FF33"/>
      </colorScale>
    </cfRule>
  </conditionalFormatting>
  <conditionalFormatting sqref="P355">
    <cfRule type="colorScale" priority="2433">
      <colorScale>
        <cfvo type="num" val="24"/>
        <cfvo type="max" val="0"/>
        <color rgb="FFFF7128"/>
        <color rgb="FF66FF33"/>
      </colorScale>
    </cfRule>
  </conditionalFormatting>
  <conditionalFormatting sqref="Q355">
    <cfRule type="colorScale" priority="2432">
      <colorScale>
        <cfvo type="num" val="24"/>
        <cfvo type="max" val="0"/>
        <color rgb="FFFF7128"/>
        <color rgb="FF66FF33"/>
      </colorScale>
    </cfRule>
  </conditionalFormatting>
  <conditionalFormatting sqref="R355">
    <cfRule type="colorScale" priority="2431">
      <colorScale>
        <cfvo type="num" val="24"/>
        <cfvo type="max" val="0"/>
        <color rgb="FFFF7128"/>
        <color rgb="FF66FF33"/>
      </colorScale>
    </cfRule>
  </conditionalFormatting>
  <conditionalFormatting sqref="C351:C356">
    <cfRule type="cellIs" dxfId="597" priority="2427" stopIfTrue="1" operator="greaterThan">
      <formula>35</formula>
    </cfRule>
  </conditionalFormatting>
  <conditionalFormatting sqref="M351:M356">
    <cfRule type="cellIs" dxfId="596" priority="2426" stopIfTrue="1" operator="greaterThan">
      <formula>100</formula>
    </cfRule>
  </conditionalFormatting>
  <conditionalFormatting sqref="C326:C349">
    <cfRule type="cellIs" dxfId="595" priority="2425" operator="greaterThan">
      <formula>36</formula>
    </cfRule>
  </conditionalFormatting>
  <conditionalFormatting sqref="C326:C349">
    <cfRule type="cellIs" dxfId="594" priority="2424" operator="between">
      <formula>25</formula>
      <formula>0</formula>
    </cfRule>
  </conditionalFormatting>
  <conditionalFormatting sqref="C326:C349">
    <cfRule type="cellIs" dxfId="593" priority="2423" operator="lessThan">
      <formula>0</formula>
    </cfRule>
  </conditionalFormatting>
  <conditionalFormatting sqref="E358:E375 E377:E381">
    <cfRule type="cellIs" dxfId="592" priority="2352" operator="greaterThan">
      <formula>1</formula>
    </cfRule>
    <cfRule type="cellIs" dxfId="591" priority="2353" operator="lessThan">
      <formula>0</formula>
    </cfRule>
  </conditionalFormatting>
  <conditionalFormatting sqref="D358:D381">
    <cfRule type="cellIs" dxfId="590" priority="2351" operator="lessThan">
      <formula>0</formula>
    </cfRule>
  </conditionalFormatting>
  <conditionalFormatting sqref="I358:I381">
    <cfRule type="cellIs" dxfId="589" priority="2350" operator="lessThan">
      <formula>0</formula>
    </cfRule>
  </conditionalFormatting>
  <conditionalFormatting sqref="F358:F381">
    <cfRule type="cellIs" dxfId="588" priority="2349" operator="lessThan">
      <formula>0</formula>
    </cfRule>
  </conditionalFormatting>
  <conditionalFormatting sqref="G358:G381">
    <cfRule type="cellIs" dxfId="587" priority="2348" operator="lessThan">
      <formula>0</formula>
    </cfRule>
  </conditionalFormatting>
  <conditionalFormatting sqref="H358:H381">
    <cfRule type="cellIs" dxfId="586" priority="2347" operator="lessThan">
      <formula>0</formula>
    </cfRule>
  </conditionalFormatting>
  <conditionalFormatting sqref="J372:J374">
    <cfRule type="cellIs" dxfId="585" priority="2343" operator="lessThan">
      <formula>0</formula>
    </cfRule>
    <cfRule type="cellIs" dxfId="584" priority="2344" operator="greaterThan">
      <formula>985</formula>
    </cfRule>
    <cfRule type="cellIs" dxfId="583" priority="2345" operator="equal">
      <formula>"="</formula>
    </cfRule>
  </conditionalFormatting>
  <conditionalFormatting sqref="J372:J374">
    <cfRule type="cellIs" dxfId="582" priority="2336" operator="between">
      <formula>150</formula>
      <formula>900</formula>
    </cfRule>
  </conditionalFormatting>
  <conditionalFormatting sqref="J372:J374">
    <cfRule type="cellIs" dxfId="581" priority="2333" operator="lessThan">
      <formula>$K372</formula>
    </cfRule>
    <cfRule type="cellIs" dxfId="580" priority="2335" operator="equal">
      <formula>$K372</formula>
    </cfRule>
  </conditionalFormatting>
  <conditionalFormatting sqref="J372:J374">
    <cfRule type="cellIs" dxfId="579" priority="2346" operator="equal">
      <formula>$J373</formula>
    </cfRule>
  </conditionalFormatting>
  <conditionalFormatting sqref="F387">
    <cfRule type="colorScale" priority="2332">
      <colorScale>
        <cfvo type="num" val="24"/>
        <cfvo type="max" val="0"/>
        <color rgb="FFFF7128"/>
        <color rgb="FF66FF33"/>
      </colorScale>
    </cfRule>
  </conditionalFormatting>
  <conditionalFormatting sqref="E387">
    <cfRule type="colorScale" priority="2331">
      <colorScale>
        <cfvo type="num" val="24"/>
        <cfvo type="max" val="0"/>
        <color rgb="FFFF7128"/>
        <color rgb="FF66FF33"/>
      </colorScale>
    </cfRule>
  </conditionalFormatting>
  <conditionalFormatting sqref="D387">
    <cfRule type="colorScale" priority="2330">
      <colorScale>
        <cfvo type="num" val="24"/>
        <cfvo type="max" val="0"/>
        <color rgb="FFFF7128"/>
        <color rgb="FF66FF33"/>
      </colorScale>
    </cfRule>
  </conditionalFormatting>
  <conditionalFormatting sqref="C387">
    <cfRule type="colorScale" priority="2329">
      <colorScale>
        <cfvo type="num" val="24"/>
        <cfvo type="max" val="0"/>
        <color rgb="FFFF7128"/>
        <color rgb="FF66FF33"/>
      </colorScale>
    </cfRule>
  </conditionalFormatting>
  <conditionalFormatting sqref="G387">
    <cfRule type="colorScale" priority="2328">
      <colorScale>
        <cfvo type="num" val="24"/>
        <cfvo type="max" val="0"/>
        <color rgb="FFFF7128"/>
        <color rgb="FF66FF33"/>
      </colorScale>
    </cfRule>
  </conditionalFormatting>
  <conditionalFormatting sqref="H387">
    <cfRule type="colorScale" priority="2327">
      <colorScale>
        <cfvo type="num" val="24"/>
        <cfvo type="max" val="0"/>
        <color rgb="FFFF7128"/>
        <color rgb="FF66FF33"/>
      </colorScale>
    </cfRule>
  </conditionalFormatting>
  <conditionalFormatting sqref="I387">
    <cfRule type="colorScale" priority="2326">
      <colorScale>
        <cfvo type="num" val="24"/>
        <cfvo type="max" val="0"/>
        <color rgb="FFFF7128"/>
        <color rgb="FF66FF33"/>
      </colorScale>
    </cfRule>
  </conditionalFormatting>
  <conditionalFormatting sqref="J387">
    <cfRule type="colorScale" priority="2322">
      <colorScale>
        <cfvo type="num" val="24"/>
        <cfvo type="max" val="0"/>
        <color rgb="FFFF7128"/>
        <color rgb="FF66FF33"/>
      </colorScale>
    </cfRule>
  </conditionalFormatting>
  <conditionalFormatting sqref="K387">
    <cfRule type="colorScale" priority="2321">
      <colorScale>
        <cfvo type="num" val="24"/>
        <cfvo type="max" val="0"/>
        <color rgb="FFFF7128"/>
        <color rgb="FF66FF33"/>
      </colorScale>
    </cfRule>
  </conditionalFormatting>
  <conditionalFormatting sqref="L387">
    <cfRule type="colorScale" priority="2320">
      <colorScale>
        <cfvo type="num" val="24"/>
        <cfvo type="max" val="0"/>
        <color rgb="FFFF7128"/>
        <color rgb="FF66FF33"/>
      </colorScale>
    </cfRule>
  </conditionalFormatting>
  <conditionalFormatting sqref="M387">
    <cfRule type="colorScale" priority="2319">
      <colorScale>
        <cfvo type="num" val="24"/>
        <cfvo type="max" val="0"/>
        <color rgb="FFFF7128"/>
        <color rgb="FF66FF33"/>
      </colorScale>
    </cfRule>
  </conditionalFormatting>
  <conditionalFormatting sqref="N387">
    <cfRule type="colorScale" priority="2318">
      <colorScale>
        <cfvo type="num" val="24"/>
        <cfvo type="max" val="0"/>
        <color rgb="FFFF7128"/>
        <color rgb="FF66FF33"/>
      </colorScale>
    </cfRule>
  </conditionalFormatting>
  <conditionalFormatting sqref="O387">
    <cfRule type="colorScale" priority="2317">
      <colorScale>
        <cfvo type="num" val="24"/>
        <cfvo type="max" val="0"/>
        <color rgb="FFFF7128"/>
        <color rgb="FF66FF33"/>
      </colorScale>
    </cfRule>
  </conditionalFormatting>
  <conditionalFormatting sqref="P387">
    <cfRule type="colorScale" priority="2316">
      <colorScale>
        <cfvo type="num" val="24"/>
        <cfvo type="max" val="0"/>
        <color rgb="FFFF7128"/>
        <color rgb="FF66FF33"/>
      </colorScale>
    </cfRule>
  </conditionalFormatting>
  <conditionalFormatting sqref="Q387">
    <cfRule type="colorScale" priority="2315">
      <colorScale>
        <cfvo type="num" val="24"/>
        <cfvo type="max" val="0"/>
        <color rgb="FFFF7128"/>
        <color rgb="FF66FF33"/>
      </colorScale>
    </cfRule>
  </conditionalFormatting>
  <conditionalFormatting sqref="R387">
    <cfRule type="colorScale" priority="2314">
      <colorScale>
        <cfvo type="num" val="24"/>
        <cfvo type="max" val="0"/>
        <color rgb="FFFF7128"/>
        <color rgb="FF66FF33"/>
      </colorScale>
    </cfRule>
  </conditionalFormatting>
  <conditionalFormatting sqref="C383:C388">
    <cfRule type="cellIs" dxfId="578" priority="2310" stopIfTrue="1" operator="greaterThan">
      <formula>35</formula>
    </cfRule>
  </conditionalFormatting>
  <conditionalFormatting sqref="M383:M388">
    <cfRule type="cellIs" dxfId="577" priority="2309" stopIfTrue="1" operator="greaterThan">
      <formula>100</formula>
    </cfRule>
  </conditionalFormatting>
  <conditionalFormatting sqref="C358:C381">
    <cfRule type="cellIs" dxfId="576" priority="2308" operator="greaterThan">
      <formula>36</formula>
    </cfRule>
  </conditionalFormatting>
  <conditionalFormatting sqref="C358:C381">
    <cfRule type="cellIs" dxfId="575" priority="2307" operator="between">
      <formula>25</formula>
      <formula>0</formula>
    </cfRule>
  </conditionalFormatting>
  <conditionalFormatting sqref="C358:C381">
    <cfRule type="cellIs" dxfId="574" priority="2306" operator="lessThan">
      <formula>0</formula>
    </cfRule>
  </conditionalFormatting>
  <conditionalFormatting sqref="Q406">
    <cfRule type="cellIs" dxfId="573" priority="2305" operator="notBetween">
      <formula>0</formula>
      <formula>360</formula>
    </cfRule>
  </conditionalFormatting>
  <conditionalFormatting sqref="Q406">
    <cfRule type="cellIs" dxfId="572" priority="2272" operator="between">
      <formula>Q405-3</formula>
      <formula>Q405+3</formula>
    </cfRule>
    <cfRule type="cellIs" dxfId="571" priority="2273" operator="between">
      <formula>Q407-3</formula>
      <formula>Q407+3</formula>
    </cfRule>
  </conditionalFormatting>
  <conditionalFormatting sqref="P406">
    <cfRule type="cellIs" dxfId="570" priority="2257" operator="between">
      <formula>0.5</formula>
      <formula>0.01</formula>
    </cfRule>
  </conditionalFormatting>
  <conditionalFormatting sqref="P406">
    <cfRule type="cellIs" dxfId="569" priority="2256" operator="lessThan">
      <formula>0.1</formula>
    </cfRule>
  </conditionalFormatting>
  <conditionalFormatting sqref="O406">
    <cfRule type="cellIs" dxfId="568" priority="2254" operator="greaterThan">
      <formula>1000</formula>
    </cfRule>
    <cfRule type="cellIs" dxfId="567" priority="2255" operator="lessThan">
      <formula>0</formula>
    </cfRule>
  </conditionalFormatting>
  <conditionalFormatting sqref="R406">
    <cfRule type="cellIs" dxfId="566" priority="2253" operator="greaterThan">
      <formula>0</formula>
    </cfRule>
  </conditionalFormatting>
  <conditionalFormatting sqref="N406">
    <cfRule type="cellIs" dxfId="565" priority="2251" operator="between">
      <formula>1000</formula>
      <formula>901</formula>
    </cfRule>
    <cfRule type="cellIs" dxfId="564" priority="2252" operator="greaterThan">
      <formula>1026</formula>
    </cfRule>
  </conditionalFormatting>
  <conditionalFormatting sqref="N406">
    <cfRule type="cellIs" dxfId="563" priority="2250" operator="lessThan">
      <formula>900</formula>
    </cfRule>
  </conditionalFormatting>
  <conditionalFormatting sqref="M406">
    <cfRule type="cellIs" dxfId="562" priority="2247" operator="greaterThan">
      <formula>101</formula>
    </cfRule>
    <cfRule type="cellIs" dxfId="561" priority="2248" operator="between">
      <formula>100</formula>
      <formula>101</formula>
    </cfRule>
    <cfRule type="cellIs" dxfId="560" priority="2249" operator="between">
      <formula>99</formula>
      <formula>100</formula>
    </cfRule>
  </conditionalFormatting>
  <conditionalFormatting sqref="M406">
    <cfRule type="cellIs" dxfId="559" priority="2246" operator="lessThan">
      <formula>20</formula>
    </cfRule>
  </conditionalFormatting>
  <conditionalFormatting sqref="M406">
    <cfRule type="cellIs" dxfId="558" priority="2245" operator="lessThan">
      <formula>0</formula>
    </cfRule>
  </conditionalFormatting>
  <conditionalFormatting sqref="L406">
    <cfRule type="cellIs" dxfId="557" priority="2243" operator="lessThan">
      <formula>0</formula>
    </cfRule>
    <cfRule type="cellIs" dxfId="556" priority="2244" operator="lessThan">
      <formula>15</formula>
    </cfRule>
  </conditionalFormatting>
  <conditionalFormatting sqref="L406">
    <cfRule type="cellIs" dxfId="555" priority="2242" operator="greaterThan">
      <formula>40</formula>
    </cfRule>
  </conditionalFormatting>
  <conditionalFormatting sqref="E390:E413">
    <cfRule type="cellIs" dxfId="554" priority="2235" operator="greaterThan">
      <formula>1</formula>
    </cfRule>
    <cfRule type="cellIs" dxfId="553" priority="2236" operator="lessThan">
      <formula>0</formula>
    </cfRule>
  </conditionalFormatting>
  <conditionalFormatting sqref="D390:D413">
    <cfRule type="cellIs" dxfId="552" priority="2234" operator="lessThan">
      <formula>0</formula>
    </cfRule>
  </conditionalFormatting>
  <conditionalFormatting sqref="I390:I413">
    <cfRule type="cellIs" dxfId="551" priority="2233" operator="lessThan">
      <formula>0</formula>
    </cfRule>
  </conditionalFormatting>
  <conditionalFormatting sqref="F390:F413">
    <cfRule type="cellIs" dxfId="550" priority="2232" operator="lessThan">
      <formula>0</formula>
    </cfRule>
  </conditionalFormatting>
  <conditionalFormatting sqref="G390:G413">
    <cfRule type="cellIs" dxfId="549" priority="2231" operator="lessThan">
      <formula>0</formula>
    </cfRule>
  </conditionalFormatting>
  <conditionalFormatting sqref="H390:H413">
    <cfRule type="cellIs" dxfId="548" priority="2230" operator="lessThan">
      <formula>0</formula>
    </cfRule>
  </conditionalFormatting>
  <conditionalFormatting sqref="J406">
    <cfRule type="cellIs" dxfId="547" priority="2226" operator="lessThan">
      <formula>0</formula>
    </cfRule>
    <cfRule type="cellIs" dxfId="546" priority="2227" operator="greaterThan">
      <formula>985</formula>
    </cfRule>
    <cfRule type="cellIs" dxfId="545" priority="2228" operator="equal">
      <formula>"="</formula>
    </cfRule>
  </conditionalFormatting>
  <conditionalFormatting sqref="J406">
    <cfRule type="cellIs" dxfId="544" priority="2219" operator="between">
      <formula>150</formula>
      <formula>900</formula>
    </cfRule>
  </conditionalFormatting>
  <conditionalFormatting sqref="K406">
    <cfRule type="cellIs" dxfId="543" priority="2217" operator="greaterThan">
      <formula>$J406</formula>
    </cfRule>
    <cfRule type="cellIs" dxfId="542" priority="2222" operator="lessThan">
      <formula>0</formula>
    </cfRule>
    <cfRule type="cellIs" dxfId="541" priority="2223" operator="greaterThan">
      <formula>985</formula>
    </cfRule>
    <cfRule type="cellIs" dxfId="540" priority="2224" operator="equal">
      <formula>"="</formula>
    </cfRule>
  </conditionalFormatting>
  <conditionalFormatting sqref="K406">
    <cfRule type="cellIs" dxfId="539" priority="2221" operator="between">
      <formula>150</formula>
      <formula>900</formula>
    </cfRule>
  </conditionalFormatting>
  <conditionalFormatting sqref="K406">
    <cfRule type="cellIs" dxfId="538" priority="2220" operator="equal">
      <formula>$J406</formula>
    </cfRule>
  </conditionalFormatting>
  <conditionalFormatting sqref="J406">
    <cfRule type="cellIs" dxfId="537" priority="2216" operator="lessThan">
      <formula>$K406</formula>
    </cfRule>
    <cfRule type="cellIs" dxfId="536" priority="2218" operator="equal">
      <formula>$K406</formula>
    </cfRule>
  </conditionalFormatting>
  <conditionalFormatting sqref="K406">
    <cfRule type="cellIs" dxfId="535" priority="2225" operator="equal">
      <formula>$K407</formula>
    </cfRule>
  </conditionalFormatting>
  <conditionalFormatting sqref="J406">
    <cfRule type="cellIs" dxfId="534" priority="2229" operator="equal">
      <formula>$J407</formula>
    </cfRule>
  </conditionalFormatting>
  <conditionalFormatting sqref="F419">
    <cfRule type="colorScale" priority="2215">
      <colorScale>
        <cfvo type="num" val="24"/>
        <cfvo type="max" val="0"/>
        <color rgb="FFFF7128"/>
        <color rgb="FF66FF33"/>
      </colorScale>
    </cfRule>
  </conditionalFormatting>
  <conditionalFormatting sqref="E419">
    <cfRule type="colorScale" priority="2214">
      <colorScale>
        <cfvo type="num" val="24"/>
        <cfvo type="max" val="0"/>
        <color rgb="FFFF7128"/>
        <color rgb="FF66FF33"/>
      </colorScale>
    </cfRule>
  </conditionalFormatting>
  <conditionalFormatting sqref="D419">
    <cfRule type="colorScale" priority="2213">
      <colorScale>
        <cfvo type="num" val="24"/>
        <cfvo type="max" val="0"/>
        <color rgb="FFFF7128"/>
        <color rgb="FF66FF33"/>
      </colorScale>
    </cfRule>
  </conditionalFormatting>
  <conditionalFormatting sqref="C419">
    <cfRule type="colorScale" priority="2212">
      <colorScale>
        <cfvo type="num" val="24"/>
        <cfvo type="max" val="0"/>
        <color rgb="FFFF7128"/>
        <color rgb="FF66FF33"/>
      </colorScale>
    </cfRule>
  </conditionalFormatting>
  <conditionalFormatting sqref="G419">
    <cfRule type="colorScale" priority="2211">
      <colorScale>
        <cfvo type="num" val="24"/>
        <cfvo type="max" val="0"/>
        <color rgb="FFFF7128"/>
        <color rgb="FF66FF33"/>
      </colorScale>
    </cfRule>
  </conditionalFormatting>
  <conditionalFormatting sqref="H419">
    <cfRule type="colorScale" priority="2210">
      <colorScale>
        <cfvo type="num" val="24"/>
        <cfvo type="max" val="0"/>
        <color rgb="FFFF7128"/>
        <color rgb="FF66FF33"/>
      </colorScale>
    </cfRule>
  </conditionalFormatting>
  <conditionalFormatting sqref="I419">
    <cfRule type="colorScale" priority="2209">
      <colorScale>
        <cfvo type="num" val="24"/>
        <cfvo type="max" val="0"/>
        <color rgb="FFFF7128"/>
        <color rgb="FF66FF33"/>
      </colorScale>
    </cfRule>
  </conditionalFormatting>
  <conditionalFormatting sqref="J419">
    <cfRule type="colorScale" priority="2205">
      <colorScale>
        <cfvo type="num" val="24"/>
        <cfvo type="max" val="0"/>
        <color rgb="FFFF7128"/>
        <color rgb="FF66FF33"/>
      </colorScale>
    </cfRule>
  </conditionalFormatting>
  <conditionalFormatting sqref="K419">
    <cfRule type="colorScale" priority="2204">
      <colorScale>
        <cfvo type="num" val="24"/>
        <cfvo type="max" val="0"/>
        <color rgb="FFFF7128"/>
        <color rgb="FF66FF33"/>
      </colorScale>
    </cfRule>
  </conditionalFormatting>
  <conditionalFormatting sqref="L419">
    <cfRule type="colorScale" priority="2203">
      <colorScale>
        <cfvo type="num" val="24"/>
        <cfvo type="max" val="0"/>
        <color rgb="FFFF7128"/>
        <color rgb="FF66FF33"/>
      </colorScale>
    </cfRule>
  </conditionalFormatting>
  <conditionalFormatting sqref="M419">
    <cfRule type="colorScale" priority="2202">
      <colorScale>
        <cfvo type="num" val="24"/>
        <cfvo type="max" val="0"/>
        <color rgb="FFFF7128"/>
        <color rgb="FF66FF33"/>
      </colorScale>
    </cfRule>
  </conditionalFormatting>
  <conditionalFormatting sqref="N419">
    <cfRule type="colorScale" priority="2201">
      <colorScale>
        <cfvo type="num" val="24"/>
        <cfvo type="max" val="0"/>
        <color rgb="FFFF7128"/>
        <color rgb="FF66FF33"/>
      </colorScale>
    </cfRule>
  </conditionalFormatting>
  <conditionalFormatting sqref="O419">
    <cfRule type="colorScale" priority="2200">
      <colorScale>
        <cfvo type="num" val="24"/>
        <cfvo type="max" val="0"/>
        <color rgb="FFFF7128"/>
        <color rgb="FF66FF33"/>
      </colorScale>
    </cfRule>
  </conditionalFormatting>
  <conditionalFormatting sqref="P419">
    <cfRule type="colorScale" priority="2199">
      <colorScale>
        <cfvo type="num" val="24"/>
        <cfvo type="max" val="0"/>
        <color rgb="FFFF7128"/>
        <color rgb="FF66FF33"/>
      </colorScale>
    </cfRule>
  </conditionalFormatting>
  <conditionalFormatting sqref="Q419">
    <cfRule type="colorScale" priority="2198">
      <colorScale>
        <cfvo type="num" val="24"/>
        <cfvo type="max" val="0"/>
        <color rgb="FFFF7128"/>
        <color rgb="FF66FF33"/>
      </colorScale>
    </cfRule>
  </conditionalFormatting>
  <conditionalFormatting sqref="R419">
    <cfRule type="colorScale" priority="2197">
      <colorScale>
        <cfvo type="num" val="24"/>
        <cfvo type="max" val="0"/>
        <color rgb="FFFF7128"/>
        <color rgb="FF66FF33"/>
      </colorScale>
    </cfRule>
  </conditionalFormatting>
  <conditionalFormatting sqref="C415:C420">
    <cfRule type="cellIs" dxfId="533" priority="2193" stopIfTrue="1" operator="greaterThan">
      <formula>35</formula>
    </cfRule>
  </conditionalFormatting>
  <conditionalFormatting sqref="M415:M420">
    <cfRule type="cellIs" dxfId="532" priority="2192" stopIfTrue="1" operator="greaterThan">
      <formula>100</formula>
    </cfRule>
  </conditionalFormatting>
  <conditionalFormatting sqref="C390:C413">
    <cfRule type="cellIs" dxfId="531" priority="2191" operator="greaterThan">
      <formula>36</formula>
    </cfRule>
  </conditionalFormatting>
  <conditionalFormatting sqref="C390:C413">
    <cfRule type="cellIs" dxfId="530" priority="2190" operator="between">
      <formula>25</formula>
      <formula>0</formula>
    </cfRule>
  </conditionalFormatting>
  <conditionalFormatting sqref="C390:C413">
    <cfRule type="cellIs" dxfId="529" priority="2189" operator="lessThan">
      <formula>0</formula>
    </cfRule>
  </conditionalFormatting>
  <conditionalFormatting sqref="E422:E445">
    <cfRule type="cellIs" dxfId="528" priority="2118" operator="greaterThan">
      <formula>1</formula>
    </cfRule>
    <cfRule type="cellIs" dxfId="527" priority="2119" operator="lessThan">
      <formula>0</formula>
    </cfRule>
  </conditionalFormatting>
  <conditionalFormatting sqref="D422:D445">
    <cfRule type="cellIs" dxfId="526" priority="2117" operator="lessThan">
      <formula>0</formula>
    </cfRule>
  </conditionalFormatting>
  <conditionalFormatting sqref="I422:I445">
    <cfRule type="cellIs" dxfId="525" priority="2116" operator="lessThan">
      <formula>0</formula>
    </cfRule>
  </conditionalFormatting>
  <conditionalFormatting sqref="F422:F445">
    <cfRule type="cellIs" dxfId="524" priority="2115" operator="lessThan">
      <formula>0</formula>
    </cfRule>
  </conditionalFormatting>
  <conditionalFormatting sqref="G422:G445">
    <cfRule type="cellIs" dxfId="523" priority="2114" operator="lessThan">
      <formula>0</formula>
    </cfRule>
  </conditionalFormatting>
  <conditionalFormatting sqref="H422:H445">
    <cfRule type="cellIs" dxfId="522" priority="2113" operator="lessThan">
      <formula>0</formula>
    </cfRule>
  </conditionalFormatting>
  <conditionalFormatting sqref="F451">
    <cfRule type="colorScale" priority="2098">
      <colorScale>
        <cfvo type="num" val="24"/>
        <cfvo type="max" val="0"/>
        <color rgb="FFFF7128"/>
        <color rgb="FF66FF33"/>
      </colorScale>
    </cfRule>
  </conditionalFormatting>
  <conditionalFormatting sqref="E451">
    <cfRule type="colorScale" priority="2097">
      <colorScale>
        <cfvo type="num" val="24"/>
        <cfvo type="max" val="0"/>
        <color rgb="FFFF7128"/>
        <color rgb="FF66FF33"/>
      </colorScale>
    </cfRule>
  </conditionalFormatting>
  <conditionalFormatting sqref="D451">
    <cfRule type="colorScale" priority="2096">
      <colorScale>
        <cfvo type="num" val="24"/>
        <cfvo type="max" val="0"/>
        <color rgb="FFFF7128"/>
        <color rgb="FF66FF33"/>
      </colorScale>
    </cfRule>
  </conditionalFormatting>
  <conditionalFormatting sqref="C451">
    <cfRule type="colorScale" priority="2095">
      <colorScale>
        <cfvo type="num" val="24"/>
        <cfvo type="max" val="0"/>
        <color rgb="FFFF7128"/>
        <color rgb="FF66FF33"/>
      </colorScale>
    </cfRule>
  </conditionalFormatting>
  <conditionalFormatting sqref="G451">
    <cfRule type="colorScale" priority="2094">
      <colorScale>
        <cfvo type="num" val="24"/>
        <cfvo type="max" val="0"/>
        <color rgb="FFFF7128"/>
        <color rgb="FF66FF33"/>
      </colorScale>
    </cfRule>
  </conditionalFormatting>
  <conditionalFormatting sqref="H451">
    <cfRule type="colorScale" priority="2093">
      <colorScale>
        <cfvo type="num" val="24"/>
        <cfvo type="max" val="0"/>
        <color rgb="FFFF7128"/>
        <color rgb="FF66FF33"/>
      </colorScale>
    </cfRule>
  </conditionalFormatting>
  <conditionalFormatting sqref="I451">
    <cfRule type="colorScale" priority="2092">
      <colorScale>
        <cfvo type="num" val="24"/>
        <cfvo type="max" val="0"/>
        <color rgb="FFFF7128"/>
        <color rgb="FF66FF33"/>
      </colorScale>
    </cfRule>
  </conditionalFormatting>
  <conditionalFormatting sqref="J451">
    <cfRule type="colorScale" priority="2088">
      <colorScale>
        <cfvo type="num" val="24"/>
        <cfvo type="max" val="0"/>
        <color rgb="FFFF7128"/>
        <color rgb="FF66FF33"/>
      </colorScale>
    </cfRule>
  </conditionalFormatting>
  <conditionalFormatting sqref="K451">
    <cfRule type="colorScale" priority="2087">
      <colorScale>
        <cfvo type="num" val="24"/>
        <cfvo type="max" val="0"/>
        <color rgb="FFFF7128"/>
        <color rgb="FF66FF33"/>
      </colorScale>
    </cfRule>
  </conditionalFormatting>
  <conditionalFormatting sqref="L451">
    <cfRule type="colorScale" priority="2086">
      <colorScale>
        <cfvo type="num" val="24"/>
        <cfvo type="max" val="0"/>
        <color rgb="FFFF7128"/>
        <color rgb="FF66FF33"/>
      </colorScale>
    </cfRule>
  </conditionalFormatting>
  <conditionalFormatting sqref="M451">
    <cfRule type="colorScale" priority="2085">
      <colorScale>
        <cfvo type="num" val="24"/>
        <cfvo type="max" val="0"/>
        <color rgb="FFFF7128"/>
        <color rgb="FF66FF33"/>
      </colorScale>
    </cfRule>
  </conditionalFormatting>
  <conditionalFormatting sqref="N451">
    <cfRule type="colorScale" priority="2084">
      <colorScale>
        <cfvo type="num" val="24"/>
        <cfvo type="max" val="0"/>
        <color rgb="FFFF7128"/>
        <color rgb="FF66FF33"/>
      </colorScale>
    </cfRule>
  </conditionalFormatting>
  <conditionalFormatting sqref="O451">
    <cfRule type="colorScale" priority="2083">
      <colorScale>
        <cfvo type="num" val="24"/>
        <cfvo type="max" val="0"/>
        <color rgb="FFFF7128"/>
        <color rgb="FF66FF33"/>
      </colorScale>
    </cfRule>
  </conditionalFormatting>
  <conditionalFormatting sqref="P451">
    <cfRule type="colorScale" priority="2082">
      <colorScale>
        <cfvo type="num" val="24"/>
        <cfvo type="max" val="0"/>
        <color rgb="FFFF7128"/>
        <color rgb="FF66FF33"/>
      </colorScale>
    </cfRule>
  </conditionalFormatting>
  <conditionalFormatting sqref="Q451">
    <cfRule type="colorScale" priority="2081">
      <colorScale>
        <cfvo type="num" val="24"/>
        <cfvo type="max" val="0"/>
        <color rgb="FFFF7128"/>
        <color rgb="FF66FF33"/>
      </colorScale>
    </cfRule>
  </conditionalFormatting>
  <conditionalFormatting sqref="R451">
    <cfRule type="colorScale" priority="2080">
      <colorScale>
        <cfvo type="num" val="24"/>
        <cfvo type="max" val="0"/>
        <color rgb="FFFF7128"/>
        <color rgb="FF66FF33"/>
      </colorScale>
    </cfRule>
  </conditionalFormatting>
  <conditionalFormatting sqref="C447:C452">
    <cfRule type="cellIs" dxfId="521" priority="2076" stopIfTrue="1" operator="greaterThan">
      <formula>35</formula>
    </cfRule>
  </conditionalFormatting>
  <conditionalFormatting sqref="M447:M452">
    <cfRule type="cellIs" dxfId="520" priority="2075" stopIfTrue="1" operator="greaterThan">
      <formula>100</formula>
    </cfRule>
  </conditionalFormatting>
  <conditionalFormatting sqref="C422:C445">
    <cfRule type="cellIs" dxfId="519" priority="2074" operator="greaterThan">
      <formula>36</formula>
    </cfRule>
  </conditionalFormatting>
  <conditionalFormatting sqref="C422:C445">
    <cfRule type="cellIs" dxfId="518" priority="2073" operator="between">
      <formula>25</formula>
      <formula>0</formula>
    </cfRule>
  </conditionalFormatting>
  <conditionalFormatting sqref="C422:C445">
    <cfRule type="cellIs" dxfId="517" priority="2072" operator="lessThan">
      <formula>0</formula>
    </cfRule>
  </conditionalFormatting>
  <conditionalFormatting sqref="O458:O462 O468:O477">
    <cfRule type="cellIs" dxfId="516" priority="2020" operator="greaterThan">
      <formula>1000</formula>
    </cfRule>
    <cfRule type="cellIs" dxfId="515" priority="2021" operator="lessThan">
      <formula>0</formula>
    </cfRule>
  </conditionalFormatting>
  <conditionalFormatting sqref="N458:N462 N468:N477">
    <cfRule type="cellIs" dxfId="514" priority="2017" operator="between">
      <formula>1000</formula>
      <formula>901</formula>
    </cfRule>
    <cfRule type="cellIs" dxfId="513" priority="2018" operator="greaterThan">
      <formula>1026</formula>
    </cfRule>
  </conditionalFormatting>
  <conditionalFormatting sqref="N458:N462 N468:N477">
    <cfRule type="cellIs" dxfId="512" priority="2016" operator="lessThan">
      <formula>900</formula>
    </cfRule>
  </conditionalFormatting>
  <conditionalFormatting sqref="M458:M462 M468:M477">
    <cfRule type="cellIs" dxfId="511" priority="2013" operator="greaterThan">
      <formula>101</formula>
    </cfRule>
    <cfRule type="cellIs" dxfId="510" priority="2014" operator="between">
      <formula>100</formula>
      <formula>101</formula>
    </cfRule>
    <cfRule type="cellIs" dxfId="509" priority="2015" operator="between">
      <formula>99</formula>
      <formula>100</formula>
    </cfRule>
  </conditionalFormatting>
  <conditionalFormatting sqref="M458:M462 M468:M477">
    <cfRule type="cellIs" dxfId="508" priority="2012" operator="lessThan">
      <formula>20</formula>
    </cfRule>
  </conditionalFormatting>
  <conditionalFormatting sqref="M458:M462 M468:M477">
    <cfRule type="cellIs" dxfId="507" priority="2011" operator="lessThan">
      <formula>0</formula>
    </cfRule>
  </conditionalFormatting>
  <conditionalFormatting sqref="L458:L462 L468:L477">
    <cfRule type="cellIs" dxfId="506" priority="2009" operator="lessThan">
      <formula>0</formula>
    </cfRule>
    <cfRule type="cellIs" dxfId="505" priority="2010" operator="lessThan">
      <formula>15</formula>
    </cfRule>
  </conditionalFormatting>
  <conditionalFormatting sqref="L458:L462 L468:L477">
    <cfRule type="cellIs" dxfId="504" priority="2008" operator="greaterThan">
      <formula>40</formula>
    </cfRule>
  </conditionalFormatting>
  <conditionalFormatting sqref="E454:E462 E468:E474">
    <cfRule type="cellIs" dxfId="503" priority="2001" operator="greaterThan">
      <formula>1</formula>
    </cfRule>
    <cfRule type="cellIs" dxfId="502" priority="2002" operator="lessThan">
      <formula>0</formula>
    </cfRule>
  </conditionalFormatting>
  <conditionalFormatting sqref="D454:D462 D468:D477">
    <cfRule type="cellIs" dxfId="501" priority="2000" operator="lessThan">
      <formula>0</formula>
    </cfRule>
  </conditionalFormatting>
  <conditionalFormatting sqref="I454:I462 I468:I477">
    <cfRule type="cellIs" dxfId="500" priority="1999" operator="lessThan">
      <formula>0</formula>
    </cfRule>
  </conditionalFormatting>
  <conditionalFormatting sqref="F454:F462 F468:F477">
    <cfRule type="cellIs" dxfId="499" priority="1998" operator="lessThan">
      <formula>0</formula>
    </cfRule>
  </conditionalFormatting>
  <conditionalFormatting sqref="G454:G462 G468:G477">
    <cfRule type="cellIs" dxfId="498" priority="1997" operator="lessThan">
      <formula>0</formula>
    </cfRule>
  </conditionalFormatting>
  <conditionalFormatting sqref="H454:H477">
    <cfRule type="cellIs" dxfId="497" priority="1996" operator="lessThan">
      <formula>0</formula>
    </cfRule>
  </conditionalFormatting>
  <conditionalFormatting sqref="J473:J477">
    <cfRule type="cellIs" dxfId="496" priority="1992" operator="lessThan">
      <formula>0</formula>
    </cfRule>
    <cfRule type="cellIs" dxfId="495" priority="1993" operator="greaterThan">
      <formula>985</formula>
    </cfRule>
    <cfRule type="cellIs" dxfId="494" priority="1994" operator="equal">
      <formula>"="</formula>
    </cfRule>
  </conditionalFormatting>
  <conditionalFormatting sqref="J473:J477">
    <cfRule type="cellIs" dxfId="493" priority="1985" operator="between">
      <formula>150</formula>
      <formula>900</formula>
    </cfRule>
  </conditionalFormatting>
  <conditionalFormatting sqref="K473:K477">
    <cfRule type="cellIs" dxfId="492" priority="1983" operator="greaterThan">
      <formula>$J473</formula>
    </cfRule>
    <cfRule type="cellIs" dxfId="491" priority="1988" operator="lessThan">
      <formula>0</formula>
    </cfRule>
    <cfRule type="cellIs" dxfId="490" priority="1989" operator="greaterThan">
      <formula>985</formula>
    </cfRule>
    <cfRule type="cellIs" dxfId="489" priority="1990" operator="equal">
      <formula>"="</formula>
    </cfRule>
  </conditionalFormatting>
  <conditionalFormatting sqref="K473:K477">
    <cfRule type="cellIs" dxfId="488" priority="1987" operator="between">
      <formula>150</formula>
      <formula>900</formula>
    </cfRule>
  </conditionalFormatting>
  <conditionalFormatting sqref="K473:K477">
    <cfRule type="cellIs" dxfId="487" priority="1986" operator="equal">
      <formula>$J473</formula>
    </cfRule>
  </conditionalFormatting>
  <conditionalFormatting sqref="J473:J477">
    <cfRule type="cellIs" dxfId="486" priority="1982" operator="lessThan">
      <formula>$K473</formula>
    </cfRule>
    <cfRule type="cellIs" dxfId="485" priority="1984" operator="equal">
      <formula>$K473</formula>
    </cfRule>
  </conditionalFormatting>
  <conditionalFormatting sqref="K473:K477">
    <cfRule type="cellIs" dxfId="484" priority="1991" operator="equal">
      <formula>$K474</formula>
    </cfRule>
  </conditionalFormatting>
  <conditionalFormatting sqref="J473:J477">
    <cfRule type="cellIs" dxfId="483" priority="1995" operator="equal">
      <formula>$J474</formula>
    </cfRule>
  </conditionalFormatting>
  <conditionalFormatting sqref="F483">
    <cfRule type="colorScale" priority="1981">
      <colorScale>
        <cfvo type="num" val="24"/>
        <cfvo type="max" val="0"/>
        <color rgb="FFFF7128"/>
        <color rgb="FF66FF33"/>
      </colorScale>
    </cfRule>
  </conditionalFormatting>
  <conditionalFormatting sqref="E483">
    <cfRule type="colorScale" priority="1980">
      <colorScale>
        <cfvo type="num" val="24"/>
        <cfvo type="max" val="0"/>
        <color rgb="FFFF7128"/>
        <color rgb="FF66FF33"/>
      </colorScale>
    </cfRule>
  </conditionalFormatting>
  <conditionalFormatting sqref="D483">
    <cfRule type="colorScale" priority="1979">
      <colorScale>
        <cfvo type="num" val="24"/>
        <cfvo type="max" val="0"/>
        <color rgb="FFFF7128"/>
        <color rgb="FF66FF33"/>
      </colorScale>
    </cfRule>
  </conditionalFormatting>
  <conditionalFormatting sqref="C483">
    <cfRule type="colorScale" priority="1978">
      <colorScale>
        <cfvo type="num" val="24"/>
        <cfvo type="max" val="0"/>
        <color rgb="FFFF7128"/>
        <color rgb="FF66FF33"/>
      </colorScale>
    </cfRule>
  </conditionalFormatting>
  <conditionalFormatting sqref="G483">
    <cfRule type="colorScale" priority="1977">
      <colorScale>
        <cfvo type="num" val="24"/>
        <cfvo type="max" val="0"/>
        <color rgb="FFFF7128"/>
        <color rgb="FF66FF33"/>
      </colorScale>
    </cfRule>
  </conditionalFormatting>
  <conditionalFormatting sqref="H483">
    <cfRule type="colorScale" priority="1976">
      <colorScale>
        <cfvo type="num" val="24"/>
        <cfvo type="max" val="0"/>
        <color rgb="FFFF7128"/>
        <color rgb="FF66FF33"/>
      </colorScale>
    </cfRule>
  </conditionalFormatting>
  <conditionalFormatting sqref="I483">
    <cfRule type="colorScale" priority="1975">
      <colorScale>
        <cfvo type="num" val="24"/>
        <cfvo type="max" val="0"/>
        <color rgb="FFFF7128"/>
        <color rgb="FF66FF33"/>
      </colorScale>
    </cfRule>
  </conditionalFormatting>
  <conditionalFormatting sqref="J483">
    <cfRule type="colorScale" priority="1971">
      <colorScale>
        <cfvo type="num" val="24"/>
        <cfvo type="max" val="0"/>
        <color rgb="FFFF7128"/>
        <color rgb="FF66FF33"/>
      </colorScale>
    </cfRule>
  </conditionalFormatting>
  <conditionalFormatting sqref="K483">
    <cfRule type="colorScale" priority="1970">
      <colorScale>
        <cfvo type="num" val="24"/>
        <cfvo type="max" val="0"/>
        <color rgb="FFFF7128"/>
        <color rgb="FF66FF33"/>
      </colorScale>
    </cfRule>
  </conditionalFormatting>
  <conditionalFormatting sqref="L483">
    <cfRule type="colorScale" priority="1969">
      <colorScale>
        <cfvo type="num" val="24"/>
        <cfvo type="max" val="0"/>
        <color rgb="FFFF7128"/>
        <color rgb="FF66FF33"/>
      </colorScale>
    </cfRule>
  </conditionalFormatting>
  <conditionalFormatting sqref="M483">
    <cfRule type="colorScale" priority="1968">
      <colorScale>
        <cfvo type="num" val="24"/>
        <cfvo type="max" val="0"/>
        <color rgb="FFFF7128"/>
        <color rgb="FF66FF33"/>
      </colorScale>
    </cfRule>
  </conditionalFormatting>
  <conditionalFormatting sqref="N483">
    <cfRule type="colorScale" priority="1967">
      <colorScale>
        <cfvo type="num" val="24"/>
        <cfvo type="max" val="0"/>
        <color rgb="FFFF7128"/>
        <color rgb="FF66FF33"/>
      </colorScale>
    </cfRule>
  </conditionalFormatting>
  <conditionalFormatting sqref="O483">
    <cfRule type="colorScale" priority="1966">
      <colorScale>
        <cfvo type="num" val="24"/>
        <cfvo type="max" val="0"/>
        <color rgb="FFFF7128"/>
        <color rgb="FF66FF33"/>
      </colorScale>
    </cfRule>
  </conditionalFormatting>
  <conditionalFormatting sqref="P483">
    <cfRule type="colorScale" priority="1965">
      <colorScale>
        <cfvo type="num" val="24"/>
        <cfvo type="max" val="0"/>
        <color rgb="FFFF7128"/>
        <color rgb="FF66FF33"/>
      </colorScale>
    </cfRule>
  </conditionalFormatting>
  <conditionalFormatting sqref="Q483">
    <cfRule type="colorScale" priority="1964">
      <colorScale>
        <cfvo type="num" val="24"/>
        <cfvo type="max" val="0"/>
        <color rgb="FFFF7128"/>
        <color rgb="FF66FF33"/>
      </colorScale>
    </cfRule>
  </conditionalFormatting>
  <conditionalFormatting sqref="R483">
    <cfRule type="colorScale" priority="1963">
      <colorScale>
        <cfvo type="num" val="24"/>
        <cfvo type="max" val="0"/>
        <color rgb="FFFF7128"/>
        <color rgb="FF66FF33"/>
      </colorScale>
    </cfRule>
  </conditionalFormatting>
  <conditionalFormatting sqref="C479:C484">
    <cfRule type="cellIs" dxfId="482" priority="1959" stopIfTrue="1" operator="greaterThan">
      <formula>35</formula>
    </cfRule>
  </conditionalFormatting>
  <conditionalFormatting sqref="M479:M484">
    <cfRule type="cellIs" dxfId="481" priority="1958" stopIfTrue="1" operator="greaterThan">
      <formula>100</formula>
    </cfRule>
  </conditionalFormatting>
  <conditionalFormatting sqref="C454:C462 C468:C477">
    <cfRule type="cellIs" dxfId="480" priority="1957" operator="greaterThan">
      <formula>36</formula>
    </cfRule>
  </conditionalFormatting>
  <conditionalFormatting sqref="C454:C462 C468:C477">
    <cfRule type="cellIs" dxfId="479" priority="1956" operator="between">
      <formula>25</formula>
      <formula>0</formula>
    </cfRule>
  </conditionalFormatting>
  <conditionalFormatting sqref="C454:C462 C468:C477">
    <cfRule type="cellIs" dxfId="478" priority="1955" operator="lessThan">
      <formula>0</formula>
    </cfRule>
  </conditionalFormatting>
  <conditionalFormatting sqref="Q493:Q494 Q496:Q501">
    <cfRule type="cellIs" dxfId="477" priority="1954" operator="notBetween">
      <formula>0</formula>
      <formula>360</formula>
    </cfRule>
  </conditionalFormatting>
  <conditionalFormatting sqref="Q493">
    <cfRule type="cellIs" dxfId="476" priority="1939" operator="between">
      <formula>Q492-3</formula>
      <formula>Q492+3</formula>
    </cfRule>
    <cfRule type="cellIs" dxfId="475" priority="1940" operator="between">
      <formula>Q494-3</formula>
      <formula>Q494+3</formula>
    </cfRule>
  </conditionalFormatting>
  <conditionalFormatting sqref="Q494">
    <cfRule type="cellIs" dxfId="474" priority="1937" operator="between">
      <formula>Q493-3</formula>
      <formula>Q493+3</formula>
    </cfRule>
    <cfRule type="cellIs" dxfId="473" priority="1938" operator="between">
      <formula>Q495-3</formula>
      <formula>Q495+3</formula>
    </cfRule>
  </conditionalFormatting>
  <conditionalFormatting sqref="Q496">
    <cfRule type="cellIs" dxfId="472" priority="1933" operator="between">
      <formula>Q495-3</formula>
      <formula>Q495+3</formula>
    </cfRule>
    <cfRule type="cellIs" dxfId="471" priority="1934" operator="between">
      <formula>Q497-3</formula>
      <formula>Q497+3</formula>
    </cfRule>
  </conditionalFormatting>
  <conditionalFormatting sqref="Q497">
    <cfRule type="cellIs" dxfId="470" priority="1931" operator="between">
      <formula>Q496-3</formula>
      <formula>Q496+3</formula>
    </cfRule>
    <cfRule type="cellIs" dxfId="469" priority="1932" operator="between">
      <formula>Q498-3</formula>
      <formula>Q498+3</formula>
    </cfRule>
  </conditionalFormatting>
  <conditionalFormatting sqref="Q498">
    <cfRule type="cellIs" dxfId="468" priority="1929" operator="between">
      <formula>Q497-3</formula>
      <formula>Q497+3</formula>
    </cfRule>
    <cfRule type="cellIs" dxfId="467" priority="1930" operator="between">
      <formula>Q499-3</formula>
      <formula>Q499+3</formula>
    </cfRule>
  </conditionalFormatting>
  <conditionalFormatting sqref="Q499">
    <cfRule type="cellIs" dxfId="466" priority="1927" operator="between">
      <formula>Q498-3</formula>
      <formula>Q498+3</formula>
    </cfRule>
    <cfRule type="cellIs" dxfId="465" priority="1928" operator="between">
      <formula>Q500-3</formula>
      <formula>Q500+3</formula>
    </cfRule>
  </conditionalFormatting>
  <conditionalFormatting sqref="Q500">
    <cfRule type="cellIs" dxfId="464" priority="1925" operator="between">
      <formula>Q499-3</formula>
      <formula>Q499+3</formula>
    </cfRule>
    <cfRule type="cellIs" dxfId="463" priority="1926" operator="between">
      <formula>Q501-3</formula>
      <formula>Q501+3</formula>
    </cfRule>
  </conditionalFormatting>
  <conditionalFormatting sqref="Q501">
    <cfRule type="cellIs" dxfId="462" priority="1923" operator="between">
      <formula>Q500-3</formula>
      <formula>Q500+3</formula>
    </cfRule>
    <cfRule type="cellIs" dxfId="461" priority="1924" operator="between">
      <formula>Q502-3</formula>
      <formula>Q502+3</formula>
    </cfRule>
  </conditionalFormatting>
  <conditionalFormatting sqref="P493:P494 P496:P501">
    <cfRule type="cellIs" dxfId="460" priority="1906" operator="between">
      <formula>0.5</formula>
      <formula>0.01</formula>
    </cfRule>
  </conditionalFormatting>
  <conditionalFormatting sqref="P493:P494 P496:P501">
    <cfRule type="cellIs" dxfId="459" priority="1905" operator="lessThan">
      <formula>0.1</formula>
    </cfRule>
  </conditionalFormatting>
  <conditionalFormatting sqref="O486:O494 O496:O501">
    <cfRule type="cellIs" dxfId="458" priority="1903" operator="greaterThan">
      <formula>1000</formula>
    </cfRule>
    <cfRule type="cellIs" dxfId="457" priority="1904" operator="lessThan">
      <formula>0</formula>
    </cfRule>
  </conditionalFormatting>
  <conditionalFormatting sqref="R493:R494 R496:R509">
    <cfRule type="cellIs" dxfId="456" priority="1902" operator="greaterThan">
      <formula>0</formula>
    </cfRule>
  </conditionalFormatting>
  <conditionalFormatting sqref="N486:N494 N496:N501">
    <cfRule type="cellIs" dxfId="455" priority="1900" operator="between">
      <formula>1000</formula>
      <formula>901</formula>
    </cfRule>
    <cfRule type="cellIs" dxfId="454" priority="1901" operator="greaterThan">
      <formula>1026</formula>
    </cfRule>
  </conditionalFormatting>
  <conditionalFormatting sqref="N486:N494 N496:N501">
    <cfRule type="cellIs" dxfId="453" priority="1899" operator="lessThan">
      <formula>900</formula>
    </cfRule>
  </conditionalFormatting>
  <conditionalFormatting sqref="M486:M494 M496:M501">
    <cfRule type="cellIs" dxfId="452" priority="1896" operator="greaterThan">
      <formula>101</formula>
    </cfRule>
    <cfRule type="cellIs" dxfId="451" priority="1897" operator="between">
      <formula>100</formula>
      <formula>101</formula>
    </cfRule>
    <cfRule type="cellIs" dxfId="450" priority="1898" operator="between">
      <formula>99</formula>
      <formula>100</formula>
    </cfRule>
  </conditionalFormatting>
  <conditionalFormatting sqref="M486:M494 M496:M501">
    <cfRule type="cellIs" dxfId="449" priority="1895" operator="lessThan">
      <formula>20</formula>
    </cfRule>
  </conditionalFormatting>
  <conditionalFormatting sqref="M486:M494 M496:M501">
    <cfRule type="cellIs" dxfId="448" priority="1894" operator="lessThan">
      <formula>0</formula>
    </cfRule>
  </conditionalFormatting>
  <conditionalFormatting sqref="L486:L494 L496:L501">
    <cfRule type="cellIs" dxfId="447" priority="1892" operator="lessThan">
      <formula>0</formula>
    </cfRule>
    <cfRule type="cellIs" dxfId="446" priority="1893" operator="lessThan">
      <formula>15</formula>
    </cfRule>
  </conditionalFormatting>
  <conditionalFormatting sqref="L486:L494 L496:L501">
    <cfRule type="cellIs" dxfId="445" priority="1891" operator="greaterThan">
      <formula>40</formula>
    </cfRule>
  </conditionalFormatting>
  <conditionalFormatting sqref="E486:E494 E496:E509">
    <cfRule type="cellIs" dxfId="444" priority="1884" operator="greaterThan">
      <formula>1</formula>
    </cfRule>
    <cfRule type="cellIs" dxfId="443" priority="1885" operator="lessThan">
      <formula>0</formula>
    </cfRule>
  </conditionalFormatting>
  <conditionalFormatting sqref="D486:D494 D496:D509">
    <cfRule type="cellIs" dxfId="442" priority="1883" operator="lessThan">
      <formula>0</formula>
    </cfRule>
  </conditionalFormatting>
  <conditionalFormatting sqref="I486:I494 I496:I509">
    <cfRule type="cellIs" dxfId="441" priority="1882" operator="lessThan">
      <formula>0</formula>
    </cfRule>
  </conditionalFormatting>
  <conditionalFormatting sqref="F486:F494 F496:F509">
    <cfRule type="cellIs" dxfId="440" priority="1881" operator="lessThan">
      <formula>0</formula>
    </cfRule>
  </conditionalFormatting>
  <conditionalFormatting sqref="G486:G494 G496:G509">
    <cfRule type="cellIs" dxfId="439" priority="1880" operator="lessThan">
      <formula>0</formula>
    </cfRule>
  </conditionalFormatting>
  <conditionalFormatting sqref="H486:H509">
    <cfRule type="cellIs" dxfId="438" priority="1879" operator="lessThan">
      <formula>0</formula>
    </cfRule>
  </conditionalFormatting>
  <conditionalFormatting sqref="J487:J494 J498:J501">
    <cfRule type="cellIs" dxfId="437" priority="1875" operator="lessThan">
      <formula>0</formula>
    </cfRule>
    <cfRule type="cellIs" dxfId="436" priority="1876" operator="greaterThan">
      <formula>985</formula>
    </cfRule>
    <cfRule type="cellIs" dxfId="435" priority="1877" operator="equal">
      <formula>"="</formula>
    </cfRule>
  </conditionalFormatting>
  <conditionalFormatting sqref="J487:J494 J498:J501">
    <cfRule type="cellIs" dxfId="434" priority="1868" operator="between">
      <formula>150</formula>
      <formula>900</formula>
    </cfRule>
  </conditionalFormatting>
  <conditionalFormatting sqref="K486:K494 K498:K501">
    <cfRule type="cellIs" dxfId="433" priority="1866" operator="greaterThan">
      <formula>$J486</formula>
    </cfRule>
    <cfRule type="cellIs" dxfId="432" priority="1871" operator="lessThan">
      <formula>0</formula>
    </cfRule>
    <cfRule type="cellIs" dxfId="431" priority="1872" operator="greaterThan">
      <formula>985</formula>
    </cfRule>
    <cfRule type="cellIs" dxfId="430" priority="1873" operator="equal">
      <formula>"="</formula>
    </cfRule>
  </conditionalFormatting>
  <conditionalFormatting sqref="K486:K494 K498:K501">
    <cfRule type="cellIs" dxfId="429" priority="1870" operator="between">
      <formula>150</formula>
      <formula>900</formula>
    </cfRule>
  </conditionalFormatting>
  <conditionalFormatting sqref="K486:K494 K498:K501">
    <cfRule type="cellIs" dxfId="428" priority="1869" operator="equal">
      <formula>$J486</formula>
    </cfRule>
  </conditionalFormatting>
  <conditionalFormatting sqref="J487:J494 J498:J501">
    <cfRule type="cellIs" dxfId="427" priority="1865" operator="lessThan">
      <formula>$K487</formula>
    </cfRule>
    <cfRule type="cellIs" dxfId="426" priority="1867" operator="equal">
      <formula>$K487</formula>
    </cfRule>
  </conditionalFormatting>
  <conditionalFormatting sqref="K486:K494 K498:K501">
    <cfRule type="cellIs" dxfId="425" priority="1874" operator="equal">
      <formula>$K487</formula>
    </cfRule>
  </conditionalFormatting>
  <conditionalFormatting sqref="J487:J494 J498:J501">
    <cfRule type="cellIs" dxfId="424" priority="1878" operator="equal">
      <formula>$J488</formula>
    </cfRule>
  </conditionalFormatting>
  <conditionalFormatting sqref="F515">
    <cfRule type="colorScale" priority="1864">
      <colorScale>
        <cfvo type="num" val="24"/>
        <cfvo type="max" val="0"/>
        <color rgb="FFFF7128"/>
        <color rgb="FF66FF33"/>
      </colorScale>
    </cfRule>
  </conditionalFormatting>
  <conditionalFormatting sqref="E515">
    <cfRule type="colorScale" priority="1863">
      <colorScale>
        <cfvo type="num" val="24"/>
        <cfvo type="max" val="0"/>
        <color rgb="FFFF7128"/>
        <color rgb="FF66FF33"/>
      </colorScale>
    </cfRule>
  </conditionalFormatting>
  <conditionalFormatting sqref="D515">
    <cfRule type="colorScale" priority="1862">
      <colorScale>
        <cfvo type="num" val="24"/>
        <cfvo type="max" val="0"/>
        <color rgb="FFFF7128"/>
        <color rgb="FF66FF33"/>
      </colorScale>
    </cfRule>
  </conditionalFormatting>
  <conditionalFormatting sqref="C515">
    <cfRule type="colorScale" priority="1861">
      <colorScale>
        <cfvo type="num" val="24"/>
        <cfvo type="max" val="0"/>
        <color rgb="FFFF7128"/>
        <color rgb="FF66FF33"/>
      </colorScale>
    </cfRule>
  </conditionalFormatting>
  <conditionalFormatting sqref="G515">
    <cfRule type="colorScale" priority="1860">
      <colorScale>
        <cfvo type="num" val="24"/>
        <cfvo type="max" val="0"/>
        <color rgb="FFFF7128"/>
        <color rgb="FF66FF33"/>
      </colorScale>
    </cfRule>
  </conditionalFormatting>
  <conditionalFormatting sqref="H515">
    <cfRule type="colorScale" priority="1859">
      <colorScale>
        <cfvo type="num" val="24"/>
        <cfvo type="max" val="0"/>
        <color rgb="FFFF7128"/>
        <color rgb="FF66FF33"/>
      </colorScale>
    </cfRule>
  </conditionalFormatting>
  <conditionalFormatting sqref="I515">
    <cfRule type="colorScale" priority="1858">
      <colorScale>
        <cfvo type="num" val="24"/>
        <cfvo type="max" val="0"/>
        <color rgb="FFFF7128"/>
        <color rgb="FF66FF33"/>
      </colorScale>
    </cfRule>
  </conditionalFormatting>
  <conditionalFormatting sqref="J515">
    <cfRule type="colorScale" priority="1854">
      <colorScale>
        <cfvo type="num" val="24"/>
        <cfvo type="max" val="0"/>
        <color rgb="FFFF7128"/>
        <color rgb="FF66FF33"/>
      </colorScale>
    </cfRule>
  </conditionalFormatting>
  <conditionalFormatting sqref="K515">
    <cfRule type="colorScale" priority="1853">
      <colorScale>
        <cfvo type="num" val="24"/>
        <cfvo type="max" val="0"/>
        <color rgb="FFFF7128"/>
        <color rgb="FF66FF33"/>
      </colorScale>
    </cfRule>
  </conditionalFormatting>
  <conditionalFormatting sqref="L515">
    <cfRule type="colorScale" priority="1852">
      <colorScale>
        <cfvo type="num" val="24"/>
        <cfvo type="max" val="0"/>
        <color rgb="FFFF7128"/>
        <color rgb="FF66FF33"/>
      </colorScale>
    </cfRule>
  </conditionalFormatting>
  <conditionalFormatting sqref="M515">
    <cfRule type="colorScale" priority="1851">
      <colorScale>
        <cfvo type="num" val="24"/>
        <cfvo type="max" val="0"/>
        <color rgb="FFFF7128"/>
        <color rgb="FF66FF33"/>
      </colorScale>
    </cfRule>
  </conditionalFormatting>
  <conditionalFormatting sqref="N515">
    <cfRule type="colorScale" priority="1850">
      <colorScale>
        <cfvo type="num" val="24"/>
        <cfvo type="max" val="0"/>
        <color rgb="FFFF7128"/>
        <color rgb="FF66FF33"/>
      </colorScale>
    </cfRule>
  </conditionalFormatting>
  <conditionalFormatting sqref="O515">
    <cfRule type="colorScale" priority="1849">
      <colorScale>
        <cfvo type="num" val="24"/>
        <cfvo type="max" val="0"/>
        <color rgb="FFFF7128"/>
        <color rgb="FF66FF33"/>
      </colorScale>
    </cfRule>
  </conditionalFormatting>
  <conditionalFormatting sqref="P515">
    <cfRule type="colorScale" priority="1848">
      <colorScale>
        <cfvo type="num" val="24"/>
        <cfvo type="max" val="0"/>
        <color rgb="FFFF7128"/>
        <color rgb="FF66FF33"/>
      </colorScale>
    </cfRule>
  </conditionalFormatting>
  <conditionalFormatting sqref="Q515">
    <cfRule type="colorScale" priority="1847">
      <colorScale>
        <cfvo type="num" val="24"/>
        <cfvo type="max" val="0"/>
        <color rgb="FFFF7128"/>
        <color rgb="FF66FF33"/>
      </colorScale>
    </cfRule>
  </conditionalFormatting>
  <conditionalFormatting sqref="R515">
    <cfRule type="colorScale" priority="1846">
      <colorScale>
        <cfvo type="num" val="24"/>
        <cfvo type="max" val="0"/>
        <color rgb="FFFF7128"/>
        <color rgb="FF66FF33"/>
      </colorScale>
    </cfRule>
  </conditionalFormatting>
  <conditionalFormatting sqref="C511:C516">
    <cfRule type="cellIs" dxfId="423" priority="1842" stopIfTrue="1" operator="greaterThan">
      <formula>35</formula>
    </cfRule>
  </conditionalFormatting>
  <conditionalFormatting sqref="M511:M516">
    <cfRule type="cellIs" dxfId="422" priority="1841" stopIfTrue="1" operator="greaterThan">
      <formula>100</formula>
    </cfRule>
  </conditionalFormatting>
  <conditionalFormatting sqref="C486:C494 C496:C509">
    <cfRule type="cellIs" dxfId="421" priority="1840" operator="greaterThan">
      <formula>36</formula>
    </cfRule>
  </conditionalFormatting>
  <conditionalFormatting sqref="C486:C494 C496:C509">
    <cfRule type="cellIs" dxfId="420" priority="1839" operator="between">
      <formula>25</formula>
      <formula>0</formula>
    </cfRule>
  </conditionalFormatting>
  <conditionalFormatting sqref="C486:C494 C496:C509">
    <cfRule type="cellIs" dxfId="419" priority="1838" operator="lessThan">
      <formula>0</formula>
    </cfRule>
  </conditionalFormatting>
  <conditionalFormatting sqref="Q526:Q531 Q533 Q540:Q541">
    <cfRule type="cellIs" dxfId="418" priority="1837" operator="notBetween">
      <formula>0</formula>
      <formula>360</formula>
    </cfRule>
  </conditionalFormatting>
  <conditionalFormatting sqref="Q526">
    <cfRule type="cellIs" dxfId="417" priority="1820" operator="between">
      <formula>Q525-3</formula>
      <formula>Q525+3</formula>
    </cfRule>
    <cfRule type="cellIs" dxfId="416" priority="1821" operator="between">
      <formula>Q527-3</formula>
      <formula>Q527+3</formula>
    </cfRule>
  </conditionalFormatting>
  <conditionalFormatting sqref="Q527">
    <cfRule type="cellIs" dxfId="415" priority="1818" operator="between">
      <formula>Q526-3</formula>
      <formula>Q526+3</formula>
    </cfRule>
    <cfRule type="cellIs" dxfId="414" priority="1819" operator="between">
      <formula>Q528-3</formula>
      <formula>Q528+3</formula>
    </cfRule>
  </conditionalFormatting>
  <conditionalFormatting sqref="Q528">
    <cfRule type="cellIs" dxfId="413" priority="1816" operator="between">
      <formula>Q527-3</formula>
      <formula>Q527+3</formula>
    </cfRule>
    <cfRule type="cellIs" dxfId="412" priority="1817" operator="between">
      <formula>Q529-3</formula>
      <formula>Q529+3</formula>
    </cfRule>
  </conditionalFormatting>
  <conditionalFormatting sqref="Q529">
    <cfRule type="cellIs" dxfId="411" priority="1814" operator="between">
      <formula>Q528-3</formula>
      <formula>Q528+3</formula>
    </cfRule>
    <cfRule type="cellIs" dxfId="410" priority="1815" operator="between">
      <formula>Q530-3</formula>
      <formula>Q530+3</formula>
    </cfRule>
  </conditionalFormatting>
  <conditionalFormatting sqref="Q530">
    <cfRule type="cellIs" dxfId="409" priority="1812" operator="between">
      <formula>Q529-3</formula>
      <formula>Q529+3</formula>
    </cfRule>
    <cfRule type="cellIs" dxfId="408" priority="1813" operator="between">
      <formula>Q531-3</formula>
      <formula>Q531+3</formula>
    </cfRule>
  </conditionalFormatting>
  <conditionalFormatting sqref="Q531">
    <cfRule type="cellIs" dxfId="407" priority="1810" operator="between">
      <formula>Q530-3</formula>
      <formula>Q530+3</formula>
    </cfRule>
    <cfRule type="cellIs" dxfId="406" priority="1811" operator="between">
      <formula>Q532-3</formula>
      <formula>Q532+3</formula>
    </cfRule>
  </conditionalFormatting>
  <conditionalFormatting sqref="Q533">
    <cfRule type="cellIs" dxfId="405" priority="1806" operator="between">
      <formula>Q532-3</formula>
      <formula>Q532+3</formula>
    </cfRule>
    <cfRule type="cellIs" dxfId="404" priority="1807" operator="between">
      <formula>Q534-3</formula>
      <formula>Q534+3</formula>
    </cfRule>
  </conditionalFormatting>
  <conditionalFormatting sqref="Q540">
    <cfRule type="cellIs" dxfId="403" priority="1792" operator="between">
      <formula>Q539-3</formula>
      <formula>Q539+3</formula>
    </cfRule>
    <cfRule type="cellIs" dxfId="402" priority="1793" operator="between">
      <formula>Q541-3</formula>
      <formula>Q541+3</formula>
    </cfRule>
  </conditionalFormatting>
  <conditionalFormatting sqref="Q541">
    <cfRule type="cellIs" dxfId="401" priority="1790" operator="between">
      <formula>Q540-3</formula>
      <formula>Q540+3</formula>
    </cfRule>
    <cfRule type="cellIs" dxfId="400" priority="1791" operator="between">
      <formula>Q542-3</formula>
      <formula>Q542+3</formula>
    </cfRule>
  </conditionalFormatting>
  <conditionalFormatting sqref="P526:P531 P533 P540:P541">
    <cfRule type="cellIs" dxfId="399" priority="1789" operator="between">
      <formula>0.5</formula>
      <formula>0.01</formula>
    </cfRule>
  </conditionalFormatting>
  <conditionalFormatting sqref="P526:P531 P533 P540:P541">
    <cfRule type="cellIs" dxfId="398" priority="1788" operator="lessThan">
      <formula>0.1</formula>
    </cfRule>
  </conditionalFormatting>
  <conditionalFormatting sqref="O526:O531 O533 O540:O541">
    <cfRule type="cellIs" dxfId="397" priority="1786" operator="greaterThan">
      <formula>1000</formula>
    </cfRule>
    <cfRule type="cellIs" dxfId="396" priority="1787" operator="lessThan">
      <formula>0</formula>
    </cfRule>
  </conditionalFormatting>
  <conditionalFormatting sqref="R526:R531 R533:R541">
    <cfRule type="cellIs" dxfId="395" priority="1785" operator="greaterThan">
      <formula>0</formula>
    </cfRule>
  </conditionalFormatting>
  <conditionalFormatting sqref="N526:N531 N533 N540:N541">
    <cfRule type="cellIs" dxfId="394" priority="1783" operator="between">
      <formula>1000</formula>
      <formula>901</formula>
    </cfRule>
    <cfRule type="cellIs" dxfId="393" priority="1784" operator="greaterThan">
      <formula>1026</formula>
    </cfRule>
  </conditionalFormatting>
  <conditionalFormatting sqref="N526:N531 N533 N540:N541">
    <cfRule type="cellIs" dxfId="392" priority="1782" operator="lessThan">
      <formula>900</formula>
    </cfRule>
  </conditionalFormatting>
  <conditionalFormatting sqref="M526:M531 M533 M540:M541">
    <cfRule type="cellIs" dxfId="391" priority="1779" operator="greaterThan">
      <formula>101</formula>
    </cfRule>
    <cfRule type="cellIs" dxfId="390" priority="1780" operator="between">
      <formula>100</formula>
      <formula>101</formula>
    </cfRule>
    <cfRule type="cellIs" dxfId="389" priority="1781" operator="between">
      <formula>99</formula>
      <formula>100</formula>
    </cfRule>
  </conditionalFormatting>
  <conditionalFormatting sqref="M526:M531 M533 M540:M541">
    <cfRule type="cellIs" dxfId="388" priority="1778" operator="lessThan">
      <formula>20</formula>
    </cfRule>
  </conditionalFormatting>
  <conditionalFormatting sqref="M526:M531 M533 M540:M541">
    <cfRule type="cellIs" dxfId="387" priority="1777" operator="lessThan">
      <formula>0</formula>
    </cfRule>
  </conditionalFormatting>
  <conditionalFormatting sqref="L526:L531 L533 L540:L541">
    <cfRule type="cellIs" dxfId="386" priority="1775" operator="lessThan">
      <formula>0</formula>
    </cfRule>
    <cfRule type="cellIs" dxfId="385" priority="1776" operator="lessThan">
      <formula>15</formula>
    </cfRule>
  </conditionalFormatting>
  <conditionalFormatting sqref="L526:L531 L533 L540:L541">
    <cfRule type="cellIs" dxfId="384" priority="1774" operator="greaterThan">
      <formula>40</formula>
    </cfRule>
  </conditionalFormatting>
  <conditionalFormatting sqref="E518:E541">
    <cfRule type="cellIs" dxfId="383" priority="1767" operator="greaterThan">
      <formula>1</formula>
    </cfRule>
    <cfRule type="cellIs" dxfId="382" priority="1768" operator="lessThan">
      <formula>0</formula>
    </cfRule>
  </conditionalFormatting>
  <conditionalFormatting sqref="D518:D541">
    <cfRule type="cellIs" dxfId="381" priority="1766" operator="lessThan">
      <formula>0</formula>
    </cfRule>
  </conditionalFormatting>
  <conditionalFormatting sqref="I518:I541">
    <cfRule type="cellIs" dxfId="380" priority="1765" operator="lessThan">
      <formula>0</formula>
    </cfRule>
  </conditionalFormatting>
  <conditionalFormatting sqref="F518:F541">
    <cfRule type="cellIs" dxfId="379" priority="1764" operator="lessThan">
      <formula>0</formula>
    </cfRule>
  </conditionalFormatting>
  <conditionalFormatting sqref="G518:G541">
    <cfRule type="cellIs" dxfId="378" priority="1763" operator="lessThan">
      <formula>0</formula>
    </cfRule>
  </conditionalFormatting>
  <conditionalFormatting sqref="H518:H541">
    <cfRule type="cellIs" dxfId="377" priority="1762" operator="lessThan">
      <formula>0</formula>
    </cfRule>
  </conditionalFormatting>
  <conditionalFormatting sqref="J530:J541">
    <cfRule type="cellIs" dxfId="376" priority="1758" operator="lessThan">
      <formula>0</formula>
    </cfRule>
    <cfRule type="cellIs" dxfId="375" priority="1759" operator="greaterThan">
      <formula>985</formula>
    </cfRule>
    <cfRule type="cellIs" dxfId="374" priority="1760" operator="equal">
      <formula>"="</formula>
    </cfRule>
  </conditionalFormatting>
  <conditionalFormatting sqref="J530:J541">
    <cfRule type="cellIs" dxfId="373" priority="1751" operator="between">
      <formula>150</formula>
      <formula>900</formula>
    </cfRule>
  </conditionalFormatting>
  <conditionalFormatting sqref="K530:K531 K533 K540:K541">
    <cfRule type="cellIs" dxfId="372" priority="1749" operator="greaterThan">
      <formula>$J530</formula>
    </cfRule>
    <cfRule type="cellIs" dxfId="371" priority="1754" operator="lessThan">
      <formula>0</formula>
    </cfRule>
    <cfRule type="cellIs" dxfId="370" priority="1755" operator="greaterThan">
      <formula>985</formula>
    </cfRule>
    <cfRule type="cellIs" dxfId="369" priority="1756" operator="equal">
      <formula>"="</formula>
    </cfRule>
  </conditionalFormatting>
  <conditionalFormatting sqref="K530:K531 K533 K540:K541">
    <cfRule type="cellIs" dxfId="368" priority="1753" operator="between">
      <formula>150</formula>
      <formula>900</formula>
    </cfRule>
  </conditionalFormatting>
  <conditionalFormatting sqref="K530:K531 K533 K540:K541">
    <cfRule type="cellIs" dxfId="367" priority="1752" operator="equal">
      <formula>$J530</formula>
    </cfRule>
  </conditionalFormatting>
  <conditionalFormatting sqref="J530:J541">
    <cfRule type="cellIs" dxfId="366" priority="1748" operator="lessThan">
      <formula>$K530</formula>
    </cfRule>
    <cfRule type="cellIs" dxfId="365" priority="1750" operator="equal">
      <formula>$K530</formula>
    </cfRule>
  </conditionalFormatting>
  <conditionalFormatting sqref="K530:K531 K533 K540:K541">
    <cfRule type="cellIs" dxfId="364" priority="1757" operator="equal">
      <formula>$K531</formula>
    </cfRule>
  </conditionalFormatting>
  <conditionalFormatting sqref="J530:J541">
    <cfRule type="cellIs" dxfId="363" priority="1761" operator="equal">
      <formula>$J531</formula>
    </cfRule>
  </conditionalFormatting>
  <conditionalFormatting sqref="F547">
    <cfRule type="colorScale" priority="1747">
      <colorScale>
        <cfvo type="num" val="24"/>
        <cfvo type="max" val="0"/>
        <color rgb="FFFF7128"/>
        <color rgb="FF66FF33"/>
      </colorScale>
    </cfRule>
  </conditionalFormatting>
  <conditionalFormatting sqref="E547">
    <cfRule type="colorScale" priority="1746">
      <colorScale>
        <cfvo type="num" val="24"/>
        <cfvo type="max" val="0"/>
        <color rgb="FFFF7128"/>
        <color rgb="FF66FF33"/>
      </colorScale>
    </cfRule>
  </conditionalFormatting>
  <conditionalFormatting sqref="D547">
    <cfRule type="colorScale" priority="1745">
      <colorScale>
        <cfvo type="num" val="24"/>
        <cfvo type="max" val="0"/>
        <color rgb="FFFF7128"/>
        <color rgb="FF66FF33"/>
      </colorScale>
    </cfRule>
  </conditionalFormatting>
  <conditionalFormatting sqref="C547">
    <cfRule type="colorScale" priority="1744">
      <colorScale>
        <cfvo type="num" val="24"/>
        <cfvo type="max" val="0"/>
        <color rgb="FFFF7128"/>
        <color rgb="FF66FF33"/>
      </colorScale>
    </cfRule>
  </conditionalFormatting>
  <conditionalFormatting sqref="G547">
    <cfRule type="colorScale" priority="1743">
      <colorScale>
        <cfvo type="num" val="24"/>
        <cfvo type="max" val="0"/>
        <color rgb="FFFF7128"/>
        <color rgb="FF66FF33"/>
      </colorScale>
    </cfRule>
  </conditionalFormatting>
  <conditionalFormatting sqref="H547">
    <cfRule type="colorScale" priority="1742">
      <colorScale>
        <cfvo type="num" val="24"/>
        <cfvo type="max" val="0"/>
        <color rgb="FFFF7128"/>
        <color rgb="FF66FF33"/>
      </colorScale>
    </cfRule>
  </conditionalFormatting>
  <conditionalFormatting sqref="I547">
    <cfRule type="colorScale" priority="1741">
      <colorScale>
        <cfvo type="num" val="24"/>
        <cfvo type="max" val="0"/>
        <color rgb="FFFF7128"/>
        <color rgb="FF66FF33"/>
      </colorScale>
    </cfRule>
  </conditionalFormatting>
  <conditionalFormatting sqref="J547">
    <cfRule type="colorScale" priority="1737">
      <colorScale>
        <cfvo type="num" val="24"/>
        <cfvo type="max" val="0"/>
        <color rgb="FFFF7128"/>
        <color rgb="FF66FF33"/>
      </colorScale>
    </cfRule>
  </conditionalFormatting>
  <conditionalFormatting sqref="K547">
    <cfRule type="colorScale" priority="1736">
      <colorScale>
        <cfvo type="num" val="24"/>
        <cfvo type="max" val="0"/>
        <color rgb="FFFF7128"/>
        <color rgb="FF66FF33"/>
      </colorScale>
    </cfRule>
  </conditionalFormatting>
  <conditionalFormatting sqref="L547">
    <cfRule type="colorScale" priority="1735">
      <colorScale>
        <cfvo type="num" val="24"/>
        <cfvo type="max" val="0"/>
        <color rgb="FFFF7128"/>
        <color rgb="FF66FF33"/>
      </colorScale>
    </cfRule>
  </conditionalFormatting>
  <conditionalFormatting sqref="M547">
    <cfRule type="colorScale" priority="1734">
      <colorScale>
        <cfvo type="num" val="24"/>
        <cfvo type="max" val="0"/>
        <color rgb="FFFF7128"/>
        <color rgb="FF66FF33"/>
      </colorScale>
    </cfRule>
  </conditionalFormatting>
  <conditionalFormatting sqref="N547">
    <cfRule type="colorScale" priority="1733">
      <colorScale>
        <cfvo type="num" val="24"/>
        <cfvo type="max" val="0"/>
        <color rgb="FFFF7128"/>
        <color rgb="FF66FF33"/>
      </colorScale>
    </cfRule>
  </conditionalFormatting>
  <conditionalFormatting sqref="O547">
    <cfRule type="colorScale" priority="1732">
      <colorScale>
        <cfvo type="num" val="24"/>
        <cfvo type="max" val="0"/>
        <color rgb="FFFF7128"/>
        <color rgb="FF66FF33"/>
      </colorScale>
    </cfRule>
  </conditionalFormatting>
  <conditionalFormatting sqref="P547">
    <cfRule type="colorScale" priority="1731">
      <colorScale>
        <cfvo type="num" val="24"/>
        <cfvo type="max" val="0"/>
        <color rgb="FFFF7128"/>
        <color rgb="FF66FF33"/>
      </colorScale>
    </cfRule>
  </conditionalFormatting>
  <conditionalFormatting sqref="Q547">
    <cfRule type="colorScale" priority="1730">
      <colorScale>
        <cfvo type="num" val="24"/>
        <cfvo type="max" val="0"/>
        <color rgb="FFFF7128"/>
        <color rgb="FF66FF33"/>
      </colorScale>
    </cfRule>
  </conditionalFormatting>
  <conditionalFormatting sqref="R547">
    <cfRule type="colorScale" priority="1729">
      <colorScale>
        <cfvo type="num" val="24"/>
        <cfvo type="max" val="0"/>
        <color rgb="FFFF7128"/>
        <color rgb="FF66FF33"/>
      </colorScale>
    </cfRule>
  </conditionalFormatting>
  <conditionalFormatting sqref="C543:C548">
    <cfRule type="cellIs" dxfId="362" priority="1725" stopIfTrue="1" operator="greaterThan">
      <formula>35</formula>
    </cfRule>
  </conditionalFormatting>
  <conditionalFormatting sqref="M543:M548">
    <cfRule type="cellIs" dxfId="361" priority="1724" stopIfTrue="1" operator="greaterThan">
      <formula>100</formula>
    </cfRule>
  </conditionalFormatting>
  <conditionalFormatting sqref="C518:C541">
    <cfRule type="cellIs" dxfId="360" priority="1723" operator="greaterThan">
      <formula>36</formula>
    </cfRule>
  </conditionalFormatting>
  <conditionalFormatting sqref="C518:C541">
    <cfRule type="cellIs" dxfId="359" priority="1722" operator="between">
      <formula>25</formula>
      <formula>0</formula>
    </cfRule>
  </conditionalFormatting>
  <conditionalFormatting sqref="C518:C541">
    <cfRule type="cellIs" dxfId="358" priority="1721" operator="lessThan">
      <formula>0</formula>
    </cfRule>
  </conditionalFormatting>
  <conditionalFormatting sqref="Q559:Q561 Q564:Q568">
    <cfRule type="cellIs" dxfId="357" priority="1720" operator="notBetween">
      <formula>0</formula>
      <formula>360</formula>
    </cfRule>
  </conditionalFormatting>
  <conditionalFormatting sqref="Q559">
    <cfRule type="cellIs" dxfId="356" priority="1701" operator="between">
      <formula>Q558-3</formula>
      <formula>Q558+3</formula>
    </cfRule>
    <cfRule type="cellIs" dxfId="355" priority="1702" operator="between">
      <formula>Q560-3</formula>
      <formula>Q560+3</formula>
    </cfRule>
  </conditionalFormatting>
  <conditionalFormatting sqref="Q560">
    <cfRule type="cellIs" dxfId="354" priority="1699" operator="between">
      <formula>Q559-3</formula>
      <formula>Q559+3</formula>
    </cfRule>
    <cfRule type="cellIs" dxfId="353" priority="1700" operator="between">
      <formula>Q561-3</formula>
      <formula>Q561+3</formula>
    </cfRule>
  </conditionalFormatting>
  <conditionalFormatting sqref="Q561">
    <cfRule type="cellIs" dxfId="352" priority="1697" operator="between">
      <formula>Q560-3</formula>
      <formula>Q560+3</formula>
    </cfRule>
    <cfRule type="cellIs" dxfId="351" priority="1698" operator="between">
      <formula>Q562-3</formula>
      <formula>Q562+3</formula>
    </cfRule>
  </conditionalFormatting>
  <conditionalFormatting sqref="Q564">
    <cfRule type="cellIs" dxfId="350" priority="1691" operator="between">
      <formula>Q563-3</formula>
      <formula>Q563+3</formula>
    </cfRule>
    <cfRule type="cellIs" dxfId="349" priority="1692" operator="between">
      <formula>Q565-3</formula>
      <formula>Q565+3</formula>
    </cfRule>
  </conditionalFormatting>
  <conditionalFormatting sqref="Q565">
    <cfRule type="cellIs" dxfId="348" priority="1689" operator="between">
      <formula>Q564-3</formula>
      <formula>Q564+3</formula>
    </cfRule>
    <cfRule type="cellIs" dxfId="347" priority="1690" operator="between">
      <formula>Q566-3</formula>
      <formula>Q566+3</formula>
    </cfRule>
  </conditionalFormatting>
  <conditionalFormatting sqref="Q566">
    <cfRule type="cellIs" dxfId="346" priority="1687" operator="between">
      <formula>Q565-3</formula>
      <formula>Q565+3</formula>
    </cfRule>
    <cfRule type="cellIs" dxfId="345" priority="1688" operator="between">
      <formula>Q567-3</formula>
      <formula>Q567+3</formula>
    </cfRule>
  </conditionalFormatting>
  <conditionalFormatting sqref="Q567">
    <cfRule type="cellIs" dxfId="344" priority="1685" operator="between">
      <formula>Q566-3</formula>
      <formula>Q566+3</formula>
    </cfRule>
    <cfRule type="cellIs" dxfId="343" priority="1686" operator="between">
      <formula>Q568-3</formula>
      <formula>Q568+3</formula>
    </cfRule>
  </conditionalFormatting>
  <conditionalFormatting sqref="Q568">
    <cfRule type="cellIs" dxfId="342" priority="1683" operator="between">
      <formula>Q567-3</formula>
      <formula>Q567+3</formula>
    </cfRule>
    <cfRule type="cellIs" dxfId="341" priority="1684" operator="between">
      <formula>Q569-3</formula>
      <formula>Q569+3</formula>
    </cfRule>
  </conditionalFormatting>
  <conditionalFormatting sqref="P559:P561 P564:P568">
    <cfRule type="cellIs" dxfId="340" priority="1672" operator="between">
      <formula>0.5</formula>
      <formula>0.01</formula>
    </cfRule>
  </conditionalFormatting>
  <conditionalFormatting sqref="P559:P561 P564:P568">
    <cfRule type="cellIs" dxfId="339" priority="1671" operator="lessThan">
      <formula>0.1</formula>
    </cfRule>
  </conditionalFormatting>
  <conditionalFormatting sqref="O559:O561 O564:O568">
    <cfRule type="cellIs" dxfId="338" priority="1669" operator="greaterThan">
      <formula>1000</formula>
    </cfRule>
    <cfRule type="cellIs" dxfId="337" priority="1670" operator="lessThan">
      <formula>0</formula>
    </cfRule>
  </conditionalFormatting>
  <conditionalFormatting sqref="R560:R573">
    <cfRule type="cellIs" dxfId="336" priority="1668" operator="greaterThan">
      <formula>0</formula>
    </cfRule>
  </conditionalFormatting>
  <conditionalFormatting sqref="N559:N561 N564:N568">
    <cfRule type="cellIs" dxfId="335" priority="1666" operator="between">
      <formula>1000</formula>
      <formula>901</formula>
    </cfRule>
    <cfRule type="cellIs" dxfId="334" priority="1667" operator="greaterThan">
      <formula>1026</formula>
    </cfRule>
  </conditionalFormatting>
  <conditionalFormatting sqref="N559:N561 N564:N568">
    <cfRule type="cellIs" dxfId="333" priority="1665" operator="lessThan">
      <formula>900</formula>
    </cfRule>
  </conditionalFormatting>
  <conditionalFormatting sqref="M559:M561 M564:M568">
    <cfRule type="cellIs" dxfId="332" priority="1662" operator="greaterThan">
      <formula>101</formula>
    </cfRule>
    <cfRule type="cellIs" dxfId="331" priority="1663" operator="between">
      <formula>100</formula>
      <formula>101</formula>
    </cfRule>
    <cfRule type="cellIs" dxfId="330" priority="1664" operator="between">
      <formula>99</formula>
      <formula>100</formula>
    </cfRule>
  </conditionalFormatting>
  <conditionalFormatting sqref="M559:M561 M564:M568">
    <cfRule type="cellIs" dxfId="329" priority="1661" operator="lessThan">
      <formula>20</formula>
    </cfRule>
  </conditionalFormatting>
  <conditionalFormatting sqref="M559:M561 M564:M568">
    <cfRule type="cellIs" dxfId="328" priority="1660" operator="lessThan">
      <formula>0</formula>
    </cfRule>
  </conditionalFormatting>
  <conditionalFormatting sqref="L559:L561 L564:L568">
    <cfRule type="cellIs" dxfId="327" priority="1658" operator="lessThan">
      <formula>0</formula>
    </cfRule>
    <cfRule type="cellIs" dxfId="326" priority="1659" operator="lessThan">
      <formula>15</formula>
    </cfRule>
  </conditionalFormatting>
  <conditionalFormatting sqref="L559:L561 L564:L568">
    <cfRule type="cellIs" dxfId="325" priority="1657" operator="greaterThan">
      <formula>40</formula>
    </cfRule>
  </conditionalFormatting>
  <conditionalFormatting sqref="E550:E573">
    <cfRule type="cellIs" dxfId="324" priority="1650" operator="greaterThan">
      <formula>1</formula>
    </cfRule>
    <cfRule type="cellIs" dxfId="323" priority="1651" operator="lessThan">
      <formula>0</formula>
    </cfRule>
  </conditionalFormatting>
  <conditionalFormatting sqref="D550:D573">
    <cfRule type="cellIs" dxfId="322" priority="1649" operator="lessThan">
      <formula>0</formula>
    </cfRule>
  </conditionalFormatting>
  <conditionalFormatting sqref="I550:I573">
    <cfRule type="cellIs" dxfId="321" priority="1648" operator="lessThan">
      <formula>0</formula>
    </cfRule>
  </conditionalFormatting>
  <conditionalFormatting sqref="F550:F573">
    <cfRule type="cellIs" dxfId="320" priority="1647" operator="lessThan">
      <formula>0</formula>
    </cfRule>
  </conditionalFormatting>
  <conditionalFormatting sqref="G550:G573">
    <cfRule type="cellIs" dxfId="319" priority="1646" operator="lessThan">
      <formula>0</formula>
    </cfRule>
  </conditionalFormatting>
  <conditionalFormatting sqref="H550:H573">
    <cfRule type="cellIs" dxfId="318" priority="1645" operator="lessThan">
      <formula>0</formula>
    </cfRule>
  </conditionalFormatting>
  <conditionalFormatting sqref="J559:J561 J564 J566:J573">
    <cfRule type="cellIs" dxfId="317" priority="1641" operator="lessThan">
      <formula>0</formula>
    </cfRule>
    <cfRule type="cellIs" dxfId="316" priority="1642" operator="greaterThan">
      <formula>985</formula>
    </cfRule>
    <cfRule type="cellIs" dxfId="315" priority="1643" operator="equal">
      <formula>"="</formula>
    </cfRule>
  </conditionalFormatting>
  <conditionalFormatting sqref="J559:J561 J564 J566:J573">
    <cfRule type="cellIs" dxfId="314" priority="1634" operator="between">
      <formula>150</formula>
      <formula>900</formula>
    </cfRule>
  </conditionalFormatting>
  <conditionalFormatting sqref="K559:K561 K564 K566:K568">
    <cfRule type="cellIs" dxfId="313" priority="1632" operator="greaterThan">
      <formula>$J559</formula>
    </cfRule>
    <cfRule type="cellIs" dxfId="312" priority="1637" operator="lessThan">
      <formula>0</formula>
    </cfRule>
    <cfRule type="cellIs" dxfId="311" priority="1638" operator="greaterThan">
      <formula>985</formula>
    </cfRule>
    <cfRule type="cellIs" dxfId="310" priority="1639" operator="equal">
      <formula>"="</formula>
    </cfRule>
  </conditionalFormatting>
  <conditionalFormatting sqref="K559:K561 K564 K566:K568">
    <cfRule type="cellIs" dxfId="309" priority="1636" operator="between">
      <formula>150</formula>
      <formula>900</formula>
    </cfRule>
  </conditionalFormatting>
  <conditionalFormatting sqref="K559:K561 K564 K566:K568">
    <cfRule type="cellIs" dxfId="308" priority="1635" operator="equal">
      <formula>$J559</formula>
    </cfRule>
  </conditionalFormatting>
  <conditionalFormatting sqref="J559:J561 J564 J566:J573">
    <cfRule type="cellIs" dxfId="307" priority="1631" operator="lessThan">
      <formula>$K559</formula>
    </cfRule>
    <cfRule type="cellIs" dxfId="306" priority="1633" operator="equal">
      <formula>$K559</formula>
    </cfRule>
  </conditionalFormatting>
  <conditionalFormatting sqref="K559:K561 K564 K566:K568">
    <cfRule type="cellIs" dxfId="305" priority="1640" operator="equal">
      <formula>$K560</formula>
    </cfRule>
  </conditionalFormatting>
  <conditionalFormatting sqref="J559:J561 J564 J566:J573">
    <cfRule type="cellIs" dxfId="304" priority="1644" operator="equal">
      <formula>$J560</formula>
    </cfRule>
  </conditionalFormatting>
  <conditionalFormatting sqref="F579">
    <cfRule type="colorScale" priority="1630">
      <colorScale>
        <cfvo type="num" val="24"/>
        <cfvo type="max" val="0"/>
        <color rgb="FFFF7128"/>
        <color rgb="FF66FF33"/>
      </colorScale>
    </cfRule>
  </conditionalFormatting>
  <conditionalFormatting sqref="E579">
    <cfRule type="colorScale" priority="1629">
      <colorScale>
        <cfvo type="num" val="24"/>
        <cfvo type="max" val="0"/>
        <color rgb="FFFF7128"/>
        <color rgb="FF66FF33"/>
      </colorScale>
    </cfRule>
  </conditionalFormatting>
  <conditionalFormatting sqref="D579">
    <cfRule type="colorScale" priority="1628">
      <colorScale>
        <cfvo type="num" val="24"/>
        <cfvo type="max" val="0"/>
        <color rgb="FFFF7128"/>
        <color rgb="FF66FF33"/>
      </colorScale>
    </cfRule>
  </conditionalFormatting>
  <conditionalFormatting sqref="C579">
    <cfRule type="colorScale" priority="1627">
      <colorScale>
        <cfvo type="num" val="24"/>
        <cfvo type="max" val="0"/>
        <color rgb="FFFF7128"/>
        <color rgb="FF66FF33"/>
      </colorScale>
    </cfRule>
  </conditionalFormatting>
  <conditionalFormatting sqref="G579">
    <cfRule type="colorScale" priority="1626">
      <colorScale>
        <cfvo type="num" val="24"/>
        <cfvo type="max" val="0"/>
        <color rgb="FFFF7128"/>
        <color rgb="FF66FF33"/>
      </colorScale>
    </cfRule>
  </conditionalFormatting>
  <conditionalFormatting sqref="H579">
    <cfRule type="colorScale" priority="1625">
      <colorScale>
        <cfvo type="num" val="24"/>
        <cfvo type="max" val="0"/>
        <color rgb="FFFF7128"/>
        <color rgb="FF66FF33"/>
      </colorScale>
    </cfRule>
  </conditionalFormatting>
  <conditionalFormatting sqref="I579">
    <cfRule type="colorScale" priority="1624">
      <colorScale>
        <cfvo type="num" val="24"/>
        <cfvo type="max" val="0"/>
        <color rgb="FFFF7128"/>
        <color rgb="FF66FF33"/>
      </colorScale>
    </cfRule>
  </conditionalFormatting>
  <conditionalFormatting sqref="J579">
    <cfRule type="colorScale" priority="1620">
      <colorScale>
        <cfvo type="num" val="24"/>
        <cfvo type="max" val="0"/>
        <color rgb="FFFF7128"/>
        <color rgb="FF66FF33"/>
      </colorScale>
    </cfRule>
  </conditionalFormatting>
  <conditionalFormatting sqref="K579">
    <cfRule type="colorScale" priority="1619">
      <colorScale>
        <cfvo type="num" val="24"/>
        <cfvo type="max" val="0"/>
        <color rgb="FFFF7128"/>
        <color rgb="FF66FF33"/>
      </colorScale>
    </cfRule>
  </conditionalFormatting>
  <conditionalFormatting sqref="L579">
    <cfRule type="colorScale" priority="1618">
      <colorScale>
        <cfvo type="num" val="24"/>
        <cfvo type="max" val="0"/>
        <color rgb="FFFF7128"/>
        <color rgb="FF66FF33"/>
      </colorScale>
    </cfRule>
  </conditionalFormatting>
  <conditionalFormatting sqref="M579">
    <cfRule type="colorScale" priority="1617">
      <colorScale>
        <cfvo type="num" val="24"/>
        <cfvo type="max" val="0"/>
        <color rgb="FFFF7128"/>
        <color rgb="FF66FF33"/>
      </colorScale>
    </cfRule>
  </conditionalFormatting>
  <conditionalFormatting sqref="N579">
    <cfRule type="colorScale" priority="1616">
      <colorScale>
        <cfvo type="num" val="24"/>
        <cfvo type="max" val="0"/>
        <color rgb="FFFF7128"/>
        <color rgb="FF66FF33"/>
      </colorScale>
    </cfRule>
  </conditionalFormatting>
  <conditionalFormatting sqref="O579">
    <cfRule type="colorScale" priority="1615">
      <colorScale>
        <cfvo type="num" val="24"/>
        <cfvo type="max" val="0"/>
        <color rgb="FFFF7128"/>
        <color rgb="FF66FF33"/>
      </colorScale>
    </cfRule>
  </conditionalFormatting>
  <conditionalFormatting sqref="P579">
    <cfRule type="colorScale" priority="1614">
      <colorScale>
        <cfvo type="num" val="24"/>
        <cfvo type="max" val="0"/>
        <color rgb="FFFF7128"/>
        <color rgb="FF66FF33"/>
      </colorScale>
    </cfRule>
  </conditionalFormatting>
  <conditionalFormatting sqref="Q579">
    <cfRule type="colorScale" priority="1613">
      <colorScale>
        <cfvo type="num" val="24"/>
        <cfvo type="max" val="0"/>
        <color rgb="FFFF7128"/>
        <color rgb="FF66FF33"/>
      </colorScale>
    </cfRule>
  </conditionalFormatting>
  <conditionalFormatting sqref="R579">
    <cfRule type="colorScale" priority="1612">
      <colorScale>
        <cfvo type="num" val="24"/>
        <cfvo type="max" val="0"/>
        <color rgb="FFFF7128"/>
        <color rgb="FF66FF33"/>
      </colorScale>
    </cfRule>
  </conditionalFormatting>
  <conditionalFormatting sqref="C575:C580">
    <cfRule type="cellIs" dxfId="303" priority="1608" stopIfTrue="1" operator="greaterThan">
      <formula>35</formula>
    </cfRule>
  </conditionalFormatting>
  <conditionalFormatting sqref="M575:M580">
    <cfRule type="cellIs" dxfId="302" priority="1607" stopIfTrue="1" operator="greaterThan">
      <formula>100</formula>
    </cfRule>
  </conditionalFormatting>
  <conditionalFormatting sqref="C550:C573">
    <cfRule type="cellIs" dxfId="301" priority="1606" operator="greaterThan">
      <formula>36</formula>
    </cfRule>
  </conditionalFormatting>
  <conditionalFormatting sqref="C550:C573">
    <cfRule type="cellIs" dxfId="300" priority="1605" operator="between">
      <formula>25</formula>
      <formula>0</formula>
    </cfRule>
  </conditionalFormatting>
  <conditionalFormatting sqref="C550:C573">
    <cfRule type="cellIs" dxfId="299" priority="1604" operator="lessThan">
      <formula>0</formula>
    </cfRule>
  </conditionalFormatting>
  <conditionalFormatting sqref="Q591:Q592 Q598:Q599">
    <cfRule type="cellIs" dxfId="298" priority="1603" operator="notBetween">
      <formula>0</formula>
      <formula>360</formula>
    </cfRule>
  </conditionalFormatting>
  <conditionalFormatting sqref="Q591">
    <cfRule type="cellIs" dxfId="297" priority="1584" operator="between">
      <formula>Q590-3</formula>
      <formula>Q590+3</formula>
    </cfRule>
    <cfRule type="cellIs" dxfId="296" priority="1585" operator="between">
      <formula>Q592-3</formula>
      <formula>Q592+3</formula>
    </cfRule>
  </conditionalFormatting>
  <conditionalFormatting sqref="Q592">
    <cfRule type="cellIs" dxfId="295" priority="1582" operator="between">
      <formula>Q591-3</formula>
      <formula>Q591+3</formula>
    </cfRule>
    <cfRule type="cellIs" dxfId="294" priority="1583" operator="between">
      <formula>Q593-3</formula>
      <formula>Q593+3</formula>
    </cfRule>
  </conditionalFormatting>
  <conditionalFormatting sqref="Q598">
    <cfRule type="cellIs" dxfId="293" priority="1570" operator="between">
      <formula>Q597-3</formula>
      <formula>Q597+3</formula>
    </cfRule>
    <cfRule type="cellIs" dxfId="292" priority="1571" operator="between">
      <formula>Q599-3</formula>
      <formula>Q599+3</formula>
    </cfRule>
  </conditionalFormatting>
  <conditionalFormatting sqref="Q599">
    <cfRule type="cellIs" dxfId="291" priority="1568" operator="between">
      <formula>Q598-3</formula>
      <formula>Q598+3</formula>
    </cfRule>
    <cfRule type="cellIs" dxfId="290" priority="1569" operator="between">
      <formula>Q600-3</formula>
      <formula>Q600+3</formula>
    </cfRule>
  </conditionalFormatting>
  <conditionalFormatting sqref="P591:P599">
    <cfRule type="cellIs" dxfId="289" priority="1555" operator="between">
      <formula>0.5</formula>
      <formula>0.01</formula>
    </cfRule>
  </conditionalFormatting>
  <conditionalFormatting sqref="P591:P599">
    <cfRule type="cellIs" dxfId="288" priority="1554" operator="lessThan">
      <formula>0.1</formula>
    </cfRule>
  </conditionalFormatting>
  <conditionalFormatting sqref="O591:O599">
    <cfRule type="cellIs" dxfId="287" priority="1552" operator="greaterThan">
      <formula>1000</formula>
    </cfRule>
    <cfRule type="cellIs" dxfId="286" priority="1553" operator="lessThan">
      <formula>0</formula>
    </cfRule>
  </conditionalFormatting>
  <conditionalFormatting sqref="R591:R592 R598:R605">
    <cfRule type="cellIs" dxfId="285" priority="1551" operator="greaterThan">
      <formula>0</formula>
    </cfRule>
  </conditionalFormatting>
  <conditionalFormatting sqref="N591:N599">
    <cfRule type="cellIs" dxfId="284" priority="1549" operator="between">
      <formula>1000</formula>
      <formula>901</formula>
    </cfRule>
    <cfRule type="cellIs" dxfId="283" priority="1550" operator="greaterThan">
      <formula>1026</formula>
    </cfRule>
  </conditionalFormatting>
  <conditionalFormatting sqref="N591:N599">
    <cfRule type="cellIs" dxfId="282" priority="1548" operator="lessThan">
      <formula>900</formula>
    </cfRule>
  </conditionalFormatting>
  <conditionalFormatting sqref="M591:M599">
    <cfRule type="cellIs" dxfId="281" priority="1545" operator="greaterThan">
      <formula>101</formula>
    </cfRule>
    <cfRule type="cellIs" dxfId="280" priority="1546" operator="between">
      <formula>100</formula>
      <formula>101</formula>
    </cfRule>
    <cfRule type="cellIs" dxfId="279" priority="1547" operator="between">
      <formula>99</formula>
      <formula>100</formula>
    </cfRule>
  </conditionalFormatting>
  <conditionalFormatting sqref="M591:M599">
    <cfRule type="cellIs" dxfId="278" priority="1544" operator="lessThan">
      <formula>20</formula>
    </cfRule>
  </conditionalFormatting>
  <conditionalFormatting sqref="M591:M599">
    <cfRule type="cellIs" dxfId="277" priority="1543" operator="lessThan">
      <formula>0</formula>
    </cfRule>
  </conditionalFormatting>
  <conditionalFormatting sqref="L591:L599">
    <cfRule type="cellIs" dxfId="276" priority="1541" operator="lessThan">
      <formula>0</formula>
    </cfRule>
    <cfRule type="cellIs" dxfId="275" priority="1542" operator="lessThan">
      <formula>15</formula>
    </cfRule>
  </conditionalFormatting>
  <conditionalFormatting sqref="L591:L599">
    <cfRule type="cellIs" dxfId="274" priority="1540" operator="greaterThan">
      <formula>40</formula>
    </cfRule>
  </conditionalFormatting>
  <conditionalFormatting sqref="E582:E605">
    <cfRule type="cellIs" dxfId="273" priority="1533" operator="greaterThan">
      <formula>1</formula>
    </cfRule>
    <cfRule type="cellIs" dxfId="272" priority="1534" operator="lessThan">
      <formula>0</formula>
    </cfRule>
  </conditionalFormatting>
  <conditionalFormatting sqref="D582:D605">
    <cfRule type="cellIs" dxfId="271" priority="1532" operator="lessThan">
      <formula>0</formula>
    </cfRule>
  </conditionalFormatting>
  <conditionalFormatting sqref="I582:I605">
    <cfRule type="cellIs" dxfId="270" priority="1531" operator="lessThan">
      <formula>0</formula>
    </cfRule>
  </conditionalFormatting>
  <conditionalFormatting sqref="F582:F605">
    <cfRule type="cellIs" dxfId="269" priority="1530" operator="lessThan">
      <formula>0</formula>
    </cfRule>
  </conditionalFormatting>
  <conditionalFormatting sqref="G582:G605">
    <cfRule type="cellIs" dxfId="268" priority="1529" operator="lessThan">
      <formula>0</formula>
    </cfRule>
  </conditionalFormatting>
  <conditionalFormatting sqref="H582:H605">
    <cfRule type="cellIs" dxfId="267" priority="1528" operator="lessThan">
      <formula>0</formula>
    </cfRule>
  </conditionalFormatting>
  <conditionalFormatting sqref="J591:J594 J598:J605">
    <cfRule type="cellIs" dxfId="266" priority="1524" operator="lessThan">
      <formula>0</formula>
    </cfRule>
    <cfRule type="cellIs" dxfId="265" priority="1525" operator="greaterThan">
      <formula>985</formula>
    </cfRule>
    <cfRule type="cellIs" dxfId="264" priority="1526" operator="equal">
      <formula>"="</formula>
    </cfRule>
  </conditionalFormatting>
  <conditionalFormatting sqref="J591:J594 J598:J605">
    <cfRule type="cellIs" dxfId="263" priority="1517" operator="between">
      <formula>150</formula>
      <formula>900</formula>
    </cfRule>
  </conditionalFormatting>
  <conditionalFormatting sqref="K591:K594 K598:K599">
    <cfRule type="cellIs" dxfId="262" priority="1515" operator="greaterThan">
      <formula>$J591</formula>
    </cfRule>
    <cfRule type="cellIs" dxfId="261" priority="1520" operator="lessThan">
      <formula>0</formula>
    </cfRule>
    <cfRule type="cellIs" dxfId="260" priority="1521" operator="greaterThan">
      <formula>985</formula>
    </cfRule>
    <cfRule type="cellIs" dxfId="259" priority="1522" operator="equal">
      <formula>"="</formula>
    </cfRule>
  </conditionalFormatting>
  <conditionalFormatting sqref="K591:K594 K598:K599">
    <cfRule type="cellIs" dxfId="258" priority="1519" operator="between">
      <formula>150</formula>
      <formula>900</formula>
    </cfRule>
  </conditionalFormatting>
  <conditionalFormatting sqref="K591:K594 K598:K599">
    <cfRule type="cellIs" dxfId="257" priority="1518" operator="equal">
      <formula>$J591</formula>
    </cfRule>
  </conditionalFormatting>
  <conditionalFormatting sqref="J591:J594 J598:J605">
    <cfRule type="cellIs" dxfId="256" priority="1514" operator="lessThan">
      <formula>$K591</formula>
    </cfRule>
    <cfRule type="cellIs" dxfId="255" priority="1516" operator="equal">
      <formula>$K591</formula>
    </cfRule>
  </conditionalFormatting>
  <conditionalFormatting sqref="K591:K594 K598:K599">
    <cfRule type="cellIs" dxfId="254" priority="1523" operator="equal">
      <formula>$K592</formula>
    </cfRule>
  </conditionalFormatting>
  <conditionalFormatting sqref="J591:J594 J598:J605">
    <cfRule type="cellIs" dxfId="253" priority="1527" operator="equal">
      <formula>$J592</formula>
    </cfRule>
  </conditionalFormatting>
  <conditionalFormatting sqref="F611">
    <cfRule type="colorScale" priority="1513">
      <colorScale>
        <cfvo type="num" val="24"/>
        <cfvo type="max" val="0"/>
        <color rgb="FFFF7128"/>
        <color rgb="FF66FF33"/>
      </colorScale>
    </cfRule>
  </conditionalFormatting>
  <conditionalFormatting sqref="E611">
    <cfRule type="colorScale" priority="1512">
      <colorScale>
        <cfvo type="num" val="24"/>
        <cfvo type="max" val="0"/>
        <color rgb="FFFF7128"/>
        <color rgb="FF66FF33"/>
      </colorScale>
    </cfRule>
  </conditionalFormatting>
  <conditionalFormatting sqref="D611">
    <cfRule type="colorScale" priority="1511">
      <colorScale>
        <cfvo type="num" val="24"/>
        <cfvo type="max" val="0"/>
        <color rgb="FFFF7128"/>
        <color rgb="FF66FF33"/>
      </colorScale>
    </cfRule>
  </conditionalFormatting>
  <conditionalFormatting sqref="C611">
    <cfRule type="colorScale" priority="1510">
      <colorScale>
        <cfvo type="num" val="24"/>
        <cfvo type="max" val="0"/>
        <color rgb="FFFF7128"/>
        <color rgb="FF66FF33"/>
      </colorScale>
    </cfRule>
  </conditionalFormatting>
  <conditionalFormatting sqref="G611">
    <cfRule type="colorScale" priority="1509">
      <colorScale>
        <cfvo type="num" val="24"/>
        <cfvo type="max" val="0"/>
        <color rgb="FFFF7128"/>
        <color rgb="FF66FF33"/>
      </colorScale>
    </cfRule>
  </conditionalFormatting>
  <conditionalFormatting sqref="H611">
    <cfRule type="colorScale" priority="1508">
      <colorScale>
        <cfvo type="num" val="24"/>
        <cfvo type="max" val="0"/>
        <color rgb="FFFF7128"/>
        <color rgb="FF66FF33"/>
      </colorScale>
    </cfRule>
  </conditionalFormatting>
  <conditionalFormatting sqref="I611">
    <cfRule type="colorScale" priority="1507">
      <colorScale>
        <cfvo type="num" val="24"/>
        <cfvo type="max" val="0"/>
        <color rgb="FFFF7128"/>
        <color rgb="FF66FF33"/>
      </colorScale>
    </cfRule>
  </conditionalFormatting>
  <conditionalFormatting sqref="J611">
    <cfRule type="colorScale" priority="1503">
      <colorScale>
        <cfvo type="num" val="24"/>
        <cfvo type="max" val="0"/>
        <color rgb="FFFF7128"/>
        <color rgb="FF66FF33"/>
      </colorScale>
    </cfRule>
  </conditionalFormatting>
  <conditionalFormatting sqref="K611">
    <cfRule type="colorScale" priority="1502">
      <colorScale>
        <cfvo type="num" val="24"/>
        <cfvo type="max" val="0"/>
        <color rgb="FFFF7128"/>
        <color rgb="FF66FF33"/>
      </colorScale>
    </cfRule>
  </conditionalFormatting>
  <conditionalFormatting sqref="L611">
    <cfRule type="colorScale" priority="1501">
      <colorScale>
        <cfvo type="num" val="24"/>
        <cfvo type="max" val="0"/>
        <color rgb="FFFF7128"/>
        <color rgb="FF66FF33"/>
      </colorScale>
    </cfRule>
  </conditionalFormatting>
  <conditionalFormatting sqref="M611">
    <cfRule type="colorScale" priority="1500">
      <colorScale>
        <cfvo type="num" val="24"/>
        <cfvo type="max" val="0"/>
        <color rgb="FFFF7128"/>
        <color rgb="FF66FF33"/>
      </colorScale>
    </cfRule>
  </conditionalFormatting>
  <conditionalFormatting sqref="N611">
    <cfRule type="colorScale" priority="1499">
      <colorScale>
        <cfvo type="num" val="24"/>
        <cfvo type="max" val="0"/>
        <color rgb="FFFF7128"/>
        <color rgb="FF66FF33"/>
      </colorScale>
    </cfRule>
  </conditionalFormatting>
  <conditionalFormatting sqref="O611">
    <cfRule type="colorScale" priority="1498">
      <colorScale>
        <cfvo type="num" val="24"/>
        <cfvo type="max" val="0"/>
        <color rgb="FFFF7128"/>
        <color rgb="FF66FF33"/>
      </colorScale>
    </cfRule>
  </conditionalFormatting>
  <conditionalFormatting sqref="P611">
    <cfRule type="colorScale" priority="1497">
      <colorScale>
        <cfvo type="num" val="24"/>
        <cfvo type="max" val="0"/>
        <color rgb="FFFF7128"/>
        <color rgb="FF66FF33"/>
      </colorScale>
    </cfRule>
  </conditionalFormatting>
  <conditionalFormatting sqref="Q611">
    <cfRule type="colorScale" priority="1496">
      <colorScale>
        <cfvo type="num" val="24"/>
        <cfvo type="max" val="0"/>
        <color rgb="FFFF7128"/>
        <color rgb="FF66FF33"/>
      </colorScale>
    </cfRule>
  </conditionalFormatting>
  <conditionalFormatting sqref="R611">
    <cfRule type="colorScale" priority="1495">
      <colorScale>
        <cfvo type="num" val="24"/>
        <cfvo type="max" val="0"/>
        <color rgb="FFFF7128"/>
        <color rgb="FF66FF33"/>
      </colorScale>
    </cfRule>
  </conditionalFormatting>
  <conditionalFormatting sqref="C607:C612">
    <cfRule type="cellIs" dxfId="252" priority="1491" stopIfTrue="1" operator="greaterThan">
      <formula>35</formula>
    </cfRule>
  </conditionalFormatting>
  <conditionalFormatting sqref="M607:M612">
    <cfRule type="cellIs" dxfId="251" priority="1490" stopIfTrue="1" operator="greaterThan">
      <formula>100</formula>
    </cfRule>
  </conditionalFormatting>
  <conditionalFormatting sqref="C582:C605">
    <cfRule type="cellIs" dxfId="250" priority="1489" operator="greaterThan">
      <formula>36</formula>
    </cfRule>
  </conditionalFormatting>
  <conditionalFormatting sqref="C582:C605">
    <cfRule type="cellIs" dxfId="249" priority="1488" operator="between">
      <formula>25</formula>
      <formula>0</formula>
    </cfRule>
  </conditionalFormatting>
  <conditionalFormatting sqref="C582:C605">
    <cfRule type="cellIs" dxfId="248" priority="1487" operator="lessThan">
      <formula>0</formula>
    </cfRule>
  </conditionalFormatting>
  <conditionalFormatting sqref="Q614 Q621">
    <cfRule type="cellIs" dxfId="247" priority="1486" operator="notBetween">
      <formula>0</formula>
      <formula>360</formula>
    </cfRule>
  </conditionalFormatting>
  <conditionalFormatting sqref="Q614">
    <cfRule type="cellIs" dxfId="246" priority="1485" operator="between">
      <formula>$R615-3</formula>
      <formula>$R615+3</formula>
    </cfRule>
  </conditionalFormatting>
  <conditionalFormatting sqref="Q621">
    <cfRule type="cellIs" dxfId="245" priority="1471" operator="between">
      <formula>Q620-3</formula>
      <formula>Q620+3</formula>
    </cfRule>
    <cfRule type="cellIs" dxfId="244" priority="1472" operator="between">
      <formula>Q622-3</formula>
      <formula>Q622+3</formula>
    </cfRule>
  </conditionalFormatting>
  <conditionalFormatting sqref="P614 P621:P622">
    <cfRule type="cellIs" dxfId="243" priority="1438" operator="between">
      <formula>0.5</formula>
      <formula>0.01</formula>
    </cfRule>
  </conditionalFormatting>
  <conditionalFormatting sqref="P614 P621:P622">
    <cfRule type="cellIs" dxfId="242" priority="1437" operator="lessThan">
      <formula>0.1</formula>
    </cfRule>
  </conditionalFormatting>
  <conditionalFormatting sqref="O614 O621:O622">
    <cfRule type="cellIs" dxfId="241" priority="1435" operator="greaterThan">
      <formula>1000</formula>
    </cfRule>
    <cfRule type="cellIs" dxfId="240" priority="1436" operator="lessThan">
      <formula>0</formula>
    </cfRule>
  </conditionalFormatting>
  <conditionalFormatting sqref="R614 R621:R637">
    <cfRule type="cellIs" dxfId="239" priority="1434" operator="greaterThan">
      <formula>0</formula>
    </cfRule>
  </conditionalFormatting>
  <conditionalFormatting sqref="N614 N621:N622">
    <cfRule type="cellIs" dxfId="238" priority="1432" operator="between">
      <formula>1000</formula>
      <formula>901</formula>
    </cfRule>
    <cfRule type="cellIs" dxfId="237" priority="1433" operator="greaterThan">
      <formula>1026</formula>
    </cfRule>
  </conditionalFormatting>
  <conditionalFormatting sqref="N614 N621:N622">
    <cfRule type="cellIs" dxfId="236" priority="1431" operator="lessThan">
      <formula>900</formula>
    </cfRule>
  </conditionalFormatting>
  <conditionalFormatting sqref="M614 M621:M622">
    <cfRule type="cellIs" dxfId="235" priority="1428" operator="greaterThan">
      <formula>101</formula>
    </cfRule>
    <cfRule type="cellIs" dxfId="234" priority="1429" operator="between">
      <formula>100</formula>
      <formula>101</formula>
    </cfRule>
    <cfRule type="cellIs" dxfId="233" priority="1430" operator="between">
      <formula>99</formula>
      <formula>100</formula>
    </cfRule>
  </conditionalFormatting>
  <conditionalFormatting sqref="M614 M621:M622">
    <cfRule type="cellIs" dxfId="232" priority="1427" operator="lessThan">
      <formula>20</formula>
    </cfRule>
  </conditionalFormatting>
  <conditionalFormatting sqref="M614 M621:M622">
    <cfRule type="cellIs" dxfId="231" priority="1426" operator="lessThan">
      <formula>0</formula>
    </cfRule>
  </conditionalFormatting>
  <conditionalFormatting sqref="L614 L621:L622">
    <cfRule type="cellIs" dxfId="230" priority="1424" operator="lessThan">
      <formula>0</formula>
    </cfRule>
    <cfRule type="cellIs" dxfId="229" priority="1425" operator="lessThan">
      <formula>15</formula>
    </cfRule>
  </conditionalFormatting>
  <conditionalFormatting sqref="L614 L621:L622">
    <cfRule type="cellIs" dxfId="228" priority="1423" operator="greaterThan">
      <formula>40</formula>
    </cfRule>
  </conditionalFormatting>
  <conditionalFormatting sqref="E614:E622">
    <cfRule type="cellIs" dxfId="227" priority="1416" operator="greaterThan">
      <formula>1</formula>
    </cfRule>
    <cfRule type="cellIs" dxfId="226" priority="1417" operator="lessThan">
      <formula>0</formula>
    </cfRule>
  </conditionalFormatting>
  <conditionalFormatting sqref="D614:D622">
    <cfRule type="cellIs" dxfId="225" priority="1415" operator="lessThan">
      <formula>0</formula>
    </cfRule>
  </conditionalFormatting>
  <conditionalFormatting sqref="I614:I622">
    <cfRule type="cellIs" dxfId="224" priority="1414" operator="lessThan">
      <formula>0</formula>
    </cfRule>
  </conditionalFormatting>
  <conditionalFormatting sqref="F614:F622">
    <cfRule type="cellIs" dxfId="223" priority="1413" operator="lessThan">
      <formula>0</formula>
    </cfRule>
  </conditionalFormatting>
  <conditionalFormatting sqref="G614:G622">
    <cfRule type="cellIs" dxfId="222" priority="1412" operator="lessThan">
      <formula>0</formula>
    </cfRule>
  </conditionalFormatting>
  <conditionalFormatting sqref="H614:H622">
    <cfRule type="cellIs" dxfId="221" priority="1411" operator="lessThan">
      <formula>0</formula>
    </cfRule>
  </conditionalFormatting>
  <conditionalFormatting sqref="J614 J621:J622">
    <cfRule type="cellIs" dxfId="220" priority="1407" operator="lessThan">
      <formula>0</formula>
    </cfRule>
    <cfRule type="cellIs" dxfId="219" priority="1408" operator="greaterThan">
      <formula>985</formula>
    </cfRule>
    <cfRule type="cellIs" dxfId="218" priority="1409" operator="equal">
      <formula>"="</formula>
    </cfRule>
  </conditionalFormatting>
  <conditionalFormatting sqref="J614 J621:J622">
    <cfRule type="cellIs" dxfId="217" priority="1400" operator="between">
      <formula>150</formula>
      <formula>900</formula>
    </cfRule>
  </conditionalFormatting>
  <conditionalFormatting sqref="K614 K621:K622">
    <cfRule type="cellIs" dxfId="216" priority="1398" operator="greaterThan">
      <formula>$J614</formula>
    </cfRule>
    <cfRule type="cellIs" dxfId="215" priority="1403" operator="lessThan">
      <formula>0</formula>
    </cfRule>
    <cfRule type="cellIs" dxfId="214" priority="1404" operator="greaterThan">
      <formula>985</formula>
    </cfRule>
    <cfRule type="cellIs" dxfId="213" priority="1405" operator="equal">
      <formula>"="</formula>
    </cfRule>
  </conditionalFormatting>
  <conditionalFormatting sqref="K614 K621:K622">
    <cfRule type="cellIs" dxfId="212" priority="1402" operator="between">
      <formula>150</formula>
      <formula>900</formula>
    </cfRule>
  </conditionalFormatting>
  <conditionalFormatting sqref="K614 K621:K622">
    <cfRule type="cellIs" dxfId="211" priority="1401" operator="equal">
      <formula>$J614</formula>
    </cfRule>
  </conditionalFormatting>
  <conditionalFormatting sqref="J614 J621:J622">
    <cfRule type="cellIs" dxfId="210" priority="1397" operator="lessThan">
      <formula>$K614</formula>
    </cfRule>
    <cfRule type="cellIs" dxfId="209" priority="1399" operator="equal">
      <formula>$K614</formula>
    </cfRule>
  </conditionalFormatting>
  <conditionalFormatting sqref="K614 K621:K622">
    <cfRule type="cellIs" dxfId="208" priority="1406" operator="equal">
      <formula>$K615</formula>
    </cfRule>
  </conditionalFormatting>
  <conditionalFormatting sqref="J614 J621:J622">
    <cfRule type="cellIs" dxfId="207" priority="1410" operator="equal">
      <formula>$J615</formula>
    </cfRule>
  </conditionalFormatting>
  <conditionalFormatting sqref="F643">
    <cfRule type="colorScale" priority="1396">
      <colorScale>
        <cfvo type="num" val="24"/>
        <cfvo type="max" val="0"/>
        <color rgb="FFFF7128"/>
        <color rgb="FF66FF33"/>
      </colorScale>
    </cfRule>
  </conditionalFormatting>
  <conditionalFormatting sqref="E643">
    <cfRule type="colorScale" priority="1395">
      <colorScale>
        <cfvo type="num" val="24"/>
        <cfvo type="max" val="0"/>
        <color rgb="FFFF7128"/>
        <color rgb="FF66FF33"/>
      </colorScale>
    </cfRule>
  </conditionalFormatting>
  <conditionalFormatting sqref="D643">
    <cfRule type="colorScale" priority="1394">
      <colorScale>
        <cfvo type="num" val="24"/>
        <cfvo type="max" val="0"/>
        <color rgb="FFFF7128"/>
        <color rgb="FF66FF33"/>
      </colorScale>
    </cfRule>
  </conditionalFormatting>
  <conditionalFormatting sqref="C643">
    <cfRule type="colorScale" priority="1393">
      <colorScale>
        <cfvo type="num" val="24"/>
        <cfvo type="max" val="0"/>
        <color rgb="FFFF7128"/>
        <color rgb="FF66FF33"/>
      </colorScale>
    </cfRule>
  </conditionalFormatting>
  <conditionalFormatting sqref="G643">
    <cfRule type="colorScale" priority="1392">
      <colorScale>
        <cfvo type="num" val="24"/>
        <cfvo type="max" val="0"/>
        <color rgb="FFFF7128"/>
        <color rgb="FF66FF33"/>
      </colorScale>
    </cfRule>
  </conditionalFormatting>
  <conditionalFormatting sqref="H643">
    <cfRule type="colorScale" priority="1391">
      <colorScale>
        <cfvo type="num" val="24"/>
        <cfvo type="max" val="0"/>
        <color rgb="FFFF7128"/>
        <color rgb="FF66FF33"/>
      </colorScale>
    </cfRule>
  </conditionalFormatting>
  <conditionalFormatting sqref="I643">
    <cfRule type="colorScale" priority="1390">
      <colorScale>
        <cfvo type="num" val="24"/>
        <cfvo type="max" val="0"/>
        <color rgb="FFFF7128"/>
        <color rgb="FF66FF33"/>
      </colorScale>
    </cfRule>
  </conditionalFormatting>
  <conditionalFormatting sqref="J643">
    <cfRule type="colorScale" priority="1386">
      <colorScale>
        <cfvo type="num" val="24"/>
        <cfvo type="max" val="0"/>
        <color rgb="FFFF7128"/>
        <color rgb="FF66FF33"/>
      </colorScale>
    </cfRule>
  </conditionalFormatting>
  <conditionalFormatting sqref="K643">
    <cfRule type="colorScale" priority="1385">
      <colorScale>
        <cfvo type="num" val="24"/>
        <cfvo type="max" val="0"/>
        <color rgb="FFFF7128"/>
        <color rgb="FF66FF33"/>
      </colorScale>
    </cfRule>
  </conditionalFormatting>
  <conditionalFormatting sqref="L643">
    <cfRule type="colorScale" priority="1384">
      <colorScale>
        <cfvo type="num" val="24"/>
        <cfvo type="max" val="0"/>
        <color rgb="FFFF7128"/>
        <color rgb="FF66FF33"/>
      </colorScale>
    </cfRule>
  </conditionalFormatting>
  <conditionalFormatting sqref="M643">
    <cfRule type="colorScale" priority="1383">
      <colorScale>
        <cfvo type="num" val="24"/>
        <cfvo type="max" val="0"/>
        <color rgb="FFFF7128"/>
        <color rgb="FF66FF33"/>
      </colorScale>
    </cfRule>
  </conditionalFormatting>
  <conditionalFormatting sqref="N643">
    <cfRule type="colorScale" priority="1382">
      <colorScale>
        <cfvo type="num" val="24"/>
        <cfvo type="max" val="0"/>
        <color rgb="FFFF7128"/>
        <color rgb="FF66FF33"/>
      </colorScale>
    </cfRule>
  </conditionalFormatting>
  <conditionalFormatting sqref="O643">
    <cfRule type="colorScale" priority="1381">
      <colorScale>
        <cfvo type="num" val="24"/>
        <cfvo type="max" val="0"/>
        <color rgb="FFFF7128"/>
        <color rgb="FF66FF33"/>
      </colorScale>
    </cfRule>
  </conditionalFormatting>
  <conditionalFormatting sqref="P643">
    <cfRule type="colorScale" priority="1380">
      <colorScale>
        <cfvo type="num" val="24"/>
        <cfvo type="max" val="0"/>
        <color rgb="FFFF7128"/>
        <color rgb="FF66FF33"/>
      </colorScale>
    </cfRule>
  </conditionalFormatting>
  <conditionalFormatting sqref="Q643">
    <cfRule type="colorScale" priority="1379">
      <colorScale>
        <cfvo type="num" val="24"/>
        <cfvo type="max" val="0"/>
        <color rgb="FFFF7128"/>
        <color rgb="FF66FF33"/>
      </colorScale>
    </cfRule>
  </conditionalFormatting>
  <conditionalFormatting sqref="R643">
    <cfRule type="colorScale" priority="1378">
      <colorScale>
        <cfvo type="num" val="24"/>
        <cfvo type="max" val="0"/>
        <color rgb="FFFF7128"/>
        <color rgb="FF66FF33"/>
      </colorScale>
    </cfRule>
  </conditionalFormatting>
  <conditionalFormatting sqref="C639:C644">
    <cfRule type="cellIs" dxfId="206" priority="1374" stopIfTrue="1" operator="greaterThan">
      <formula>35</formula>
    </cfRule>
  </conditionalFormatting>
  <conditionalFormatting sqref="M639:M644">
    <cfRule type="cellIs" dxfId="205" priority="1373" stopIfTrue="1" operator="greaterThan">
      <formula>100</formula>
    </cfRule>
  </conditionalFormatting>
  <conditionalFormatting sqref="C614:C622">
    <cfRule type="cellIs" dxfId="204" priority="1372" operator="greaterThan">
      <formula>36</formula>
    </cfRule>
  </conditionalFormatting>
  <conditionalFormatting sqref="C614:C622">
    <cfRule type="cellIs" dxfId="203" priority="1371" operator="between">
      <formula>25</formula>
      <formula>0</formula>
    </cfRule>
  </conditionalFormatting>
  <conditionalFormatting sqref="C614:C622">
    <cfRule type="cellIs" dxfId="202" priority="1370" operator="lessThan">
      <formula>0</formula>
    </cfRule>
  </conditionalFormatting>
  <conditionalFormatting sqref="R646:R669">
    <cfRule type="cellIs" dxfId="201" priority="1317" operator="greaterThan">
      <formula>0</formula>
    </cfRule>
  </conditionalFormatting>
  <conditionalFormatting sqref="F675">
    <cfRule type="colorScale" priority="1279">
      <colorScale>
        <cfvo type="num" val="24"/>
        <cfvo type="max" val="0"/>
        <color rgb="FFFF7128"/>
        <color rgb="FF66FF33"/>
      </colorScale>
    </cfRule>
  </conditionalFormatting>
  <conditionalFormatting sqref="E675">
    <cfRule type="colorScale" priority="1278">
      <colorScale>
        <cfvo type="num" val="24"/>
        <cfvo type="max" val="0"/>
        <color rgb="FFFF7128"/>
        <color rgb="FF66FF33"/>
      </colorScale>
    </cfRule>
  </conditionalFormatting>
  <conditionalFormatting sqref="D675">
    <cfRule type="colorScale" priority="1277">
      <colorScale>
        <cfvo type="num" val="24"/>
        <cfvo type="max" val="0"/>
        <color rgb="FFFF7128"/>
        <color rgb="FF66FF33"/>
      </colorScale>
    </cfRule>
  </conditionalFormatting>
  <conditionalFormatting sqref="C675">
    <cfRule type="colorScale" priority="1276">
      <colorScale>
        <cfvo type="num" val="24"/>
        <cfvo type="max" val="0"/>
        <color rgb="FFFF7128"/>
        <color rgb="FF66FF33"/>
      </colorScale>
    </cfRule>
  </conditionalFormatting>
  <conditionalFormatting sqref="G675">
    <cfRule type="colorScale" priority="1275">
      <colorScale>
        <cfvo type="num" val="24"/>
        <cfvo type="max" val="0"/>
        <color rgb="FFFF7128"/>
        <color rgb="FF66FF33"/>
      </colorScale>
    </cfRule>
  </conditionalFormatting>
  <conditionalFormatting sqref="H675">
    <cfRule type="colorScale" priority="1274">
      <colorScale>
        <cfvo type="num" val="24"/>
        <cfvo type="max" val="0"/>
        <color rgb="FFFF7128"/>
        <color rgb="FF66FF33"/>
      </colorScale>
    </cfRule>
  </conditionalFormatting>
  <conditionalFormatting sqref="I675">
    <cfRule type="colorScale" priority="1273">
      <colorScale>
        <cfvo type="num" val="24"/>
        <cfvo type="max" val="0"/>
        <color rgb="FFFF7128"/>
        <color rgb="FF66FF33"/>
      </colorScale>
    </cfRule>
  </conditionalFormatting>
  <conditionalFormatting sqref="J675">
    <cfRule type="colorScale" priority="1269">
      <colorScale>
        <cfvo type="num" val="24"/>
        <cfvo type="max" val="0"/>
        <color rgb="FFFF7128"/>
        <color rgb="FF66FF33"/>
      </colorScale>
    </cfRule>
  </conditionalFormatting>
  <conditionalFormatting sqref="K675">
    <cfRule type="colorScale" priority="1268">
      <colorScale>
        <cfvo type="num" val="24"/>
        <cfvo type="max" val="0"/>
        <color rgb="FFFF7128"/>
        <color rgb="FF66FF33"/>
      </colorScale>
    </cfRule>
  </conditionalFormatting>
  <conditionalFormatting sqref="L675">
    <cfRule type="colorScale" priority="1267">
      <colorScale>
        <cfvo type="num" val="24"/>
        <cfvo type="max" val="0"/>
        <color rgb="FFFF7128"/>
        <color rgb="FF66FF33"/>
      </colorScale>
    </cfRule>
  </conditionalFormatting>
  <conditionalFormatting sqref="M675">
    <cfRule type="colorScale" priority="1266">
      <colorScale>
        <cfvo type="num" val="24"/>
        <cfvo type="max" val="0"/>
        <color rgb="FFFF7128"/>
        <color rgb="FF66FF33"/>
      </colorScale>
    </cfRule>
  </conditionalFormatting>
  <conditionalFormatting sqref="N675">
    <cfRule type="colorScale" priority="1265">
      <colorScale>
        <cfvo type="num" val="24"/>
        <cfvo type="max" val="0"/>
        <color rgb="FFFF7128"/>
        <color rgb="FF66FF33"/>
      </colorScale>
    </cfRule>
  </conditionalFormatting>
  <conditionalFormatting sqref="O675">
    <cfRule type="colorScale" priority="1264">
      <colorScale>
        <cfvo type="num" val="24"/>
        <cfvo type="max" val="0"/>
        <color rgb="FFFF7128"/>
        <color rgb="FF66FF33"/>
      </colorScale>
    </cfRule>
  </conditionalFormatting>
  <conditionalFormatting sqref="P675">
    <cfRule type="colorScale" priority="1263">
      <colorScale>
        <cfvo type="num" val="24"/>
        <cfvo type="max" val="0"/>
        <color rgb="FFFF7128"/>
        <color rgb="FF66FF33"/>
      </colorScale>
    </cfRule>
  </conditionalFormatting>
  <conditionalFormatting sqref="Q675">
    <cfRule type="colorScale" priority="1262">
      <colorScale>
        <cfvo type="num" val="24"/>
        <cfvo type="max" val="0"/>
        <color rgb="FFFF7128"/>
        <color rgb="FF66FF33"/>
      </colorScale>
    </cfRule>
  </conditionalFormatting>
  <conditionalFormatting sqref="R675">
    <cfRule type="colorScale" priority="1261">
      <colorScale>
        <cfvo type="num" val="24"/>
        <cfvo type="max" val="0"/>
        <color rgb="FFFF7128"/>
        <color rgb="FF66FF33"/>
      </colorScale>
    </cfRule>
  </conditionalFormatting>
  <conditionalFormatting sqref="C671:C676">
    <cfRule type="cellIs" dxfId="200" priority="1257" stopIfTrue="1" operator="greaterThan">
      <formula>35</formula>
    </cfRule>
  </conditionalFormatting>
  <conditionalFormatting sqref="M671:M676">
    <cfRule type="cellIs" dxfId="199" priority="1256" stopIfTrue="1" operator="greaterThan">
      <formula>100</formula>
    </cfRule>
  </conditionalFormatting>
  <conditionalFormatting sqref="R678:R701">
    <cfRule type="cellIs" dxfId="198" priority="1200" operator="greaterThan">
      <formula>0</formula>
    </cfRule>
  </conditionalFormatting>
  <conditionalFormatting sqref="F707">
    <cfRule type="colorScale" priority="1162">
      <colorScale>
        <cfvo type="num" val="24"/>
        <cfvo type="max" val="0"/>
        <color rgb="FFFF7128"/>
        <color rgb="FF66FF33"/>
      </colorScale>
    </cfRule>
  </conditionalFormatting>
  <conditionalFormatting sqref="E707">
    <cfRule type="colorScale" priority="1161">
      <colorScale>
        <cfvo type="num" val="24"/>
        <cfvo type="max" val="0"/>
        <color rgb="FFFF7128"/>
        <color rgb="FF66FF33"/>
      </colorScale>
    </cfRule>
  </conditionalFormatting>
  <conditionalFormatting sqref="D707">
    <cfRule type="colorScale" priority="1160">
      <colorScale>
        <cfvo type="num" val="24"/>
        <cfvo type="max" val="0"/>
        <color rgb="FFFF7128"/>
        <color rgb="FF66FF33"/>
      </colorScale>
    </cfRule>
  </conditionalFormatting>
  <conditionalFormatting sqref="C707">
    <cfRule type="colorScale" priority="1159">
      <colorScale>
        <cfvo type="num" val="24"/>
        <cfvo type="max" val="0"/>
        <color rgb="FFFF7128"/>
        <color rgb="FF66FF33"/>
      </colorScale>
    </cfRule>
  </conditionalFormatting>
  <conditionalFormatting sqref="G707">
    <cfRule type="colorScale" priority="1158">
      <colorScale>
        <cfvo type="num" val="24"/>
        <cfvo type="max" val="0"/>
        <color rgb="FFFF7128"/>
        <color rgb="FF66FF33"/>
      </colorScale>
    </cfRule>
  </conditionalFormatting>
  <conditionalFormatting sqref="H707">
    <cfRule type="colorScale" priority="1157">
      <colorScale>
        <cfvo type="num" val="24"/>
        <cfvo type="max" val="0"/>
        <color rgb="FFFF7128"/>
        <color rgb="FF66FF33"/>
      </colorScale>
    </cfRule>
  </conditionalFormatting>
  <conditionalFormatting sqref="I707">
    <cfRule type="colorScale" priority="1156">
      <colorScale>
        <cfvo type="num" val="24"/>
        <cfvo type="max" val="0"/>
        <color rgb="FFFF7128"/>
        <color rgb="FF66FF33"/>
      </colorScale>
    </cfRule>
  </conditionalFormatting>
  <conditionalFormatting sqref="J707">
    <cfRule type="colorScale" priority="1152">
      <colorScale>
        <cfvo type="num" val="24"/>
        <cfvo type="max" val="0"/>
        <color rgb="FFFF7128"/>
        <color rgb="FF66FF33"/>
      </colorScale>
    </cfRule>
  </conditionalFormatting>
  <conditionalFormatting sqref="K707">
    <cfRule type="colorScale" priority="1151">
      <colorScale>
        <cfvo type="num" val="24"/>
        <cfvo type="max" val="0"/>
        <color rgb="FFFF7128"/>
        <color rgb="FF66FF33"/>
      </colorScale>
    </cfRule>
  </conditionalFormatting>
  <conditionalFormatting sqref="L707">
    <cfRule type="colorScale" priority="1150">
      <colorScale>
        <cfvo type="num" val="24"/>
        <cfvo type="max" val="0"/>
        <color rgb="FFFF7128"/>
        <color rgb="FF66FF33"/>
      </colorScale>
    </cfRule>
  </conditionalFormatting>
  <conditionalFormatting sqref="M707">
    <cfRule type="colorScale" priority="1149">
      <colorScale>
        <cfvo type="num" val="24"/>
        <cfvo type="max" val="0"/>
        <color rgb="FFFF7128"/>
        <color rgb="FF66FF33"/>
      </colorScale>
    </cfRule>
  </conditionalFormatting>
  <conditionalFormatting sqref="N707">
    <cfRule type="colorScale" priority="1148">
      <colorScale>
        <cfvo type="num" val="24"/>
        <cfvo type="max" val="0"/>
        <color rgb="FFFF7128"/>
        <color rgb="FF66FF33"/>
      </colorScale>
    </cfRule>
  </conditionalFormatting>
  <conditionalFormatting sqref="O707">
    <cfRule type="colorScale" priority="1147">
      <colorScale>
        <cfvo type="num" val="24"/>
        <cfvo type="max" val="0"/>
        <color rgb="FFFF7128"/>
        <color rgb="FF66FF33"/>
      </colorScale>
    </cfRule>
  </conditionalFormatting>
  <conditionalFormatting sqref="P707">
    <cfRule type="colorScale" priority="1146">
      <colorScale>
        <cfvo type="num" val="24"/>
        <cfvo type="max" val="0"/>
        <color rgb="FFFF7128"/>
        <color rgb="FF66FF33"/>
      </colorScale>
    </cfRule>
  </conditionalFormatting>
  <conditionalFormatting sqref="Q707">
    <cfRule type="colorScale" priority="1145">
      <colorScale>
        <cfvo type="num" val="24"/>
        <cfvo type="max" val="0"/>
        <color rgb="FFFF7128"/>
        <color rgb="FF66FF33"/>
      </colorScale>
    </cfRule>
  </conditionalFormatting>
  <conditionalFormatting sqref="R707">
    <cfRule type="colorScale" priority="1144">
      <colorScale>
        <cfvo type="num" val="24"/>
        <cfvo type="max" val="0"/>
        <color rgb="FFFF7128"/>
        <color rgb="FF66FF33"/>
      </colorScale>
    </cfRule>
  </conditionalFormatting>
  <conditionalFormatting sqref="C703:C708">
    <cfRule type="cellIs" dxfId="197" priority="1140" stopIfTrue="1" operator="greaterThan">
      <formula>35</formula>
    </cfRule>
  </conditionalFormatting>
  <conditionalFormatting sqref="M703:M708">
    <cfRule type="cellIs" dxfId="196" priority="1139" stopIfTrue="1" operator="greaterThan">
      <formula>100</formula>
    </cfRule>
  </conditionalFormatting>
  <conditionalFormatting sqref="Q719:Q733">
    <cfRule type="cellIs" dxfId="195" priority="1135" operator="notBetween">
      <formula>0</formula>
      <formula>360</formula>
    </cfRule>
  </conditionalFormatting>
  <conditionalFormatting sqref="Q719">
    <cfRule type="cellIs" dxfId="194" priority="1116" operator="between">
      <formula>Q718-3</formula>
      <formula>Q718+3</formula>
    </cfRule>
    <cfRule type="cellIs" dxfId="193" priority="1117" operator="between">
      <formula>Q720-3</formula>
      <formula>Q720+3</formula>
    </cfRule>
  </conditionalFormatting>
  <conditionalFormatting sqref="Q720">
    <cfRule type="cellIs" dxfId="192" priority="1114" operator="between">
      <formula>Q719-3</formula>
      <formula>Q719+3</formula>
    </cfRule>
    <cfRule type="cellIs" dxfId="191" priority="1115" operator="between">
      <formula>Q721-3</formula>
      <formula>Q721+3</formula>
    </cfRule>
  </conditionalFormatting>
  <conditionalFormatting sqref="Q721">
    <cfRule type="cellIs" dxfId="190" priority="1112" operator="between">
      <formula>Q720-3</formula>
      <formula>Q720+3</formula>
    </cfRule>
    <cfRule type="cellIs" dxfId="189" priority="1113" operator="between">
      <formula>Q722-3</formula>
      <formula>Q722+3</formula>
    </cfRule>
  </conditionalFormatting>
  <conditionalFormatting sqref="Q722">
    <cfRule type="cellIs" dxfId="188" priority="1110" operator="between">
      <formula>Q721-3</formula>
      <formula>Q721+3</formula>
    </cfRule>
    <cfRule type="cellIs" dxfId="187" priority="1111" operator="between">
      <formula>Q723-3</formula>
      <formula>Q723+3</formula>
    </cfRule>
  </conditionalFormatting>
  <conditionalFormatting sqref="Q723">
    <cfRule type="cellIs" dxfId="186" priority="1108" operator="between">
      <formula>Q722-3</formula>
      <formula>Q722+3</formula>
    </cfRule>
    <cfRule type="cellIs" dxfId="185" priority="1109" operator="between">
      <formula>Q724-3</formula>
      <formula>Q724+3</formula>
    </cfRule>
  </conditionalFormatting>
  <conditionalFormatting sqref="Q724">
    <cfRule type="cellIs" dxfId="184" priority="1106" operator="between">
      <formula>Q723-3</formula>
      <formula>Q723+3</formula>
    </cfRule>
    <cfRule type="cellIs" dxfId="183" priority="1107" operator="between">
      <formula>Q725-3</formula>
      <formula>Q725+3</formula>
    </cfRule>
  </conditionalFormatting>
  <conditionalFormatting sqref="Q725">
    <cfRule type="cellIs" dxfId="182" priority="1104" operator="between">
      <formula>Q724-3</formula>
      <formula>Q724+3</formula>
    </cfRule>
    <cfRule type="cellIs" dxfId="181" priority="1105" operator="between">
      <formula>Q726-3</formula>
      <formula>Q726+3</formula>
    </cfRule>
  </conditionalFormatting>
  <conditionalFormatting sqref="Q726">
    <cfRule type="cellIs" dxfId="180" priority="1102" operator="between">
      <formula>Q725-3</formula>
      <formula>Q725+3</formula>
    </cfRule>
    <cfRule type="cellIs" dxfId="179" priority="1103" operator="between">
      <formula>Q727-3</formula>
      <formula>Q727+3</formula>
    </cfRule>
  </conditionalFormatting>
  <conditionalFormatting sqref="Q727">
    <cfRule type="cellIs" dxfId="178" priority="1100" operator="between">
      <formula>Q726-3</formula>
      <formula>Q726+3</formula>
    </cfRule>
    <cfRule type="cellIs" dxfId="177" priority="1101" operator="between">
      <formula>Q728-3</formula>
      <formula>Q728+3</formula>
    </cfRule>
  </conditionalFormatting>
  <conditionalFormatting sqref="Q728">
    <cfRule type="cellIs" dxfId="176" priority="1098" operator="between">
      <formula>Q727-3</formula>
      <formula>Q727+3</formula>
    </cfRule>
    <cfRule type="cellIs" dxfId="175" priority="1099" operator="between">
      <formula>Q729-3</formula>
      <formula>Q729+3</formula>
    </cfRule>
  </conditionalFormatting>
  <conditionalFormatting sqref="Q729">
    <cfRule type="cellIs" dxfId="174" priority="1096" operator="between">
      <formula>Q728-3</formula>
      <formula>Q728+3</formula>
    </cfRule>
    <cfRule type="cellIs" dxfId="173" priority="1097" operator="between">
      <formula>Q730-3</formula>
      <formula>Q730+3</formula>
    </cfRule>
  </conditionalFormatting>
  <conditionalFormatting sqref="Q730">
    <cfRule type="cellIs" dxfId="172" priority="1094" operator="between">
      <formula>Q729-3</formula>
      <formula>Q729+3</formula>
    </cfRule>
    <cfRule type="cellIs" dxfId="171" priority="1095" operator="between">
      <formula>Q731-3</formula>
      <formula>Q731+3</formula>
    </cfRule>
  </conditionalFormatting>
  <conditionalFormatting sqref="Q731">
    <cfRule type="cellIs" dxfId="170" priority="1092" operator="between">
      <formula>Q730-3</formula>
      <formula>Q730+3</formula>
    </cfRule>
    <cfRule type="cellIs" dxfId="169" priority="1093" operator="between">
      <formula>Q732-3</formula>
      <formula>Q732+3</formula>
    </cfRule>
  </conditionalFormatting>
  <conditionalFormatting sqref="Q732">
    <cfRule type="cellIs" dxfId="168" priority="1090" operator="between">
      <formula>Q731-3</formula>
      <formula>Q731+3</formula>
    </cfRule>
    <cfRule type="cellIs" dxfId="167" priority="1091" operator="between">
      <formula>Q733-3</formula>
      <formula>Q733+3</formula>
    </cfRule>
  </conditionalFormatting>
  <conditionalFormatting sqref="Q733">
    <cfRule type="cellIs" dxfId="166" priority="1088" operator="between">
      <formula>Q732-3</formula>
      <formula>Q732+3</formula>
    </cfRule>
    <cfRule type="cellIs" dxfId="165" priority="1089" operator="between">
      <formula>Q734-3</formula>
      <formula>Q734+3</formula>
    </cfRule>
  </conditionalFormatting>
  <conditionalFormatting sqref="P719:P733">
    <cfRule type="cellIs" dxfId="164" priority="1087" operator="between">
      <formula>0.5</formula>
      <formula>0.01</formula>
    </cfRule>
  </conditionalFormatting>
  <conditionalFormatting sqref="P719:P733">
    <cfRule type="cellIs" dxfId="163" priority="1086" operator="lessThan">
      <formula>0.1</formula>
    </cfRule>
  </conditionalFormatting>
  <conditionalFormatting sqref="O719:O733">
    <cfRule type="cellIs" dxfId="162" priority="1084" operator="greaterThan">
      <formula>1000</formula>
    </cfRule>
    <cfRule type="cellIs" dxfId="161" priority="1085" operator="lessThan">
      <formula>0</formula>
    </cfRule>
  </conditionalFormatting>
  <conditionalFormatting sqref="R710:R733">
    <cfRule type="cellIs" dxfId="160" priority="1083" operator="greaterThan">
      <formula>0</formula>
    </cfRule>
  </conditionalFormatting>
  <conditionalFormatting sqref="N719:N733">
    <cfRule type="cellIs" dxfId="159" priority="1081" operator="between">
      <formula>1000</formula>
      <formula>901</formula>
    </cfRule>
    <cfRule type="cellIs" dxfId="158" priority="1082" operator="greaterThan">
      <formula>1026</formula>
    </cfRule>
  </conditionalFormatting>
  <conditionalFormatting sqref="N719:N733">
    <cfRule type="cellIs" dxfId="157" priority="1080" operator="lessThan">
      <formula>900</formula>
    </cfRule>
  </conditionalFormatting>
  <conditionalFormatting sqref="M719:M733">
    <cfRule type="cellIs" dxfId="156" priority="1077" operator="greaterThan">
      <formula>101</formula>
    </cfRule>
    <cfRule type="cellIs" dxfId="155" priority="1078" operator="between">
      <formula>100</formula>
      <formula>101</formula>
    </cfRule>
    <cfRule type="cellIs" dxfId="154" priority="1079" operator="between">
      <formula>99</formula>
      <formula>100</formula>
    </cfRule>
  </conditionalFormatting>
  <conditionalFormatting sqref="M719:M733">
    <cfRule type="cellIs" dxfId="153" priority="1076" operator="lessThan">
      <formula>20</formula>
    </cfRule>
  </conditionalFormatting>
  <conditionalFormatting sqref="M719:M733">
    <cfRule type="cellIs" dxfId="152" priority="1075" operator="lessThan">
      <formula>0</formula>
    </cfRule>
  </conditionalFormatting>
  <conditionalFormatting sqref="L719:L733">
    <cfRule type="cellIs" dxfId="151" priority="1073" operator="lessThan">
      <formula>0</formula>
    </cfRule>
    <cfRule type="cellIs" dxfId="150" priority="1074" operator="lessThan">
      <formula>15</formula>
    </cfRule>
  </conditionalFormatting>
  <conditionalFormatting sqref="L719:L733">
    <cfRule type="cellIs" dxfId="149" priority="1072" operator="greaterThan">
      <formula>40</formula>
    </cfRule>
  </conditionalFormatting>
  <conditionalFormatting sqref="E719:E733">
    <cfRule type="cellIs" dxfId="148" priority="1065" operator="greaterThan">
      <formula>1</formula>
    </cfRule>
    <cfRule type="cellIs" dxfId="147" priority="1066" operator="lessThan">
      <formula>0</formula>
    </cfRule>
  </conditionalFormatting>
  <conditionalFormatting sqref="D719:D733">
    <cfRule type="cellIs" dxfId="146" priority="1064" operator="lessThan">
      <formula>0</formula>
    </cfRule>
  </conditionalFormatting>
  <conditionalFormatting sqref="I719:I733">
    <cfRule type="cellIs" dxfId="145" priority="1063" operator="lessThan">
      <formula>0</formula>
    </cfRule>
  </conditionalFormatting>
  <conditionalFormatting sqref="F719:F733">
    <cfRule type="cellIs" dxfId="144" priority="1062" operator="lessThan">
      <formula>0</formula>
    </cfRule>
  </conditionalFormatting>
  <conditionalFormatting sqref="G719:G733">
    <cfRule type="cellIs" dxfId="143" priority="1061" operator="lessThan">
      <formula>0</formula>
    </cfRule>
  </conditionalFormatting>
  <conditionalFormatting sqref="H719:H733">
    <cfRule type="cellIs" dxfId="142" priority="1060" operator="lessThan">
      <formula>0</formula>
    </cfRule>
  </conditionalFormatting>
  <conditionalFormatting sqref="J719:J727">
    <cfRule type="cellIs" dxfId="141" priority="1056" operator="lessThan">
      <formula>0</formula>
    </cfRule>
    <cfRule type="cellIs" dxfId="140" priority="1057" operator="greaterThan">
      <formula>985</formula>
    </cfRule>
    <cfRule type="cellIs" dxfId="139" priority="1058" operator="equal">
      <formula>"="</formula>
    </cfRule>
  </conditionalFormatting>
  <conditionalFormatting sqref="J719:J727">
    <cfRule type="cellIs" dxfId="138" priority="1049" operator="between">
      <formula>150</formula>
      <formula>900</formula>
    </cfRule>
  </conditionalFormatting>
  <conditionalFormatting sqref="K719:K723 K725:K727">
    <cfRule type="cellIs" dxfId="137" priority="1047" operator="greaterThan">
      <formula>$J719</formula>
    </cfRule>
    <cfRule type="cellIs" dxfId="136" priority="1052" operator="lessThan">
      <formula>0</formula>
    </cfRule>
    <cfRule type="cellIs" dxfId="135" priority="1053" operator="greaterThan">
      <formula>985</formula>
    </cfRule>
    <cfRule type="cellIs" dxfId="134" priority="1054" operator="equal">
      <formula>"="</formula>
    </cfRule>
  </conditionalFormatting>
  <conditionalFormatting sqref="K719:K723 K725:K727">
    <cfRule type="cellIs" dxfId="133" priority="1051" operator="between">
      <formula>150</formula>
      <formula>900</formula>
    </cfRule>
  </conditionalFormatting>
  <conditionalFormatting sqref="K719:K723 K725:K727">
    <cfRule type="cellIs" dxfId="132" priority="1050" operator="equal">
      <formula>$J719</formula>
    </cfRule>
  </conditionalFormatting>
  <conditionalFormatting sqref="J719:J727">
    <cfRule type="cellIs" dxfId="131" priority="1046" operator="lessThan">
      <formula>$K719</formula>
    </cfRule>
    <cfRule type="cellIs" dxfId="130" priority="1048" operator="equal">
      <formula>$K719</formula>
    </cfRule>
  </conditionalFormatting>
  <conditionalFormatting sqref="K719:K723 K725:K727">
    <cfRule type="cellIs" dxfId="129" priority="1055" operator="equal">
      <formula>$K720</formula>
    </cfRule>
  </conditionalFormatting>
  <conditionalFormatting sqref="J719:J727">
    <cfRule type="cellIs" dxfId="128" priority="1059" operator="equal">
      <formula>$J720</formula>
    </cfRule>
  </conditionalFormatting>
  <conditionalFormatting sqref="F739">
    <cfRule type="colorScale" priority="1045">
      <colorScale>
        <cfvo type="num" val="24"/>
        <cfvo type="max" val="0"/>
        <color rgb="FFFF7128"/>
        <color rgb="FF66FF33"/>
      </colorScale>
    </cfRule>
  </conditionalFormatting>
  <conditionalFormatting sqref="E739">
    <cfRule type="colorScale" priority="1044">
      <colorScale>
        <cfvo type="num" val="24"/>
        <cfvo type="max" val="0"/>
        <color rgb="FFFF7128"/>
        <color rgb="FF66FF33"/>
      </colorScale>
    </cfRule>
  </conditionalFormatting>
  <conditionalFormatting sqref="D739">
    <cfRule type="colorScale" priority="1043">
      <colorScale>
        <cfvo type="num" val="24"/>
        <cfvo type="max" val="0"/>
        <color rgb="FFFF7128"/>
        <color rgb="FF66FF33"/>
      </colorScale>
    </cfRule>
  </conditionalFormatting>
  <conditionalFormatting sqref="C739">
    <cfRule type="colorScale" priority="1042">
      <colorScale>
        <cfvo type="num" val="24"/>
        <cfvo type="max" val="0"/>
        <color rgb="FFFF7128"/>
        <color rgb="FF66FF33"/>
      </colorScale>
    </cfRule>
  </conditionalFormatting>
  <conditionalFormatting sqref="G739">
    <cfRule type="colorScale" priority="1041">
      <colorScale>
        <cfvo type="num" val="24"/>
        <cfvo type="max" val="0"/>
        <color rgb="FFFF7128"/>
        <color rgb="FF66FF33"/>
      </colorScale>
    </cfRule>
  </conditionalFormatting>
  <conditionalFormatting sqref="H739">
    <cfRule type="colorScale" priority="1040">
      <colorScale>
        <cfvo type="num" val="24"/>
        <cfvo type="max" val="0"/>
        <color rgb="FFFF7128"/>
        <color rgb="FF66FF33"/>
      </colorScale>
    </cfRule>
  </conditionalFormatting>
  <conditionalFormatting sqref="I739">
    <cfRule type="colorScale" priority="1039">
      <colorScale>
        <cfvo type="num" val="24"/>
        <cfvo type="max" val="0"/>
        <color rgb="FFFF7128"/>
        <color rgb="FF66FF33"/>
      </colorScale>
    </cfRule>
  </conditionalFormatting>
  <conditionalFormatting sqref="J739">
    <cfRule type="colorScale" priority="1035">
      <colorScale>
        <cfvo type="num" val="24"/>
        <cfvo type="max" val="0"/>
        <color rgb="FFFF7128"/>
        <color rgb="FF66FF33"/>
      </colorScale>
    </cfRule>
  </conditionalFormatting>
  <conditionalFormatting sqref="K739">
    <cfRule type="colorScale" priority="1034">
      <colorScale>
        <cfvo type="num" val="24"/>
        <cfvo type="max" val="0"/>
        <color rgb="FFFF7128"/>
        <color rgb="FF66FF33"/>
      </colorScale>
    </cfRule>
  </conditionalFormatting>
  <conditionalFormatting sqref="L739">
    <cfRule type="colorScale" priority="1033">
      <colorScale>
        <cfvo type="num" val="24"/>
        <cfvo type="max" val="0"/>
        <color rgb="FFFF7128"/>
        <color rgb="FF66FF33"/>
      </colorScale>
    </cfRule>
  </conditionalFormatting>
  <conditionalFormatting sqref="M739">
    <cfRule type="colorScale" priority="1032">
      <colorScale>
        <cfvo type="num" val="24"/>
        <cfvo type="max" val="0"/>
        <color rgb="FFFF7128"/>
        <color rgb="FF66FF33"/>
      </colorScale>
    </cfRule>
  </conditionalFormatting>
  <conditionalFormatting sqref="N739">
    <cfRule type="colorScale" priority="1031">
      <colorScale>
        <cfvo type="num" val="24"/>
        <cfvo type="max" val="0"/>
        <color rgb="FFFF7128"/>
        <color rgb="FF66FF33"/>
      </colorScale>
    </cfRule>
  </conditionalFormatting>
  <conditionalFormatting sqref="O739">
    <cfRule type="colorScale" priority="1030">
      <colorScale>
        <cfvo type="num" val="24"/>
        <cfvo type="max" val="0"/>
        <color rgb="FFFF7128"/>
        <color rgb="FF66FF33"/>
      </colorScale>
    </cfRule>
  </conditionalFormatting>
  <conditionalFormatting sqref="P739">
    <cfRule type="colorScale" priority="1029">
      <colorScale>
        <cfvo type="num" val="24"/>
        <cfvo type="max" val="0"/>
        <color rgb="FFFF7128"/>
        <color rgb="FF66FF33"/>
      </colorScale>
    </cfRule>
  </conditionalFormatting>
  <conditionalFormatting sqref="Q739">
    <cfRule type="colorScale" priority="1028">
      <colorScale>
        <cfvo type="num" val="24"/>
        <cfvo type="max" val="0"/>
        <color rgb="FFFF7128"/>
        <color rgb="FF66FF33"/>
      </colorScale>
    </cfRule>
  </conditionalFormatting>
  <conditionalFormatting sqref="R739">
    <cfRule type="colorScale" priority="1027">
      <colorScale>
        <cfvo type="num" val="24"/>
        <cfvo type="max" val="0"/>
        <color rgb="FFFF7128"/>
        <color rgb="FF66FF33"/>
      </colorScale>
    </cfRule>
  </conditionalFormatting>
  <conditionalFormatting sqref="C735:C740">
    <cfRule type="cellIs" dxfId="127" priority="1023" stopIfTrue="1" operator="greaterThan">
      <formula>35</formula>
    </cfRule>
  </conditionalFormatting>
  <conditionalFormatting sqref="M735:M740">
    <cfRule type="cellIs" dxfId="126" priority="1022" stopIfTrue="1" operator="greaterThan">
      <formula>100</formula>
    </cfRule>
  </conditionalFormatting>
  <conditionalFormatting sqref="C719:C733">
    <cfRule type="cellIs" dxfId="125" priority="1021" operator="greaterThan">
      <formula>36</formula>
    </cfRule>
  </conditionalFormatting>
  <conditionalFormatting sqref="C719:C733">
    <cfRule type="cellIs" dxfId="124" priority="1020" operator="between">
      <formula>25</formula>
      <formula>0</formula>
    </cfRule>
  </conditionalFormatting>
  <conditionalFormatting sqref="C719:C733">
    <cfRule type="cellIs" dxfId="123" priority="1019" operator="lessThan">
      <formula>0</formula>
    </cfRule>
  </conditionalFormatting>
  <conditionalFormatting sqref="E742:E765">
    <cfRule type="cellIs" dxfId="122" priority="948" operator="greaterThan">
      <formula>1</formula>
    </cfRule>
    <cfRule type="cellIs" dxfId="121" priority="949" operator="lessThan">
      <formula>0</formula>
    </cfRule>
  </conditionalFormatting>
  <conditionalFormatting sqref="D742:D765">
    <cfRule type="cellIs" dxfId="120" priority="947" operator="lessThan">
      <formula>0</formula>
    </cfRule>
  </conditionalFormatting>
  <conditionalFormatting sqref="I742:I765">
    <cfRule type="cellIs" dxfId="119" priority="946" operator="lessThan">
      <formula>0</formula>
    </cfRule>
  </conditionalFormatting>
  <conditionalFormatting sqref="F742:F765">
    <cfRule type="cellIs" dxfId="118" priority="945" operator="lessThan">
      <formula>0</formula>
    </cfRule>
  </conditionalFormatting>
  <conditionalFormatting sqref="G742:G765">
    <cfRule type="cellIs" dxfId="117" priority="944" operator="lessThan">
      <formula>0</formula>
    </cfRule>
  </conditionalFormatting>
  <conditionalFormatting sqref="H742:H765">
    <cfRule type="cellIs" dxfId="116" priority="943" operator="lessThan">
      <formula>0</formula>
    </cfRule>
  </conditionalFormatting>
  <conditionalFormatting sqref="F771">
    <cfRule type="colorScale" priority="928">
      <colorScale>
        <cfvo type="num" val="24"/>
        <cfvo type="max" val="0"/>
        <color rgb="FFFF7128"/>
        <color rgb="FF66FF33"/>
      </colorScale>
    </cfRule>
  </conditionalFormatting>
  <conditionalFormatting sqref="E771">
    <cfRule type="colorScale" priority="927">
      <colorScale>
        <cfvo type="num" val="24"/>
        <cfvo type="max" val="0"/>
        <color rgb="FFFF7128"/>
        <color rgb="FF66FF33"/>
      </colorScale>
    </cfRule>
  </conditionalFormatting>
  <conditionalFormatting sqref="D771">
    <cfRule type="colorScale" priority="926">
      <colorScale>
        <cfvo type="num" val="24"/>
        <cfvo type="max" val="0"/>
        <color rgb="FFFF7128"/>
        <color rgb="FF66FF33"/>
      </colorScale>
    </cfRule>
  </conditionalFormatting>
  <conditionalFormatting sqref="C771">
    <cfRule type="colorScale" priority="925">
      <colorScale>
        <cfvo type="num" val="24"/>
        <cfvo type="max" val="0"/>
        <color rgb="FFFF7128"/>
        <color rgb="FF66FF33"/>
      </colorScale>
    </cfRule>
  </conditionalFormatting>
  <conditionalFormatting sqref="G771">
    <cfRule type="colorScale" priority="924">
      <colorScale>
        <cfvo type="num" val="24"/>
        <cfvo type="max" val="0"/>
        <color rgb="FFFF7128"/>
        <color rgb="FF66FF33"/>
      </colorScale>
    </cfRule>
  </conditionalFormatting>
  <conditionalFormatting sqref="H771">
    <cfRule type="colorScale" priority="923">
      <colorScale>
        <cfvo type="num" val="24"/>
        <cfvo type="max" val="0"/>
        <color rgb="FFFF7128"/>
        <color rgb="FF66FF33"/>
      </colorScale>
    </cfRule>
  </conditionalFormatting>
  <conditionalFormatting sqref="I771">
    <cfRule type="colorScale" priority="922">
      <colorScale>
        <cfvo type="num" val="24"/>
        <cfvo type="max" val="0"/>
        <color rgb="FFFF7128"/>
        <color rgb="FF66FF33"/>
      </colorScale>
    </cfRule>
  </conditionalFormatting>
  <conditionalFormatting sqref="J771">
    <cfRule type="colorScale" priority="918">
      <colorScale>
        <cfvo type="num" val="24"/>
        <cfvo type="max" val="0"/>
        <color rgb="FFFF7128"/>
        <color rgb="FF66FF33"/>
      </colorScale>
    </cfRule>
  </conditionalFormatting>
  <conditionalFormatting sqref="K771">
    <cfRule type="colorScale" priority="917">
      <colorScale>
        <cfvo type="num" val="24"/>
        <cfvo type="max" val="0"/>
        <color rgb="FFFF7128"/>
        <color rgb="FF66FF33"/>
      </colorScale>
    </cfRule>
  </conditionalFormatting>
  <conditionalFormatting sqref="L771">
    <cfRule type="colorScale" priority="916">
      <colorScale>
        <cfvo type="num" val="24"/>
        <cfvo type="max" val="0"/>
        <color rgb="FFFF7128"/>
        <color rgb="FF66FF33"/>
      </colorScale>
    </cfRule>
  </conditionalFormatting>
  <conditionalFormatting sqref="M771">
    <cfRule type="colorScale" priority="915">
      <colorScale>
        <cfvo type="num" val="24"/>
        <cfvo type="max" val="0"/>
        <color rgb="FFFF7128"/>
        <color rgb="FF66FF33"/>
      </colorScale>
    </cfRule>
  </conditionalFormatting>
  <conditionalFormatting sqref="N771">
    <cfRule type="colorScale" priority="914">
      <colorScale>
        <cfvo type="num" val="24"/>
        <cfvo type="max" val="0"/>
        <color rgb="FFFF7128"/>
        <color rgb="FF66FF33"/>
      </colorScale>
    </cfRule>
  </conditionalFormatting>
  <conditionalFormatting sqref="O771">
    <cfRule type="colorScale" priority="913">
      <colorScale>
        <cfvo type="num" val="24"/>
        <cfvo type="max" val="0"/>
        <color rgb="FFFF7128"/>
        <color rgb="FF66FF33"/>
      </colorScale>
    </cfRule>
  </conditionalFormatting>
  <conditionalFormatting sqref="P771">
    <cfRule type="colorScale" priority="912">
      <colorScale>
        <cfvo type="num" val="24"/>
        <cfvo type="max" val="0"/>
        <color rgb="FFFF7128"/>
        <color rgb="FF66FF33"/>
      </colorScale>
    </cfRule>
  </conditionalFormatting>
  <conditionalFormatting sqref="Q771">
    <cfRule type="colorScale" priority="911">
      <colorScale>
        <cfvo type="num" val="24"/>
        <cfvo type="max" val="0"/>
        <color rgb="FFFF7128"/>
        <color rgb="FF66FF33"/>
      </colorScale>
    </cfRule>
  </conditionalFormatting>
  <conditionalFormatting sqref="R771">
    <cfRule type="colorScale" priority="910">
      <colorScale>
        <cfvo type="num" val="24"/>
        <cfvo type="max" val="0"/>
        <color rgb="FFFF7128"/>
        <color rgb="FF66FF33"/>
      </colorScale>
    </cfRule>
  </conditionalFormatting>
  <conditionalFormatting sqref="C767:C772">
    <cfRule type="cellIs" dxfId="115" priority="906" stopIfTrue="1" operator="greaterThan">
      <formula>35</formula>
    </cfRule>
  </conditionalFormatting>
  <conditionalFormatting sqref="M767:M772">
    <cfRule type="cellIs" dxfId="114" priority="905" stopIfTrue="1" operator="greaterThan">
      <formula>100</formula>
    </cfRule>
  </conditionalFormatting>
  <conditionalFormatting sqref="C742:C765">
    <cfRule type="cellIs" dxfId="113" priority="904" operator="greaterThan">
      <formula>36</formula>
    </cfRule>
  </conditionalFormatting>
  <conditionalFormatting sqref="C742:C765">
    <cfRule type="cellIs" dxfId="112" priority="903" operator="between">
      <formula>25</formula>
      <formula>0</formula>
    </cfRule>
  </conditionalFormatting>
  <conditionalFormatting sqref="C742:C765">
    <cfRule type="cellIs" dxfId="111" priority="902" operator="lessThan">
      <formula>0</formula>
    </cfRule>
  </conditionalFormatting>
  <conditionalFormatting sqref="F803">
    <cfRule type="colorScale" priority="811">
      <colorScale>
        <cfvo type="num" val="24"/>
        <cfvo type="max" val="0"/>
        <color rgb="FFFF7128"/>
        <color rgb="FF66FF33"/>
      </colorScale>
    </cfRule>
  </conditionalFormatting>
  <conditionalFormatting sqref="E803">
    <cfRule type="colorScale" priority="810">
      <colorScale>
        <cfvo type="num" val="24"/>
        <cfvo type="max" val="0"/>
        <color rgb="FFFF7128"/>
        <color rgb="FF66FF33"/>
      </colorScale>
    </cfRule>
  </conditionalFormatting>
  <conditionalFormatting sqref="D803">
    <cfRule type="colorScale" priority="809">
      <colorScale>
        <cfvo type="num" val="24"/>
        <cfvo type="max" val="0"/>
        <color rgb="FFFF7128"/>
        <color rgb="FF66FF33"/>
      </colorScale>
    </cfRule>
  </conditionalFormatting>
  <conditionalFormatting sqref="C803">
    <cfRule type="colorScale" priority="808">
      <colorScale>
        <cfvo type="num" val="24"/>
        <cfvo type="max" val="0"/>
        <color rgb="FFFF7128"/>
        <color rgb="FF66FF33"/>
      </colorScale>
    </cfRule>
  </conditionalFormatting>
  <conditionalFormatting sqref="G803">
    <cfRule type="colorScale" priority="807">
      <colorScale>
        <cfvo type="num" val="24"/>
        <cfvo type="max" val="0"/>
        <color rgb="FFFF7128"/>
        <color rgb="FF66FF33"/>
      </colorScale>
    </cfRule>
  </conditionalFormatting>
  <conditionalFormatting sqref="H803">
    <cfRule type="colorScale" priority="806">
      <colorScale>
        <cfvo type="num" val="24"/>
        <cfvo type="max" val="0"/>
        <color rgb="FFFF7128"/>
        <color rgb="FF66FF33"/>
      </colorScale>
    </cfRule>
  </conditionalFormatting>
  <conditionalFormatting sqref="I803">
    <cfRule type="colorScale" priority="805">
      <colorScale>
        <cfvo type="num" val="24"/>
        <cfvo type="max" val="0"/>
        <color rgb="FFFF7128"/>
        <color rgb="FF66FF33"/>
      </colorScale>
    </cfRule>
  </conditionalFormatting>
  <conditionalFormatting sqref="J803">
    <cfRule type="colorScale" priority="801">
      <colorScale>
        <cfvo type="num" val="24"/>
        <cfvo type="max" val="0"/>
        <color rgb="FFFF7128"/>
        <color rgb="FF66FF33"/>
      </colorScale>
    </cfRule>
  </conditionalFormatting>
  <conditionalFormatting sqref="K803">
    <cfRule type="colorScale" priority="800">
      <colorScale>
        <cfvo type="num" val="24"/>
        <cfvo type="max" val="0"/>
        <color rgb="FFFF7128"/>
        <color rgb="FF66FF33"/>
      </colorScale>
    </cfRule>
  </conditionalFormatting>
  <conditionalFormatting sqref="L803">
    <cfRule type="colorScale" priority="799">
      <colorScale>
        <cfvo type="num" val="24"/>
        <cfvo type="max" val="0"/>
        <color rgb="FFFF7128"/>
        <color rgb="FF66FF33"/>
      </colorScale>
    </cfRule>
  </conditionalFormatting>
  <conditionalFormatting sqref="M803">
    <cfRule type="colorScale" priority="798">
      <colorScale>
        <cfvo type="num" val="24"/>
        <cfvo type="max" val="0"/>
        <color rgb="FFFF7128"/>
        <color rgb="FF66FF33"/>
      </colorScale>
    </cfRule>
  </conditionalFormatting>
  <conditionalFormatting sqref="N803">
    <cfRule type="colorScale" priority="797">
      <colorScale>
        <cfvo type="num" val="24"/>
        <cfvo type="max" val="0"/>
        <color rgb="FFFF7128"/>
        <color rgb="FF66FF33"/>
      </colorScale>
    </cfRule>
  </conditionalFormatting>
  <conditionalFormatting sqref="O803">
    <cfRule type="colorScale" priority="796">
      <colorScale>
        <cfvo type="num" val="24"/>
        <cfvo type="max" val="0"/>
        <color rgb="FFFF7128"/>
        <color rgb="FF66FF33"/>
      </colorScale>
    </cfRule>
  </conditionalFormatting>
  <conditionalFormatting sqref="P803">
    <cfRule type="colorScale" priority="795">
      <colorScale>
        <cfvo type="num" val="24"/>
        <cfvo type="max" val="0"/>
        <color rgb="FFFF7128"/>
        <color rgb="FF66FF33"/>
      </colorScale>
    </cfRule>
  </conditionalFormatting>
  <conditionalFormatting sqref="Q803">
    <cfRule type="colorScale" priority="794">
      <colorScale>
        <cfvo type="num" val="24"/>
        <cfvo type="max" val="0"/>
        <color rgb="FFFF7128"/>
        <color rgb="FF66FF33"/>
      </colorScale>
    </cfRule>
  </conditionalFormatting>
  <conditionalFormatting sqref="R803">
    <cfRule type="colorScale" priority="793">
      <colorScale>
        <cfvo type="num" val="24"/>
        <cfvo type="max" val="0"/>
        <color rgb="FFFF7128"/>
        <color rgb="FF66FF33"/>
      </colorScale>
    </cfRule>
  </conditionalFormatting>
  <conditionalFormatting sqref="C799:C804">
    <cfRule type="cellIs" dxfId="110" priority="789" stopIfTrue="1" operator="greaterThan">
      <formula>35</formula>
    </cfRule>
  </conditionalFormatting>
  <conditionalFormatting sqref="M799:M804">
    <cfRule type="cellIs" dxfId="109" priority="788" stopIfTrue="1" operator="greaterThan">
      <formula>100</formula>
    </cfRule>
  </conditionalFormatting>
  <conditionalFormatting sqref="F835">
    <cfRule type="colorScale" priority="694">
      <colorScale>
        <cfvo type="num" val="24"/>
        <cfvo type="max" val="0"/>
        <color rgb="FFFF7128"/>
        <color rgb="FF66FF33"/>
      </colorScale>
    </cfRule>
  </conditionalFormatting>
  <conditionalFormatting sqref="E835">
    <cfRule type="colorScale" priority="693">
      <colorScale>
        <cfvo type="num" val="24"/>
        <cfvo type="max" val="0"/>
        <color rgb="FFFF7128"/>
        <color rgb="FF66FF33"/>
      </colorScale>
    </cfRule>
  </conditionalFormatting>
  <conditionalFormatting sqref="D835">
    <cfRule type="colorScale" priority="692">
      <colorScale>
        <cfvo type="num" val="24"/>
        <cfvo type="max" val="0"/>
        <color rgb="FFFF7128"/>
        <color rgb="FF66FF33"/>
      </colorScale>
    </cfRule>
  </conditionalFormatting>
  <conditionalFormatting sqref="C835">
    <cfRule type="colorScale" priority="691">
      <colorScale>
        <cfvo type="num" val="24"/>
        <cfvo type="max" val="0"/>
        <color rgb="FFFF7128"/>
        <color rgb="FF66FF33"/>
      </colorScale>
    </cfRule>
  </conditionalFormatting>
  <conditionalFormatting sqref="G835">
    <cfRule type="colorScale" priority="690">
      <colorScale>
        <cfvo type="num" val="24"/>
        <cfvo type="max" val="0"/>
        <color rgb="FFFF7128"/>
        <color rgb="FF66FF33"/>
      </colorScale>
    </cfRule>
  </conditionalFormatting>
  <conditionalFormatting sqref="H835">
    <cfRule type="colorScale" priority="689">
      <colorScale>
        <cfvo type="num" val="24"/>
        <cfvo type="max" val="0"/>
        <color rgb="FFFF7128"/>
        <color rgb="FF66FF33"/>
      </colorScale>
    </cfRule>
  </conditionalFormatting>
  <conditionalFormatting sqref="I835">
    <cfRule type="colorScale" priority="688">
      <colorScale>
        <cfvo type="num" val="24"/>
        <cfvo type="max" val="0"/>
        <color rgb="FFFF7128"/>
        <color rgb="FF66FF33"/>
      </colorScale>
    </cfRule>
  </conditionalFormatting>
  <conditionalFormatting sqref="J835">
    <cfRule type="colorScale" priority="684">
      <colorScale>
        <cfvo type="num" val="24"/>
        <cfvo type="max" val="0"/>
        <color rgb="FFFF7128"/>
        <color rgb="FF66FF33"/>
      </colorScale>
    </cfRule>
  </conditionalFormatting>
  <conditionalFormatting sqref="K835">
    <cfRule type="colorScale" priority="683">
      <colorScale>
        <cfvo type="num" val="24"/>
        <cfvo type="max" val="0"/>
        <color rgb="FFFF7128"/>
        <color rgb="FF66FF33"/>
      </colorScale>
    </cfRule>
  </conditionalFormatting>
  <conditionalFormatting sqref="L835">
    <cfRule type="colorScale" priority="682">
      <colorScale>
        <cfvo type="num" val="24"/>
        <cfvo type="max" val="0"/>
        <color rgb="FFFF7128"/>
        <color rgb="FF66FF33"/>
      </colorScale>
    </cfRule>
  </conditionalFormatting>
  <conditionalFormatting sqref="M835">
    <cfRule type="colorScale" priority="681">
      <colorScale>
        <cfvo type="num" val="24"/>
        <cfvo type="max" val="0"/>
        <color rgb="FFFF7128"/>
        <color rgb="FF66FF33"/>
      </colorScale>
    </cfRule>
  </conditionalFormatting>
  <conditionalFormatting sqref="N835">
    <cfRule type="colorScale" priority="680">
      <colorScale>
        <cfvo type="num" val="24"/>
        <cfvo type="max" val="0"/>
        <color rgb="FFFF7128"/>
        <color rgb="FF66FF33"/>
      </colorScale>
    </cfRule>
  </conditionalFormatting>
  <conditionalFormatting sqref="O835">
    <cfRule type="colorScale" priority="679">
      <colorScale>
        <cfvo type="num" val="24"/>
        <cfvo type="max" val="0"/>
        <color rgb="FFFF7128"/>
        <color rgb="FF66FF33"/>
      </colorScale>
    </cfRule>
  </conditionalFormatting>
  <conditionalFormatting sqref="P835">
    <cfRule type="colorScale" priority="678">
      <colorScale>
        <cfvo type="num" val="24"/>
        <cfvo type="max" val="0"/>
        <color rgb="FFFF7128"/>
        <color rgb="FF66FF33"/>
      </colorScale>
    </cfRule>
  </conditionalFormatting>
  <conditionalFormatting sqref="Q835">
    <cfRule type="colorScale" priority="677">
      <colorScale>
        <cfvo type="num" val="24"/>
        <cfvo type="max" val="0"/>
        <color rgb="FFFF7128"/>
        <color rgb="FF66FF33"/>
      </colorScale>
    </cfRule>
  </conditionalFormatting>
  <conditionalFormatting sqref="R835">
    <cfRule type="colorScale" priority="676">
      <colorScale>
        <cfvo type="num" val="24"/>
        <cfvo type="max" val="0"/>
        <color rgb="FFFF7128"/>
        <color rgb="FF66FF33"/>
      </colorScale>
    </cfRule>
  </conditionalFormatting>
  <conditionalFormatting sqref="C831:C836">
    <cfRule type="cellIs" dxfId="108" priority="672" stopIfTrue="1" operator="greaterThan">
      <formula>35</formula>
    </cfRule>
  </conditionalFormatting>
  <conditionalFormatting sqref="M831:M836">
    <cfRule type="cellIs" dxfId="107" priority="671" stopIfTrue="1" operator="greaterThan">
      <formula>100</formula>
    </cfRule>
  </conditionalFormatting>
  <conditionalFormatting sqref="F867">
    <cfRule type="colorScale" priority="577">
      <colorScale>
        <cfvo type="num" val="24"/>
        <cfvo type="max" val="0"/>
        <color rgb="FFFF7128"/>
        <color rgb="FF66FF33"/>
      </colorScale>
    </cfRule>
  </conditionalFormatting>
  <conditionalFormatting sqref="E867">
    <cfRule type="colorScale" priority="576">
      <colorScale>
        <cfvo type="num" val="24"/>
        <cfvo type="max" val="0"/>
        <color rgb="FFFF7128"/>
        <color rgb="FF66FF33"/>
      </colorScale>
    </cfRule>
  </conditionalFormatting>
  <conditionalFormatting sqref="D867">
    <cfRule type="colorScale" priority="575">
      <colorScale>
        <cfvo type="num" val="24"/>
        <cfvo type="max" val="0"/>
        <color rgb="FFFF7128"/>
        <color rgb="FF66FF33"/>
      </colorScale>
    </cfRule>
  </conditionalFormatting>
  <conditionalFormatting sqref="C867">
    <cfRule type="colorScale" priority="574">
      <colorScale>
        <cfvo type="num" val="24"/>
        <cfvo type="max" val="0"/>
        <color rgb="FFFF7128"/>
        <color rgb="FF66FF33"/>
      </colorScale>
    </cfRule>
  </conditionalFormatting>
  <conditionalFormatting sqref="G867">
    <cfRule type="colorScale" priority="573">
      <colorScale>
        <cfvo type="num" val="24"/>
        <cfvo type="max" val="0"/>
        <color rgb="FFFF7128"/>
        <color rgb="FF66FF33"/>
      </colorScale>
    </cfRule>
  </conditionalFormatting>
  <conditionalFormatting sqref="H867">
    <cfRule type="colorScale" priority="572">
      <colorScale>
        <cfvo type="num" val="24"/>
        <cfvo type="max" val="0"/>
        <color rgb="FFFF7128"/>
        <color rgb="FF66FF33"/>
      </colorScale>
    </cfRule>
  </conditionalFormatting>
  <conditionalFormatting sqref="I867">
    <cfRule type="colorScale" priority="571">
      <colorScale>
        <cfvo type="num" val="24"/>
        <cfvo type="max" val="0"/>
        <color rgb="FFFF7128"/>
        <color rgb="FF66FF33"/>
      </colorScale>
    </cfRule>
  </conditionalFormatting>
  <conditionalFormatting sqref="J867">
    <cfRule type="colorScale" priority="567">
      <colorScale>
        <cfvo type="num" val="24"/>
        <cfvo type="max" val="0"/>
        <color rgb="FFFF7128"/>
        <color rgb="FF66FF33"/>
      </colorScale>
    </cfRule>
  </conditionalFormatting>
  <conditionalFormatting sqref="K867">
    <cfRule type="colorScale" priority="566">
      <colorScale>
        <cfvo type="num" val="24"/>
        <cfvo type="max" val="0"/>
        <color rgb="FFFF7128"/>
        <color rgb="FF66FF33"/>
      </colorScale>
    </cfRule>
  </conditionalFormatting>
  <conditionalFormatting sqref="L867">
    <cfRule type="colorScale" priority="565">
      <colorScale>
        <cfvo type="num" val="24"/>
        <cfvo type="max" val="0"/>
        <color rgb="FFFF7128"/>
        <color rgb="FF66FF33"/>
      </colorScale>
    </cfRule>
  </conditionalFormatting>
  <conditionalFormatting sqref="M867">
    <cfRule type="colorScale" priority="564">
      <colorScale>
        <cfvo type="num" val="24"/>
        <cfvo type="max" val="0"/>
        <color rgb="FFFF7128"/>
        <color rgb="FF66FF33"/>
      </colorScale>
    </cfRule>
  </conditionalFormatting>
  <conditionalFormatting sqref="N867">
    <cfRule type="colorScale" priority="563">
      <colorScale>
        <cfvo type="num" val="24"/>
        <cfvo type="max" val="0"/>
        <color rgb="FFFF7128"/>
        <color rgb="FF66FF33"/>
      </colorScale>
    </cfRule>
  </conditionalFormatting>
  <conditionalFormatting sqref="O867">
    <cfRule type="colorScale" priority="562">
      <colorScale>
        <cfvo type="num" val="24"/>
        <cfvo type="max" val="0"/>
        <color rgb="FFFF7128"/>
        <color rgb="FF66FF33"/>
      </colorScale>
    </cfRule>
  </conditionalFormatting>
  <conditionalFormatting sqref="P867">
    <cfRule type="colorScale" priority="561">
      <colorScale>
        <cfvo type="num" val="24"/>
        <cfvo type="max" val="0"/>
        <color rgb="FFFF7128"/>
        <color rgb="FF66FF33"/>
      </colorScale>
    </cfRule>
  </conditionalFormatting>
  <conditionalFormatting sqref="Q867">
    <cfRule type="colorScale" priority="560">
      <colorScale>
        <cfvo type="num" val="24"/>
        <cfvo type="max" val="0"/>
        <color rgb="FFFF7128"/>
        <color rgb="FF66FF33"/>
      </colorScale>
    </cfRule>
  </conditionalFormatting>
  <conditionalFormatting sqref="R867">
    <cfRule type="colorScale" priority="559">
      <colorScale>
        <cfvo type="num" val="24"/>
        <cfvo type="max" val="0"/>
        <color rgb="FFFF7128"/>
        <color rgb="FF66FF33"/>
      </colorScale>
    </cfRule>
  </conditionalFormatting>
  <conditionalFormatting sqref="C863:C868">
    <cfRule type="cellIs" dxfId="106" priority="555" stopIfTrue="1" operator="greaterThan">
      <formula>35</formula>
    </cfRule>
  </conditionalFormatting>
  <conditionalFormatting sqref="M863:M868">
    <cfRule type="cellIs" dxfId="105" priority="554" stopIfTrue="1" operator="greaterThan">
      <formula>100</formula>
    </cfRule>
  </conditionalFormatting>
  <conditionalFormatting sqref="F899">
    <cfRule type="colorScale" priority="460">
      <colorScale>
        <cfvo type="num" val="24"/>
        <cfvo type="max" val="0"/>
        <color rgb="FFFF7128"/>
        <color rgb="FF66FF33"/>
      </colorScale>
    </cfRule>
  </conditionalFormatting>
  <conditionalFormatting sqref="E899">
    <cfRule type="colorScale" priority="459">
      <colorScale>
        <cfvo type="num" val="24"/>
        <cfvo type="max" val="0"/>
        <color rgb="FFFF7128"/>
        <color rgb="FF66FF33"/>
      </colorScale>
    </cfRule>
  </conditionalFormatting>
  <conditionalFormatting sqref="D899">
    <cfRule type="colorScale" priority="458">
      <colorScale>
        <cfvo type="num" val="24"/>
        <cfvo type="max" val="0"/>
        <color rgb="FFFF7128"/>
        <color rgb="FF66FF33"/>
      </colorScale>
    </cfRule>
  </conditionalFormatting>
  <conditionalFormatting sqref="C899">
    <cfRule type="colorScale" priority="457">
      <colorScale>
        <cfvo type="num" val="24"/>
        <cfvo type="max" val="0"/>
        <color rgb="FFFF7128"/>
        <color rgb="FF66FF33"/>
      </colorScale>
    </cfRule>
  </conditionalFormatting>
  <conditionalFormatting sqref="G899">
    <cfRule type="colorScale" priority="456">
      <colorScale>
        <cfvo type="num" val="24"/>
        <cfvo type="max" val="0"/>
        <color rgb="FFFF7128"/>
        <color rgb="FF66FF33"/>
      </colorScale>
    </cfRule>
  </conditionalFormatting>
  <conditionalFormatting sqref="H899">
    <cfRule type="colorScale" priority="455">
      <colorScale>
        <cfvo type="num" val="24"/>
        <cfvo type="max" val="0"/>
        <color rgb="FFFF7128"/>
        <color rgb="FF66FF33"/>
      </colorScale>
    </cfRule>
  </conditionalFormatting>
  <conditionalFormatting sqref="I899">
    <cfRule type="colorScale" priority="454">
      <colorScale>
        <cfvo type="num" val="24"/>
        <cfvo type="max" val="0"/>
        <color rgb="FFFF7128"/>
        <color rgb="FF66FF33"/>
      </colorScale>
    </cfRule>
  </conditionalFormatting>
  <conditionalFormatting sqref="J899">
    <cfRule type="colorScale" priority="450">
      <colorScale>
        <cfvo type="num" val="24"/>
        <cfvo type="max" val="0"/>
        <color rgb="FFFF7128"/>
        <color rgb="FF66FF33"/>
      </colorScale>
    </cfRule>
  </conditionalFormatting>
  <conditionalFormatting sqref="K899">
    <cfRule type="colorScale" priority="449">
      <colorScale>
        <cfvo type="num" val="24"/>
        <cfvo type="max" val="0"/>
        <color rgb="FFFF7128"/>
        <color rgb="FF66FF33"/>
      </colorScale>
    </cfRule>
  </conditionalFormatting>
  <conditionalFormatting sqref="L899">
    <cfRule type="colorScale" priority="448">
      <colorScale>
        <cfvo type="num" val="24"/>
        <cfvo type="max" val="0"/>
        <color rgb="FFFF7128"/>
        <color rgb="FF66FF33"/>
      </colorScale>
    </cfRule>
  </conditionalFormatting>
  <conditionalFormatting sqref="M899">
    <cfRule type="colorScale" priority="447">
      <colorScale>
        <cfvo type="num" val="24"/>
        <cfvo type="max" val="0"/>
        <color rgb="FFFF7128"/>
        <color rgb="FF66FF33"/>
      </colorScale>
    </cfRule>
  </conditionalFormatting>
  <conditionalFormatting sqref="N899">
    <cfRule type="colorScale" priority="446">
      <colorScale>
        <cfvo type="num" val="24"/>
        <cfvo type="max" val="0"/>
        <color rgb="FFFF7128"/>
        <color rgb="FF66FF33"/>
      </colorScale>
    </cfRule>
  </conditionalFormatting>
  <conditionalFormatting sqref="O899">
    <cfRule type="colorScale" priority="445">
      <colorScale>
        <cfvo type="num" val="24"/>
        <cfvo type="max" val="0"/>
        <color rgb="FFFF7128"/>
        <color rgb="FF66FF33"/>
      </colorScale>
    </cfRule>
  </conditionalFormatting>
  <conditionalFormatting sqref="P899">
    <cfRule type="colorScale" priority="444">
      <colorScale>
        <cfvo type="num" val="24"/>
        <cfvo type="max" val="0"/>
        <color rgb="FFFF7128"/>
        <color rgb="FF66FF33"/>
      </colorScale>
    </cfRule>
  </conditionalFormatting>
  <conditionalFormatting sqref="Q899">
    <cfRule type="colorScale" priority="443">
      <colorScale>
        <cfvo type="num" val="24"/>
        <cfvo type="max" val="0"/>
        <color rgb="FFFF7128"/>
        <color rgb="FF66FF33"/>
      </colorScale>
    </cfRule>
  </conditionalFormatting>
  <conditionalFormatting sqref="R899">
    <cfRule type="colorScale" priority="442">
      <colorScale>
        <cfvo type="num" val="24"/>
        <cfvo type="max" val="0"/>
        <color rgb="FFFF7128"/>
        <color rgb="FF66FF33"/>
      </colorScale>
    </cfRule>
  </conditionalFormatting>
  <conditionalFormatting sqref="C895:C900">
    <cfRule type="cellIs" dxfId="104" priority="438" stopIfTrue="1" operator="greaterThan">
      <formula>35</formula>
    </cfRule>
  </conditionalFormatting>
  <conditionalFormatting sqref="M895:M900">
    <cfRule type="cellIs" dxfId="103" priority="437" stopIfTrue="1" operator="greaterThan">
      <formula>100</formula>
    </cfRule>
  </conditionalFormatting>
  <conditionalFormatting sqref="F931">
    <cfRule type="colorScale" priority="343">
      <colorScale>
        <cfvo type="num" val="24"/>
        <cfvo type="max" val="0"/>
        <color rgb="FFFF7128"/>
        <color rgb="FF66FF33"/>
      </colorScale>
    </cfRule>
  </conditionalFormatting>
  <conditionalFormatting sqref="E931">
    <cfRule type="colorScale" priority="342">
      <colorScale>
        <cfvo type="num" val="24"/>
        <cfvo type="max" val="0"/>
        <color rgb="FFFF7128"/>
        <color rgb="FF66FF33"/>
      </colorScale>
    </cfRule>
  </conditionalFormatting>
  <conditionalFormatting sqref="D931">
    <cfRule type="colorScale" priority="341">
      <colorScale>
        <cfvo type="num" val="24"/>
        <cfvo type="max" val="0"/>
        <color rgb="FFFF7128"/>
        <color rgb="FF66FF33"/>
      </colorScale>
    </cfRule>
  </conditionalFormatting>
  <conditionalFormatting sqref="C931">
    <cfRule type="colorScale" priority="340">
      <colorScale>
        <cfvo type="num" val="24"/>
        <cfvo type="max" val="0"/>
        <color rgb="FFFF7128"/>
        <color rgb="FF66FF33"/>
      </colorScale>
    </cfRule>
  </conditionalFormatting>
  <conditionalFormatting sqref="G931">
    <cfRule type="colorScale" priority="339">
      <colorScale>
        <cfvo type="num" val="24"/>
        <cfvo type="max" val="0"/>
        <color rgb="FFFF7128"/>
        <color rgb="FF66FF33"/>
      </colorScale>
    </cfRule>
  </conditionalFormatting>
  <conditionalFormatting sqref="H931">
    <cfRule type="colorScale" priority="338">
      <colorScale>
        <cfvo type="num" val="24"/>
        <cfvo type="max" val="0"/>
        <color rgb="FFFF7128"/>
        <color rgb="FF66FF33"/>
      </colorScale>
    </cfRule>
  </conditionalFormatting>
  <conditionalFormatting sqref="I931">
    <cfRule type="colorScale" priority="337">
      <colorScale>
        <cfvo type="num" val="24"/>
        <cfvo type="max" val="0"/>
        <color rgb="FFFF7128"/>
        <color rgb="FF66FF33"/>
      </colorScale>
    </cfRule>
  </conditionalFormatting>
  <conditionalFormatting sqref="J931">
    <cfRule type="colorScale" priority="333">
      <colorScale>
        <cfvo type="num" val="24"/>
        <cfvo type="max" val="0"/>
        <color rgb="FFFF7128"/>
        <color rgb="FF66FF33"/>
      </colorScale>
    </cfRule>
  </conditionalFormatting>
  <conditionalFormatting sqref="K931">
    <cfRule type="colorScale" priority="332">
      <colorScale>
        <cfvo type="num" val="24"/>
        <cfvo type="max" val="0"/>
        <color rgb="FFFF7128"/>
        <color rgb="FF66FF33"/>
      </colorScale>
    </cfRule>
  </conditionalFormatting>
  <conditionalFormatting sqref="L931">
    <cfRule type="colorScale" priority="331">
      <colorScale>
        <cfvo type="num" val="24"/>
        <cfvo type="max" val="0"/>
        <color rgb="FFFF7128"/>
        <color rgb="FF66FF33"/>
      </colorScale>
    </cfRule>
  </conditionalFormatting>
  <conditionalFormatting sqref="M931">
    <cfRule type="colorScale" priority="330">
      <colorScale>
        <cfvo type="num" val="24"/>
        <cfvo type="max" val="0"/>
        <color rgb="FFFF7128"/>
        <color rgb="FF66FF33"/>
      </colorScale>
    </cfRule>
  </conditionalFormatting>
  <conditionalFormatting sqref="N931">
    <cfRule type="colorScale" priority="329">
      <colorScale>
        <cfvo type="num" val="24"/>
        <cfvo type="max" val="0"/>
        <color rgb="FFFF7128"/>
        <color rgb="FF66FF33"/>
      </colorScale>
    </cfRule>
  </conditionalFormatting>
  <conditionalFormatting sqref="O931">
    <cfRule type="colorScale" priority="328">
      <colorScale>
        <cfvo type="num" val="24"/>
        <cfvo type="max" val="0"/>
        <color rgb="FFFF7128"/>
        <color rgb="FF66FF33"/>
      </colorScale>
    </cfRule>
  </conditionalFormatting>
  <conditionalFormatting sqref="P931">
    <cfRule type="colorScale" priority="327">
      <colorScale>
        <cfvo type="num" val="24"/>
        <cfvo type="max" val="0"/>
        <color rgb="FFFF7128"/>
        <color rgb="FF66FF33"/>
      </colorScale>
    </cfRule>
  </conditionalFormatting>
  <conditionalFormatting sqref="Q931">
    <cfRule type="colorScale" priority="326">
      <colorScale>
        <cfvo type="num" val="24"/>
        <cfvo type="max" val="0"/>
        <color rgb="FFFF7128"/>
        <color rgb="FF66FF33"/>
      </colorScale>
    </cfRule>
  </conditionalFormatting>
  <conditionalFormatting sqref="R931">
    <cfRule type="colorScale" priority="325">
      <colorScale>
        <cfvo type="num" val="24"/>
        <cfvo type="max" val="0"/>
        <color rgb="FFFF7128"/>
        <color rgb="FF66FF33"/>
      </colorScale>
    </cfRule>
  </conditionalFormatting>
  <conditionalFormatting sqref="C927:C932 D928:R928">
    <cfRule type="cellIs" dxfId="102" priority="321" stopIfTrue="1" operator="greaterThan">
      <formula>35</formula>
    </cfRule>
  </conditionalFormatting>
  <conditionalFormatting sqref="M927:M932">
    <cfRule type="cellIs" dxfId="101" priority="320" stopIfTrue="1" operator="greaterThan">
      <formula>100</formula>
    </cfRule>
  </conditionalFormatting>
  <conditionalFormatting sqref="Q952:Q957">
    <cfRule type="cellIs" dxfId="100" priority="316" operator="notBetween">
      <formula>0</formula>
      <formula>360</formula>
    </cfRule>
  </conditionalFormatting>
  <conditionalFormatting sqref="Q952">
    <cfRule type="cellIs" dxfId="99" priority="279" operator="between">
      <formula>Q951-3</formula>
      <formula>Q951+3</formula>
    </cfRule>
    <cfRule type="cellIs" dxfId="98" priority="280" operator="between">
      <formula>Q953-3</formula>
      <formula>Q953+3</formula>
    </cfRule>
  </conditionalFormatting>
  <conditionalFormatting sqref="Q953">
    <cfRule type="cellIs" dxfId="97" priority="277" operator="between">
      <formula>Q952-3</formula>
      <formula>Q952+3</formula>
    </cfRule>
    <cfRule type="cellIs" dxfId="96" priority="278" operator="between">
      <formula>Q954-3</formula>
      <formula>Q954+3</formula>
    </cfRule>
  </conditionalFormatting>
  <conditionalFormatting sqref="Q954">
    <cfRule type="cellIs" dxfId="95" priority="275" operator="between">
      <formula>Q953-3</formula>
      <formula>Q953+3</formula>
    </cfRule>
    <cfRule type="cellIs" dxfId="94" priority="276" operator="between">
      <formula>Q955-3</formula>
      <formula>Q955+3</formula>
    </cfRule>
  </conditionalFormatting>
  <conditionalFormatting sqref="Q955">
    <cfRule type="cellIs" dxfId="93" priority="273" operator="between">
      <formula>Q954-3</formula>
      <formula>Q954+3</formula>
    </cfRule>
    <cfRule type="cellIs" dxfId="92" priority="274" operator="between">
      <formula>Q956-3</formula>
      <formula>Q956+3</formula>
    </cfRule>
  </conditionalFormatting>
  <conditionalFormatting sqref="Q956">
    <cfRule type="cellIs" dxfId="91" priority="271" operator="between">
      <formula>Q955-3</formula>
      <formula>Q955+3</formula>
    </cfRule>
    <cfRule type="cellIs" dxfId="90" priority="272" operator="between">
      <formula>Q957-3</formula>
      <formula>Q957+3</formula>
    </cfRule>
  </conditionalFormatting>
  <conditionalFormatting sqref="Q957">
    <cfRule type="cellIs" dxfId="89" priority="269" operator="between">
      <formula>Q956-3</formula>
      <formula>Q956+3</formula>
    </cfRule>
    <cfRule type="cellIs" dxfId="88" priority="270" operator="between">
      <formula>Q958-3</formula>
      <formula>Q958+3</formula>
    </cfRule>
  </conditionalFormatting>
  <conditionalFormatting sqref="P952:P957">
    <cfRule type="cellIs" dxfId="87" priority="268" operator="between">
      <formula>0.5</formula>
      <formula>0.01</formula>
    </cfRule>
  </conditionalFormatting>
  <conditionalFormatting sqref="P952:P957">
    <cfRule type="cellIs" dxfId="86" priority="267" operator="lessThan">
      <formula>0.1</formula>
    </cfRule>
  </conditionalFormatting>
  <conditionalFormatting sqref="O952:O957">
    <cfRule type="cellIs" dxfId="85" priority="265" operator="greaterThan">
      <formula>1000</formula>
    </cfRule>
    <cfRule type="cellIs" dxfId="84" priority="266" operator="lessThan">
      <formula>0</formula>
    </cfRule>
  </conditionalFormatting>
  <conditionalFormatting sqref="R952:R957">
    <cfRule type="cellIs" dxfId="83" priority="264" operator="greaterThan">
      <formula>0</formula>
    </cfRule>
  </conditionalFormatting>
  <conditionalFormatting sqref="N952:N957">
    <cfRule type="cellIs" dxfId="82" priority="262" operator="between">
      <formula>1000</formula>
      <formula>901</formula>
    </cfRule>
    <cfRule type="cellIs" dxfId="81" priority="263" operator="greaterThan">
      <formula>1026</formula>
    </cfRule>
  </conditionalFormatting>
  <conditionalFormatting sqref="N952:N957">
    <cfRule type="cellIs" dxfId="80" priority="261" operator="lessThan">
      <formula>900</formula>
    </cfRule>
  </conditionalFormatting>
  <conditionalFormatting sqref="M952:M957">
    <cfRule type="cellIs" dxfId="79" priority="258" operator="greaterThan">
      <formula>101</formula>
    </cfRule>
    <cfRule type="cellIs" dxfId="78" priority="259" operator="between">
      <formula>100</formula>
      <formula>101</formula>
    </cfRule>
    <cfRule type="cellIs" dxfId="77" priority="260" operator="between">
      <formula>99</formula>
      <formula>100</formula>
    </cfRule>
  </conditionalFormatting>
  <conditionalFormatting sqref="M952:M957">
    <cfRule type="cellIs" dxfId="76" priority="257" operator="lessThan">
      <formula>20</formula>
    </cfRule>
  </conditionalFormatting>
  <conditionalFormatting sqref="M952:M957">
    <cfRule type="cellIs" dxfId="75" priority="256" operator="lessThan">
      <formula>0</formula>
    </cfRule>
  </conditionalFormatting>
  <conditionalFormatting sqref="E952:E957">
    <cfRule type="cellIs" dxfId="74" priority="246" operator="greaterThan">
      <formula>1</formula>
    </cfRule>
    <cfRule type="cellIs" dxfId="73" priority="247" operator="lessThan">
      <formula>0</formula>
    </cfRule>
  </conditionalFormatting>
  <conditionalFormatting sqref="D952:D957">
    <cfRule type="cellIs" dxfId="72" priority="245" operator="lessThan">
      <formula>0</formula>
    </cfRule>
  </conditionalFormatting>
  <conditionalFormatting sqref="I952:I957">
    <cfRule type="cellIs" dxfId="71" priority="244" operator="lessThan">
      <formula>0</formula>
    </cfRule>
  </conditionalFormatting>
  <conditionalFormatting sqref="F952:F957">
    <cfRule type="cellIs" dxfId="70" priority="243" operator="lessThan">
      <formula>0</formula>
    </cfRule>
  </conditionalFormatting>
  <conditionalFormatting sqref="G952:G957">
    <cfRule type="cellIs" dxfId="69" priority="242" operator="lessThan">
      <formula>0</formula>
    </cfRule>
  </conditionalFormatting>
  <conditionalFormatting sqref="H952:H957">
    <cfRule type="cellIs" dxfId="68" priority="241" operator="lessThan">
      <formula>0</formula>
    </cfRule>
  </conditionalFormatting>
  <conditionalFormatting sqref="F963">
    <cfRule type="colorScale" priority="226">
      <colorScale>
        <cfvo type="num" val="24"/>
        <cfvo type="max" val="0"/>
        <color rgb="FFFF7128"/>
        <color rgb="FF66FF33"/>
      </colorScale>
    </cfRule>
  </conditionalFormatting>
  <conditionalFormatting sqref="E963">
    <cfRule type="colorScale" priority="225">
      <colorScale>
        <cfvo type="num" val="24"/>
        <cfvo type="max" val="0"/>
        <color rgb="FFFF7128"/>
        <color rgb="FF66FF33"/>
      </colorScale>
    </cfRule>
  </conditionalFormatting>
  <conditionalFormatting sqref="D963">
    <cfRule type="colorScale" priority="224">
      <colorScale>
        <cfvo type="num" val="24"/>
        <cfvo type="max" val="0"/>
        <color rgb="FFFF7128"/>
        <color rgb="FF66FF33"/>
      </colorScale>
    </cfRule>
  </conditionalFormatting>
  <conditionalFormatting sqref="C963">
    <cfRule type="colorScale" priority="223">
      <colorScale>
        <cfvo type="num" val="24"/>
        <cfvo type="max" val="0"/>
        <color rgb="FFFF7128"/>
        <color rgb="FF66FF33"/>
      </colorScale>
    </cfRule>
  </conditionalFormatting>
  <conditionalFormatting sqref="G963">
    <cfRule type="colorScale" priority="222">
      <colorScale>
        <cfvo type="num" val="24"/>
        <cfvo type="max" val="0"/>
        <color rgb="FFFF7128"/>
        <color rgb="FF66FF33"/>
      </colorScale>
    </cfRule>
  </conditionalFormatting>
  <conditionalFormatting sqref="H963">
    <cfRule type="colorScale" priority="221">
      <colorScale>
        <cfvo type="num" val="24"/>
        <cfvo type="max" val="0"/>
        <color rgb="FFFF7128"/>
        <color rgb="FF66FF33"/>
      </colorScale>
    </cfRule>
  </conditionalFormatting>
  <conditionalFormatting sqref="I963">
    <cfRule type="colorScale" priority="220">
      <colorScale>
        <cfvo type="num" val="24"/>
        <cfvo type="max" val="0"/>
        <color rgb="FFFF7128"/>
        <color rgb="FF66FF33"/>
      </colorScale>
    </cfRule>
  </conditionalFormatting>
  <conditionalFormatting sqref="J963">
    <cfRule type="colorScale" priority="216">
      <colorScale>
        <cfvo type="num" val="24"/>
        <cfvo type="max" val="0"/>
        <color rgb="FFFF7128"/>
        <color rgb="FF66FF33"/>
      </colorScale>
    </cfRule>
  </conditionalFormatting>
  <conditionalFormatting sqref="K963">
    <cfRule type="colorScale" priority="215">
      <colorScale>
        <cfvo type="num" val="24"/>
        <cfvo type="max" val="0"/>
        <color rgb="FFFF7128"/>
        <color rgb="FF66FF33"/>
      </colorScale>
    </cfRule>
  </conditionalFormatting>
  <conditionalFormatting sqref="L963">
    <cfRule type="colorScale" priority="214">
      <colorScale>
        <cfvo type="num" val="24"/>
        <cfvo type="max" val="0"/>
        <color rgb="FFFF7128"/>
        <color rgb="FF66FF33"/>
      </colorScale>
    </cfRule>
  </conditionalFormatting>
  <conditionalFormatting sqref="M963">
    <cfRule type="colorScale" priority="213">
      <colorScale>
        <cfvo type="num" val="24"/>
        <cfvo type="max" val="0"/>
        <color rgb="FFFF7128"/>
        <color rgb="FF66FF33"/>
      </colorScale>
    </cfRule>
  </conditionalFormatting>
  <conditionalFormatting sqref="N963">
    <cfRule type="colorScale" priority="212">
      <colorScale>
        <cfvo type="num" val="24"/>
        <cfvo type="max" val="0"/>
        <color rgb="FFFF7128"/>
        <color rgb="FF66FF33"/>
      </colorScale>
    </cfRule>
  </conditionalFormatting>
  <conditionalFormatting sqref="O963">
    <cfRule type="colorScale" priority="211">
      <colorScale>
        <cfvo type="num" val="24"/>
        <cfvo type="max" val="0"/>
        <color rgb="FFFF7128"/>
        <color rgb="FF66FF33"/>
      </colorScale>
    </cfRule>
  </conditionalFormatting>
  <conditionalFormatting sqref="P963">
    <cfRule type="colorScale" priority="210">
      <colorScale>
        <cfvo type="num" val="24"/>
        <cfvo type="max" val="0"/>
        <color rgb="FFFF7128"/>
        <color rgb="FF66FF33"/>
      </colorScale>
    </cfRule>
  </conditionalFormatting>
  <conditionalFormatting sqref="Q963">
    <cfRule type="colorScale" priority="209">
      <colorScale>
        <cfvo type="num" val="24"/>
        <cfvo type="max" val="0"/>
        <color rgb="FFFF7128"/>
        <color rgb="FF66FF33"/>
      </colorScale>
    </cfRule>
  </conditionalFormatting>
  <conditionalFormatting sqref="R963">
    <cfRule type="colorScale" priority="208">
      <colorScale>
        <cfvo type="num" val="24"/>
        <cfvo type="max" val="0"/>
        <color rgb="FFFF7128"/>
        <color rgb="FF66FF33"/>
      </colorScale>
    </cfRule>
  </conditionalFormatting>
  <conditionalFormatting sqref="C959:C964 D960:R960">
    <cfRule type="cellIs" dxfId="67" priority="204" stopIfTrue="1" operator="greaterThan">
      <formula>35</formula>
    </cfRule>
  </conditionalFormatting>
  <conditionalFormatting sqref="M959:M964">
    <cfRule type="cellIs" dxfId="66" priority="203" stopIfTrue="1" operator="greaterThan">
      <formula>100</formula>
    </cfRule>
  </conditionalFormatting>
  <conditionalFormatting sqref="C952:C957">
    <cfRule type="cellIs" dxfId="65" priority="202" operator="greaterThan">
      <formula>36</formula>
    </cfRule>
  </conditionalFormatting>
  <conditionalFormatting sqref="C952:C957">
    <cfRule type="cellIs" dxfId="64" priority="201" operator="between">
      <formula>25</formula>
      <formula>0</formula>
    </cfRule>
  </conditionalFormatting>
  <conditionalFormatting sqref="C952:C957">
    <cfRule type="cellIs" dxfId="63" priority="200" operator="lessThan">
      <formula>0</formula>
    </cfRule>
  </conditionalFormatting>
  <conditionalFormatting sqref="F995">
    <cfRule type="colorScale" priority="109">
      <colorScale>
        <cfvo type="num" val="24"/>
        <cfvo type="max" val="0"/>
        <color rgb="FFFF7128"/>
        <color rgb="FF66FF33"/>
      </colorScale>
    </cfRule>
  </conditionalFormatting>
  <conditionalFormatting sqref="E995">
    <cfRule type="colorScale" priority="108">
      <colorScale>
        <cfvo type="num" val="24"/>
        <cfvo type="max" val="0"/>
        <color rgb="FFFF7128"/>
        <color rgb="FF66FF33"/>
      </colorScale>
    </cfRule>
  </conditionalFormatting>
  <conditionalFormatting sqref="D995">
    <cfRule type="colorScale" priority="107">
      <colorScale>
        <cfvo type="num" val="24"/>
        <cfvo type="max" val="0"/>
        <color rgb="FFFF7128"/>
        <color rgb="FF66FF33"/>
      </colorScale>
    </cfRule>
  </conditionalFormatting>
  <conditionalFormatting sqref="C995">
    <cfRule type="colorScale" priority="106">
      <colorScale>
        <cfvo type="num" val="24"/>
        <cfvo type="max" val="0"/>
        <color rgb="FFFF7128"/>
        <color rgb="FF66FF33"/>
      </colorScale>
    </cfRule>
  </conditionalFormatting>
  <conditionalFormatting sqref="G995">
    <cfRule type="colorScale" priority="105">
      <colorScale>
        <cfvo type="num" val="24"/>
        <cfvo type="max" val="0"/>
        <color rgb="FFFF7128"/>
        <color rgb="FF66FF33"/>
      </colorScale>
    </cfRule>
  </conditionalFormatting>
  <conditionalFormatting sqref="H995">
    <cfRule type="colorScale" priority="104">
      <colorScale>
        <cfvo type="num" val="24"/>
        <cfvo type="max" val="0"/>
        <color rgb="FFFF7128"/>
        <color rgb="FF66FF33"/>
      </colorScale>
    </cfRule>
  </conditionalFormatting>
  <conditionalFormatting sqref="I995">
    <cfRule type="colorScale" priority="103">
      <colorScale>
        <cfvo type="num" val="24"/>
        <cfvo type="max" val="0"/>
        <color rgb="FFFF7128"/>
        <color rgb="FF66FF33"/>
      </colorScale>
    </cfRule>
  </conditionalFormatting>
  <conditionalFormatting sqref="J995">
    <cfRule type="colorScale" priority="99">
      <colorScale>
        <cfvo type="num" val="24"/>
        <cfvo type="max" val="0"/>
        <color rgb="FFFF7128"/>
        <color rgb="FF66FF33"/>
      </colorScale>
    </cfRule>
  </conditionalFormatting>
  <conditionalFormatting sqref="K995">
    <cfRule type="colorScale" priority="98">
      <colorScale>
        <cfvo type="num" val="24"/>
        <cfvo type="max" val="0"/>
        <color rgb="FFFF7128"/>
        <color rgb="FF66FF33"/>
      </colorScale>
    </cfRule>
  </conditionalFormatting>
  <conditionalFormatting sqref="L995">
    <cfRule type="colorScale" priority="97">
      <colorScale>
        <cfvo type="num" val="24"/>
        <cfvo type="max" val="0"/>
        <color rgb="FFFF7128"/>
        <color rgb="FF66FF33"/>
      </colorScale>
    </cfRule>
  </conditionalFormatting>
  <conditionalFormatting sqref="M995">
    <cfRule type="colorScale" priority="96">
      <colorScale>
        <cfvo type="num" val="24"/>
        <cfvo type="max" val="0"/>
        <color rgb="FFFF7128"/>
        <color rgb="FF66FF33"/>
      </colorScale>
    </cfRule>
  </conditionalFormatting>
  <conditionalFormatting sqref="N995">
    <cfRule type="colorScale" priority="95">
      <colorScale>
        <cfvo type="num" val="24"/>
        <cfvo type="max" val="0"/>
        <color rgb="FFFF7128"/>
        <color rgb="FF66FF33"/>
      </colorScale>
    </cfRule>
  </conditionalFormatting>
  <conditionalFormatting sqref="O995">
    <cfRule type="colorScale" priority="94">
      <colorScale>
        <cfvo type="num" val="24"/>
        <cfvo type="max" val="0"/>
        <color rgb="FFFF7128"/>
        <color rgb="FF66FF33"/>
      </colorScale>
    </cfRule>
  </conditionalFormatting>
  <conditionalFormatting sqref="P995">
    <cfRule type="colorScale" priority="93">
      <colorScale>
        <cfvo type="num" val="24"/>
        <cfvo type="max" val="0"/>
        <color rgb="FFFF7128"/>
        <color rgb="FF66FF33"/>
      </colorScale>
    </cfRule>
  </conditionalFormatting>
  <conditionalFormatting sqref="Q995">
    <cfRule type="colorScale" priority="92">
      <colorScale>
        <cfvo type="num" val="24"/>
        <cfvo type="max" val="0"/>
        <color rgb="FFFF7128"/>
        <color rgb="FF66FF33"/>
      </colorScale>
    </cfRule>
  </conditionalFormatting>
  <conditionalFormatting sqref="R995">
    <cfRule type="colorScale" priority="91">
      <colorScale>
        <cfvo type="num" val="24"/>
        <cfvo type="max" val="0"/>
        <color rgb="FFFF7128"/>
        <color rgb="FF66FF33"/>
      </colorScale>
    </cfRule>
  </conditionalFormatting>
  <conditionalFormatting sqref="C991:C996">
    <cfRule type="cellIs" dxfId="62" priority="87" stopIfTrue="1" operator="greaterThan">
      <formula>35</formula>
    </cfRule>
  </conditionalFormatting>
  <conditionalFormatting sqref="M991:M996">
    <cfRule type="cellIs" dxfId="61" priority="86" stopIfTrue="1" operator="greaterThan">
      <formula>100</formula>
    </cfRule>
  </conditionalFormatting>
  <conditionalFormatting sqref="A608:B608">
    <cfRule type="cellIs" dxfId="60" priority="81" stopIfTrue="1" operator="lessThan">
      <formula>0</formula>
    </cfRule>
    <cfRule type="cellIs" dxfId="59" priority="82" stopIfTrue="1" operator="lessThan">
      <formula>0</formula>
    </cfRule>
  </conditionalFormatting>
  <conditionalFormatting sqref="A576:B576">
    <cfRule type="cellIs" dxfId="58" priority="79" stopIfTrue="1" operator="lessThan">
      <formula>0</formula>
    </cfRule>
    <cfRule type="cellIs" dxfId="57" priority="80" stopIfTrue="1" operator="lessThan">
      <formula>0</formula>
    </cfRule>
  </conditionalFormatting>
  <conditionalFormatting sqref="A544:B544">
    <cfRule type="cellIs" dxfId="56" priority="77" stopIfTrue="1" operator="lessThan">
      <formula>0</formula>
    </cfRule>
    <cfRule type="cellIs" dxfId="55" priority="78" stopIfTrue="1" operator="lessThan">
      <formula>0</formula>
    </cfRule>
  </conditionalFormatting>
  <conditionalFormatting sqref="A512:B512">
    <cfRule type="cellIs" dxfId="54" priority="75" stopIfTrue="1" operator="lessThan">
      <formula>0</formula>
    </cfRule>
    <cfRule type="cellIs" dxfId="53" priority="76" stopIfTrue="1" operator="lessThan">
      <formula>0</formula>
    </cfRule>
  </conditionalFormatting>
  <conditionalFormatting sqref="A480:B480">
    <cfRule type="cellIs" dxfId="52" priority="73" stopIfTrue="1" operator="lessThan">
      <formula>0</formula>
    </cfRule>
    <cfRule type="cellIs" dxfId="51" priority="74" stopIfTrue="1" operator="lessThan">
      <formula>0</formula>
    </cfRule>
  </conditionalFormatting>
  <conditionalFormatting sqref="A448:B448">
    <cfRule type="cellIs" dxfId="50" priority="71" stopIfTrue="1" operator="lessThan">
      <formula>0</formula>
    </cfRule>
    <cfRule type="cellIs" dxfId="49" priority="72" stopIfTrue="1" operator="lessThan">
      <formula>0</formula>
    </cfRule>
  </conditionalFormatting>
  <conditionalFormatting sqref="A416:B416">
    <cfRule type="cellIs" dxfId="48" priority="69" stopIfTrue="1" operator="lessThan">
      <formula>0</formula>
    </cfRule>
    <cfRule type="cellIs" dxfId="47" priority="70" stopIfTrue="1" operator="lessThan">
      <formula>0</formula>
    </cfRule>
  </conditionalFormatting>
  <conditionalFormatting sqref="A384:B384">
    <cfRule type="cellIs" dxfId="46" priority="67" stopIfTrue="1" operator="lessThan">
      <formula>0</formula>
    </cfRule>
    <cfRule type="cellIs" dxfId="45" priority="68" stopIfTrue="1" operator="lessThan">
      <formula>0</formula>
    </cfRule>
  </conditionalFormatting>
  <conditionalFormatting sqref="A352:B352">
    <cfRule type="cellIs" dxfId="44" priority="65" stopIfTrue="1" operator="lessThan">
      <formula>0</formula>
    </cfRule>
    <cfRule type="cellIs" dxfId="43" priority="66" stopIfTrue="1" operator="lessThan">
      <formula>0</formula>
    </cfRule>
  </conditionalFormatting>
  <conditionalFormatting sqref="A320:B320">
    <cfRule type="cellIs" dxfId="42" priority="63" stopIfTrue="1" operator="lessThan">
      <formula>0</formula>
    </cfRule>
    <cfRule type="cellIs" dxfId="41" priority="64" stopIfTrue="1" operator="lessThan">
      <formula>0</formula>
    </cfRule>
  </conditionalFormatting>
  <conditionalFormatting sqref="A288:B288">
    <cfRule type="cellIs" dxfId="40" priority="61" stopIfTrue="1" operator="lessThan">
      <formula>0</formula>
    </cfRule>
    <cfRule type="cellIs" dxfId="39" priority="62" stopIfTrue="1" operator="lessThan">
      <formula>0</formula>
    </cfRule>
  </conditionalFormatting>
  <conditionalFormatting sqref="A256:B256">
    <cfRule type="cellIs" dxfId="38" priority="59" stopIfTrue="1" operator="lessThan">
      <formula>0</formula>
    </cfRule>
    <cfRule type="cellIs" dxfId="37" priority="60" stopIfTrue="1" operator="lessThan">
      <formula>0</formula>
    </cfRule>
  </conditionalFormatting>
  <conditionalFormatting sqref="A224:B224">
    <cfRule type="cellIs" dxfId="36" priority="57" stopIfTrue="1" operator="lessThan">
      <formula>0</formula>
    </cfRule>
    <cfRule type="cellIs" dxfId="35" priority="58" stopIfTrue="1" operator="lessThan">
      <formula>0</formula>
    </cfRule>
  </conditionalFormatting>
  <conditionalFormatting sqref="A192:B192">
    <cfRule type="cellIs" dxfId="34" priority="55" stopIfTrue="1" operator="lessThan">
      <formula>0</formula>
    </cfRule>
    <cfRule type="cellIs" dxfId="33" priority="56" stopIfTrue="1" operator="lessThan">
      <formula>0</formula>
    </cfRule>
  </conditionalFormatting>
  <conditionalFormatting sqref="A160:B160">
    <cfRule type="cellIs" dxfId="32" priority="53" stopIfTrue="1" operator="lessThan">
      <formula>0</formula>
    </cfRule>
    <cfRule type="cellIs" dxfId="31" priority="54" stopIfTrue="1" operator="lessThan">
      <formula>0</formula>
    </cfRule>
  </conditionalFormatting>
  <conditionalFormatting sqref="A128:B128">
    <cfRule type="cellIs" dxfId="30" priority="51" stopIfTrue="1" operator="lessThan">
      <formula>0</formula>
    </cfRule>
    <cfRule type="cellIs" dxfId="29" priority="52" stopIfTrue="1" operator="lessThan">
      <formula>0</formula>
    </cfRule>
  </conditionalFormatting>
  <conditionalFormatting sqref="A96:B96">
    <cfRule type="cellIs" dxfId="28" priority="49" stopIfTrue="1" operator="lessThan">
      <formula>0</formula>
    </cfRule>
    <cfRule type="cellIs" dxfId="27" priority="50" stopIfTrue="1" operator="lessThan">
      <formula>0</formula>
    </cfRule>
  </conditionalFormatting>
  <conditionalFormatting sqref="A64:B64">
    <cfRule type="cellIs" dxfId="26" priority="47" stopIfTrue="1" operator="lessThan">
      <formula>0</formula>
    </cfRule>
    <cfRule type="cellIs" dxfId="25" priority="48" stopIfTrue="1" operator="lessThan">
      <formula>0</formula>
    </cfRule>
  </conditionalFormatting>
  <conditionalFormatting sqref="A32:B32">
    <cfRule type="cellIs" dxfId="24" priority="45" stopIfTrue="1" operator="lessThan">
      <formula>0</formula>
    </cfRule>
    <cfRule type="cellIs" dxfId="23" priority="46" stopIfTrue="1" operator="lessThan">
      <formula>0</formula>
    </cfRule>
  </conditionalFormatting>
  <conditionalFormatting sqref="O463:O467">
    <cfRule type="cellIs" dxfId="22" priority="38" operator="greaterThan">
      <formula>1000</formula>
    </cfRule>
    <cfRule type="cellIs" dxfId="21" priority="39" operator="lessThan">
      <formula>0</formula>
    </cfRule>
  </conditionalFormatting>
  <conditionalFormatting sqref="N463:N467">
    <cfRule type="cellIs" dxfId="20" priority="35" operator="between">
      <formula>1000</formula>
      <formula>901</formula>
    </cfRule>
    <cfRule type="cellIs" dxfId="19" priority="36" operator="greaterThan">
      <formula>1026</formula>
    </cfRule>
  </conditionalFormatting>
  <conditionalFormatting sqref="N463:N467">
    <cfRule type="cellIs" dxfId="18" priority="34" operator="lessThan">
      <formula>900</formula>
    </cfRule>
  </conditionalFormatting>
  <conditionalFormatting sqref="M463:M467">
    <cfRule type="cellIs" dxfId="17" priority="31" operator="greaterThan">
      <formula>101</formula>
    </cfRule>
    <cfRule type="cellIs" dxfId="16" priority="32" operator="between">
      <formula>100</formula>
      <formula>101</formula>
    </cfRule>
    <cfRule type="cellIs" dxfId="15" priority="33" operator="between">
      <formula>99</formula>
      <formula>100</formula>
    </cfRule>
  </conditionalFormatting>
  <conditionalFormatting sqref="M463:M467">
    <cfRule type="cellIs" dxfId="14" priority="30" operator="lessThan">
      <formula>20</formula>
    </cfRule>
  </conditionalFormatting>
  <conditionalFormatting sqref="M463:M467">
    <cfRule type="cellIs" dxfId="13" priority="29" operator="lessThan">
      <formula>0</formula>
    </cfRule>
  </conditionalFormatting>
  <conditionalFormatting sqref="L463:L467">
    <cfRule type="cellIs" dxfId="12" priority="27" operator="lessThan">
      <formula>0</formula>
    </cfRule>
    <cfRule type="cellIs" dxfId="11" priority="28" operator="lessThan">
      <formula>15</formula>
    </cfRule>
  </conditionalFormatting>
  <conditionalFormatting sqref="L463:L467">
    <cfRule type="cellIs" dxfId="10" priority="26" operator="greaterThan">
      <formula>40</formula>
    </cfRule>
  </conditionalFormatting>
  <conditionalFormatting sqref="E463:E467">
    <cfRule type="cellIs" dxfId="9" priority="24" operator="greaterThan">
      <formula>1</formula>
    </cfRule>
    <cfRule type="cellIs" dxfId="8" priority="25" operator="lessThan">
      <formula>0</formula>
    </cfRule>
  </conditionalFormatting>
  <conditionalFormatting sqref="D463:D467">
    <cfRule type="cellIs" dxfId="7" priority="23" operator="lessThan">
      <formula>0</formula>
    </cfRule>
  </conditionalFormatting>
  <conditionalFormatting sqref="I463:I467">
    <cfRule type="cellIs" dxfId="6" priority="22" operator="lessThan">
      <formula>0</formula>
    </cfRule>
  </conditionalFormatting>
  <conditionalFormatting sqref="F463:F467">
    <cfRule type="cellIs" dxfId="5" priority="21" operator="lessThan">
      <formula>0</formula>
    </cfRule>
  </conditionalFormatting>
  <conditionalFormatting sqref="G463:G467">
    <cfRule type="cellIs" dxfId="4" priority="20" operator="lessThan">
      <formula>0</formula>
    </cfRule>
  </conditionalFormatting>
  <conditionalFormatting sqref="C463:C467">
    <cfRule type="cellIs" dxfId="3" priority="4" operator="greaterThan">
      <formula>36</formula>
    </cfRule>
  </conditionalFormatting>
  <conditionalFormatting sqref="C463:C467">
    <cfRule type="cellIs" dxfId="2" priority="3" operator="between">
      <formula>25</formula>
      <formula>0</formula>
    </cfRule>
  </conditionalFormatting>
  <conditionalFormatting sqref="C463:C467">
    <cfRule type="cellIs" dxfId="1" priority="2" operator="lessThan">
      <formula>0</formula>
    </cfRule>
  </conditionalFormatting>
  <conditionalFormatting sqref="R495">
    <cfRule type="cellIs" dxfId="0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H458:H477 H486:H49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45"/>
  <sheetViews>
    <sheetView zoomScale="90" zoomScaleNormal="90" workbookViewId="0">
      <pane ySplit="1" topLeftCell="A689" activePane="bottomLeft" state="frozen"/>
      <selection pane="bottomLeft" activeCell="R714" activeCellId="8" sqref="J684:K684 B685:B714 E685:J715 D685:D714 K685:K715 L685:Q714 P715 Q715 R685:R714"/>
    </sheetView>
  </sheetViews>
  <sheetFormatPr defaultRowHeight="15"/>
  <cols>
    <col min="1" max="1" width="17.28515625" customWidth="1"/>
    <col min="2" max="2" width="10.28515625" bestFit="1" customWidth="1"/>
  </cols>
  <sheetData>
    <row r="1" spans="1:18">
      <c r="A1" s="3"/>
      <c r="B1" s="5" t="s">
        <v>32</v>
      </c>
      <c r="C1" s="5" t="s">
        <v>33</v>
      </c>
      <c r="D1" s="5" t="s">
        <v>29</v>
      </c>
      <c r="E1" s="5" t="s">
        <v>7</v>
      </c>
      <c r="F1" s="5" t="s">
        <v>8</v>
      </c>
      <c r="G1" s="5" t="s">
        <v>30</v>
      </c>
      <c r="H1" s="5" t="s">
        <v>9</v>
      </c>
      <c r="I1" s="5" t="s">
        <v>31</v>
      </c>
      <c r="J1" s="5" t="s">
        <v>11</v>
      </c>
      <c r="K1" s="5" t="s">
        <v>12</v>
      </c>
      <c r="L1" s="5" t="s">
        <v>42</v>
      </c>
      <c r="M1" s="5" t="s">
        <v>43</v>
      </c>
      <c r="N1" s="5" t="s">
        <v>44</v>
      </c>
      <c r="O1" s="5" t="s">
        <v>13</v>
      </c>
      <c r="P1" s="5" t="s">
        <v>45</v>
      </c>
      <c r="Q1" s="5" t="s">
        <v>46</v>
      </c>
      <c r="R1" s="5" t="s">
        <v>47</v>
      </c>
    </row>
    <row r="2" spans="1:18">
      <c r="A2" s="23">
        <v>43891</v>
      </c>
      <c r="B2" s="1">
        <f>Estação!C6</f>
        <v>26</v>
      </c>
      <c r="C2" s="1">
        <v>36</v>
      </c>
      <c r="D2" s="1">
        <f>Estação!D6</f>
        <v>6.29</v>
      </c>
      <c r="E2" s="1">
        <f>Estação!E6</f>
        <v>0.48</v>
      </c>
      <c r="F2" s="1">
        <f>Estação!F6</f>
        <v>4.2300000000000004</v>
      </c>
      <c r="G2" s="1">
        <f>Estação!G6</f>
        <v>16.579999999999998</v>
      </c>
      <c r="H2" s="1">
        <f>Estação!H6</f>
        <v>20.8</v>
      </c>
      <c r="I2" s="1">
        <f>Estação!I6</f>
        <v>3.41</v>
      </c>
      <c r="J2" s="1">
        <f>Estação!J6</f>
        <v>20</v>
      </c>
      <c r="K2" s="1">
        <f>Estação!K6</f>
        <v>5</v>
      </c>
      <c r="L2" s="1">
        <f>Estação!L6</f>
        <v>27.3</v>
      </c>
      <c r="M2" s="1">
        <f>Estação!M6</f>
        <v>82.2</v>
      </c>
      <c r="N2" s="1">
        <f>Estação!N6</f>
        <v>1012.4</v>
      </c>
      <c r="O2" s="1">
        <f>Estação!O6</f>
        <v>1</v>
      </c>
      <c r="P2" s="1">
        <f>Estação!P6</f>
        <v>0.33</v>
      </c>
      <c r="Q2" s="1">
        <f>Estação!Q6</f>
        <v>320.49</v>
      </c>
      <c r="R2" s="1">
        <f>Estação!R6</f>
        <v>0</v>
      </c>
    </row>
    <row r="3" spans="1:18">
      <c r="A3" s="23">
        <v>43891.041666666664</v>
      </c>
      <c r="B3" s="1">
        <f>Estação!C7</f>
        <v>26</v>
      </c>
      <c r="C3" s="1">
        <v>36</v>
      </c>
      <c r="D3" s="1">
        <f>Estação!D7</f>
        <v>2.0099999999999998</v>
      </c>
      <c r="E3" s="1">
        <f>Estação!E7</f>
        <v>0.77</v>
      </c>
      <c r="F3" s="1">
        <f>Estação!F7</f>
        <v>8.6300000000000008</v>
      </c>
      <c r="G3" s="1">
        <f>Estação!G7</f>
        <v>19.350000000000001</v>
      </c>
      <c r="H3" s="1">
        <f>Estação!H7</f>
        <v>27.98</v>
      </c>
      <c r="I3" s="1">
        <f>Estação!I7</f>
        <v>3.25</v>
      </c>
      <c r="J3" s="1">
        <f>Estação!J7</f>
        <v>66</v>
      </c>
      <c r="K3" s="1">
        <f>Estação!K7</f>
        <v>15</v>
      </c>
      <c r="L3" s="1">
        <f>Estação!L7</f>
        <v>26.7</v>
      </c>
      <c r="M3" s="1">
        <f>Estação!M7</f>
        <v>86</v>
      </c>
      <c r="N3" s="1">
        <f>Estação!N7</f>
        <v>1011.6</v>
      </c>
      <c r="O3" s="1">
        <f>Estação!O7</f>
        <v>1</v>
      </c>
      <c r="P3" s="1">
        <f>Estação!P7</f>
        <v>0.92</v>
      </c>
      <c r="Q3" s="1">
        <f>Estação!Q7</f>
        <v>177.88</v>
      </c>
      <c r="R3" s="1">
        <f>Estação!R7</f>
        <v>0</v>
      </c>
    </row>
    <row r="4" spans="1:18">
      <c r="A4" s="23">
        <v>43891.083333333336</v>
      </c>
      <c r="B4" s="1">
        <f>Estação!C8</f>
        <v>25.9</v>
      </c>
      <c r="C4" s="1">
        <v>36</v>
      </c>
      <c r="D4" s="1">
        <f>Estação!D8</f>
        <v>13.61</v>
      </c>
      <c r="E4" s="1">
        <f>Estação!E8</f>
        <v>0.36</v>
      </c>
      <c r="F4" s="1">
        <f>Estação!F8</f>
        <v>2.76</v>
      </c>
      <c r="G4" s="1">
        <f>Estação!G8</f>
        <v>16.79</v>
      </c>
      <c r="H4" s="1">
        <f>Estação!H8</f>
        <v>19.55</v>
      </c>
      <c r="I4" s="1">
        <f>Estação!I8</f>
        <v>3.24</v>
      </c>
      <c r="J4" s="1">
        <f>Estação!J8</f>
        <v>17</v>
      </c>
      <c r="K4" s="1">
        <f>Estação!K8</f>
        <v>2</v>
      </c>
      <c r="L4" s="1">
        <f>Estação!L8</f>
        <v>26.6</v>
      </c>
      <c r="M4" s="1">
        <f>Estação!M8</f>
        <v>83.3</v>
      </c>
      <c r="N4" s="1">
        <f>Estação!N8</f>
        <v>1011.3</v>
      </c>
      <c r="O4" s="35"/>
      <c r="P4" s="1">
        <f>Estação!P8</f>
        <v>0.35</v>
      </c>
      <c r="Q4" s="1">
        <f>Estação!Q8</f>
        <v>304.08</v>
      </c>
      <c r="R4" s="1">
        <f>Estação!R8</f>
        <v>0</v>
      </c>
    </row>
    <row r="5" spans="1:18">
      <c r="A5" s="23">
        <v>43891.125</v>
      </c>
      <c r="B5" s="1">
        <f>Estação!C9</f>
        <v>25.9</v>
      </c>
      <c r="C5" s="1">
        <v>36</v>
      </c>
      <c r="D5" s="1">
        <f>Estação!D9</f>
        <v>13.76</v>
      </c>
      <c r="E5" s="1">
        <f>Estação!E9</f>
        <v>0.28999999999999998</v>
      </c>
      <c r="F5" s="1">
        <f>Estação!F9</f>
        <v>1.82</v>
      </c>
      <c r="G5" s="1">
        <f>Estação!G9</f>
        <v>10.78</v>
      </c>
      <c r="H5" s="1">
        <f>Estação!H9</f>
        <v>12.61</v>
      </c>
      <c r="I5" s="1">
        <f>Estação!I9</f>
        <v>3.16</v>
      </c>
      <c r="J5" s="1">
        <f>Estação!J9</f>
        <v>6</v>
      </c>
      <c r="K5" s="1">
        <f>Estação!K9</f>
        <v>4</v>
      </c>
      <c r="L5" s="1">
        <f>Estação!L9</f>
        <v>25.7</v>
      </c>
      <c r="M5" s="1">
        <f>Estação!M9</f>
        <v>88</v>
      </c>
      <c r="N5" s="1">
        <f>Estação!N9</f>
        <v>1011</v>
      </c>
      <c r="O5" s="1">
        <f>Estação!O9</f>
        <v>0</v>
      </c>
      <c r="P5" s="1">
        <f>Estação!P9</f>
        <v>0.36</v>
      </c>
      <c r="Q5" s="1">
        <f>Estação!Q9</f>
        <v>239.1</v>
      </c>
      <c r="R5" s="1">
        <f>Estação!R9</f>
        <v>0</v>
      </c>
    </row>
    <row r="6" spans="1:18">
      <c r="A6" s="23">
        <v>43891.166666666664</v>
      </c>
      <c r="B6" s="1">
        <f>Estação!C10</f>
        <v>25.9</v>
      </c>
      <c r="C6" s="1">
        <v>36</v>
      </c>
      <c r="D6" s="1">
        <f>Estação!D10</f>
        <v>10.72</v>
      </c>
      <c r="E6" s="1">
        <f>Estação!E10</f>
        <v>0.28999999999999998</v>
      </c>
      <c r="F6" s="1">
        <f>Estação!F10</f>
        <v>1.57</v>
      </c>
      <c r="G6" s="1">
        <f>Estação!G10</f>
        <v>10.63</v>
      </c>
      <c r="H6" s="1">
        <f>Estação!H10</f>
        <v>12.2</v>
      </c>
      <c r="I6" s="1">
        <f>Estação!I10</f>
        <v>3.15</v>
      </c>
      <c r="J6" s="1">
        <f>Estação!J10</f>
        <v>10</v>
      </c>
      <c r="K6" s="1">
        <f>Estação!K10</f>
        <v>5</v>
      </c>
      <c r="L6" s="1">
        <f>Estação!L10</f>
        <v>25.3</v>
      </c>
      <c r="M6" s="1">
        <f>Estação!M10</f>
        <v>90.1</v>
      </c>
      <c r="N6" s="1">
        <f>Estação!N10</f>
        <v>1010.8</v>
      </c>
      <c r="O6" s="1">
        <f>Estação!O10</f>
        <v>1</v>
      </c>
      <c r="P6" s="1">
        <f>Estação!P10</f>
        <v>0.65</v>
      </c>
      <c r="Q6" s="1">
        <f>Estação!Q10</f>
        <v>213.34</v>
      </c>
      <c r="R6" s="1">
        <f>Estação!R10</f>
        <v>0</v>
      </c>
    </row>
    <row r="7" spans="1:18">
      <c r="A7" s="23">
        <v>43891.208333333336</v>
      </c>
      <c r="B7" s="1">
        <f>Estação!C11</f>
        <v>25.8</v>
      </c>
      <c r="C7" s="1">
        <v>36</v>
      </c>
      <c r="D7" s="1">
        <f>Estação!D11</f>
        <v>8.1</v>
      </c>
      <c r="E7" s="1">
        <f>Estação!E11</f>
        <v>0.32</v>
      </c>
      <c r="F7" s="1">
        <f>Estação!F11</f>
        <v>1.74</v>
      </c>
      <c r="G7" s="1">
        <f>Estação!G11</f>
        <v>11.11</v>
      </c>
      <c r="H7" s="1">
        <f>Estação!H11</f>
        <v>12.86</v>
      </c>
      <c r="I7" s="1">
        <f>Estação!I11</f>
        <v>3.08</v>
      </c>
      <c r="J7" s="1">
        <f>Estação!J11</f>
        <v>11</v>
      </c>
      <c r="K7" s="1">
        <f>Estação!K11</f>
        <v>3</v>
      </c>
      <c r="L7" s="1">
        <f>Estação!L11</f>
        <v>25.1</v>
      </c>
      <c r="M7" s="1">
        <f>Estação!M11</f>
        <v>91.5</v>
      </c>
      <c r="N7" s="1">
        <f>Estação!N11</f>
        <v>1011</v>
      </c>
      <c r="O7" s="1">
        <f>Estação!O11</f>
        <v>1</v>
      </c>
      <c r="P7" s="1">
        <f>Estação!P11</f>
        <v>0.36</v>
      </c>
      <c r="Q7" s="1">
        <f>Estação!Q11</f>
        <v>228.3</v>
      </c>
      <c r="R7" s="1">
        <f>Estação!R11</f>
        <v>0</v>
      </c>
    </row>
    <row r="8" spans="1:18">
      <c r="A8" s="23">
        <v>43891.25</v>
      </c>
      <c r="B8" s="1">
        <f>Estação!C12</f>
        <v>25.9</v>
      </c>
      <c r="C8" s="1">
        <v>36</v>
      </c>
      <c r="D8" s="1">
        <f>Estação!D12</f>
        <v>7.77</v>
      </c>
      <c r="E8" s="1">
        <f>Estação!E12</f>
        <v>0.35</v>
      </c>
      <c r="F8" s="1">
        <f>Estação!F12</f>
        <v>3.13</v>
      </c>
      <c r="G8" s="1">
        <f>Estação!G12</f>
        <v>13.77</v>
      </c>
      <c r="H8" s="1">
        <f>Estação!H12</f>
        <v>16.899999999999999</v>
      </c>
      <c r="I8" s="1">
        <f>Estação!I12</f>
        <v>3.18</v>
      </c>
      <c r="J8" s="1">
        <f>Estação!J12</f>
        <v>9</v>
      </c>
      <c r="K8" s="1">
        <f>Estação!K12</f>
        <v>2</v>
      </c>
      <c r="L8" s="1">
        <f>Estação!L12</f>
        <v>25.2</v>
      </c>
      <c r="M8" s="1">
        <f>Estação!M12</f>
        <v>90.2</v>
      </c>
      <c r="N8" s="1">
        <f>Estação!N12</f>
        <v>1011.3</v>
      </c>
      <c r="O8" s="1">
        <f>Estação!O12</f>
        <v>5</v>
      </c>
      <c r="P8" s="1">
        <f>Estação!P12</f>
        <v>0.19</v>
      </c>
      <c r="Q8" s="1">
        <f>Estação!Q12</f>
        <v>210</v>
      </c>
      <c r="R8" s="1">
        <f>Estação!R12</f>
        <v>0</v>
      </c>
    </row>
    <row r="9" spans="1:18">
      <c r="A9" s="23">
        <v>43891.291666666664</v>
      </c>
      <c r="B9" s="1">
        <f>Estação!C13</f>
        <v>25.8</v>
      </c>
      <c r="C9" s="1">
        <v>36</v>
      </c>
      <c r="D9" s="1">
        <f>Estação!D13</f>
        <v>5.32</v>
      </c>
      <c r="E9" s="1">
        <f>Estação!E13</f>
        <v>0.43</v>
      </c>
      <c r="F9" s="1">
        <f>Estação!F13</f>
        <v>4.6100000000000003</v>
      </c>
      <c r="G9" s="1">
        <f>Estação!G13</f>
        <v>14.39</v>
      </c>
      <c r="H9" s="1">
        <f>Estação!H13</f>
        <v>19</v>
      </c>
      <c r="I9" s="1">
        <f>Estação!I13</f>
        <v>3.15</v>
      </c>
      <c r="J9" s="1">
        <f>Estação!J13</f>
        <v>26</v>
      </c>
      <c r="K9" s="1">
        <f>Estação!K13</f>
        <v>9</v>
      </c>
      <c r="L9" s="1">
        <f>Estação!L13</f>
        <v>25.5</v>
      </c>
      <c r="M9" s="1">
        <f>Estação!M13</f>
        <v>89.7</v>
      </c>
      <c r="N9" s="1">
        <f>Estação!N13</f>
        <v>1012</v>
      </c>
      <c r="O9" s="1">
        <f>Estação!O13</f>
        <v>30</v>
      </c>
      <c r="P9" s="1">
        <f>Estação!P13</f>
        <v>0.36</v>
      </c>
      <c r="Q9" s="1">
        <f>Estação!Q13</f>
        <v>124.6</v>
      </c>
      <c r="R9" s="1">
        <f>Estação!R13</f>
        <v>0</v>
      </c>
    </row>
    <row r="10" spans="1:18">
      <c r="A10" s="23">
        <v>43891.333333333336</v>
      </c>
      <c r="B10" s="1">
        <f>Estação!C14</f>
        <v>25.7</v>
      </c>
      <c r="C10" s="1">
        <v>36</v>
      </c>
      <c r="D10" s="1">
        <f>Estação!D14</f>
        <v>12.13</v>
      </c>
      <c r="E10" s="1">
        <f>Estação!E14</f>
        <v>0.37</v>
      </c>
      <c r="F10" s="1">
        <f>Estação!F14</f>
        <v>4.75</v>
      </c>
      <c r="G10" s="1">
        <f>Estação!G14</f>
        <v>14.95</v>
      </c>
      <c r="H10" s="1">
        <f>Estação!H14</f>
        <v>19.7</v>
      </c>
      <c r="I10" s="1">
        <f>Estação!I14</f>
        <v>3.2</v>
      </c>
      <c r="J10" s="1">
        <f>Estação!J14</f>
        <v>20</v>
      </c>
      <c r="K10" s="1">
        <f>Estação!K14</f>
        <v>11</v>
      </c>
      <c r="L10" s="1">
        <f>Estação!L14</f>
        <v>26.8</v>
      </c>
      <c r="M10" s="1">
        <f>Estação!M14</f>
        <v>83.4</v>
      </c>
      <c r="N10" s="1">
        <f>Estação!N14</f>
        <v>1012.6</v>
      </c>
      <c r="O10" s="1">
        <f>Estação!O14</f>
        <v>237</v>
      </c>
      <c r="P10" s="1">
        <f>Estação!P14</f>
        <v>1.22</v>
      </c>
      <c r="Q10" s="1">
        <f>Estação!Q14</f>
        <v>110.24</v>
      </c>
      <c r="R10" s="1">
        <f>Estação!R14</f>
        <v>0</v>
      </c>
    </row>
    <row r="11" spans="1:18">
      <c r="A11" s="23">
        <v>43891.375</v>
      </c>
      <c r="B11" s="1">
        <f>Estação!C15</f>
        <v>25.8</v>
      </c>
      <c r="C11" s="1">
        <v>36</v>
      </c>
      <c r="D11" s="1">
        <f>Estação!D15</f>
        <v>21.04</v>
      </c>
      <c r="E11" s="1">
        <f>Estação!E15</f>
        <v>0.33</v>
      </c>
      <c r="F11" s="1">
        <f>Estação!F15</f>
        <v>3.85</v>
      </c>
      <c r="G11" s="1">
        <f>Estação!G15</f>
        <v>11.06</v>
      </c>
      <c r="H11" s="1">
        <f>Estação!H15</f>
        <v>14.91</v>
      </c>
      <c r="I11" s="1">
        <f>Estação!I15</f>
        <v>3.18</v>
      </c>
      <c r="J11" s="1">
        <f>Estação!J15</f>
        <v>4</v>
      </c>
      <c r="K11" s="1">
        <f>Estação!K15</f>
        <v>5</v>
      </c>
      <c r="L11" s="1">
        <f>Estação!L15</f>
        <v>28.5</v>
      </c>
      <c r="M11" s="1">
        <f>Estação!M15</f>
        <v>76.3</v>
      </c>
      <c r="N11" s="1">
        <f>Estação!N15</f>
        <v>1012.8</v>
      </c>
      <c r="O11" s="1">
        <f>Estação!O15</f>
        <v>496</v>
      </c>
      <c r="P11" s="1">
        <f>Estação!P15</f>
        <v>0.68</v>
      </c>
      <c r="Q11" s="1">
        <f>Estação!Q15</f>
        <v>145.97999999999999</v>
      </c>
      <c r="R11" s="1">
        <f>Estação!R15</f>
        <v>0</v>
      </c>
    </row>
    <row r="12" spans="1:18">
      <c r="A12" s="23">
        <v>43891.416666666664</v>
      </c>
      <c r="B12" s="1">
        <f>Estação!C16</f>
        <v>26</v>
      </c>
      <c r="C12" s="1">
        <v>36</v>
      </c>
      <c r="D12" s="1">
        <f>Estação!D16</f>
        <v>24.7</v>
      </c>
      <c r="E12" s="1">
        <f>Estação!E16</f>
        <v>0.37</v>
      </c>
      <c r="F12" s="1">
        <f>Estação!F16</f>
        <v>3.78</v>
      </c>
      <c r="G12" s="1">
        <f>Estação!G16</f>
        <v>10.58</v>
      </c>
      <c r="H12" s="1">
        <f>Estação!H16</f>
        <v>14.36</v>
      </c>
      <c r="I12" s="1">
        <f>Estação!I16</f>
        <v>3.26</v>
      </c>
      <c r="J12" s="1">
        <f>Estação!J16</f>
        <v>12</v>
      </c>
      <c r="K12" s="1">
        <f>Estação!K16</f>
        <v>3</v>
      </c>
      <c r="L12" s="1">
        <f>Estação!L16</f>
        <v>29.1</v>
      </c>
      <c r="M12" s="1">
        <f>Estação!M16</f>
        <v>72.599999999999994</v>
      </c>
      <c r="N12" s="1">
        <f>Estação!N16</f>
        <v>1012.6</v>
      </c>
      <c r="O12" s="1">
        <f>Estação!O16</f>
        <v>390</v>
      </c>
      <c r="P12" s="1">
        <f>Estação!P16</f>
        <v>1.07</v>
      </c>
      <c r="Q12" s="1">
        <f>Estação!Q16</f>
        <v>279.62</v>
      </c>
      <c r="R12" s="1">
        <f>Estação!R16</f>
        <v>0</v>
      </c>
    </row>
    <row r="13" spans="1:18">
      <c r="A13" s="23">
        <v>43891.458333333336</v>
      </c>
      <c r="B13" s="1">
        <f>Estação!C17</f>
        <v>26.2</v>
      </c>
      <c r="C13" s="1">
        <v>36</v>
      </c>
      <c r="D13" s="1">
        <f>Estação!D17</f>
        <v>28.1</v>
      </c>
      <c r="E13" s="1">
        <f>Estação!E17</f>
        <v>0.28000000000000003</v>
      </c>
      <c r="F13" s="1">
        <f>Estação!F17</f>
        <v>2.41</v>
      </c>
      <c r="G13" s="1">
        <f>Estação!G17</f>
        <v>8</v>
      </c>
      <c r="H13" s="1">
        <f>Estação!H17</f>
        <v>10.41</v>
      </c>
      <c r="I13" s="1">
        <f>Estação!I17</f>
        <v>3.27</v>
      </c>
      <c r="J13" s="1">
        <f>Estação!J17</f>
        <v>10</v>
      </c>
      <c r="K13" s="1">
        <f>Estação!K17</f>
        <v>12</v>
      </c>
      <c r="L13" s="1">
        <f>Estação!L17</f>
        <v>26.8</v>
      </c>
      <c r="M13" s="1">
        <f>Estação!M17</f>
        <v>86.7</v>
      </c>
      <c r="N13" s="1">
        <f>Estação!N17</f>
        <v>1012.5</v>
      </c>
      <c r="O13" s="1">
        <f>Estação!O17</f>
        <v>115</v>
      </c>
      <c r="P13" s="1">
        <f>Estação!P17</f>
        <v>1.3</v>
      </c>
      <c r="Q13" s="1">
        <f>Estação!Q17</f>
        <v>358.12</v>
      </c>
      <c r="R13" s="1">
        <f>Estação!R17</f>
        <v>12.4</v>
      </c>
    </row>
    <row r="14" spans="1:18">
      <c r="A14" s="23">
        <v>43891.5</v>
      </c>
      <c r="B14" s="1">
        <f>Estação!C18</f>
        <v>26</v>
      </c>
      <c r="C14" s="1">
        <v>36</v>
      </c>
      <c r="D14" s="1">
        <f>Estação!D18</f>
        <v>22.09</v>
      </c>
      <c r="E14" s="1">
        <f>Estação!E18</f>
        <v>0.34</v>
      </c>
      <c r="F14" s="1">
        <f>Estação!F18</f>
        <v>2.65</v>
      </c>
      <c r="G14" s="1">
        <f>Estação!G18</f>
        <v>8.0399999999999991</v>
      </c>
      <c r="H14" s="1">
        <f>Estação!H18</f>
        <v>10.7</v>
      </c>
      <c r="I14" s="1">
        <f>Estação!I18</f>
        <v>3.21</v>
      </c>
      <c r="J14" s="1">
        <f>Estação!J18</f>
        <v>4</v>
      </c>
      <c r="K14" s="1">
        <f>Estação!K18</f>
        <v>4</v>
      </c>
      <c r="L14" s="1">
        <f>Estação!L18</f>
        <v>25.4</v>
      </c>
      <c r="M14" s="1">
        <f>Estação!M18</f>
        <v>93.5</v>
      </c>
      <c r="N14" s="1">
        <f>Estação!N18</f>
        <v>1012.4</v>
      </c>
      <c r="O14" s="1">
        <f>Estação!O18</f>
        <v>150</v>
      </c>
      <c r="P14" s="1">
        <f>Estação!P18</f>
        <v>2.0699999999999998</v>
      </c>
      <c r="Q14" s="1">
        <f>Estação!Q18</f>
        <v>327.20999999999998</v>
      </c>
      <c r="R14" s="1">
        <f>Estação!R18</f>
        <v>1.6</v>
      </c>
    </row>
    <row r="15" spans="1:18">
      <c r="A15" s="23">
        <v>43891.541666666664</v>
      </c>
      <c r="B15" s="1">
        <f>Estação!C19</f>
        <v>25.8</v>
      </c>
      <c r="C15" s="1">
        <v>36</v>
      </c>
      <c r="D15" s="1">
        <f>Estação!D19</f>
        <v>24.84</v>
      </c>
      <c r="E15" s="1">
        <f>Estação!E19</f>
        <v>0.35</v>
      </c>
      <c r="F15" s="1">
        <f>Estação!F19</f>
        <v>3.34</v>
      </c>
      <c r="G15" s="1">
        <f>Estação!G19</f>
        <v>7.67</v>
      </c>
      <c r="H15" s="1">
        <f>Estação!H19</f>
        <v>11.02</v>
      </c>
      <c r="I15" s="1">
        <f>Estação!I19</f>
        <v>3.25</v>
      </c>
      <c r="J15" s="1">
        <f>Estação!J19</f>
        <v>3</v>
      </c>
      <c r="K15" s="1">
        <f>Estação!K19</f>
        <v>0</v>
      </c>
      <c r="L15" s="1">
        <f>Estação!L19</f>
        <v>26.7</v>
      </c>
      <c r="M15" s="1">
        <f>Estação!M19</f>
        <v>86.2</v>
      </c>
      <c r="N15" s="1">
        <f>Estação!N19</f>
        <v>1011.3</v>
      </c>
      <c r="O15" s="1">
        <f>Estação!O19</f>
        <v>581</v>
      </c>
      <c r="P15" s="1">
        <f>Estação!P19</f>
        <v>0.64</v>
      </c>
      <c r="Q15" s="1">
        <f>Estação!Q19</f>
        <v>41.52</v>
      </c>
      <c r="R15" s="1">
        <f>Estação!R19</f>
        <v>0</v>
      </c>
    </row>
    <row r="16" spans="1:18">
      <c r="A16" s="23">
        <v>43891.583333333336</v>
      </c>
      <c r="B16" s="1">
        <f>Estação!C20</f>
        <v>26.1</v>
      </c>
      <c r="C16" s="1">
        <v>36</v>
      </c>
      <c r="D16" s="1">
        <f>Estação!D20</f>
        <v>28.25</v>
      </c>
      <c r="E16" s="1">
        <f>Estação!E20</f>
        <v>0.27</v>
      </c>
      <c r="F16" s="1">
        <f>Estação!F20</f>
        <v>1.55</v>
      </c>
      <c r="G16" s="1">
        <f>Estação!G20</f>
        <v>3.96</v>
      </c>
      <c r="H16" s="1">
        <f>Estação!H20</f>
        <v>5.51</v>
      </c>
      <c r="I16" s="1">
        <f>Estação!I20</f>
        <v>3.1</v>
      </c>
      <c r="J16" s="1">
        <f>Estação!J20</f>
        <v>1</v>
      </c>
      <c r="K16" s="1">
        <f>Estação!K20</f>
        <v>0</v>
      </c>
      <c r="L16" s="1">
        <f>Estação!L20</f>
        <v>30.1</v>
      </c>
      <c r="M16" s="1">
        <f>Estação!M20</f>
        <v>68.8</v>
      </c>
      <c r="N16" s="1">
        <f>Estação!N20</f>
        <v>1010.4</v>
      </c>
      <c r="O16" s="1">
        <f>Estação!O20</f>
        <v>771</v>
      </c>
      <c r="P16" s="1">
        <f>Estação!P20</f>
        <v>2.16</v>
      </c>
      <c r="Q16" s="1">
        <f>Estação!Q20</f>
        <v>14.2</v>
      </c>
      <c r="R16" s="1">
        <f>Estação!R20</f>
        <v>0</v>
      </c>
    </row>
    <row r="17" spans="1:18">
      <c r="A17" s="23">
        <v>43891.625</v>
      </c>
      <c r="B17" s="1">
        <f>Estação!C21</f>
        <v>26.8</v>
      </c>
      <c r="C17" s="1">
        <v>36</v>
      </c>
      <c r="D17" s="1">
        <f>Estação!D21</f>
        <v>25.84</v>
      </c>
      <c r="E17" s="1">
        <f>Estação!E21</f>
        <v>0.26</v>
      </c>
      <c r="F17" s="1">
        <f>Estação!F21</f>
        <v>1.53</v>
      </c>
      <c r="G17" s="1">
        <f>Estação!G21</f>
        <v>3.64</v>
      </c>
      <c r="H17" s="1">
        <f>Estação!H21</f>
        <v>5.18</v>
      </c>
      <c r="I17" s="1">
        <f>Estação!I21</f>
        <v>3.03</v>
      </c>
      <c r="J17" s="1">
        <f>Estação!J21</f>
        <v>0</v>
      </c>
      <c r="K17" s="1">
        <f>Estação!K21</f>
        <v>0</v>
      </c>
      <c r="L17" s="1">
        <f>Estação!L21</f>
        <v>30.3</v>
      </c>
      <c r="M17" s="1">
        <f>Estação!M21</f>
        <v>68.400000000000006</v>
      </c>
      <c r="N17" s="1">
        <f>Estação!N21</f>
        <v>1009.6</v>
      </c>
      <c r="O17" s="1">
        <f>Estação!O21</f>
        <v>526</v>
      </c>
      <c r="P17" s="1">
        <f>Estação!P21</f>
        <v>1.75</v>
      </c>
      <c r="Q17" s="1">
        <f>Estação!Q21</f>
        <v>0</v>
      </c>
      <c r="R17" s="1">
        <f>Estação!R21</f>
        <v>0</v>
      </c>
    </row>
    <row r="18" spans="1:18">
      <c r="A18" s="23">
        <v>43891.666666666664</v>
      </c>
      <c r="B18" s="1">
        <f>Estação!C22</f>
        <v>26.6</v>
      </c>
      <c r="C18" s="1">
        <v>36</v>
      </c>
      <c r="D18" s="1">
        <f>Estação!D22</f>
        <v>27.23</v>
      </c>
      <c r="E18" s="1">
        <f>Estação!E22</f>
        <v>0.26</v>
      </c>
      <c r="F18" s="1">
        <f>Estação!F22</f>
        <v>1.48</v>
      </c>
      <c r="G18" s="1">
        <f>Estação!G22</f>
        <v>3.63</v>
      </c>
      <c r="H18" s="1">
        <f>Estação!H22</f>
        <v>5.1100000000000003</v>
      </c>
      <c r="I18" s="1">
        <f>Estação!I22</f>
        <v>3</v>
      </c>
      <c r="J18" s="1">
        <f>Estação!J22</f>
        <v>1</v>
      </c>
      <c r="K18" s="1">
        <f>Estação!K22</f>
        <v>0</v>
      </c>
      <c r="L18" s="1">
        <f>Estação!L22</f>
        <v>29.3</v>
      </c>
      <c r="M18" s="1">
        <f>Estação!M22</f>
        <v>69.8</v>
      </c>
      <c r="N18" s="1">
        <f>Estação!N22</f>
        <v>1009.3</v>
      </c>
      <c r="O18" s="1">
        <f>Estação!O22</f>
        <v>300</v>
      </c>
      <c r="P18" s="1">
        <f>Estação!P22</f>
        <v>1.85</v>
      </c>
      <c r="Q18" s="1">
        <f>Estação!Q22</f>
        <v>24.31</v>
      </c>
      <c r="R18" s="1">
        <f>Estação!R22</f>
        <v>0</v>
      </c>
    </row>
    <row r="19" spans="1:18">
      <c r="A19" s="23">
        <v>43891.708333333336</v>
      </c>
      <c r="B19" s="1">
        <f>Estação!C23</f>
        <v>26.5</v>
      </c>
      <c r="C19" s="1">
        <v>36</v>
      </c>
      <c r="D19" s="1">
        <f>Estação!D23</f>
        <v>27.32</v>
      </c>
      <c r="E19" s="1">
        <f>Estação!E23</f>
        <v>0.24</v>
      </c>
      <c r="F19" s="1">
        <f>Estação!F23</f>
        <v>1.3</v>
      </c>
      <c r="G19" s="1">
        <f>Estação!G23</f>
        <v>3.04</v>
      </c>
      <c r="H19" s="1">
        <f>Estação!H23</f>
        <v>4.34</v>
      </c>
      <c r="I19" s="1">
        <f>Estação!I23</f>
        <v>3.15</v>
      </c>
      <c r="J19" s="1">
        <f>Estação!J23</f>
        <v>1</v>
      </c>
      <c r="K19" s="1">
        <f>Estação!K23</f>
        <v>0</v>
      </c>
      <c r="L19" s="1">
        <f>Estação!L23</f>
        <v>29.1</v>
      </c>
      <c r="M19" s="1">
        <f>Estação!M23</f>
        <v>69.099999999999994</v>
      </c>
      <c r="N19" s="1">
        <f>Estação!N23</f>
        <v>1009.5</v>
      </c>
      <c r="O19" s="1">
        <f>Estação!O23</f>
        <v>236</v>
      </c>
      <c r="P19" s="1">
        <f>Estação!P23</f>
        <v>2.17</v>
      </c>
      <c r="Q19" s="1">
        <f>Estação!Q23</f>
        <v>25.72</v>
      </c>
      <c r="R19" s="1">
        <f>Estação!R23</f>
        <v>0</v>
      </c>
    </row>
    <row r="20" spans="1:18">
      <c r="A20" s="23">
        <v>43891.75</v>
      </c>
      <c r="B20" s="1">
        <f>Estação!C24</f>
        <v>26.1</v>
      </c>
      <c r="C20" s="1">
        <v>36</v>
      </c>
      <c r="D20" s="1">
        <f>Estação!D24</f>
        <v>24.04</v>
      </c>
      <c r="E20" s="1">
        <f>Estação!E24</f>
        <v>0.28000000000000003</v>
      </c>
      <c r="F20" s="1">
        <f>Estação!F24</f>
        <v>1.26</v>
      </c>
      <c r="G20" s="1">
        <f>Estação!G24</f>
        <v>3.63</v>
      </c>
      <c r="H20" s="1">
        <f>Estação!H24</f>
        <v>4.9000000000000004</v>
      </c>
      <c r="I20" s="1">
        <f>Estação!I24</f>
        <v>3.17</v>
      </c>
      <c r="J20" s="1">
        <f>Estação!J24</f>
        <v>0</v>
      </c>
      <c r="K20" s="1">
        <f>Estação!K24</f>
        <v>0</v>
      </c>
      <c r="L20" s="1">
        <f>Estação!L24</f>
        <v>28.1</v>
      </c>
      <c r="M20" s="1">
        <f>Estação!M24</f>
        <v>77.3</v>
      </c>
      <c r="N20" s="1">
        <f>Estação!N24</f>
        <v>1010</v>
      </c>
      <c r="O20" s="1">
        <f>Estação!O24</f>
        <v>30</v>
      </c>
      <c r="P20" s="1">
        <f>Estação!P24</f>
        <v>1.61</v>
      </c>
      <c r="Q20" s="1">
        <f>Estação!Q24</f>
        <v>3.43</v>
      </c>
      <c r="R20" s="1">
        <f>Estação!R24</f>
        <v>0</v>
      </c>
    </row>
    <row r="21" spans="1:18">
      <c r="A21" s="23">
        <v>43891.791666666664</v>
      </c>
      <c r="B21" s="1">
        <f>Estação!C25</f>
        <v>25.9</v>
      </c>
      <c r="C21" s="1">
        <v>36</v>
      </c>
      <c r="D21" s="1">
        <f>Estação!D25</f>
        <v>20.45</v>
      </c>
      <c r="E21" s="1">
        <f>Estação!E25</f>
        <v>0.32</v>
      </c>
      <c r="F21" s="1">
        <f>Estação!F25</f>
        <v>1.26</v>
      </c>
      <c r="G21" s="1">
        <f>Estação!G25</f>
        <v>4.9000000000000004</v>
      </c>
      <c r="H21" s="1">
        <f>Estação!H25</f>
        <v>6.16</v>
      </c>
      <c r="I21" s="1">
        <f>Estação!I25</f>
        <v>3.17</v>
      </c>
      <c r="J21" s="1">
        <f>Estação!J25</f>
        <v>7</v>
      </c>
      <c r="K21" s="1">
        <f>Estação!K25</f>
        <v>0</v>
      </c>
      <c r="L21" s="1">
        <f>Estação!L25</f>
        <v>27.5</v>
      </c>
      <c r="M21" s="1">
        <f>Estação!M25</f>
        <v>82.4</v>
      </c>
      <c r="N21" s="1">
        <f>Estação!N25</f>
        <v>1010.8</v>
      </c>
      <c r="O21" s="1">
        <f>Estação!O25</f>
        <v>1</v>
      </c>
      <c r="P21" s="1">
        <f>Estação!P25</f>
        <v>1.49</v>
      </c>
      <c r="Q21" s="1">
        <f>Estação!Q25</f>
        <v>13.55</v>
      </c>
      <c r="R21" s="1">
        <f>Estação!R25</f>
        <v>0</v>
      </c>
    </row>
    <row r="22" spans="1:18">
      <c r="A22" s="23">
        <v>43891.833333333336</v>
      </c>
      <c r="B22" s="1">
        <f>Estação!C26</f>
        <v>25.7</v>
      </c>
      <c r="C22" s="1">
        <v>36</v>
      </c>
      <c r="D22" s="1">
        <f>Estação!D26</f>
        <v>18.850000000000001</v>
      </c>
      <c r="E22" s="1">
        <f>Estação!E26</f>
        <v>0.33</v>
      </c>
      <c r="F22" s="1">
        <f>Estação!F26</f>
        <v>1.1299999999999999</v>
      </c>
      <c r="G22" s="1">
        <f>Estação!G26</f>
        <v>6.1</v>
      </c>
      <c r="H22" s="1">
        <f>Estação!H26</f>
        <v>7.23</v>
      </c>
      <c r="I22" s="1">
        <f>Estação!I26</f>
        <v>3.19</v>
      </c>
      <c r="J22" s="1">
        <f>Estação!J26</f>
        <v>11</v>
      </c>
      <c r="K22" s="1">
        <f>Estação!K26</f>
        <v>0</v>
      </c>
      <c r="L22" s="1">
        <f>Estação!L26</f>
        <v>27.2</v>
      </c>
      <c r="M22" s="1">
        <f>Estação!M26</f>
        <v>83.3</v>
      </c>
      <c r="N22" s="1">
        <f>Estação!N26</f>
        <v>1011.3</v>
      </c>
      <c r="O22" s="1">
        <f>Estação!O26</f>
        <v>1</v>
      </c>
      <c r="P22" s="1">
        <f>Estação!P26</f>
        <v>1.2</v>
      </c>
      <c r="Q22" s="1">
        <f>Estação!Q26</f>
        <v>28.83</v>
      </c>
      <c r="R22" s="1">
        <f>Estação!R26</f>
        <v>0</v>
      </c>
    </row>
    <row r="23" spans="1:18">
      <c r="A23" s="23">
        <v>43891.875</v>
      </c>
      <c r="B23" s="1">
        <f>Estação!C27</f>
        <v>25.7</v>
      </c>
      <c r="C23" s="1">
        <v>36</v>
      </c>
      <c r="D23" s="1">
        <f>Estação!D27</f>
        <v>17.559999999999999</v>
      </c>
      <c r="E23" s="1">
        <f>Estação!E27</f>
        <v>0.35</v>
      </c>
      <c r="F23" s="1">
        <f>Estação!F27</f>
        <v>1.18</v>
      </c>
      <c r="G23" s="1">
        <f>Estação!G27</f>
        <v>7.16</v>
      </c>
      <c r="H23" s="1">
        <f>Estação!H27</f>
        <v>8.33</v>
      </c>
      <c r="I23" s="1">
        <f>Estação!I27</f>
        <v>3.26</v>
      </c>
      <c r="J23" s="1">
        <f>Estação!J27</f>
        <v>8</v>
      </c>
      <c r="K23" s="1">
        <f>Estação!K27</f>
        <v>0</v>
      </c>
      <c r="L23" s="1">
        <f>Estação!L27</f>
        <v>27.3</v>
      </c>
      <c r="M23" s="1">
        <f>Estação!M27</f>
        <v>80.2</v>
      </c>
      <c r="N23" s="1">
        <f>Estação!N27</f>
        <v>1011.9</v>
      </c>
      <c r="O23" s="1">
        <f>Estação!O27</f>
        <v>1</v>
      </c>
      <c r="P23" s="1">
        <f>Estação!P27</f>
        <v>0.77</v>
      </c>
      <c r="Q23" s="1">
        <f>Estação!Q27</f>
        <v>22.1</v>
      </c>
      <c r="R23" s="1">
        <f>Estação!R27</f>
        <v>0</v>
      </c>
    </row>
    <row r="24" spans="1:18">
      <c r="A24" s="23">
        <v>43891.916666666664</v>
      </c>
      <c r="B24" s="1">
        <f>Estação!C28</f>
        <v>25.9</v>
      </c>
      <c r="C24" s="1">
        <v>36</v>
      </c>
      <c r="D24" s="1">
        <f>Estação!D28</f>
        <v>15.26</v>
      </c>
      <c r="E24" s="1">
        <f>Estação!E28</f>
        <v>0.35</v>
      </c>
      <c r="F24" s="1">
        <f>Estação!F28</f>
        <v>1.17</v>
      </c>
      <c r="G24" s="1">
        <f>Estação!G28</f>
        <v>7.4</v>
      </c>
      <c r="H24" s="1">
        <f>Estação!H28</f>
        <v>8.57</v>
      </c>
      <c r="I24" s="1">
        <f>Estação!I28</f>
        <v>3.26</v>
      </c>
      <c r="J24" s="1">
        <f>Estação!J28</f>
        <v>4</v>
      </c>
      <c r="K24" s="1">
        <f>Estação!K28</f>
        <v>0</v>
      </c>
      <c r="L24" s="1">
        <f>Estação!L28</f>
        <v>27.2</v>
      </c>
      <c r="M24" s="1">
        <f>Estação!M28</f>
        <v>83.2</v>
      </c>
      <c r="N24" s="1">
        <f>Estação!N28</f>
        <v>1012.3</v>
      </c>
      <c r="O24" s="1">
        <f>Estação!O28</f>
        <v>1</v>
      </c>
      <c r="P24" s="1">
        <f>Estação!P28</f>
        <v>0.77</v>
      </c>
      <c r="Q24" s="1">
        <f>Estação!Q28</f>
        <v>28.1</v>
      </c>
      <c r="R24" s="1">
        <f>Estação!R28</f>
        <v>0</v>
      </c>
    </row>
    <row r="25" spans="1:18">
      <c r="A25" s="23">
        <v>43891.958333333336</v>
      </c>
      <c r="B25" s="1">
        <f>Estação!C29</f>
        <v>25.9</v>
      </c>
      <c r="C25" s="1">
        <v>36</v>
      </c>
      <c r="D25" s="1">
        <f>Estação!D29</f>
        <v>17.16</v>
      </c>
      <c r="E25" s="1">
        <f>Estação!E29</f>
        <v>0.34</v>
      </c>
      <c r="F25" s="1">
        <f>Estação!F29</f>
        <v>1.1299999999999999</v>
      </c>
      <c r="G25" s="1">
        <f>Estação!G29</f>
        <v>6.44</v>
      </c>
      <c r="H25" s="1">
        <f>Estação!H29</f>
        <v>7.58</v>
      </c>
      <c r="I25" s="1">
        <f>Estação!I29</f>
        <v>3.25</v>
      </c>
      <c r="J25" s="1">
        <f>Estação!J29</f>
        <v>15</v>
      </c>
      <c r="K25" s="1">
        <f>Estação!K29</f>
        <v>0</v>
      </c>
      <c r="L25" s="1">
        <f>Estação!L29</f>
        <v>26.6</v>
      </c>
      <c r="M25" s="1">
        <f>Estação!M29</f>
        <v>86.3</v>
      </c>
      <c r="N25" s="1">
        <f>Estação!N29</f>
        <v>1012.4</v>
      </c>
      <c r="O25" s="1">
        <f>Estação!O29</f>
        <v>1</v>
      </c>
      <c r="P25" s="1">
        <f>Estação!P29</f>
        <v>0.94</v>
      </c>
      <c r="Q25" s="1">
        <f>Estação!Q29</f>
        <v>85.11</v>
      </c>
      <c r="R25" s="1">
        <f>Estação!R29</f>
        <v>3.2</v>
      </c>
    </row>
    <row r="26" spans="1:18">
      <c r="A26" s="23">
        <v>43891</v>
      </c>
      <c r="B26" s="1">
        <f>Estação!C38</f>
        <v>26.1</v>
      </c>
      <c r="C26" s="1">
        <v>36</v>
      </c>
      <c r="D26" s="1">
        <f>Estação!D38</f>
        <v>21.37</v>
      </c>
      <c r="E26" s="1">
        <f>Estação!E38</f>
        <v>0.28000000000000003</v>
      </c>
      <c r="F26" s="1">
        <f>Estação!F38</f>
        <v>1.0900000000000001</v>
      </c>
      <c r="G26" s="1">
        <f>Estação!G38</f>
        <v>3.6</v>
      </c>
      <c r="H26" s="1">
        <f>Estação!H38</f>
        <v>4.6900000000000004</v>
      </c>
      <c r="I26" s="1">
        <f>Estação!I38</f>
        <v>3.24</v>
      </c>
      <c r="J26" s="1">
        <f>Estação!J38</f>
        <v>7</v>
      </c>
      <c r="K26" s="1">
        <f>Estação!K38</f>
        <v>4</v>
      </c>
      <c r="L26" s="1">
        <f>Estação!L38</f>
        <v>25.1</v>
      </c>
      <c r="M26" s="1">
        <f>Estação!M38</f>
        <v>95.5</v>
      </c>
      <c r="N26" s="1">
        <f>Estação!N38</f>
        <v>1011.9</v>
      </c>
      <c r="O26" s="1">
        <f>Estação!O38</f>
        <v>3</v>
      </c>
      <c r="P26" s="1">
        <f>Estação!P38</f>
        <v>1.44</v>
      </c>
      <c r="Q26" s="1">
        <f>Estação!Q38</f>
        <v>118.79</v>
      </c>
      <c r="R26" s="1">
        <f>Estação!R38</f>
        <v>0.8</v>
      </c>
    </row>
    <row r="27" spans="1:18">
      <c r="A27" s="23">
        <v>43892.041666666664</v>
      </c>
      <c r="B27" s="1">
        <f>Estação!C39</f>
        <v>25.9</v>
      </c>
      <c r="C27" s="1">
        <v>36</v>
      </c>
      <c r="D27" s="1">
        <f>Estação!D39</f>
        <v>17.53</v>
      </c>
      <c r="E27" s="1">
        <f>Estação!E39</f>
        <v>0.23</v>
      </c>
      <c r="F27" s="1">
        <f>Estação!F39</f>
        <v>1.17</v>
      </c>
      <c r="G27" s="1">
        <f>Estação!G39</f>
        <v>4.43</v>
      </c>
      <c r="H27" s="1">
        <f>Estação!H39</f>
        <v>5.6</v>
      </c>
      <c r="I27" s="1">
        <f>Estação!I39</f>
        <v>3.04</v>
      </c>
      <c r="J27" s="1">
        <f>Estação!J39</f>
        <v>2</v>
      </c>
      <c r="K27" s="1">
        <f>Estação!K39</f>
        <v>2</v>
      </c>
      <c r="L27" s="1">
        <f>Estação!L39</f>
        <v>25.4</v>
      </c>
      <c r="M27" s="1">
        <f>Estação!M39</f>
        <v>93.1</v>
      </c>
      <c r="N27" s="1">
        <f>Estação!N39</f>
        <v>1011.3</v>
      </c>
      <c r="O27" s="1">
        <f>Estação!O39</f>
        <v>4</v>
      </c>
      <c r="P27" s="1">
        <f>Estação!P39</f>
        <v>0.67</v>
      </c>
      <c r="Q27" s="1">
        <f>Estação!Q39</f>
        <v>80.44</v>
      </c>
      <c r="R27" s="1">
        <f>Estação!R39</f>
        <v>0</v>
      </c>
    </row>
    <row r="28" spans="1:18">
      <c r="A28" s="23">
        <v>43892.083333333336</v>
      </c>
      <c r="B28" s="1">
        <f>Estação!C40</f>
        <v>25.9</v>
      </c>
      <c r="C28" s="1">
        <v>36</v>
      </c>
      <c r="D28" s="1">
        <f>Estação!D40</f>
        <v>19.190000000000001</v>
      </c>
      <c r="E28" s="1">
        <f>Estação!E40</f>
        <v>0.21</v>
      </c>
      <c r="F28" s="1">
        <f>Estação!F40</f>
        <v>1.31</v>
      </c>
      <c r="G28" s="1">
        <f>Estação!G40</f>
        <v>3.17</v>
      </c>
      <c r="H28" s="1">
        <f>Estação!H40</f>
        <v>4.4800000000000004</v>
      </c>
      <c r="I28" s="1">
        <f>Estação!I40</f>
        <v>2.99</v>
      </c>
      <c r="J28" s="1">
        <f>Estação!J40</f>
        <v>2</v>
      </c>
      <c r="K28" s="1">
        <f>Estação!K40</f>
        <v>0</v>
      </c>
      <c r="L28" s="1">
        <f>Estação!L40</f>
        <v>25</v>
      </c>
      <c r="M28" s="1">
        <f>Estação!M40</f>
        <v>94.1</v>
      </c>
      <c r="N28" s="1">
        <f>Estação!N40</f>
        <v>1010.8</v>
      </c>
      <c r="O28" s="1">
        <f>Estação!O40</f>
        <v>3</v>
      </c>
      <c r="P28" s="1">
        <f>Estação!P40</f>
        <v>1.44</v>
      </c>
      <c r="Q28" s="1">
        <f>Estação!Q40</f>
        <v>127.2</v>
      </c>
      <c r="R28" s="1">
        <f>Estação!R40</f>
        <v>0</v>
      </c>
    </row>
    <row r="29" spans="1:18">
      <c r="A29" s="23">
        <v>43892.125</v>
      </c>
      <c r="B29" s="1">
        <f>Estação!C41</f>
        <v>25.9</v>
      </c>
      <c r="C29" s="1">
        <v>36</v>
      </c>
      <c r="D29" s="1">
        <f>Estação!D41</f>
        <v>18.11</v>
      </c>
      <c r="E29" s="1">
        <f>Estação!E41</f>
        <v>0.21</v>
      </c>
      <c r="F29" s="1">
        <f>Estação!F41</f>
        <v>1.17</v>
      </c>
      <c r="G29" s="1">
        <f>Estação!G41</f>
        <v>3.02</v>
      </c>
      <c r="H29" s="1">
        <f>Estação!H41</f>
        <v>4.1900000000000004</v>
      </c>
      <c r="I29" s="1">
        <f>Estação!I41</f>
        <v>2.97</v>
      </c>
      <c r="J29" s="1">
        <f>Estação!J41</f>
        <v>0</v>
      </c>
      <c r="K29" s="1">
        <f>Estação!K41</f>
        <v>0</v>
      </c>
      <c r="L29" s="1">
        <f>Estação!L41</f>
        <v>24.4</v>
      </c>
      <c r="M29" s="1">
        <f>Estação!M41</f>
        <v>94.6</v>
      </c>
      <c r="N29" s="1">
        <f>Estação!N41</f>
        <v>1010.3</v>
      </c>
      <c r="O29" s="1">
        <f>Estação!O41</f>
        <v>3</v>
      </c>
      <c r="P29" s="1">
        <f>Estação!P41</f>
        <v>1.1299999999999999</v>
      </c>
      <c r="Q29" s="1">
        <f>Estação!Q41</f>
        <v>149.83000000000001</v>
      </c>
      <c r="R29" s="1">
        <f>Estação!R41</f>
        <v>0</v>
      </c>
    </row>
    <row r="30" spans="1:18">
      <c r="A30" s="23">
        <v>43892.166666666664</v>
      </c>
      <c r="B30" s="1">
        <f>Estação!C42</f>
        <v>25.9</v>
      </c>
      <c r="C30" s="1">
        <v>36</v>
      </c>
      <c r="D30" s="1">
        <f>Estação!D42</f>
        <v>19.63</v>
      </c>
      <c r="E30" s="1">
        <f>Estação!E42</f>
        <v>0.2</v>
      </c>
      <c r="F30" s="1">
        <f>Estação!F42</f>
        <v>1.21</v>
      </c>
      <c r="G30" s="1">
        <f>Estação!G42</f>
        <v>2.97</v>
      </c>
      <c r="H30" s="1">
        <f>Estação!H42</f>
        <v>4.18</v>
      </c>
      <c r="I30" s="1">
        <f>Estação!I42</f>
        <v>2.97</v>
      </c>
      <c r="J30" s="1">
        <f>Estação!J42</f>
        <v>0</v>
      </c>
      <c r="K30" s="1">
        <f>Estação!K42</f>
        <v>1</v>
      </c>
      <c r="L30" s="1">
        <f>Estação!L42</f>
        <v>24</v>
      </c>
      <c r="M30" s="1">
        <f>Estação!M42</f>
        <v>96.2</v>
      </c>
      <c r="N30" s="1">
        <f>Estação!N42</f>
        <v>1010.5</v>
      </c>
      <c r="O30" s="1">
        <f>Estação!O42</f>
        <v>3</v>
      </c>
      <c r="P30" s="1">
        <f>Estação!P42</f>
        <v>1.67</v>
      </c>
      <c r="Q30" s="1">
        <f>Estação!Q42</f>
        <v>149.27000000000001</v>
      </c>
      <c r="R30" s="1">
        <f>Estação!R42</f>
        <v>8.8000000000000007</v>
      </c>
    </row>
    <row r="31" spans="1:18">
      <c r="A31" s="23">
        <v>43892.208333333336</v>
      </c>
      <c r="B31" s="1">
        <f>Estação!C43</f>
        <v>26</v>
      </c>
      <c r="C31" s="1">
        <v>36</v>
      </c>
      <c r="D31" s="1">
        <f>Estação!D43</f>
        <v>26.25</v>
      </c>
      <c r="E31" s="1">
        <f>Estação!E43</f>
        <v>0.19</v>
      </c>
      <c r="F31" s="1">
        <f>Estação!F43</f>
        <v>0.88</v>
      </c>
      <c r="G31" s="1">
        <f>Estação!G43</f>
        <v>3.18</v>
      </c>
      <c r="H31" s="1">
        <f>Estação!H43</f>
        <v>4.0599999999999996</v>
      </c>
      <c r="I31" s="1">
        <f>Estação!I43</f>
        <v>3.02</v>
      </c>
      <c r="J31" s="1">
        <f>Estação!J43</f>
        <v>0</v>
      </c>
      <c r="K31" s="1">
        <f>Estação!K43</f>
        <v>2</v>
      </c>
      <c r="L31" s="1">
        <f>Estação!L43</f>
        <v>22.9</v>
      </c>
      <c r="M31" s="1">
        <f>Estação!M43</f>
        <v>98.5</v>
      </c>
      <c r="N31" s="1">
        <f>Estação!N43</f>
        <v>1010.6</v>
      </c>
      <c r="O31" s="1">
        <f>Estação!O43</f>
        <v>3</v>
      </c>
      <c r="P31" s="1">
        <f>Estação!P43</f>
        <v>1.08</v>
      </c>
      <c r="Q31" s="1">
        <f>Estação!Q43</f>
        <v>118.47</v>
      </c>
      <c r="R31" s="1">
        <f>Estação!R43</f>
        <v>3</v>
      </c>
    </row>
    <row r="32" spans="1:18">
      <c r="A32" s="23">
        <v>43892.25</v>
      </c>
      <c r="B32" s="1">
        <f>Estação!C44</f>
        <v>25.9</v>
      </c>
      <c r="C32" s="1">
        <v>36</v>
      </c>
      <c r="D32" s="1">
        <f>Estação!D44</f>
        <v>14.08</v>
      </c>
      <c r="E32" s="1">
        <f>Estação!E44</f>
        <v>0.27</v>
      </c>
      <c r="F32" s="1">
        <f>Estação!F44</f>
        <v>2.34</v>
      </c>
      <c r="G32" s="1">
        <f>Estação!G44</f>
        <v>9.8699999999999992</v>
      </c>
      <c r="H32" s="1">
        <f>Estação!H44</f>
        <v>12.21</v>
      </c>
      <c r="I32" s="1">
        <f>Estação!I44</f>
        <v>2.98</v>
      </c>
      <c r="J32" s="1">
        <f>Estação!J44</f>
        <v>0</v>
      </c>
      <c r="K32" s="1">
        <f>Estação!K44</f>
        <v>0</v>
      </c>
      <c r="L32" s="1">
        <f>Estação!L44</f>
        <v>23.3</v>
      </c>
      <c r="M32" s="1">
        <f>Estação!M44</f>
        <v>98.7</v>
      </c>
      <c r="N32" s="1">
        <f>Estação!N44</f>
        <v>1010.8</v>
      </c>
      <c r="O32" s="1">
        <f>Estação!O44</f>
        <v>6</v>
      </c>
      <c r="P32" s="1">
        <f>Estação!P44</f>
        <v>0.74</v>
      </c>
      <c r="Q32" s="1">
        <f>Estação!Q44</f>
        <v>171.32</v>
      </c>
      <c r="R32" s="1">
        <f>Estação!R44</f>
        <v>0.2</v>
      </c>
    </row>
    <row r="33" spans="1:18">
      <c r="A33" s="23">
        <v>43892.291666666664</v>
      </c>
      <c r="B33" s="1">
        <f>Estação!C45</f>
        <v>25.9</v>
      </c>
      <c r="C33" s="1">
        <v>36</v>
      </c>
      <c r="D33" s="1">
        <f>Estação!D45</f>
        <v>6.12</v>
      </c>
      <c r="E33" s="1">
        <f>Estação!E45</f>
        <v>0.43</v>
      </c>
      <c r="F33" s="1">
        <f>Estação!F45</f>
        <v>7.47</v>
      </c>
      <c r="G33" s="1">
        <f>Estação!G45</f>
        <v>17.690000000000001</v>
      </c>
      <c r="H33" s="1">
        <f>Estação!H45</f>
        <v>25.17</v>
      </c>
      <c r="I33" s="1">
        <f>Estação!I45</f>
        <v>3.02</v>
      </c>
      <c r="J33" s="1">
        <f>Estação!J45</f>
        <v>1</v>
      </c>
      <c r="K33" s="1">
        <f>Estação!K45</f>
        <v>0</v>
      </c>
      <c r="L33" s="1">
        <f>Estação!L45</f>
        <v>23.8</v>
      </c>
      <c r="M33" s="1">
        <f>Estação!M45</f>
        <v>98.4</v>
      </c>
      <c r="N33" s="1">
        <f>Estação!N45</f>
        <v>1011</v>
      </c>
      <c r="O33" s="1">
        <f>Estação!O45</f>
        <v>46</v>
      </c>
      <c r="P33" s="1">
        <f>Estação!P45</f>
        <v>0.62</v>
      </c>
      <c r="Q33" s="1">
        <f>Estação!Q45</f>
        <v>118.27</v>
      </c>
      <c r="R33" s="1">
        <f>Estação!R45</f>
        <v>0</v>
      </c>
    </row>
    <row r="34" spans="1:18">
      <c r="A34" s="23">
        <v>43892.333333333336</v>
      </c>
      <c r="B34" s="1">
        <f>Estação!C46</f>
        <v>25.9</v>
      </c>
      <c r="C34" s="1">
        <v>36</v>
      </c>
      <c r="D34" s="1">
        <f>Estação!D46</f>
        <v>8.94</v>
      </c>
      <c r="E34" s="1">
        <f>Estação!E46</f>
        <v>0.56999999999999995</v>
      </c>
      <c r="F34" s="1">
        <f>Estação!F46</f>
        <v>15.72</v>
      </c>
      <c r="G34" s="1">
        <f>Estação!G46</f>
        <v>14.94</v>
      </c>
      <c r="H34" s="1">
        <f>Estação!H46</f>
        <v>30.67</v>
      </c>
      <c r="I34" s="1">
        <f>Estação!I46</f>
        <v>3.05</v>
      </c>
      <c r="J34" s="1">
        <f>Estação!J46</f>
        <v>2</v>
      </c>
      <c r="K34" s="1">
        <f>Estação!K46</f>
        <v>3</v>
      </c>
      <c r="L34" s="1">
        <f>Estação!L46</f>
        <v>25</v>
      </c>
      <c r="M34" s="1">
        <f>Estação!M46</f>
        <v>95</v>
      </c>
      <c r="N34" s="1">
        <f>Estação!N46</f>
        <v>1011.6</v>
      </c>
      <c r="O34" s="1">
        <f>Estação!O46</f>
        <v>333</v>
      </c>
      <c r="P34" s="1">
        <f>Estação!P46</f>
        <v>1.08</v>
      </c>
      <c r="Q34" s="1">
        <f>Estação!Q46</f>
        <v>154.59</v>
      </c>
      <c r="R34" s="1">
        <f>Estação!R46</f>
        <v>0</v>
      </c>
    </row>
    <row r="35" spans="1:18">
      <c r="A35" s="23">
        <v>43892.375</v>
      </c>
      <c r="B35" s="1">
        <f>Estação!C47</f>
        <v>26</v>
      </c>
      <c r="C35" s="1">
        <v>36</v>
      </c>
      <c r="D35" s="1">
        <f>Estação!D47</f>
        <v>17.89</v>
      </c>
      <c r="E35" s="1">
        <f>Estação!E47</f>
        <v>0.49</v>
      </c>
      <c r="F35" s="1">
        <f>Estação!F47</f>
        <v>8.3800000000000008</v>
      </c>
      <c r="G35" s="1">
        <f>Estação!G47</f>
        <v>10.029999999999999</v>
      </c>
      <c r="H35" s="1">
        <f>Estação!H47</f>
        <v>18.41</v>
      </c>
      <c r="I35" s="1">
        <f>Estação!I47</f>
        <v>3.06</v>
      </c>
      <c r="J35" s="1">
        <f>Estação!J47</f>
        <v>1</v>
      </c>
      <c r="K35" s="1">
        <f>Estação!K47</f>
        <v>0</v>
      </c>
      <c r="L35" s="1">
        <f>Estação!L47</f>
        <v>27.8</v>
      </c>
      <c r="M35" s="1">
        <f>Estação!M47</f>
        <v>81.5</v>
      </c>
      <c r="N35" s="1">
        <f>Estação!N47</f>
        <v>1011.9</v>
      </c>
      <c r="O35" s="1">
        <f>Estação!O47</f>
        <v>583</v>
      </c>
      <c r="P35" s="1">
        <f>Estação!P47</f>
        <v>0.73</v>
      </c>
      <c r="Q35" s="1">
        <f>Estação!Q47</f>
        <v>85.42</v>
      </c>
      <c r="R35" s="1">
        <f>Estação!R47</f>
        <v>0</v>
      </c>
    </row>
    <row r="36" spans="1:18">
      <c r="A36" s="23">
        <v>43892.416666666664</v>
      </c>
      <c r="B36" s="1">
        <f>Estação!C48</f>
        <v>26.3</v>
      </c>
      <c r="C36" s="1">
        <v>36</v>
      </c>
      <c r="D36" s="1">
        <f>Estação!D48</f>
        <v>23.18</v>
      </c>
      <c r="E36" s="1">
        <f>Estação!E48</f>
        <v>0.3</v>
      </c>
      <c r="F36" s="1">
        <f>Estação!F48</f>
        <v>3.69</v>
      </c>
      <c r="G36" s="1">
        <f>Estação!G48</f>
        <v>6.26</v>
      </c>
      <c r="H36" s="1">
        <f>Estação!H48</f>
        <v>9.94</v>
      </c>
      <c r="I36" s="1">
        <f>Estação!I48</f>
        <v>2.92</v>
      </c>
      <c r="J36" s="1">
        <f>Estação!J48</f>
        <v>1</v>
      </c>
      <c r="K36" s="1">
        <f>Estação!K48</f>
        <v>7</v>
      </c>
      <c r="L36" s="1">
        <f>Estação!L48</f>
        <v>29.1</v>
      </c>
      <c r="M36" s="1">
        <f>Estação!M48</f>
        <v>73</v>
      </c>
      <c r="N36" s="1">
        <f>Estação!N48</f>
        <v>1011.9</v>
      </c>
      <c r="O36" s="1">
        <f>Estação!O48</f>
        <v>494</v>
      </c>
      <c r="P36" s="1">
        <f>Estação!P48</f>
        <v>2.4300000000000002</v>
      </c>
      <c r="Q36" s="1">
        <f>Estação!Q48</f>
        <v>25.59</v>
      </c>
      <c r="R36" s="1">
        <f>Estação!R48</f>
        <v>0</v>
      </c>
    </row>
    <row r="37" spans="1:18">
      <c r="A37" s="23">
        <v>43892.458333333336</v>
      </c>
      <c r="B37" s="1">
        <f>Estação!C49</f>
        <v>26.5</v>
      </c>
      <c r="C37" s="1">
        <v>36</v>
      </c>
      <c r="D37" s="1">
        <f>Estação!D49</f>
        <v>24.69</v>
      </c>
      <c r="E37" s="1">
        <f>Estação!E49</f>
        <v>0.28999999999999998</v>
      </c>
      <c r="F37" s="1">
        <f>Estação!F49</f>
        <v>2.46</v>
      </c>
      <c r="G37" s="1">
        <f>Estação!G49</f>
        <v>4.5999999999999996</v>
      </c>
      <c r="H37" s="1">
        <f>Estação!H49</f>
        <v>7.06</v>
      </c>
      <c r="I37" s="1">
        <f>Estação!I49</f>
        <v>3.08</v>
      </c>
      <c r="J37" s="1">
        <f>Estação!J49</f>
        <v>1</v>
      </c>
      <c r="K37" s="1">
        <f>Estação!K49</f>
        <v>3</v>
      </c>
      <c r="L37" s="1">
        <f>Estação!L49</f>
        <v>31</v>
      </c>
      <c r="M37" s="1">
        <f>Estação!M49</f>
        <v>64.3</v>
      </c>
      <c r="N37" s="1">
        <f>Estação!N49</f>
        <v>1011.5</v>
      </c>
      <c r="O37" s="1">
        <f>Estação!O49</f>
        <v>921</v>
      </c>
      <c r="P37" s="1">
        <f>Estação!P49</f>
        <v>1.77</v>
      </c>
      <c r="Q37" s="1">
        <f>Estação!Q49</f>
        <v>17.66</v>
      </c>
      <c r="R37" s="1">
        <f>Estação!R49</f>
        <v>0</v>
      </c>
    </row>
    <row r="38" spans="1:18">
      <c r="A38" s="23">
        <v>43892.5</v>
      </c>
      <c r="B38" s="1">
        <f>Estação!C50</f>
        <v>26.9</v>
      </c>
      <c r="C38" s="1">
        <v>36</v>
      </c>
      <c r="D38" s="1">
        <f>Estação!D50</f>
        <v>25.15</v>
      </c>
      <c r="E38" s="1">
        <f>Estação!E50</f>
        <v>0.3</v>
      </c>
      <c r="F38" s="1">
        <f>Estação!F50</f>
        <v>2.93</v>
      </c>
      <c r="G38" s="1">
        <f>Estação!G50</f>
        <v>4.63</v>
      </c>
      <c r="H38" s="1">
        <f>Estação!H50</f>
        <v>7.56</v>
      </c>
      <c r="I38" s="1">
        <f>Estação!I50</f>
        <v>3.04</v>
      </c>
      <c r="J38" s="1">
        <f>Estação!J50</f>
        <v>7</v>
      </c>
      <c r="K38" s="1">
        <f>Estação!K50</f>
        <v>0</v>
      </c>
      <c r="L38" s="1">
        <f>Estação!L50</f>
        <v>31.4</v>
      </c>
      <c r="M38" s="1">
        <f>Estação!M50</f>
        <v>63.8</v>
      </c>
      <c r="N38" s="1">
        <f>Estação!N50</f>
        <v>1010.9</v>
      </c>
      <c r="O38" s="1">
        <f>Estação!O50</f>
        <v>681</v>
      </c>
      <c r="P38" s="1">
        <f>Estação!P50</f>
        <v>1.95</v>
      </c>
      <c r="Q38" s="1">
        <f>Estação!Q50</f>
        <v>10.87</v>
      </c>
      <c r="R38" s="1">
        <f>Estação!R50</f>
        <v>0</v>
      </c>
    </row>
    <row r="39" spans="1:18">
      <c r="A39" s="23">
        <v>43892.541666666664</v>
      </c>
      <c r="B39" s="1">
        <f>Estação!C51</f>
        <v>26.7</v>
      </c>
      <c r="C39" s="1">
        <v>36</v>
      </c>
      <c r="D39" s="1">
        <f>Estação!D51</f>
        <v>23.04</v>
      </c>
      <c r="E39" s="1">
        <f>Estação!E51</f>
        <v>0.38</v>
      </c>
      <c r="F39" s="1">
        <f>Estação!F51</f>
        <v>5.53</v>
      </c>
      <c r="G39" s="1">
        <f>Estação!G51</f>
        <v>7.51</v>
      </c>
      <c r="H39" s="1">
        <f>Estação!H51</f>
        <v>13.03</v>
      </c>
      <c r="I39" s="1">
        <f>Estação!I51</f>
        <v>2.99</v>
      </c>
      <c r="J39" s="1">
        <f>Estação!J51</f>
        <v>23</v>
      </c>
      <c r="K39" s="1">
        <f>Estação!K51</f>
        <v>5</v>
      </c>
      <c r="L39" s="1">
        <f>Estação!L51</f>
        <v>31.1</v>
      </c>
      <c r="M39" s="1">
        <f>Estação!M51</f>
        <v>65.400000000000006</v>
      </c>
      <c r="N39" s="1">
        <f>Estação!N51</f>
        <v>1010.1</v>
      </c>
      <c r="O39" s="1">
        <f>Estação!O51</f>
        <v>627</v>
      </c>
      <c r="P39" s="1">
        <f>Estação!P51</f>
        <v>2.54</v>
      </c>
      <c r="Q39" s="1">
        <f>Estação!Q51</f>
        <v>328.02</v>
      </c>
      <c r="R39" s="1">
        <f>Estação!R51</f>
        <v>0</v>
      </c>
    </row>
    <row r="40" spans="1:18">
      <c r="A40" s="23">
        <v>43892.583333333336</v>
      </c>
      <c r="B40" s="1">
        <f>Estação!C52</f>
        <v>27.4</v>
      </c>
      <c r="C40" s="1">
        <v>36</v>
      </c>
      <c r="D40" s="1">
        <f>Estação!D52</f>
        <v>25.63</v>
      </c>
      <c r="E40" s="1">
        <f>Estação!E52</f>
        <v>0.28999999999999998</v>
      </c>
      <c r="F40" s="1">
        <f>Estação!F52</f>
        <v>2.97</v>
      </c>
      <c r="G40" s="1">
        <f>Estação!G52</f>
        <v>4.25</v>
      </c>
      <c r="H40" s="1">
        <f>Estação!H52</f>
        <v>7.21</v>
      </c>
      <c r="I40" s="1">
        <f>Estação!I52</f>
        <v>2.5299999999999998</v>
      </c>
      <c r="J40" s="1">
        <f>Estação!J52</f>
        <v>9</v>
      </c>
      <c r="K40" s="1">
        <f>Estação!K52</f>
        <v>3</v>
      </c>
      <c r="L40" s="1">
        <f>Estação!L52</f>
        <v>30.9</v>
      </c>
      <c r="M40" s="1">
        <f>Estação!M52</f>
        <v>65.099999999999994</v>
      </c>
      <c r="N40" s="1">
        <f>Estação!N52</f>
        <v>1009.3</v>
      </c>
      <c r="O40" s="1">
        <f>Estação!O52</f>
        <v>532</v>
      </c>
      <c r="P40" s="1">
        <f>Estação!P52</f>
        <v>2.33</v>
      </c>
      <c r="Q40" s="1">
        <f>Estação!Q52</f>
        <v>1</v>
      </c>
      <c r="R40" s="1">
        <f>Estação!R52</f>
        <v>0</v>
      </c>
    </row>
    <row r="41" spans="1:18">
      <c r="A41" s="23">
        <v>43892.625</v>
      </c>
      <c r="B41" s="1">
        <f>Estação!C53</f>
        <v>27.3</v>
      </c>
      <c r="C41" s="1">
        <v>36</v>
      </c>
      <c r="D41" s="1">
        <f>Estação!D53</f>
        <v>21.14</v>
      </c>
      <c r="E41" s="1">
        <f>Estação!E53</f>
        <v>0.31</v>
      </c>
      <c r="F41" s="1">
        <f>Estação!F53</f>
        <v>3.02</v>
      </c>
      <c r="G41" s="1">
        <f>Estação!G53</f>
        <v>5.39</v>
      </c>
      <c r="H41" s="1">
        <f>Estação!H53</f>
        <v>8.41</v>
      </c>
      <c r="I41" s="1">
        <f>Estação!I53</f>
        <v>2.2200000000000002</v>
      </c>
      <c r="J41" s="1">
        <f>Estação!J53</f>
        <v>14</v>
      </c>
      <c r="K41" s="1">
        <f>Estação!K53</f>
        <v>4</v>
      </c>
      <c r="L41" s="1">
        <f>Estação!L53</f>
        <v>29.1</v>
      </c>
      <c r="M41" s="1">
        <f>Estação!M53</f>
        <v>70.099999999999994</v>
      </c>
      <c r="N41" s="1">
        <f>Estação!N53</f>
        <v>1009</v>
      </c>
      <c r="O41" s="1">
        <f>Estação!O53</f>
        <v>124</v>
      </c>
      <c r="P41" s="1">
        <f>Estação!P53</f>
        <v>1.86</v>
      </c>
      <c r="Q41" s="1">
        <f>Estação!Q53</f>
        <v>8.33</v>
      </c>
      <c r="R41" s="1">
        <f>Estação!R53</f>
        <v>0</v>
      </c>
    </row>
    <row r="42" spans="1:18">
      <c r="A42" s="23">
        <v>43892.666666666664</v>
      </c>
      <c r="B42" s="1">
        <f>Estação!C54</f>
        <v>26.4</v>
      </c>
      <c r="C42" s="1">
        <v>36</v>
      </c>
      <c r="D42" s="1">
        <f>Estação!D54</f>
        <v>20.079999999999998</v>
      </c>
      <c r="E42" s="1">
        <f>Estação!E54</f>
        <v>0.34</v>
      </c>
      <c r="F42" s="1">
        <f>Estação!F54</f>
        <v>3.08</v>
      </c>
      <c r="G42" s="1">
        <f>Estação!G54</f>
        <v>6.96</v>
      </c>
      <c r="H42" s="1">
        <f>Estação!H54</f>
        <v>10.039999999999999</v>
      </c>
      <c r="I42" s="1">
        <f>Estação!I54</f>
        <v>2.64</v>
      </c>
      <c r="J42" s="1">
        <f>Estação!J54</f>
        <v>10</v>
      </c>
      <c r="K42" s="1">
        <f>Estação!K54</f>
        <v>3</v>
      </c>
      <c r="L42" s="1">
        <f>Estação!L54</f>
        <v>28.4</v>
      </c>
      <c r="M42" s="1">
        <f>Estação!M54</f>
        <v>71.2</v>
      </c>
      <c r="N42" s="1">
        <f>Estação!N54</f>
        <v>1008.8</v>
      </c>
      <c r="O42" s="1">
        <f>Estação!O54</f>
        <v>80</v>
      </c>
      <c r="P42" s="1">
        <f>Estação!P54</f>
        <v>1.65</v>
      </c>
      <c r="Q42" s="1">
        <f>Estação!Q54</f>
        <v>6</v>
      </c>
      <c r="R42" s="1">
        <f>Estação!R54</f>
        <v>0</v>
      </c>
    </row>
    <row r="43" spans="1:18">
      <c r="A43" s="23">
        <v>43892.708333333336</v>
      </c>
      <c r="B43" s="1">
        <f>Estação!C55</f>
        <v>26</v>
      </c>
      <c r="C43" s="1">
        <v>36</v>
      </c>
      <c r="D43" s="1">
        <f>Estação!D55</f>
        <v>18.04</v>
      </c>
      <c r="E43" s="1">
        <f>Estação!E55</f>
        <v>0.39</v>
      </c>
      <c r="F43" s="1">
        <f>Estação!F55</f>
        <v>3.77</v>
      </c>
      <c r="G43" s="1">
        <f>Estação!G55</f>
        <v>8.1199999999999992</v>
      </c>
      <c r="H43" s="1">
        <f>Estação!H55</f>
        <v>11.89</v>
      </c>
      <c r="I43" s="1">
        <f>Estação!I55</f>
        <v>2.86</v>
      </c>
      <c r="J43" s="1">
        <f>Estação!J55</f>
        <v>17</v>
      </c>
      <c r="K43" s="1">
        <f>Estação!K55</f>
        <v>4</v>
      </c>
      <c r="L43" s="1">
        <f>Estação!L55</f>
        <v>28.5</v>
      </c>
      <c r="M43" s="1">
        <f>Estação!M55</f>
        <v>72.900000000000006</v>
      </c>
      <c r="N43" s="1">
        <f>Estação!N55</f>
        <v>1008.9</v>
      </c>
      <c r="O43" s="1">
        <f>Estação!O55</f>
        <v>119</v>
      </c>
      <c r="P43" s="1">
        <f>Estação!P55</f>
        <v>1.58</v>
      </c>
      <c r="Q43" s="1">
        <f>Estação!Q55</f>
        <v>10.83</v>
      </c>
      <c r="R43" s="1">
        <f>Estação!R55</f>
        <v>0</v>
      </c>
    </row>
    <row r="44" spans="1:18">
      <c r="A44" s="23">
        <v>43892.75</v>
      </c>
      <c r="B44" s="1">
        <f>Estação!C56</f>
        <v>25.8</v>
      </c>
      <c r="C44" s="1">
        <v>36</v>
      </c>
      <c r="D44" s="1">
        <f>Estação!D56</f>
        <v>16.98</v>
      </c>
      <c r="E44" s="1">
        <f>Estação!E56</f>
        <v>0.69</v>
      </c>
      <c r="F44" s="1">
        <f>Estação!F56</f>
        <v>3.93</v>
      </c>
      <c r="G44" s="1">
        <f>Estação!G56</f>
        <v>10.72</v>
      </c>
      <c r="H44" s="1">
        <f>Estação!H56</f>
        <v>14.65</v>
      </c>
      <c r="I44" s="1">
        <f>Estação!I56</f>
        <v>3</v>
      </c>
      <c r="J44" s="1">
        <f>Estação!J56</f>
        <v>27</v>
      </c>
      <c r="K44" s="1">
        <f>Estação!K56</f>
        <v>5</v>
      </c>
      <c r="L44" s="1">
        <f>Estação!L56</f>
        <v>28.1</v>
      </c>
      <c r="M44" s="1">
        <f>Estação!M56</f>
        <v>74.5</v>
      </c>
      <c r="N44" s="1">
        <f>Estação!N56</f>
        <v>1009.6</v>
      </c>
      <c r="O44" s="1">
        <f>Estação!O56</f>
        <v>28</v>
      </c>
      <c r="P44" s="1">
        <f>Estação!P56</f>
        <v>1.1000000000000001</v>
      </c>
      <c r="Q44" s="1">
        <f>Estação!Q56</f>
        <v>355.9</v>
      </c>
      <c r="R44" s="1">
        <f>Estação!R56</f>
        <v>0</v>
      </c>
    </row>
    <row r="45" spans="1:18">
      <c r="A45" s="23">
        <v>43892.791666666664</v>
      </c>
      <c r="B45" s="1">
        <f>Estação!C57</f>
        <v>25.8</v>
      </c>
      <c r="C45" s="1">
        <v>36</v>
      </c>
      <c r="D45" s="1">
        <f>Estação!D57</f>
        <v>14.65</v>
      </c>
      <c r="E45" s="1">
        <f>Estação!E57</f>
        <v>0.51</v>
      </c>
      <c r="F45" s="1">
        <f>Estação!F57</f>
        <v>2.4900000000000002</v>
      </c>
      <c r="G45" s="1">
        <f>Estação!G57</f>
        <v>12.41</v>
      </c>
      <c r="H45" s="1">
        <f>Estação!H57</f>
        <v>14.9</v>
      </c>
      <c r="I45" s="1">
        <f>Estação!I57</f>
        <v>2.89</v>
      </c>
      <c r="J45" s="1">
        <f>Estação!J57</f>
        <v>14</v>
      </c>
      <c r="K45" s="1">
        <f>Estação!K57</f>
        <v>3</v>
      </c>
      <c r="L45" s="1">
        <f>Estação!L57</f>
        <v>27.7</v>
      </c>
      <c r="M45" s="1">
        <f>Estação!M57</f>
        <v>75.7</v>
      </c>
      <c r="N45" s="1">
        <f>Estação!N57</f>
        <v>1010.2</v>
      </c>
      <c r="O45" s="1">
        <f>Estação!O57</f>
        <v>1</v>
      </c>
      <c r="P45" s="1">
        <f>Estação!P57</f>
        <v>1.1200000000000001</v>
      </c>
      <c r="Q45" s="1">
        <f>Estação!Q57</f>
        <v>345.44</v>
      </c>
      <c r="R45" s="1">
        <f>Estação!R57</f>
        <v>0</v>
      </c>
    </row>
    <row r="46" spans="1:18">
      <c r="A46" s="23">
        <v>43892.833333333336</v>
      </c>
      <c r="B46" s="1">
        <f>Estação!C58</f>
        <v>25.8</v>
      </c>
      <c r="C46" s="1">
        <v>36</v>
      </c>
      <c r="D46" s="1">
        <f>Estação!D58</f>
        <v>7.74</v>
      </c>
      <c r="E46" s="1">
        <f>Estação!E58</f>
        <v>0.55000000000000004</v>
      </c>
      <c r="F46" s="1">
        <f>Estação!F58</f>
        <v>2.67</v>
      </c>
      <c r="G46" s="1">
        <f>Estação!G58</f>
        <v>16.649999999999999</v>
      </c>
      <c r="H46" s="1">
        <f>Estação!H58</f>
        <v>19.32</v>
      </c>
      <c r="I46" s="1">
        <f>Estação!I58</f>
        <v>3.04</v>
      </c>
      <c r="J46" s="1">
        <f>Estação!J58</f>
        <v>16</v>
      </c>
      <c r="K46" s="1">
        <f>Estação!K58</f>
        <v>2</v>
      </c>
      <c r="L46" s="1">
        <f>Estação!L58</f>
        <v>27.4</v>
      </c>
      <c r="M46" s="1">
        <f>Estação!M58</f>
        <v>77</v>
      </c>
      <c r="N46" s="1">
        <f>Estação!N58</f>
        <v>1010.6</v>
      </c>
      <c r="O46" s="1">
        <f>Estação!O58</f>
        <v>1</v>
      </c>
      <c r="P46" s="1">
        <f>Estação!P58</f>
        <v>0.74</v>
      </c>
      <c r="Q46" s="1">
        <f>Estação!Q58</f>
        <v>17.03</v>
      </c>
      <c r="R46" s="1">
        <f>Estação!R58</f>
        <v>0</v>
      </c>
    </row>
    <row r="47" spans="1:18">
      <c r="A47" s="23">
        <v>43892.875</v>
      </c>
      <c r="B47" s="1">
        <f>Estação!C59</f>
        <v>25.8</v>
      </c>
      <c r="C47" s="1">
        <v>36</v>
      </c>
      <c r="D47" s="1">
        <f>Estação!D59</f>
        <v>5.71</v>
      </c>
      <c r="E47" s="1">
        <f>Estação!E59</f>
        <v>0.57999999999999996</v>
      </c>
      <c r="F47" s="1">
        <f>Estação!F59</f>
        <v>2.48</v>
      </c>
      <c r="G47" s="1">
        <f>Estação!G59</f>
        <v>18.84</v>
      </c>
      <c r="H47" s="1">
        <f>Estação!H59</f>
        <v>21.33</v>
      </c>
      <c r="I47" s="1">
        <f>Estação!I59</f>
        <v>3.05</v>
      </c>
      <c r="J47" s="1">
        <f>Estação!J59</f>
        <v>14</v>
      </c>
      <c r="K47" s="1">
        <f>Estação!K59</f>
        <v>3</v>
      </c>
      <c r="L47" s="1">
        <f>Estação!L59</f>
        <v>27.1</v>
      </c>
      <c r="M47" s="1">
        <f>Estação!M59</f>
        <v>79.7</v>
      </c>
      <c r="N47" s="1">
        <f>Estação!N59</f>
        <v>1011</v>
      </c>
      <c r="O47" s="1">
        <f>Estação!O59</f>
        <v>1</v>
      </c>
      <c r="P47" s="1">
        <f>Estação!P59</f>
        <v>0.56000000000000005</v>
      </c>
      <c r="Q47" s="1">
        <f>Estação!Q59</f>
        <v>6.24</v>
      </c>
      <c r="R47" s="1">
        <f>Estação!R59</f>
        <v>0</v>
      </c>
    </row>
    <row r="48" spans="1:18">
      <c r="A48" s="23">
        <v>43892.916666666664</v>
      </c>
      <c r="B48" s="1">
        <f>Estação!C60</f>
        <v>25.7</v>
      </c>
      <c r="C48" s="1">
        <v>36</v>
      </c>
      <c r="D48" s="1">
        <f>Estação!D60</f>
        <v>7.59</v>
      </c>
      <c r="E48" s="1">
        <f>Estação!E60</f>
        <v>0.55000000000000004</v>
      </c>
      <c r="F48" s="1">
        <f>Estação!F60</f>
        <v>2.2200000000000002</v>
      </c>
      <c r="G48" s="1">
        <f>Estação!G60</f>
        <v>16.84</v>
      </c>
      <c r="H48" s="1">
        <f>Estação!H60</f>
        <v>19.05</v>
      </c>
      <c r="I48" s="1">
        <f>Estação!I60</f>
        <v>2.99</v>
      </c>
      <c r="J48" s="1">
        <f>Estação!J60</f>
        <v>9</v>
      </c>
      <c r="K48" s="1">
        <f>Estação!K60</f>
        <v>3</v>
      </c>
      <c r="L48" s="1">
        <f>Estação!L60</f>
        <v>27</v>
      </c>
      <c r="M48" s="1">
        <f>Estação!M60</f>
        <v>81.5</v>
      </c>
      <c r="N48" s="1">
        <f>Estação!N60</f>
        <v>1011.3</v>
      </c>
      <c r="O48" s="1">
        <f>Estação!O60</f>
        <v>1</v>
      </c>
      <c r="P48" s="1">
        <f>Estação!P60</f>
        <v>0.69</v>
      </c>
      <c r="Q48" s="1">
        <f>Estação!Q60</f>
        <v>19.23</v>
      </c>
      <c r="R48" s="1">
        <f>Estação!R60</f>
        <v>0</v>
      </c>
    </row>
    <row r="49" spans="1:18">
      <c r="A49" s="23">
        <v>43892.958333333336</v>
      </c>
      <c r="B49" s="1">
        <f>Estação!C61</f>
        <v>25.8</v>
      </c>
      <c r="C49" s="1">
        <v>36</v>
      </c>
      <c r="D49" s="1">
        <f>Estação!D61</f>
        <v>8.56</v>
      </c>
      <c r="E49" s="1">
        <f>Estação!E61</f>
        <v>0.59</v>
      </c>
      <c r="F49" s="1">
        <f>Estação!F61</f>
        <v>5.75</v>
      </c>
      <c r="G49" s="1">
        <f>Estação!G61</f>
        <v>13.65</v>
      </c>
      <c r="H49" s="1">
        <f>Estação!H61</f>
        <v>19.39</v>
      </c>
      <c r="I49" s="1">
        <f>Estação!I61</f>
        <v>3.04</v>
      </c>
      <c r="J49" s="1">
        <f>Estação!J61</f>
        <v>14</v>
      </c>
      <c r="K49" s="1">
        <f>Estação!K61</f>
        <v>3</v>
      </c>
      <c r="L49" s="1">
        <f>Estação!L61</f>
        <v>26.9</v>
      </c>
      <c r="M49" s="1">
        <f>Estação!M61</f>
        <v>82.8</v>
      </c>
      <c r="N49" s="1">
        <f>Estação!N61</f>
        <v>1011.5</v>
      </c>
      <c r="O49" s="1">
        <f>Estação!O61</f>
        <v>1</v>
      </c>
      <c r="P49" s="1">
        <f>Estação!P61</f>
        <v>0.35</v>
      </c>
      <c r="Q49" s="1">
        <f>Estação!Q61</f>
        <v>18.78</v>
      </c>
      <c r="R49" s="1">
        <f>Estação!R61</f>
        <v>0</v>
      </c>
    </row>
    <row r="50" spans="1:18">
      <c r="A50" s="23">
        <v>43892</v>
      </c>
      <c r="B50" s="1">
        <f>Estação!C70</f>
        <v>25.8</v>
      </c>
      <c r="C50" s="1">
        <v>36</v>
      </c>
      <c r="D50" s="1">
        <f>Estação!D70</f>
        <v>0.77</v>
      </c>
      <c r="E50" s="1">
        <f>Estação!E70</f>
        <v>0.77</v>
      </c>
      <c r="F50" s="1">
        <f>Estação!F70</f>
        <v>11.48</v>
      </c>
      <c r="G50" s="1">
        <f>Estação!G70</f>
        <v>15.6</v>
      </c>
      <c r="H50" s="1">
        <f>Estação!H70</f>
        <v>27.08</v>
      </c>
      <c r="I50" s="1">
        <f>Estação!I70</f>
        <v>3.18</v>
      </c>
      <c r="J50" s="1">
        <f>Estação!J70</f>
        <v>42</v>
      </c>
      <c r="K50" s="1">
        <f>Estação!K70</f>
        <v>8</v>
      </c>
      <c r="L50" s="1">
        <f>Estação!L70</f>
        <v>26.1</v>
      </c>
      <c r="M50" s="1">
        <f>Estação!M70</f>
        <v>89.6</v>
      </c>
      <c r="N50" s="1">
        <f>Estação!N70</f>
        <v>1011.1</v>
      </c>
      <c r="O50" s="1">
        <f>Estação!O70</f>
        <v>1</v>
      </c>
      <c r="P50" s="1">
        <f>Estação!P70</f>
        <v>0.71</v>
      </c>
      <c r="Q50" s="1">
        <f>Estação!Q70</f>
        <v>171.51</v>
      </c>
      <c r="R50" s="1">
        <f>Estação!R70</f>
        <v>0</v>
      </c>
    </row>
    <row r="51" spans="1:18">
      <c r="A51" s="23">
        <v>43893.041666666664</v>
      </c>
      <c r="B51" s="1">
        <f>Estação!C71</f>
        <v>25.9</v>
      </c>
      <c r="C51" s="1">
        <v>36</v>
      </c>
      <c r="D51" s="1">
        <f>Estação!D71</f>
        <v>0.96</v>
      </c>
      <c r="E51" s="1">
        <f>Estação!E71</f>
        <v>0.65</v>
      </c>
      <c r="F51" s="1">
        <f>Estação!F71</f>
        <v>14.1</v>
      </c>
      <c r="G51" s="1">
        <f>Estação!G71</f>
        <v>18.739999999999998</v>
      </c>
      <c r="H51" s="1">
        <f>Estação!H71</f>
        <v>32.840000000000003</v>
      </c>
      <c r="I51" s="1">
        <f>Estação!I71</f>
        <v>2.86</v>
      </c>
      <c r="J51" s="1">
        <f>Estação!J71</f>
        <v>49</v>
      </c>
      <c r="K51" s="1">
        <f>Estação!K71</f>
        <v>12</v>
      </c>
      <c r="L51" s="1">
        <f>Estação!L71</f>
        <v>25.8</v>
      </c>
      <c r="M51" s="1">
        <f>Estação!M71</f>
        <v>92.1</v>
      </c>
      <c r="N51" s="1">
        <f>Estação!N71</f>
        <v>1010.4</v>
      </c>
      <c r="O51" s="1">
        <f>Estação!O71</f>
        <v>1</v>
      </c>
      <c r="P51" s="1">
        <f>Estação!P71</f>
        <v>0.89</v>
      </c>
      <c r="Q51" s="1">
        <f>Estação!Q71</f>
        <v>173.9</v>
      </c>
      <c r="R51" s="1">
        <f>Estação!R71</f>
        <v>0</v>
      </c>
    </row>
    <row r="52" spans="1:18">
      <c r="A52" s="23">
        <v>43893.083333333336</v>
      </c>
      <c r="B52" s="1">
        <f>Estação!C72</f>
        <v>25.8</v>
      </c>
      <c r="C52" s="1">
        <v>36</v>
      </c>
      <c r="D52" s="1">
        <f>Estação!D72</f>
        <v>1.1499999999999999</v>
      </c>
      <c r="E52" s="1">
        <f>Estação!E72</f>
        <v>0.74</v>
      </c>
      <c r="F52" s="1">
        <f>Estação!F72</f>
        <v>7.73</v>
      </c>
      <c r="G52" s="1">
        <f>Estação!G72</f>
        <v>21.57</v>
      </c>
      <c r="H52" s="1">
        <f>Estação!H72</f>
        <v>29.3</v>
      </c>
      <c r="I52" s="1">
        <f>Estação!I72</f>
        <v>2.83</v>
      </c>
      <c r="J52" s="1">
        <f>Estação!J72</f>
        <v>66</v>
      </c>
      <c r="K52" s="1">
        <f>Estação!K72</f>
        <v>31</v>
      </c>
      <c r="L52" s="1">
        <f>Estação!L72</f>
        <v>25.5</v>
      </c>
      <c r="M52" s="1">
        <f>Estação!M72</f>
        <v>92.3</v>
      </c>
      <c r="N52" s="1">
        <f>Estação!N72</f>
        <v>1010</v>
      </c>
      <c r="O52" s="1">
        <f>Estação!O72</f>
        <v>2</v>
      </c>
      <c r="P52" s="1">
        <f>Estação!P72</f>
        <v>1</v>
      </c>
      <c r="Q52" s="1">
        <f>Estação!Q72</f>
        <v>177.02</v>
      </c>
      <c r="R52" s="1">
        <f>Estação!R72</f>
        <v>0</v>
      </c>
    </row>
    <row r="53" spans="1:18">
      <c r="A53" s="23">
        <v>43893.125</v>
      </c>
      <c r="B53" s="1">
        <f>Estação!C73</f>
        <v>25.8</v>
      </c>
      <c r="C53" s="1">
        <v>36</v>
      </c>
      <c r="D53" s="1">
        <f>Estação!D73</f>
        <v>2.2799999999999998</v>
      </c>
      <c r="E53" s="1">
        <f>Estação!E73</f>
        <v>0.55000000000000004</v>
      </c>
      <c r="F53" s="1">
        <f>Estação!F73</f>
        <v>2.65</v>
      </c>
      <c r="G53" s="1">
        <f>Estação!G73</f>
        <v>18.07</v>
      </c>
      <c r="H53" s="1">
        <f>Estação!H73</f>
        <v>20.72</v>
      </c>
      <c r="I53" s="1">
        <f>Estação!I73</f>
        <v>2.85</v>
      </c>
      <c r="J53" s="1">
        <f>Estação!J73</f>
        <v>33</v>
      </c>
      <c r="K53" s="1">
        <f>Estação!K73</f>
        <v>15</v>
      </c>
      <c r="L53" s="1">
        <f>Estação!L73</f>
        <v>25.4</v>
      </c>
      <c r="M53" s="1">
        <f>Estação!M73</f>
        <v>92.6</v>
      </c>
      <c r="N53" s="1">
        <f>Estação!N73</f>
        <v>1009.7</v>
      </c>
      <c r="O53" s="1">
        <f>Estação!O73</f>
        <v>1</v>
      </c>
      <c r="P53" s="1">
        <f>Estação!P73</f>
        <v>0.69</v>
      </c>
      <c r="Q53" s="1">
        <f>Estação!Q73</f>
        <v>183.98</v>
      </c>
      <c r="R53" s="1">
        <f>Estação!R73</f>
        <v>0</v>
      </c>
    </row>
    <row r="54" spans="1:18">
      <c r="A54" s="23">
        <v>43893.166666666664</v>
      </c>
      <c r="B54" s="1">
        <f>Estação!C74</f>
        <v>25.9</v>
      </c>
      <c r="C54" s="1">
        <v>36</v>
      </c>
      <c r="D54" s="1">
        <f>Estação!D74</f>
        <v>3.09</v>
      </c>
      <c r="E54" s="1">
        <f>Estação!E74</f>
        <v>0.47</v>
      </c>
      <c r="F54" s="1">
        <f>Estação!F74</f>
        <v>2.38</v>
      </c>
      <c r="G54" s="1">
        <f>Estação!G74</f>
        <v>15.91</v>
      </c>
      <c r="H54" s="1">
        <f>Estação!H74</f>
        <v>18.29</v>
      </c>
      <c r="I54" s="1">
        <f>Estação!I74</f>
        <v>2.8</v>
      </c>
      <c r="J54" s="1">
        <f>Estação!J74</f>
        <v>27</v>
      </c>
      <c r="K54" s="1">
        <f>Estação!K74</f>
        <v>11</v>
      </c>
      <c r="L54" s="1">
        <f>Estação!L74</f>
        <v>25.1</v>
      </c>
      <c r="M54" s="1">
        <f>Estação!M74</f>
        <v>93.7</v>
      </c>
      <c r="N54" s="1">
        <f>Estação!N74</f>
        <v>1009.4</v>
      </c>
      <c r="O54" s="1">
        <f>Estação!O74</f>
        <v>1</v>
      </c>
      <c r="P54" s="1">
        <f>Estação!P74</f>
        <v>0.51</v>
      </c>
      <c r="Q54" s="1">
        <f>Estação!Q74</f>
        <v>195.57</v>
      </c>
      <c r="R54" s="1">
        <f>Estação!R74</f>
        <v>0</v>
      </c>
    </row>
    <row r="55" spans="1:18">
      <c r="A55" s="23">
        <v>43893.208333333336</v>
      </c>
      <c r="B55" s="1">
        <f>Estação!C75</f>
        <v>25.8</v>
      </c>
      <c r="C55" s="1">
        <v>36</v>
      </c>
      <c r="D55" s="1">
        <f>Estação!D75</f>
        <v>1.39</v>
      </c>
      <c r="E55" s="1">
        <f>Estação!E75</f>
        <v>0.42</v>
      </c>
      <c r="F55" s="1">
        <f>Estação!F75</f>
        <v>6.81</v>
      </c>
      <c r="G55" s="1">
        <f>Estação!G75</f>
        <v>15.23</v>
      </c>
      <c r="H55" s="1">
        <f>Estação!H75</f>
        <v>22.04</v>
      </c>
      <c r="I55" s="1">
        <f>Estação!I75</f>
        <v>2.87</v>
      </c>
      <c r="J55" s="1">
        <f>Estação!J75</f>
        <v>29</v>
      </c>
      <c r="K55" s="1">
        <f>Estação!K75</f>
        <v>21</v>
      </c>
      <c r="L55" s="1">
        <f>Estação!L75</f>
        <v>24.8</v>
      </c>
      <c r="M55" s="1">
        <f>Estação!M75</f>
        <v>95</v>
      </c>
      <c r="N55" s="1">
        <f>Estação!N75</f>
        <v>1009.5</v>
      </c>
      <c r="O55" s="1">
        <f>Estação!O75</f>
        <v>1</v>
      </c>
      <c r="P55" s="1">
        <f>Estação!P75</f>
        <v>0.11</v>
      </c>
      <c r="Q55" s="1">
        <f>Estação!Q75</f>
        <v>220.36</v>
      </c>
      <c r="R55" s="1">
        <f>Estação!R75</f>
        <v>0</v>
      </c>
    </row>
    <row r="56" spans="1:18">
      <c r="A56" s="23">
        <v>43893.25</v>
      </c>
      <c r="B56" s="1">
        <f>Estação!C76</f>
        <v>25.8</v>
      </c>
      <c r="C56" s="1">
        <v>36</v>
      </c>
      <c r="D56" s="1">
        <f>Estação!D76</f>
        <v>1.4</v>
      </c>
      <c r="E56" s="1">
        <f>Estação!E76</f>
        <v>0.43</v>
      </c>
      <c r="F56" s="1">
        <f>Estação!F76</f>
        <v>8.59</v>
      </c>
      <c r="G56" s="1">
        <f>Estação!G76</f>
        <v>13.17</v>
      </c>
      <c r="H56" s="1">
        <f>Estação!H76</f>
        <v>21.76</v>
      </c>
      <c r="I56" s="1">
        <f>Estação!I76</f>
        <v>2.87</v>
      </c>
      <c r="J56" s="1">
        <f>Estação!J76</f>
        <v>26</v>
      </c>
      <c r="K56" s="1">
        <f>Estação!K76</f>
        <v>8</v>
      </c>
      <c r="L56" s="1">
        <f>Estação!L76</f>
        <v>24.7</v>
      </c>
      <c r="M56" s="1">
        <f>Estação!M76</f>
        <v>95.4</v>
      </c>
      <c r="N56" s="1">
        <f>Estação!N76</f>
        <v>1010.1</v>
      </c>
      <c r="O56" s="1">
        <f>Estação!O76</f>
        <v>8</v>
      </c>
      <c r="P56" s="1">
        <f>Estação!P76</f>
        <v>0.27</v>
      </c>
      <c r="Q56" s="1">
        <f>Estação!Q76</f>
        <v>106.1</v>
      </c>
      <c r="R56" s="1">
        <f>Estação!R76</f>
        <v>0</v>
      </c>
    </row>
    <row r="57" spans="1:18">
      <c r="A57" s="23">
        <v>43893.291666666664</v>
      </c>
      <c r="B57" s="1">
        <f>Estação!C77</f>
        <v>25.5</v>
      </c>
      <c r="C57" s="1">
        <v>36</v>
      </c>
      <c r="D57" s="1">
        <f>Estação!D77</f>
        <v>3</v>
      </c>
      <c r="E57" s="1">
        <f>Estação!E77</f>
        <v>0.64</v>
      </c>
      <c r="F57" s="1">
        <f>Estação!F77</f>
        <v>14.49</v>
      </c>
      <c r="G57" s="1">
        <f>Estação!G77</f>
        <v>17.190000000000001</v>
      </c>
      <c r="H57" s="1">
        <f>Estação!H77</f>
        <v>31.68</v>
      </c>
      <c r="I57" s="1">
        <f>Estação!I77</f>
        <v>2.88</v>
      </c>
      <c r="J57" s="1">
        <f>Estação!J77</f>
        <v>40</v>
      </c>
      <c r="K57" s="1">
        <f>Estação!K77</f>
        <v>9</v>
      </c>
      <c r="L57" s="1">
        <f>Estação!L77</f>
        <v>26</v>
      </c>
      <c r="M57" s="1">
        <f>Estação!M77</f>
        <v>89.1</v>
      </c>
      <c r="N57" s="1">
        <f>Estação!N77</f>
        <v>1010.6</v>
      </c>
      <c r="O57" s="1">
        <f>Estação!O77</f>
        <v>130</v>
      </c>
      <c r="P57" s="1">
        <f>Estação!P77</f>
        <v>0.27</v>
      </c>
      <c r="Q57" s="1">
        <f>Estação!Q77</f>
        <v>151.88</v>
      </c>
      <c r="R57" s="1">
        <f>Estação!R77</f>
        <v>0</v>
      </c>
    </row>
    <row r="58" spans="1:18">
      <c r="A58" s="23">
        <v>43893.333333333336</v>
      </c>
      <c r="B58" s="1">
        <f>Estação!C78</f>
        <v>25.5</v>
      </c>
      <c r="C58" s="1">
        <v>36</v>
      </c>
      <c r="D58" s="1">
        <f>Estação!D78</f>
        <v>6.01</v>
      </c>
      <c r="E58" s="1">
        <f>Estação!E78</f>
        <v>0.7</v>
      </c>
      <c r="F58" s="1">
        <f>Estação!F78</f>
        <v>20.52</v>
      </c>
      <c r="G58" s="1">
        <f>Estação!G78</f>
        <v>19.71</v>
      </c>
      <c r="H58" s="1">
        <f>Estação!H78</f>
        <v>40.22</v>
      </c>
      <c r="I58" s="1">
        <f>Estação!I78</f>
        <v>2.89</v>
      </c>
      <c r="J58" s="1">
        <f>Estação!J78</f>
        <v>46</v>
      </c>
      <c r="K58" s="1">
        <f>Estação!K78</f>
        <v>7</v>
      </c>
      <c r="L58" s="1">
        <f>Estação!L78</f>
        <v>27.9</v>
      </c>
      <c r="M58" s="1">
        <f>Estação!M78</f>
        <v>80</v>
      </c>
      <c r="N58" s="1">
        <f>Estação!N78</f>
        <v>1011</v>
      </c>
      <c r="O58" s="1">
        <f>Estação!O78</f>
        <v>408</v>
      </c>
      <c r="P58" s="1">
        <f>Estação!P78</f>
        <v>0.52</v>
      </c>
      <c r="Q58" s="1">
        <f>Estação!Q78</f>
        <v>181.48</v>
      </c>
      <c r="R58" s="1">
        <f>Estação!R78</f>
        <v>0</v>
      </c>
    </row>
    <row r="59" spans="1:18">
      <c r="A59" s="23">
        <v>43893.375</v>
      </c>
      <c r="B59" s="1">
        <f>Estação!C79</f>
        <v>26</v>
      </c>
      <c r="C59" s="1">
        <v>36</v>
      </c>
      <c r="D59" s="37"/>
      <c r="E59" s="1">
        <f>Estação!E79</f>
        <v>0.37</v>
      </c>
      <c r="F59" s="1">
        <f>Estação!F79</f>
        <v>5.66</v>
      </c>
      <c r="G59" s="1">
        <f>Estação!G79</f>
        <v>12.89</v>
      </c>
      <c r="H59" s="1">
        <f>Estação!H79</f>
        <v>18.55</v>
      </c>
      <c r="I59" s="1">
        <f>Estação!I79</f>
        <v>2.76</v>
      </c>
      <c r="J59" s="1">
        <f>Estação!J79</f>
        <v>10</v>
      </c>
      <c r="K59" s="1">
        <f>Estação!K79</f>
        <v>1</v>
      </c>
      <c r="L59" s="1">
        <f>Estação!L79</f>
        <v>29.8</v>
      </c>
      <c r="M59" s="1">
        <f>Estação!M79</f>
        <v>69.5</v>
      </c>
      <c r="N59" s="1">
        <f>Estação!N79</f>
        <v>1011.4</v>
      </c>
      <c r="O59" s="1">
        <f>Estação!O79</f>
        <v>518</v>
      </c>
      <c r="P59" s="1">
        <f>Estação!P79</f>
        <v>0.94</v>
      </c>
      <c r="Q59" s="1">
        <f>Estação!Q79</f>
        <v>1.69</v>
      </c>
      <c r="R59" s="1">
        <f>Estação!R79</f>
        <v>0</v>
      </c>
    </row>
    <row r="60" spans="1:18">
      <c r="A60" s="23">
        <v>43893.416666666664</v>
      </c>
      <c r="B60" s="1">
        <f>Estação!C80</f>
        <v>26.6</v>
      </c>
      <c r="C60" s="1">
        <v>36</v>
      </c>
      <c r="D60" s="37"/>
      <c r="E60" s="1">
        <f>Estação!E80</f>
        <v>0.21</v>
      </c>
      <c r="F60" s="1">
        <f>Estação!F80</f>
        <v>2.67</v>
      </c>
      <c r="G60" s="1">
        <f>Estação!G80</f>
        <v>7.24</v>
      </c>
      <c r="H60" s="1">
        <f>Estação!H80</f>
        <v>9.91</v>
      </c>
      <c r="I60" s="1">
        <f>Estação!I80</f>
        <v>2.69</v>
      </c>
      <c r="J60" s="1">
        <f>Estação!J80</f>
        <v>9</v>
      </c>
      <c r="K60" s="1">
        <f>Estação!K80</f>
        <v>0</v>
      </c>
      <c r="L60" s="1">
        <f>Estação!L80</f>
        <v>31</v>
      </c>
      <c r="M60" s="1">
        <f>Estação!M80</f>
        <v>61.5</v>
      </c>
      <c r="N60" s="1">
        <f>Estação!N80</f>
        <v>1011.9</v>
      </c>
      <c r="O60" s="1">
        <f>Estação!O80</f>
        <v>727</v>
      </c>
      <c r="P60" s="1">
        <f>Estação!P80</f>
        <v>1.71</v>
      </c>
      <c r="Q60" s="1">
        <f>Estação!Q80</f>
        <v>20.5</v>
      </c>
      <c r="R60" s="1">
        <f>Estação!R80</f>
        <v>0</v>
      </c>
    </row>
    <row r="61" spans="1:18">
      <c r="A61" s="23">
        <v>43893.458333333336</v>
      </c>
      <c r="B61" s="1">
        <f>Estação!C81</f>
        <v>27</v>
      </c>
      <c r="C61" s="1">
        <v>36</v>
      </c>
      <c r="D61" s="1">
        <f>Estação!D81</f>
        <v>24.38</v>
      </c>
      <c r="E61" s="37"/>
      <c r="F61" s="1">
        <f>Estação!F81</f>
        <v>1.89</v>
      </c>
      <c r="G61" s="1">
        <f>Estação!G81</f>
        <v>5.59</v>
      </c>
      <c r="H61" s="1">
        <f>Estação!H81</f>
        <v>7.48</v>
      </c>
      <c r="I61" s="1">
        <f>Estação!I81</f>
        <v>2.71</v>
      </c>
      <c r="J61" s="1">
        <f>Estação!J81</f>
        <v>7</v>
      </c>
      <c r="K61" s="1">
        <f>Estação!K81</f>
        <v>3</v>
      </c>
      <c r="L61" s="1">
        <f>Estação!L81</f>
        <v>31.2</v>
      </c>
      <c r="M61" s="1">
        <f>Estação!M81</f>
        <v>59.4</v>
      </c>
      <c r="N61" s="1">
        <f>Estação!N81</f>
        <v>1011.8</v>
      </c>
      <c r="O61" s="1">
        <f>Estação!O81</f>
        <v>985</v>
      </c>
      <c r="P61" s="1">
        <f>Estação!P81</f>
        <v>1.93</v>
      </c>
      <c r="Q61" s="1">
        <f>Estação!Q81</f>
        <v>48.97</v>
      </c>
      <c r="R61" s="1">
        <f>Estação!R81</f>
        <v>0</v>
      </c>
    </row>
    <row r="62" spans="1:18">
      <c r="A62" s="23">
        <v>43893.5</v>
      </c>
      <c r="B62" s="1">
        <f>Estação!C82</f>
        <v>26.8</v>
      </c>
      <c r="C62" s="1">
        <v>36</v>
      </c>
      <c r="D62" s="1">
        <f>Estação!D82</f>
        <v>20.82</v>
      </c>
      <c r="E62" s="37"/>
      <c r="F62" s="1">
        <f>Estação!F82</f>
        <v>1.99</v>
      </c>
      <c r="G62" s="1">
        <f>Estação!G82</f>
        <v>4.8</v>
      </c>
      <c r="H62" s="1">
        <f>Estação!H82</f>
        <v>6.8</v>
      </c>
      <c r="I62" s="37"/>
      <c r="J62" s="1">
        <f>Estação!J82</f>
        <v>5</v>
      </c>
      <c r="K62" s="1">
        <f>Estação!K82</f>
        <v>4</v>
      </c>
      <c r="L62" s="1">
        <f>Estação!L82</f>
        <v>31.6</v>
      </c>
      <c r="M62" s="1">
        <f>Estação!M82</f>
        <v>57.1</v>
      </c>
      <c r="N62" s="1">
        <f>Estação!N82</f>
        <v>1011.3</v>
      </c>
      <c r="O62" s="1">
        <f>Estação!O82</f>
        <v>987</v>
      </c>
      <c r="P62" s="1">
        <f>Estação!P82</f>
        <v>2.0699999999999998</v>
      </c>
      <c r="Q62" s="1">
        <f>Estação!Q82</f>
        <v>52.95</v>
      </c>
      <c r="R62" s="1">
        <f>Estação!R82</f>
        <v>0</v>
      </c>
    </row>
    <row r="63" spans="1:18">
      <c r="A63" s="23">
        <v>43893.541666666664</v>
      </c>
      <c r="B63" s="1">
        <f>Estação!C83</f>
        <v>26.8</v>
      </c>
      <c r="C63" s="1">
        <v>36</v>
      </c>
      <c r="D63" s="1">
        <f>Estação!D83</f>
        <v>20.2</v>
      </c>
      <c r="E63" s="1">
        <f>Estação!E83</f>
        <v>0.22</v>
      </c>
      <c r="F63" s="1">
        <f>Estação!F83</f>
        <v>2.31</v>
      </c>
      <c r="G63" s="1">
        <f>Estação!G83</f>
        <v>4.41</v>
      </c>
      <c r="H63" s="1">
        <f>Estação!H83</f>
        <v>6.72</v>
      </c>
      <c r="I63" s="37"/>
      <c r="J63" s="1">
        <f>Estação!J83</f>
        <v>5</v>
      </c>
      <c r="K63" s="1">
        <f>Estação!K83</f>
        <v>4</v>
      </c>
      <c r="L63" s="1">
        <f>Estação!L83</f>
        <v>32.200000000000003</v>
      </c>
      <c r="M63" s="1">
        <f>Estação!M83</f>
        <v>54.2</v>
      </c>
      <c r="N63" s="1">
        <f>Estação!N83</f>
        <v>1010.3</v>
      </c>
      <c r="O63" s="1">
        <f>Estação!O83</f>
        <v>990</v>
      </c>
      <c r="P63" s="1">
        <f>Estação!P83</f>
        <v>2.06</v>
      </c>
      <c r="Q63" s="1">
        <f>Estação!Q83</f>
        <v>22.85</v>
      </c>
      <c r="R63" s="1">
        <f>Estação!R83</f>
        <v>0</v>
      </c>
    </row>
    <row r="64" spans="1:18">
      <c r="A64" s="23">
        <v>43893.583333333336</v>
      </c>
      <c r="B64" s="1">
        <f>Estação!C84</f>
        <v>27.3</v>
      </c>
      <c r="C64" s="1">
        <v>36</v>
      </c>
      <c r="D64" s="1">
        <f>Estação!D84</f>
        <v>20.149999999999999</v>
      </c>
      <c r="E64" s="1">
        <f>Estação!E84</f>
        <v>0.21</v>
      </c>
      <c r="F64" s="1">
        <f>Estação!F84</f>
        <v>2.17</v>
      </c>
      <c r="G64" s="1">
        <f>Estação!G84</f>
        <v>4.41</v>
      </c>
      <c r="H64" s="1">
        <f>Estação!H84</f>
        <v>6.58</v>
      </c>
      <c r="I64" s="37"/>
      <c r="J64" s="1">
        <f>Estação!J84</f>
        <v>7</v>
      </c>
      <c r="K64" s="1">
        <f>Estação!K84</f>
        <v>0</v>
      </c>
      <c r="L64" s="1">
        <f>Estação!L84</f>
        <v>32.4</v>
      </c>
      <c r="M64" s="1">
        <f>Estação!M84</f>
        <v>53.7</v>
      </c>
      <c r="N64" s="1">
        <f>Estação!N84</f>
        <v>1009.2</v>
      </c>
      <c r="O64" s="1">
        <f>Estação!O84</f>
        <v>930</v>
      </c>
      <c r="P64" s="1">
        <f>Estação!P84</f>
        <v>2.1800000000000002</v>
      </c>
      <c r="Q64" s="1">
        <f>Estação!Q84</f>
        <v>15.84</v>
      </c>
      <c r="R64" s="1">
        <f>Estação!R84</f>
        <v>0</v>
      </c>
    </row>
    <row r="65" spans="1:18">
      <c r="A65" s="23">
        <v>43893.625</v>
      </c>
      <c r="B65" s="1">
        <f>Estação!C85</f>
        <v>27.5</v>
      </c>
      <c r="C65" s="1">
        <v>36</v>
      </c>
      <c r="D65" s="1">
        <f>Estação!D85</f>
        <v>18.079999999999998</v>
      </c>
      <c r="E65" s="1">
        <f>Estação!E85</f>
        <v>0.21</v>
      </c>
      <c r="F65" s="37"/>
      <c r="G65" s="37"/>
      <c r="H65" s="37"/>
      <c r="I65" s="37"/>
      <c r="J65" s="1">
        <f>Estação!J85</f>
        <v>8</v>
      </c>
      <c r="K65" s="1">
        <f>Estação!K85</f>
        <v>2</v>
      </c>
      <c r="L65" s="1">
        <f>Estação!L85</f>
        <v>31.2</v>
      </c>
      <c r="M65" s="1">
        <f>Estação!M85</f>
        <v>58.2</v>
      </c>
      <c r="N65" s="1">
        <f>Estação!N85</f>
        <v>1008.9</v>
      </c>
      <c r="O65" s="1">
        <f>Estação!O85</f>
        <v>319</v>
      </c>
      <c r="P65" s="1">
        <f>Estação!P85</f>
        <v>2.48</v>
      </c>
      <c r="Q65" s="1">
        <f>Estação!Q85</f>
        <v>31.68</v>
      </c>
      <c r="R65" s="1">
        <f>Estação!R85</f>
        <v>0</v>
      </c>
    </row>
    <row r="66" spans="1:18">
      <c r="A66" s="23">
        <v>43893.666666666664</v>
      </c>
      <c r="B66" s="1">
        <f>Estação!C86</f>
        <v>26.7</v>
      </c>
      <c r="C66" s="1">
        <v>36</v>
      </c>
      <c r="D66" s="1">
        <f>Estação!D86</f>
        <v>16.600000000000001</v>
      </c>
      <c r="E66" s="1">
        <f>Estação!E86</f>
        <v>0.22</v>
      </c>
      <c r="F66" s="37"/>
      <c r="G66" s="37"/>
      <c r="H66" s="37"/>
      <c r="I66" s="1">
        <f>Estação!I86</f>
        <v>3.17</v>
      </c>
      <c r="J66" s="1">
        <f>Estação!J86</f>
        <v>10</v>
      </c>
      <c r="K66" s="1">
        <f>Estação!K86</f>
        <v>3</v>
      </c>
      <c r="L66" s="1">
        <f>Estação!L86</f>
        <v>30.3</v>
      </c>
      <c r="M66" s="1">
        <f>Estação!M86</f>
        <v>63.4</v>
      </c>
      <c r="N66" s="1">
        <f>Estação!N86</f>
        <v>1008.9</v>
      </c>
      <c r="O66" s="1">
        <f>Estação!O86</f>
        <v>262</v>
      </c>
      <c r="P66" s="1">
        <f>Estação!P86</f>
        <v>2.25</v>
      </c>
      <c r="Q66" s="1">
        <f>Estação!Q86</f>
        <v>27.16</v>
      </c>
      <c r="R66" s="1">
        <f>Estação!R86</f>
        <v>0</v>
      </c>
    </row>
    <row r="67" spans="1:18">
      <c r="A67" s="23">
        <v>43893.708333333336</v>
      </c>
      <c r="B67" s="1">
        <f>Estação!C87</f>
        <v>27.3</v>
      </c>
      <c r="C67" s="1">
        <v>36</v>
      </c>
      <c r="D67" s="1">
        <f>Estação!D87</f>
        <v>16.100000000000001</v>
      </c>
      <c r="E67" s="1">
        <f>Estação!E87</f>
        <v>0.22</v>
      </c>
      <c r="F67" s="37"/>
      <c r="G67" s="37"/>
      <c r="H67" s="37"/>
      <c r="I67" s="1">
        <f>Estação!I87</f>
        <v>2.13</v>
      </c>
      <c r="J67" s="1">
        <f>Estação!J87</f>
        <v>7</v>
      </c>
      <c r="K67" s="1">
        <f>Estação!K87</f>
        <v>0</v>
      </c>
      <c r="L67" s="1">
        <f>Estação!L87</f>
        <v>30.3</v>
      </c>
      <c r="M67" s="1">
        <f>Estação!M87</f>
        <v>64.5</v>
      </c>
      <c r="N67" s="1">
        <f>Estação!N87</f>
        <v>1009.2</v>
      </c>
      <c r="O67" s="1">
        <f>Estação!O87</f>
        <v>244</v>
      </c>
      <c r="P67" s="1">
        <f>Estação!P87</f>
        <v>2.42</v>
      </c>
      <c r="Q67" s="1">
        <f>Estação!Q87</f>
        <v>37.99</v>
      </c>
      <c r="R67" s="1">
        <f>Estação!R87</f>
        <v>0</v>
      </c>
    </row>
    <row r="68" spans="1:18">
      <c r="A68" s="23">
        <v>43893.75</v>
      </c>
      <c r="B68" s="1">
        <f>Estação!C88</f>
        <v>26.5</v>
      </c>
      <c r="C68" s="1">
        <v>36</v>
      </c>
      <c r="D68" s="1">
        <f>Estação!D88</f>
        <v>13.44</v>
      </c>
      <c r="E68" s="1">
        <f>Estação!E88</f>
        <v>0.36</v>
      </c>
      <c r="F68" s="1">
        <f>Estação!F88</f>
        <v>1.35</v>
      </c>
      <c r="G68" s="1">
        <f>Estação!G88</f>
        <v>3.9</v>
      </c>
      <c r="H68" s="1">
        <f>Estação!H88</f>
        <v>5.25</v>
      </c>
      <c r="I68" s="1">
        <f>Estação!I88</f>
        <v>2.1</v>
      </c>
      <c r="J68" s="1">
        <f>Estação!J88</f>
        <v>10</v>
      </c>
      <c r="K68" s="1">
        <f>Estação!K88</f>
        <v>0</v>
      </c>
      <c r="L68" s="1">
        <f>Estação!L88</f>
        <v>29</v>
      </c>
      <c r="M68" s="1">
        <f>Estação!M88</f>
        <v>70.900000000000006</v>
      </c>
      <c r="N68" s="1">
        <f>Estação!N88</f>
        <v>1009.6</v>
      </c>
      <c r="O68" s="1">
        <f>Estação!O88</f>
        <v>23</v>
      </c>
      <c r="P68" s="1">
        <f>Estação!P88</f>
        <v>2.06</v>
      </c>
      <c r="Q68" s="1">
        <f>Estação!Q88</f>
        <v>35.520000000000003</v>
      </c>
      <c r="R68" s="1">
        <f>Estação!R88</f>
        <v>0</v>
      </c>
    </row>
    <row r="69" spans="1:18">
      <c r="A69" s="23">
        <v>43893.791666666664</v>
      </c>
      <c r="B69" s="1">
        <f>Estação!C89</f>
        <v>26.2</v>
      </c>
      <c r="C69" s="1">
        <v>36</v>
      </c>
      <c r="D69" s="1">
        <f>Estação!D89</f>
        <v>11.26</v>
      </c>
      <c r="E69" s="1">
        <f>Estação!E89</f>
        <v>0.25</v>
      </c>
      <c r="F69" s="1">
        <f>Estação!F89</f>
        <v>0.87</v>
      </c>
      <c r="G69" s="1">
        <f>Estação!G89</f>
        <v>4.25</v>
      </c>
      <c r="H69" s="1">
        <f>Estação!H89</f>
        <v>5.12</v>
      </c>
      <c r="I69" s="1">
        <f>Estação!I89</f>
        <v>2.23</v>
      </c>
      <c r="J69" s="1">
        <f>Estação!J89</f>
        <v>12</v>
      </c>
      <c r="K69" s="1">
        <f>Estação!K89</f>
        <v>5</v>
      </c>
      <c r="L69" s="1">
        <f>Estação!L89</f>
        <v>28.6</v>
      </c>
      <c r="M69" s="1">
        <f>Estação!M89</f>
        <v>73.2</v>
      </c>
      <c r="N69" s="1">
        <f>Estação!N89</f>
        <v>1010.2</v>
      </c>
      <c r="O69" s="1">
        <f>Estação!O89</f>
        <v>1</v>
      </c>
      <c r="P69" s="1">
        <f>Estação!P89</f>
        <v>1.3</v>
      </c>
      <c r="Q69" s="1">
        <f>Estação!Q89</f>
        <v>27.47</v>
      </c>
      <c r="R69" s="1">
        <f>Estação!R89</f>
        <v>0</v>
      </c>
    </row>
    <row r="70" spans="1:18">
      <c r="A70" s="23">
        <v>43893.833333333336</v>
      </c>
      <c r="B70" s="1">
        <f>Estação!C90</f>
        <v>26.1</v>
      </c>
      <c r="C70" s="1">
        <v>36</v>
      </c>
      <c r="D70" s="1">
        <f>Estação!D90</f>
        <v>8.58</v>
      </c>
      <c r="E70" s="1">
        <f>Estação!E90</f>
        <v>0.27</v>
      </c>
      <c r="F70" s="1">
        <f>Estação!F90</f>
        <v>0.61</v>
      </c>
      <c r="G70" s="1">
        <f>Estação!G90</f>
        <v>5.46</v>
      </c>
      <c r="H70" s="1">
        <f>Estação!H90</f>
        <v>6.07</v>
      </c>
      <c r="I70" s="1">
        <f>Estação!I90</f>
        <v>2.0699999999999998</v>
      </c>
      <c r="J70" s="1">
        <f>Estação!J90</f>
        <v>14</v>
      </c>
      <c r="K70" s="1">
        <f>Estação!K90</f>
        <v>5</v>
      </c>
      <c r="L70" s="1">
        <f>Estação!L90</f>
        <v>28.4</v>
      </c>
      <c r="M70" s="1">
        <f>Estação!M90</f>
        <v>75.3</v>
      </c>
      <c r="N70" s="1">
        <f>Estação!N90</f>
        <v>1010.9</v>
      </c>
      <c r="O70" s="1">
        <f>Estação!O90</f>
        <v>0</v>
      </c>
      <c r="P70" s="1">
        <f>Estação!P90</f>
        <v>0.98</v>
      </c>
      <c r="Q70" s="1">
        <f>Estação!Q90</f>
        <v>35.799999999999997</v>
      </c>
      <c r="R70" s="1">
        <f>Estação!R90</f>
        <v>0</v>
      </c>
    </row>
    <row r="71" spans="1:18">
      <c r="A71" s="23">
        <v>43893.875</v>
      </c>
      <c r="B71" s="1">
        <f>Estação!C91</f>
        <v>26.1</v>
      </c>
      <c r="C71" s="1">
        <v>36</v>
      </c>
      <c r="D71" s="1">
        <f>Estação!D91</f>
        <v>6.7</v>
      </c>
      <c r="E71" s="1">
        <f>Estação!E91</f>
        <v>0.28999999999999998</v>
      </c>
      <c r="F71" s="1">
        <f>Estação!F91</f>
        <v>0.48</v>
      </c>
      <c r="G71" s="1">
        <f>Estação!G91</f>
        <v>5.53</v>
      </c>
      <c r="H71" s="1">
        <f>Estação!H91</f>
        <v>6.02</v>
      </c>
      <c r="I71" s="1">
        <f>Estação!I91</f>
        <v>1.89</v>
      </c>
      <c r="J71" s="1">
        <f>Estação!J91</f>
        <v>11</v>
      </c>
      <c r="K71" s="1">
        <f>Estação!K91</f>
        <v>7</v>
      </c>
      <c r="L71" s="1">
        <f>Estação!L91</f>
        <v>28.1</v>
      </c>
      <c r="M71" s="1">
        <f>Estação!M91</f>
        <v>77</v>
      </c>
      <c r="N71" s="1">
        <f>Estação!N91</f>
        <v>1011.5</v>
      </c>
      <c r="O71" s="1">
        <f>Estação!O91</f>
        <v>0</v>
      </c>
      <c r="P71" s="1">
        <f>Estação!P91</f>
        <v>0.54</v>
      </c>
      <c r="Q71" s="1">
        <f>Estação!Q91</f>
        <v>30.5</v>
      </c>
      <c r="R71" s="1">
        <f>Estação!R91</f>
        <v>0</v>
      </c>
    </row>
    <row r="72" spans="1:18">
      <c r="A72" s="23">
        <v>43893.916666666664</v>
      </c>
      <c r="B72" s="1">
        <f>Estação!C92</f>
        <v>26</v>
      </c>
      <c r="C72" s="1">
        <v>36</v>
      </c>
      <c r="D72" s="1">
        <f>Estação!D92</f>
        <v>6.12</v>
      </c>
      <c r="E72" s="1">
        <f>Estação!E92</f>
        <v>0.32</v>
      </c>
      <c r="F72" s="1">
        <f>Estação!F92</f>
        <v>0.54</v>
      </c>
      <c r="G72" s="1">
        <f>Estação!G92</f>
        <v>6.03</v>
      </c>
      <c r="H72" s="1">
        <f>Estação!H92</f>
        <v>6.57</v>
      </c>
      <c r="I72" s="1">
        <f>Estação!I92</f>
        <v>1.67</v>
      </c>
      <c r="J72" s="1">
        <f>Estação!J92</f>
        <v>17</v>
      </c>
      <c r="K72" s="1">
        <f>Estação!K92</f>
        <v>6</v>
      </c>
      <c r="L72" s="1">
        <f>Estação!L92</f>
        <v>27.9</v>
      </c>
      <c r="M72" s="1">
        <f>Estação!M92</f>
        <v>77.900000000000006</v>
      </c>
      <c r="N72" s="1">
        <f>Estação!N92</f>
        <v>1011.9</v>
      </c>
      <c r="O72" s="1">
        <f>Estação!O92</f>
        <v>1</v>
      </c>
      <c r="P72" s="1">
        <f>Estação!P92</f>
        <v>0.59</v>
      </c>
      <c r="Q72" s="1">
        <f>Estação!Q92</f>
        <v>21.49</v>
      </c>
      <c r="R72" s="1">
        <f>Estação!R92</f>
        <v>0</v>
      </c>
    </row>
    <row r="73" spans="1:18">
      <c r="A73" s="23">
        <v>43893.958333333336</v>
      </c>
      <c r="B73" s="1">
        <f>Estação!C93</f>
        <v>25.9</v>
      </c>
      <c r="C73" s="1">
        <v>36</v>
      </c>
      <c r="D73" s="1">
        <f>Estação!D93</f>
        <v>5.2</v>
      </c>
      <c r="E73" s="1">
        <f>Estação!E93</f>
        <v>0.31</v>
      </c>
      <c r="F73" s="1">
        <f>Estação!F93</f>
        <v>0.3</v>
      </c>
      <c r="G73" s="1">
        <f>Estação!G93</f>
        <v>6.07</v>
      </c>
      <c r="H73" s="1">
        <f>Estação!H93</f>
        <v>6.37</v>
      </c>
      <c r="I73" s="1">
        <f>Estação!I93</f>
        <v>1.1299999999999999</v>
      </c>
      <c r="J73" s="1">
        <f>Estação!J93</f>
        <v>12</v>
      </c>
      <c r="K73" s="1">
        <f>Estação!K93</f>
        <v>5</v>
      </c>
      <c r="L73" s="1">
        <f>Estação!L93</f>
        <v>27.6</v>
      </c>
      <c r="M73" s="1">
        <f>Estação!M93</f>
        <v>80.099999999999994</v>
      </c>
      <c r="N73" s="1">
        <f>Estação!N93</f>
        <v>1012</v>
      </c>
      <c r="O73" s="1">
        <f>Estação!O93</f>
        <v>0</v>
      </c>
      <c r="P73" s="1">
        <f>Estação!P93</f>
        <v>0.62</v>
      </c>
      <c r="Q73" s="1">
        <f>Estação!Q93</f>
        <v>32.909999999999997</v>
      </c>
      <c r="R73" s="1">
        <f>Estação!R93</f>
        <v>0</v>
      </c>
    </row>
    <row r="74" spans="1:18">
      <c r="A74" s="23">
        <v>43893</v>
      </c>
      <c r="B74" s="1">
        <f>Estação!C102</f>
        <v>25.9</v>
      </c>
      <c r="C74" s="1">
        <v>36</v>
      </c>
      <c r="D74" s="1">
        <f>Estação!D102</f>
        <v>6.23</v>
      </c>
      <c r="E74" s="1">
        <f>Estação!E102</f>
        <v>0.28999999999999998</v>
      </c>
      <c r="F74" s="1">
        <f>Estação!F102</f>
        <v>0.2</v>
      </c>
      <c r="G74" s="1">
        <f>Estação!G102</f>
        <v>5.39</v>
      </c>
      <c r="H74" s="1">
        <f>Estação!H102</f>
        <v>5.59</v>
      </c>
      <c r="I74" s="1">
        <f>Estação!I102</f>
        <v>0.8</v>
      </c>
      <c r="J74" s="1">
        <f>Estação!J102</f>
        <v>11</v>
      </c>
      <c r="K74" s="1">
        <f>Estação!K102</f>
        <v>2</v>
      </c>
      <c r="L74" s="1">
        <f>Estação!L102</f>
        <v>27.1</v>
      </c>
      <c r="M74" s="1">
        <f>Estação!M102</f>
        <v>83</v>
      </c>
      <c r="N74" s="1">
        <f>Estação!N102</f>
        <v>1011.4</v>
      </c>
      <c r="O74" s="1">
        <f>Estação!O102</f>
        <v>1</v>
      </c>
      <c r="P74" s="1">
        <f>Estação!P102</f>
        <v>0.38</v>
      </c>
      <c r="Q74" s="1">
        <f>Estação!Q102</f>
        <v>38.96</v>
      </c>
      <c r="R74" s="1">
        <f>Estação!R102</f>
        <v>0</v>
      </c>
    </row>
    <row r="75" spans="1:18">
      <c r="A75" s="23">
        <v>43894.041666666664</v>
      </c>
      <c r="B75" s="1">
        <f>Estação!C103</f>
        <v>25.9</v>
      </c>
      <c r="C75" s="1">
        <v>36</v>
      </c>
      <c r="D75" s="1">
        <f>Estação!D103</f>
        <v>1.32</v>
      </c>
      <c r="E75" s="1">
        <f>Estação!E103</f>
        <v>0.54</v>
      </c>
      <c r="F75" s="1">
        <f>Estação!F103</f>
        <v>3.8</v>
      </c>
      <c r="G75" s="1">
        <f>Estação!G103</f>
        <v>6.26</v>
      </c>
      <c r="H75" s="1">
        <f>Estação!H103</f>
        <v>10.06</v>
      </c>
      <c r="I75" s="1">
        <f>Estação!I103</f>
        <v>1.99</v>
      </c>
      <c r="J75" s="1">
        <f>Estação!J103</f>
        <v>53</v>
      </c>
      <c r="K75" s="1">
        <f>Estação!K103</f>
        <v>5</v>
      </c>
      <c r="L75" s="1">
        <f>Estação!L103</f>
        <v>26.4</v>
      </c>
      <c r="M75" s="1">
        <f>Estação!M103</f>
        <v>88.9</v>
      </c>
      <c r="N75" s="1">
        <f>Estação!N103</f>
        <v>1011</v>
      </c>
      <c r="O75" s="1">
        <f>Estação!O103</f>
        <v>0</v>
      </c>
      <c r="P75" s="1">
        <f>Estação!P103</f>
        <v>0.65</v>
      </c>
      <c r="Q75" s="1">
        <f>Estação!Q103</f>
        <v>174.29</v>
      </c>
      <c r="R75" s="1">
        <f>Estação!R103</f>
        <v>0</v>
      </c>
    </row>
    <row r="76" spans="1:18">
      <c r="A76" s="23">
        <v>43894.083333333336</v>
      </c>
      <c r="B76" s="1">
        <f>Estação!C104</f>
        <v>25.9</v>
      </c>
      <c r="C76" s="1">
        <v>36</v>
      </c>
      <c r="D76" s="1">
        <f>Estação!D104</f>
        <v>1.75</v>
      </c>
      <c r="E76" s="1">
        <f>Estação!E104</f>
        <v>0.48</v>
      </c>
      <c r="F76" s="1">
        <f>Estação!F104</f>
        <v>1.99</v>
      </c>
      <c r="G76" s="1">
        <f>Estação!G104</f>
        <v>7.53</v>
      </c>
      <c r="H76" s="1">
        <f>Estação!H104</f>
        <v>9.5299999999999994</v>
      </c>
      <c r="I76" s="1">
        <f>Estação!I104</f>
        <v>2.2999999999999998</v>
      </c>
      <c r="J76" s="1">
        <f>Estação!J104</f>
        <v>33</v>
      </c>
      <c r="K76" s="1">
        <f>Estação!K104</f>
        <v>14</v>
      </c>
      <c r="L76" s="1">
        <f>Estação!L104</f>
        <v>25.9</v>
      </c>
      <c r="M76" s="1">
        <f>Estação!M104</f>
        <v>90.3</v>
      </c>
      <c r="N76" s="1">
        <f>Estação!N104</f>
        <v>1010.6</v>
      </c>
      <c r="O76" s="1">
        <f>Estação!O104</f>
        <v>1</v>
      </c>
      <c r="P76" s="1">
        <f>Estação!P104</f>
        <v>0.94</v>
      </c>
      <c r="Q76" s="1">
        <f>Estação!Q104</f>
        <v>180.93</v>
      </c>
      <c r="R76" s="1">
        <f>Estação!R104</f>
        <v>0</v>
      </c>
    </row>
    <row r="77" spans="1:18">
      <c r="A77" s="23">
        <v>43894.125</v>
      </c>
      <c r="B77" s="1">
        <f>Estação!C105</f>
        <v>25.8</v>
      </c>
      <c r="C77" s="1">
        <v>36</v>
      </c>
      <c r="D77" s="1">
        <f>Estação!D105</f>
        <v>1.21</v>
      </c>
      <c r="E77" s="1">
        <f>Estação!E105</f>
        <v>0.35</v>
      </c>
      <c r="F77" s="1">
        <f>Estação!F105</f>
        <v>0.66</v>
      </c>
      <c r="G77" s="1">
        <f>Estação!G105</f>
        <v>6.06</v>
      </c>
      <c r="H77" s="1">
        <f>Estação!H105</f>
        <v>6.72</v>
      </c>
      <c r="I77" s="1">
        <f>Estação!I105</f>
        <v>2.38</v>
      </c>
      <c r="J77" s="1">
        <f>Estação!J105</f>
        <v>24</v>
      </c>
      <c r="K77" s="1">
        <f>Estação!K105</f>
        <v>11</v>
      </c>
      <c r="L77" s="1">
        <f>Estação!L105</f>
        <v>25.7</v>
      </c>
      <c r="M77" s="1">
        <f>Estação!M105</f>
        <v>92.7</v>
      </c>
      <c r="N77" s="1">
        <f>Estação!N105</f>
        <v>1010.1</v>
      </c>
      <c r="O77" s="1">
        <f>Estação!O105</f>
        <v>1</v>
      </c>
      <c r="P77" s="1">
        <f>Estação!P105</f>
        <v>0.67</v>
      </c>
      <c r="Q77" s="1">
        <f>Estação!Q105</f>
        <v>182.63</v>
      </c>
      <c r="R77" s="1">
        <f>Estação!R105</f>
        <v>0</v>
      </c>
    </row>
    <row r="78" spans="1:18">
      <c r="A78" s="23">
        <v>43894.166666666664</v>
      </c>
      <c r="B78" s="1">
        <f>Estação!C106</f>
        <v>25.8</v>
      </c>
      <c r="C78" s="1">
        <v>36</v>
      </c>
      <c r="D78" s="1">
        <f>Estação!D106</f>
        <v>1.5</v>
      </c>
      <c r="E78" s="1">
        <f>Estação!E106</f>
        <v>0.34</v>
      </c>
      <c r="F78" s="1">
        <f>Estação!F106</f>
        <v>0.9</v>
      </c>
      <c r="G78" s="1">
        <f>Estação!G106</f>
        <v>5.81</v>
      </c>
      <c r="H78" s="1">
        <f>Estação!H106</f>
        <v>6.71</v>
      </c>
      <c r="I78" s="1">
        <f>Estação!I106</f>
        <v>2.42</v>
      </c>
      <c r="J78" s="1">
        <f>Estação!J106</f>
        <v>32</v>
      </c>
      <c r="K78" s="1">
        <f>Estação!K106</f>
        <v>7</v>
      </c>
      <c r="L78" s="1">
        <f>Estação!L106</f>
        <v>25.5</v>
      </c>
      <c r="M78" s="1">
        <f>Estação!M106</f>
        <v>92.2</v>
      </c>
      <c r="N78" s="1">
        <f>Estação!N106</f>
        <v>1010.1</v>
      </c>
      <c r="O78" s="1">
        <f>Estação!O106</f>
        <v>1</v>
      </c>
      <c r="P78" s="1">
        <f>Estação!P106</f>
        <v>0.63</v>
      </c>
      <c r="Q78" s="1">
        <f>Estação!Q106</f>
        <v>167.12</v>
      </c>
      <c r="R78" s="1">
        <f>Estação!R106</f>
        <v>0</v>
      </c>
    </row>
    <row r="79" spans="1:18">
      <c r="A79" s="23">
        <v>43894.208333333336</v>
      </c>
      <c r="B79" s="1">
        <f>Estação!C107</f>
        <v>25.9</v>
      </c>
      <c r="C79" s="1">
        <v>36</v>
      </c>
      <c r="D79" s="1">
        <f>Estação!D107</f>
        <v>1.68</v>
      </c>
      <c r="E79" s="1">
        <f>Estação!E107</f>
        <v>0.45</v>
      </c>
      <c r="F79" s="1">
        <f>Estação!F107</f>
        <v>1.78</v>
      </c>
      <c r="G79" s="1">
        <f>Estação!G107</f>
        <v>6.16</v>
      </c>
      <c r="H79" s="1">
        <f>Estação!H107</f>
        <v>7.94</v>
      </c>
      <c r="I79" s="1">
        <f>Estação!I107</f>
        <v>2.69</v>
      </c>
      <c r="J79" s="1">
        <f>Estação!J107</f>
        <v>42</v>
      </c>
      <c r="K79" s="1">
        <f>Estação!K107</f>
        <v>18</v>
      </c>
      <c r="L79" s="1">
        <f>Estação!L107</f>
        <v>25.4</v>
      </c>
      <c r="M79" s="1">
        <f>Estação!M107</f>
        <v>92.1</v>
      </c>
      <c r="N79" s="1">
        <f>Estação!N107</f>
        <v>1010.4</v>
      </c>
      <c r="O79" s="1">
        <f>Estação!O107</f>
        <v>1</v>
      </c>
      <c r="P79" s="1">
        <f>Estação!P107</f>
        <v>0.48</v>
      </c>
      <c r="Q79" s="1">
        <f>Estação!Q107</f>
        <v>180.27</v>
      </c>
      <c r="R79" s="1">
        <f>Estação!R107</f>
        <v>0</v>
      </c>
    </row>
    <row r="80" spans="1:18">
      <c r="A80" s="23">
        <v>43894.25</v>
      </c>
      <c r="B80" s="1">
        <f>Estação!C108</f>
        <v>25.8</v>
      </c>
      <c r="C80" s="1">
        <v>36</v>
      </c>
      <c r="D80" s="1">
        <f>Estação!D108</f>
        <v>2.13</v>
      </c>
      <c r="E80" s="1">
        <f>Estação!E108</f>
        <v>0.53</v>
      </c>
      <c r="F80" s="1">
        <f>Estação!F108</f>
        <v>3.07</v>
      </c>
      <c r="G80" s="1">
        <f>Estação!G108</f>
        <v>6.74</v>
      </c>
      <c r="H80" s="1">
        <f>Estação!H108</f>
        <v>9.81</v>
      </c>
      <c r="I80" s="1">
        <f>Estação!I108</f>
        <v>2.79</v>
      </c>
      <c r="J80" s="1">
        <f>Estação!J108</f>
        <v>46</v>
      </c>
      <c r="K80" s="1">
        <f>Estação!K108</f>
        <v>25</v>
      </c>
      <c r="L80" s="1">
        <f>Estação!L108</f>
        <v>25.2</v>
      </c>
      <c r="M80" s="1">
        <f>Estação!M108</f>
        <v>92.4</v>
      </c>
      <c r="N80" s="1">
        <f>Estação!N108</f>
        <v>1010.9</v>
      </c>
      <c r="O80" s="1">
        <f>Estação!O108</f>
        <v>5</v>
      </c>
      <c r="P80" s="1">
        <f>Estação!P108</f>
        <v>0.71</v>
      </c>
      <c r="Q80" s="1">
        <f>Estação!Q108</f>
        <v>173.8</v>
      </c>
      <c r="R80" s="1">
        <f>Estação!R108</f>
        <v>0</v>
      </c>
    </row>
    <row r="81" spans="1:18">
      <c r="A81" s="23">
        <v>43894.291666666664</v>
      </c>
      <c r="B81" s="1">
        <f>Estação!C109</f>
        <v>25.7</v>
      </c>
      <c r="C81" s="1">
        <v>36</v>
      </c>
      <c r="D81" s="1">
        <f>Estação!D109</f>
        <v>1.95</v>
      </c>
      <c r="E81" s="1">
        <f>Estação!E109</f>
        <v>0.68</v>
      </c>
      <c r="F81" s="1">
        <f>Estação!F109</f>
        <v>6.75</v>
      </c>
      <c r="G81" s="1">
        <f>Estação!G109</f>
        <v>7.1</v>
      </c>
      <c r="H81" s="1">
        <f>Estação!H109</f>
        <v>13.85</v>
      </c>
      <c r="I81" s="1">
        <f>Estação!I109</f>
        <v>2.54</v>
      </c>
      <c r="J81" s="1">
        <f>Estação!J109</f>
        <v>69</v>
      </c>
      <c r="K81" s="1">
        <f>Estação!K109</f>
        <v>26</v>
      </c>
      <c r="L81" s="1">
        <f>Estação!L109</f>
        <v>25.5</v>
      </c>
      <c r="M81" s="1">
        <f>Estação!M109</f>
        <v>91.1</v>
      </c>
      <c r="N81" s="1">
        <f>Estação!N109</f>
        <v>1011.7</v>
      </c>
      <c r="O81" s="1">
        <f>Estação!O109</f>
        <v>87</v>
      </c>
      <c r="P81" s="1">
        <f>Estação!P109</f>
        <v>0.62</v>
      </c>
      <c r="Q81" s="1">
        <f>Estação!Q109</f>
        <v>178.79</v>
      </c>
      <c r="R81" s="1">
        <f>Estação!R109</f>
        <v>0</v>
      </c>
    </row>
    <row r="82" spans="1:18">
      <c r="A82" s="23">
        <v>43894.333333333336</v>
      </c>
      <c r="B82" s="1">
        <f>Estação!C110</f>
        <v>25.6</v>
      </c>
      <c r="C82" s="1">
        <v>36</v>
      </c>
      <c r="D82" s="1">
        <f>Estação!D110</f>
        <v>4.18</v>
      </c>
      <c r="E82" s="1">
        <f>Estação!E110</f>
        <v>1.01</v>
      </c>
      <c r="F82" s="1">
        <f>Estação!F110</f>
        <v>9.9</v>
      </c>
      <c r="G82" s="1">
        <f>Estação!G110</f>
        <v>9.2799999999999994</v>
      </c>
      <c r="H82" s="1">
        <f>Estação!H110</f>
        <v>19.18</v>
      </c>
      <c r="I82" s="1">
        <f>Estação!I110</f>
        <v>2.87</v>
      </c>
      <c r="J82" s="1">
        <f>Estação!J110</f>
        <v>77</v>
      </c>
      <c r="K82" s="1">
        <f>Estação!K110</f>
        <v>30</v>
      </c>
      <c r="L82" s="1">
        <f>Estação!L110</f>
        <v>28.7</v>
      </c>
      <c r="M82" s="1">
        <f>Estação!M110</f>
        <v>77.099999999999994</v>
      </c>
      <c r="N82" s="1">
        <f>Estação!N110</f>
        <v>1012.5</v>
      </c>
      <c r="O82" s="1">
        <f>Estação!O110</f>
        <v>389</v>
      </c>
      <c r="P82" s="1">
        <f>Estação!P110</f>
        <v>0.27</v>
      </c>
      <c r="Q82" s="1">
        <f>Estação!Q110</f>
        <v>180.89</v>
      </c>
      <c r="R82" s="1">
        <f>Estação!R110</f>
        <v>0</v>
      </c>
    </row>
    <row r="83" spans="1:18">
      <c r="A83" s="23">
        <v>43894.375</v>
      </c>
      <c r="B83" s="1">
        <f>Estação!C111</f>
        <v>26.9</v>
      </c>
      <c r="C83" s="1">
        <v>36</v>
      </c>
      <c r="D83" s="1">
        <f>Estação!D111</f>
        <v>12.27</v>
      </c>
      <c r="E83" s="1">
        <f>Estação!E111</f>
        <v>0.36</v>
      </c>
      <c r="F83" s="1">
        <f>Estação!F111</f>
        <v>2.65</v>
      </c>
      <c r="G83" s="1">
        <f>Estação!G111</f>
        <v>6.55</v>
      </c>
      <c r="H83" s="1">
        <f>Estação!H111</f>
        <v>9.1999999999999993</v>
      </c>
      <c r="I83" s="1">
        <f>Estação!I111</f>
        <v>2.7</v>
      </c>
      <c r="J83" s="1">
        <f>Estação!J111</f>
        <v>16</v>
      </c>
      <c r="K83" s="1">
        <f>Estação!K111</f>
        <v>4</v>
      </c>
      <c r="L83" s="1">
        <f>Estação!L111</f>
        <v>29.9</v>
      </c>
      <c r="M83" s="1">
        <f>Estação!M111</f>
        <v>69</v>
      </c>
      <c r="N83" s="1">
        <f>Estação!N111</f>
        <v>1013</v>
      </c>
      <c r="O83" s="1">
        <f>Estação!O111</f>
        <v>333</v>
      </c>
      <c r="P83" s="1">
        <f>Estação!P111</f>
        <v>1.1499999999999999</v>
      </c>
      <c r="Q83" s="1">
        <f>Estação!Q111</f>
        <v>41.32</v>
      </c>
      <c r="R83" s="1">
        <f>Estação!R111</f>
        <v>0</v>
      </c>
    </row>
    <row r="84" spans="1:18">
      <c r="A84" s="23">
        <v>43894.416666666664</v>
      </c>
      <c r="B84" s="1">
        <f>Estação!C112</f>
        <v>28.8</v>
      </c>
      <c r="C84" s="1">
        <v>36</v>
      </c>
      <c r="D84" s="1">
        <f>Estação!D112</f>
        <v>10.8</v>
      </c>
      <c r="E84" s="1">
        <f>Estação!E112</f>
        <v>0.27</v>
      </c>
      <c r="F84" s="39"/>
      <c r="G84" s="39"/>
      <c r="H84" s="39"/>
      <c r="I84" s="1">
        <f>Estação!I112</f>
        <v>2.2000000000000002</v>
      </c>
      <c r="J84" s="1">
        <f>Estação!J112</f>
        <v>6</v>
      </c>
      <c r="K84" s="1">
        <f>Estação!K112</f>
        <v>2</v>
      </c>
      <c r="L84" s="1">
        <f>Estação!L112</f>
        <v>25.6</v>
      </c>
      <c r="M84" s="1">
        <f>Estação!M112</f>
        <v>92.3</v>
      </c>
      <c r="N84" s="1">
        <f>Estação!N112</f>
        <v>1013.7</v>
      </c>
      <c r="O84" s="1">
        <f>Estação!O112</f>
        <v>173</v>
      </c>
      <c r="P84" s="1">
        <f>Estação!P112</f>
        <v>1.1299999999999999</v>
      </c>
      <c r="Q84" s="1">
        <f>Estação!Q112</f>
        <v>31.83</v>
      </c>
      <c r="R84" s="1">
        <f>Estação!R112</f>
        <v>12.2</v>
      </c>
    </row>
    <row r="85" spans="1:18">
      <c r="A85" s="23">
        <v>43894.458333333336</v>
      </c>
      <c r="B85" s="1">
        <f>Estação!C113</f>
        <v>27</v>
      </c>
      <c r="C85" s="1">
        <v>36</v>
      </c>
      <c r="D85" s="1">
        <f>Estação!D113</f>
        <v>11.43</v>
      </c>
      <c r="E85" s="1">
        <f>Estação!E113</f>
        <v>0.32</v>
      </c>
      <c r="F85" s="37"/>
      <c r="G85" s="37"/>
      <c r="H85" s="37"/>
      <c r="I85" s="1">
        <f>Estação!I113</f>
        <v>3.32</v>
      </c>
      <c r="J85" s="1">
        <f>Estação!J113</f>
        <v>4</v>
      </c>
      <c r="K85" s="1">
        <f>Estação!K113</f>
        <v>0</v>
      </c>
      <c r="L85" s="1">
        <f>Estação!L113</f>
        <v>26.2</v>
      </c>
      <c r="M85" s="1">
        <f>Estação!M113</f>
        <v>89.4</v>
      </c>
      <c r="N85" s="1">
        <f>Estação!N113</f>
        <v>1013.5</v>
      </c>
      <c r="O85" s="1">
        <f>Estação!O113</f>
        <v>220</v>
      </c>
      <c r="P85" s="1">
        <f>Estação!P113</f>
        <v>0.38</v>
      </c>
      <c r="Q85" s="1">
        <f>Estação!Q113</f>
        <v>41.36</v>
      </c>
      <c r="R85" s="1">
        <f>Estação!R113</f>
        <v>0</v>
      </c>
    </row>
    <row r="86" spans="1:18">
      <c r="A86" s="23">
        <v>43894.5</v>
      </c>
      <c r="B86" s="1">
        <f>Estação!C114</f>
        <v>26.7</v>
      </c>
      <c r="C86" s="1">
        <v>36</v>
      </c>
      <c r="D86" s="1">
        <f>Estação!D114</f>
        <v>15.03</v>
      </c>
      <c r="E86" s="1">
        <f>Estação!E114</f>
        <v>0.32</v>
      </c>
      <c r="F86" s="37"/>
      <c r="G86" s="37"/>
      <c r="H86" s="37"/>
      <c r="I86" s="1">
        <f>Estação!I114</f>
        <v>3.72</v>
      </c>
      <c r="J86" s="1">
        <f>Estação!J114</f>
        <v>4</v>
      </c>
      <c r="K86" s="1">
        <f>Estação!K114</f>
        <v>0</v>
      </c>
      <c r="L86" s="1">
        <f>Estação!L114</f>
        <v>27.7</v>
      </c>
      <c r="M86" s="1">
        <f>Estação!M114</f>
        <v>80.900000000000006</v>
      </c>
      <c r="N86" s="1">
        <f>Estação!N114</f>
        <v>1012.8</v>
      </c>
      <c r="O86" s="1">
        <f>Estação!O114</f>
        <v>367</v>
      </c>
      <c r="P86" s="1">
        <f>Estação!P114</f>
        <v>0.45</v>
      </c>
      <c r="Q86" s="1">
        <f>Estação!Q114</f>
        <v>36.08</v>
      </c>
      <c r="R86" s="1">
        <f>Estação!R114</f>
        <v>0</v>
      </c>
    </row>
    <row r="87" spans="1:18">
      <c r="A87" s="23">
        <v>43894.541666666664</v>
      </c>
      <c r="B87" s="1">
        <f>Estação!C115</f>
        <v>26.8</v>
      </c>
      <c r="C87" s="1">
        <v>36</v>
      </c>
      <c r="D87" s="1">
        <f>Estação!D115</f>
        <v>19.28</v>
      </c>
      <c r="E87" s="1">
        <f>Estação!E115</f>
        <v>0.28000000000000003</v>
      </c>
      <c r="F87" s="1">
        <f>Estação!F115</f>
        <v>2.54</v>
      </c>
      <c r="G87" s="1">
        <f>Estação!G115</f>
        <v>5.07</v>
      </c>
      <c r="H87" s="1">
        <f>Estação!H115</f>
        <v>7.6</v>
      </c>
      <c r="I87" s="1">
        <f>Estação!I115</f>
        <v>3.98</v>
      </c>
      <c r="J87" s="1">
        <f>Estação!J115</f>
        <v>1</v>
      </c>
      <c r="K87" s="1">
        <f>Estação!K115</f>
        <v>0</v>
      </c>
      <c r="L87" s="1">
        <f>Estação!L115</f>
        <v>29.3</v>
      </c>
      <c r="M87" s="1">
        <f>Estação!M115</f>
        <v>72.3</v>
      </c>
      <c r="N87" s="1">
        <f>Estação!N115</f>
        <v>1012</v>
      </c>
      <c r="O87" s="1">
        <f>Estação!O115</f>
        <v>747</v>
      </c>
      <c r="P87" s="1">
        <f>Estação!P115</f>
        <v>1.65</v>
      </c>
      <c r="Q87" s="1">
        <f>Estação!Q115</f>
        <v>43.63</v>
      </c>
      <c r="R87" s="1">
        <f>Estação!R115</f>
        <v>0</v>
      </c>
    </row>
    <row r="88" spans="1:18">
      <c r="A88" s="23">
        <v>43894.583333333336</v>
      </c>
      <c r="B88" s="1">
        <f>Estação!C116</f>
        <v>27.4</v>
      </c>
      <c r="C88" s="1">
        <v>36</v>
      </c>
      <c r="D88" s="1">
        <f>Estação!D116</f>
        <v>20.25</v>
      </c>
      <c r="E88" s="1">
        <f>Estação!E116</f>
        <v>0.24</v>
      </c>
      <c r="F88" s="1">
        <f>Estação!F116</f>
        <v>2.23</v>
      </c>
      <c r="G88" s="1">
        <f>Estação!G116</f>
        <v>3.96</v>
      </c>
      <c r="H88" s="1">
        <f>Estação!H116</f>
        <v>6.19</v>
      </c>
      <c r="I88" s="1">
        <f>Estação!I116</f>
        <v>3.38</v>
      </c>
      <c r="J88" s="1">
        <f>Estação!J116</f>
        <v>4</v>
      </c>
      <c r="K88" s="1">
        <f>Estação!K116</f>
        <v>0</v>
      </c>
      <c r="L88" s="1">
        <f>Estação!L116</f>
        <v>30.3</v>
      </c>
      <c r="M88" s="1">
        <f>Estação!M116</f>
        <v>65.7</v>
      </c>
      <c r="N88" s="1">
        <f>Estação!N116</f>
        <v>1011.1</v>
      </c>
      <c r="O88" s="1">
        <f>Estação!O116</f>
        <v>572</v>
      </c>
      <c r="P88" s="1">
        <f>Estação!P116</f>
        <v>2.08</v>
      </c>
      <c r="Q88" s="1">
        <f>Estação!Q116</f>
        <v>32.729999999999997</v>
      </c>
      <c r="R88" s="1">
        <f>Estação!R116</f>
        <v>0</v>
      </c>
    </row>
    <row r="89" spans="1:18">
      <c r="A89" s="23">
        <v>43894.625</v>
      </c>
      <c r="B89" s="1">
        <f>Estação!C117</f>
        <v>27.2</v>
      </c>
      <c r="C89" s="1">
        <v>36</v>
      </c>
      <c r="D89" s="1">
        <f>Estação!D117</f>
        <v>15.98</v>
      </c>
      <c r="E89" s="1">
        <f>Estação!E117</f>
        <v>0.25</v>
      </c>
      <c r="F89" s="1">
        <f>Estação!F117</f>
        <v>2.96</v>
      </c>
      <c r="G89" s="1">
        <f>Estação!G117</f>
        <v>4.7</v>
      </c>
      <c r="H89" s="1">
        <f>Estação!H117</f>
        <v>7.65</v>
      </c>
      <c r="I89" s="1">
        <f>Estação!I117</f>
        <v>3.06</v>
      </c>
      <c r="J89" s="1">
        <f>Estação!J117</f>
        <v>8</v>
      </c>
      <c r="K89" s="1">
        <f>Estação!K117</f>
        <v>2</v>
      </c>
      <c r="L89" s="1">
        <f>Estação!L117</f>
        <v>30</v>
      </c>
      <c r="M89" s="1">
        <f>Estação!M117</f>
        <v>67.599999999999994</v>
      </c>
      <c r="N89" s="1">
        <f>Estação!N117</f>
        <v>1010.8</v>
      </c>
      <c r="O89" s="1">
        <f>Estação!O117</f>
        <v>496</v>
      </c>
      <c r="P89" s="1">
        <f>Estação!P117</f>
        <v>2.42</v>
      </c>
      <c r="Q89" s="1">
        <f>Estação!Q117</f>
        <v>21.58</v>
      </c>
      <c r="R89" s="1">
        <f>Estação!R117</f>
        <v>0</v>
      </c>
    </row>
    <row r="90" spans="1:18">
      <c r="A90" s="23">
        <v>43894.666666666664</v>
      </c>
      <c r="B90" s="1">
        <f>Estação!C118</f>
        <v>27.4</v>
      </c>
      <c r="C90" s="1">
        <v>36</v>
      </c>
      <c r="D90" s="1">
        <f>Estação!D118</f>
        <v>14.8</v>
      </c>
      <c r="E90" s="1">
        <f>Estação!E118</f>
        <v>0.26</v>
      </c>
      <c r="F90" s="1">
        <f>Estação!F118</f>
        <v>3.12</v>
      </c>
      <c r="G90" s="1">
        <f>Estação!G118</f>
        <v>4.78</v>
      </c>
      <c r="H90" s="1">
        <f>Estação!H118</f>
        <v>7.9</v>
      </c>
      <c r="I90" s="1">
        <f>Estação!I118</f>
        <v>2.84</v>
      </c>
      <c r="J90" s="1">
        <f>Estação!J118</f>
        <v>12</v>
      </c>
      <c r="K90" s="1">
        <f>Estação!K118</f>
        <v>2</v>
      </c>
      <c r="L90" s="1">
        <f>Estação!L118</f>
        <v>29.5</v>
      </c>
      <c r="M90" s="1">
        <f>Estação!M118</f>
        <v>71.400000000000006</v>
      </c>
      <c r="N90" s="1">
        <f>Estação!N118</f>
        <v>1009.8</v>
      </c>
      <c r="O90" s="1">
        <f>Estação!O118</f>
        <v>263</v>
      </c>
      <c r="P90" s="1">
        <f>Estação!P118</f>
        <v>1.73</v>
      </c>
      <c r="Q90" s="1">
        <f>Estação!Q118</f>
        <v>357.96</v>
      </c>
      <c r="R90" s="1">
        <f>Estação!R118</f>
        <v>0</v>
      </c>
    </row>
    <row r="91" spans="1:18">
      <c r="A91" s="23">
        <v>43894.708333333336</v>
      </c>
      <c r="B91" s="1">
        <f>Estação!C119</f>
        <v>26.8</v>
      </c>
      <c r="C91" s="1">
        <v>36</v>
      </c>
      <c r="D91" s="1">
        <f>Estação!D119</f>
        <v>13.46</v>
      </c>
      <c r="E91" s="1">
        <f>Estação!E119</f>
        <v>0.28000000000000003</v>
      </c>
      <c r="F91" s="1">
        <f>Estação!F119</f>
        <v>5.29</v>
      </c>
      <c r="G91" s="1">
        <f>Estação!G119</f>
        <v>6.91</v>
      </c>
      <c r="H91" s="1">
        <f>Estação!H119</f>
        <v>12.21</v>
      </c>
      <c r="I91" s="1">
        <f>Estação!I119</f>
        <v>2.54</v>
      </c>
      <c r="J91" s="1">
        <f>Estação!J119</f>
        <v>11</v>
      </c>
      <c r="K91" s="1">
        <f>Estação!K119</f>
        <v>3</v>
      </c>
      <c r="L91" s="1">
        <f>Estação!L119</f>
        <v>28.9</v>
      </c>
      <c r="M91" s="1">
        <f>Estação!M119</f>
        <v>74.7</v>
      </c>
      <c r="N91" s="1">
        <f>Estação!N119</f>
        <v>1010.3</v>
      </c>
      <c r="O91" s="1">
        <f>Estação!O119</f>
        <v>97</v>
      </c>
      <c r="P91" s="1">
        <f>Estação!P119</f>
        <v>1.32</v>
      </c>
      <c r="Q91" s="1">
        <f>Estação!Q119</f>
        <v>24.75</v>
      </c>
      <c r="R91" s="1">
        <f>Estação!R119</f>
        <v>0</v>
      </c>
    </row>
    <row r="92" spans="1:18">
      <c r="A92" s="23">
        <v>43894.75</v>
      </c>
      <c r="B92" s="1">
        <f>Estação!C120</f>
        <v>26.3</v>
      </c>
      <c r="C92" s="1">
        <v>36</v>
      </c>
      <c r="D92" s="1">
        <f>Estação!D120</f>
        <v>7.97</v>
      </c>
      <c r="E92" s="1">
        <f>Estação!E120</f>
        <v>0.61</v>
      </c>
      <c r="F92" s="1">
        <f>Estação!F120</f>
        <v>4.9400000000000004</v>
      </c>
      <c r="G92" s="1">
        <f>Estação!G120</f>
        <v>11.42</v>
      </c>
      <c r="H92" s="1">
        <f>Estação!H120</f>
        <v>16.350000000000001</v>
      </c>
      <c r="I92" s="1">
        <f>Estação!I120</f>
        <v>2.88</v>
      </c>
      <c r="J92" s="1">
        <f>Estação!J120</f>
        <v>12</v>
      </c>
      <c r="K92" s="1">
        <f>Estação!K120</f>
        <v>2</v>
      </c>
      <c r="L92" s="1">
        <f>Estação!L120</f>
        <v>27</v>
      </c>
      <c r="M92" s="1">
        <f>Estação!M120</f>
        <v>88.4</v>
      </c>
      <c r="N92" s="1">
        <f>Estação!N120</f>
        <v>1010.9</v>
      </c>
      <c r="O92" s="1">
        <f>Estação!O120</f>
        <v>11</v>
      </c>
      <c r="P92" s="1">
        <f>Estação!P120</f>
        <v>0.92</v>
      </c>
      <c r="Q92" s="1">
        <f>Estação!Q120</f>
        <v>4.43</v>
      </c>
      <c r="R92" s="1">
        <f>Estação!R120</f>
        <v>0.4</v>
      </c>
    </row>
    <row r="93" spans="1:18">
      <c r="A93" s="23">
        <v>43894.791666666664</v>
      </c>
      <c r="B93" s="1">
        <f>Estação!C121</f>
        <v>26.1</v>
      </c>
      <c r="C93" s="1">
        <v>36</v>
      </c>
      <c r="D93" s="1">
        <f>Estação!D121</f>
        <v>7.51</v>
      </c>
      <c r="E93" s="1">
        <f>Estação!E121</f>
        <v>0.45</v>
      </c>
      <c r="F93" s="1">
        <f>Estação!F121</f>
        <v>2.8</v>
      </c>
      <c r="G93" s="1">
        <f>Estação!G121</f>
        <v>11.91</v>
      </c>
      <c r="H93" s="1">
        <f>Estação!H121</f>
        <v>14.71</v>
      </c>
      <c r="I93" s="1">
        <f>Estação!I121</f>
        <v>2.92</v>
      </c>
      <c r="J93" s="1">
        <f>Estação!J121</f>
        <v>11</v>
      </c>
      <c r="K93" s="1">
        <f>Estação!K121</f>
        <v>0</v>
      </c>
      <c r="L93" s="1">
        <f>Estação!L121</f>
        <v>26.8</v>
      </c>
      <c r="M93" s="1">
        <f>Estação!M121</f>
        <v>87.3</v>
      </c>
      <c r="N93" s="1">
        <f>Estação!N121</f>
        <v>1011.7</v>
      </c>
      <c r="O93" s="1">
        <f>Estação!O121</f>
        <v>2</v>
      </c>
      <c r="P93" s="1">
        <f>Estação!P121</f>
        <v>0.5</v>
      </c>
      <c r="Q93" s="1">
        <f>Estação!Q121</f>
        <v>32.86</v>
      </c>
      <c r="R93" s="1">
        <f>Estação!R121</f>
        <v>0</v>
      </c>
    </row>
    <row r="94" spans="1:18">
      <c r="A94" s="23">
        <v>43894.833333333336</v>
      </c>
      <c r="B94" s="1">
        <f>Estação!C122</f>
        <v>26.1</v>
      </c>
      <c r="C94" s="1">
        <v>36</v>
      </c>
      <c r="D94" s="1">
        <f>Estação!D122</f>
        <v>3.91</v>
      </c>
      <c r="E94" s="1">
        <f>Estação!E122</f>
        <v>0.52</v>
      </c>
      <c r="F94" s="1">
        <f>Estação!F122</f>
        <v>12.99</v>
      </c>
      <c r="G94" s="1">
        <f>Estação!G122</f>
        <v>14.76</v>
      </c>
      <c r="H94" s="1">
        <f>Estação!H122</f>
        <v>27.75</v>
      </c>
      <c r="I94" s="1">
        <f>Estação!I122</f>
        <v>2.82</v>
      </c>
      <c r="J94" s="1">
        <f>Estação!J122</f>
        <v>17</v>
      </c>
      <c r="K94" s="1">
        <f>Estação!K122</f>
        <v>0</v>
      </c>
      <c r="L94" s="1">
        <f>Estação!L122</f>
        <v>26.8</v>
      </c>
      <c r="M94" s="1">
        <f>Estação!M122</f>
        <v>87.8</v>
      </c>
      <c r="N94" s="1">
        <f>Estação!N122</f>
        <v>1012.3</v>
      </c>
      <c r="O94" s="1">
        <f>Estação!O122</f>
        <v>2</v>
      </c>
      <c r="P94" s="1">
        <f>Estação!P122</f>
        <v>0.17</v>
      </c>
      <c r="Q94" s="1">
        <f>Estação!Q122</f>
        <v>279.68</v>
      </c>
      <c r="R94" s="1">
        <f>Estação!R122</f>
        <v>0</v>
      </c>
    </row>
    <row r="95" spans="1:18">
      <c r="A95" s="23">
        <v>43894.875</v>
      </c>
      <c r="B95" s="1">
        <f>Estação!C123</f>
        <v>26.2</v>
      </c>
      <c r="C95" s="1">
        <v>36</v>
      </c>
      <c r="D95" s="1">
        <f>Estação!D123</f>
        <v>1.3</v>
      </c>
      <c r="E95" s="1">
        <f>Estação!E123</f>
        <v>0.61</v>
      </c>
      <c r="F95" s="1">
        <f>Estação!F123</f>
        <v>11.37</v>
      </c>
      <c r="G95" s="1">
        <f>Estação!G123</f>
        <v>16.86</v>
      </c>
      <c r="H95" s="1">
        <f>Estação!H123</f>
        <v>28.23</v>
      </c>
      <c r="I95" s="1">
        <f>Estação!I123</f>
        <v>3.03</v>
      </c>
      <c r="J95" s="1">
        <f>Estação!J123</f>
        <v>24</v>
      </c>
      <c r="K95" s="1">
        <f>Estação!K123</f>
        <v>1</v>
      </c>
      <c r="L95" s="1">
        <f>Estação!L123</f>
        <v>26.7</v>
      </c>
      <c r="M95" s="1">
        <f>Estação!M123</f>
        <v>88.8</v>
      </c>
      <c r="N95" s="1">
        <f>Estação!N123</f>
        <v>1013.1</v>
      </c>
      <c r="O95" s="1">
        <f>Estação!O123</f>
        <v>2</v>
      </c>
      <c r="P95" s="1">
        <f>Estação!P123</f>
        <v>0.31</v>
      </c>
      <c r="Q95" s="1">
        <f>Estação!Q123</f>
        <v>215.7</v>
      </c>
      <c r="R95" s="1">
        <f>Estação!R123</f>
        <v>0</v>
      </c>
    </row>
    <row r="96" spans="1:18">
      <c r="A96" s="23">
        <v>43894.916666666664</v>
      </c>
      <c r="B96" s="1">
        <f>Estação!C124</f>
        <v>26.3</v>
      </c>
      <c r="C96" s="1">
        <v>36</v>
      </c>
      <c r="D96" s="1">
        <f>Estação!D124</f>
        <v>1.3</v>
      </c>
      <c r="E96" s="1">
        <f>Estação!E124</f>
        <v>0.67</v>
      </c>
      <c r="F96" s="1">
        <f>Estação!F124</f>
        <v>6.9</v>
      </c>
      <c r="G96" s="1">
        <f>Estação!G124</f>
        <v>17.87</v>
      </c>
      <c r="H96" s="1">
        <f>Estação!H124</f>
        <v>24.77</v>
      </c>
      <c r="I96" s="1">
        <f>Estação!I124</f>
        <v>3.04</v>
      </c>
      <c r="J96" s="1">
        <f>Estação!J124</f>
        <v>38</v>
      </c>
      <c r="K96" s="1">
        <f>Estação!K124</f>
        <v>5</v>
      </c>
      <c r="L96" s="1">
        <f>Estação!L124</f>
        <v>26.5</v>
      </c>
      <c r="M96" s="1">
        <f>Estação!M124</f>
        <v>89.2</v>
      </c>
      <c r="N96" s="1">
        <f>Estação!N124</f>
        <v>1013.6</v>
      </c>
      <c r="O96" s="1">
        <f>Estação!O124</f>
        <v>2</v>
      </c>
      <c r="P96" s="1">
        <f>Estação!P124</f>
        <v>0.52</v>
      </c>
      <c r="Q96" s="1">
        <f>Estação!Q124</f>
        <v>168.19</v>
      </c>
      <c r="R96" s="1">
        <f>Estação!R124</f>
        <v>0</v>
      </c>
    </row>
    <row r="97" spans="1:18">
      <c r="A97" s="23">
        <v>43894.958333333336</v>
      </c>
      <c r="B97" s="1">
        <f>Estação!C125</f>
        <v>26.3</v>
      </c>
      <c r="C97" s="1">
        <v>36</v>
      </c>
      <c r="D97" s="1">
        <f>Estação!D125</f>
        <v>1.1200000000000001</v>
      </c>
      <c r="E97" s="1">
        <f>Estação!E125</f>
        <v>0.57999999999999996</v>
      </c>
      <c r="F97" s="1">
        <f>Estação!F125</f>
        <v>9.5</v>
      </c>
      <c r="G97" s="1">
        <f>Estação!G125</f>
        <v>17.18</v>
      </c>
      <c r="H97" s="1">
        <f>Estação!H125</f>
        <v>26.68</v>
      </c>
      <c r="I97" s="1">
        <f>Estação!I125</f>
        <v>3.19</v>
      </c>
      <c r="J97" s="1">
        <f>Estação!J125</f>
        <v>37</v>
      </c>
      <c r="K97" s="1">
        <f>Estação!K125</f>
        <v>9</v>
      </c>
      <c r="L97" s="1">
        <f>Estação!L125</f>
        <v>26.2</v>
      </c>
      <c r="M97" s="1">
        <f>Estação!M125</f>
        <v>90</v>
      </c>
      <c r="N97" s="1">
        <f>Estação!N125</f>
        <v>1013.6</v>
      </c>
      <c r="O97" s="1">
        <f>Estação!O125</f>
        <v>2</v>
      </c>
      <c r="P97" s="1">
        <f>Estação!P125</f>
        <v>0.98</v>
      </c>
      <c r="Q97" s="1">
        <f>Estação!Q125</f>
        <v>180.84</v>
      </c>
      <c r="R97" s="1">
        <f>Estação!R125</f>
        <v>0</v>
      </c>
    </row>
    <row r="98" spans="1:18">
      <c r="A98" s="23">
        <v>43894</v>
      </c>
      <c r="B98" s="1">
        <f>Estação!C134</f>
        <v>26.3</v>
      </c>
      <c r="C98" s="1">
        <v>36</v>
      </c>
      <c r="D98" s="1">
        <f>Estação!D134</f>
        <v>1.1299999999999999</v>
      </c>
      <c r="E98" s="1">
        <f>Estação!E134</f>
        <v>0.66</v>
      </c>
      <c r="F98" s="1">
        <f>Estação!F134</f>
        <v>9.15</v>
      </c>
      <c r="G98" s="1">
        <f>Estação!G134</f>
        <v>16.239999999999998</v>
      </c>
      <c r="H98" s="1">
        <f>Estação!H134</f>
        <v>25.39</v>
      </c>
      <c r="I98" s="1">
        <f>Estação!I134</f>
        <v>3.35</v>
      </c>
      <c r="J98" s="1">
        <f>Estação!J134</f>
        <v>37</v>
      </c>
      <c r="K98" s="1">
        <f>Estação!K134</f>
        <v>11</v>
      </c>
      <c r="L98" s="1">
        <f>Estação!L134</f>
        <v>25.9</v>
      </c>
      <c r="M98" s="1">
        <f>Estação!M134</f>
        <v>91.7</v>
      </c>
      <c r="N98" s="1">
        <f>Estação!N134</f>
        <v>1013.1</v>
      </c>
      <c r="O98" s="1">
        <f>Estação!O134</f>
        <v>2</v>
      </c>
      <c r="P98" s="1">
        <f>Estação!P134</f>
        <v>0.44</v>
      </c>
      <c r="Q98" s="1">
        <f>Estação!Q134</f>
        <v>200.75</v>
      </c>
      <c r="R98" s="1">
        <f>Estação!R134</f>
        <v>0</v>
      </c>
    </row>
    <row r="99" spans="1:18">
      <c r="A99" s="23">
        <v>43895.041666666664</v>
      </c>
      <c r="B99" s="1">
        <f>Estação!C135</f>
        <v>26.3</v>
      </c>
      <c r="C99" s="1">
        <v>36</v>
      </c>
      <c r="D99" s="1">
        <f>Estação!D135</f>
        <v>1.2</v>
      </c>
      <c r="E99" s="1">
        <f>Estação!E135</f>
        <v>0.56000000000000005</v>
      </c>
      <c r="F99" s="1">
        <f>Estação!F135</f>
        <v>11.85</v>
      </c>
      <c r="G99" s="1">
        <f>Estação!G135</f>
        <v>17.07</v>
      </c>
      <c r="H99" s="1">
        <f>Estação!H135</f>
        <v>28.92</v>
      </c>
      <c r="I99" s="1">
        <f>Estação!I135</f>
        <v>3.43</v>
      </c>
      <c r="J99" s="1">
        <f>Estação!J135</f>
        <v>46</v>
      </c>
      <c r="K99" s="1">
        <f>Estação!K135</f>
        <v>12</v>
      </c>
      <c r="L99" s="1">
        <f>Estação!L135</f>
        <v>25.9</v>
      </c>
      <c r="M99" s="1">
        <f>Estação!M135</f>
        <v>91.9</v>
      </c>
      <c r="N99" s="1">
        <f>Estação!N135</f>
        <v>1012.4</v>
      </c>
      <c r="O99" s="1">
        <f>Estação!O135</f>
        <v>2</v>
      </c>
      <c r="P99" s="1">
        <f>Estação!P135</f>
        <v>0.55000000000000004</v>
      </c>
      <c r="Q99" s="1">
        <f>Estação!Q135</f>
        <v>186.54</v>
      </c>
      <c r="R99" s="1">
        <f>Estação!R135</f>
        <v>0</v>
      </c>
    </row>
    <row r="100" spans="1:18">
      <c r="A100" s="23">
        <v>43895.083333333336</v>
      </c>
      <c r="B100" s="1">
        <f>Estação!C136</f>
        <v>26.3</v>
      </c>
      <c r="C100" s="1">
        <v>36</v>
      </c>
      <c r="D100" s="1">
        <f>Estação!D136</f>
        <v>1.1499999999999999</v>
      </c>
      <c r="E100" s="1">
        <f>Estação!E136</f>
        <v>0.42</v>
      </c>
      <c r="F100" s="1">
        <f>Estação!F136</f>
        <v>6.76</v>
      </c>
      <c r="G100" s="1">
        <f>Estação!G136</f>
        <v>17.489999999999998</v>
      </c>
      <c r="H100" s="1">
        <f>Estação!H136</f>
        <v>24.25</v>
      </c>
      <c r="I100" s="1">
        <f>Estação!I136</f>
        <v>3.53</v>
      </c>
      <c r="J100" s="1">
        <f>Estação!J136</f>
        <v>37</v>
      </c>
      <c r="K100" s="1">
        <f>Estação!K136</f>
        <v>17</v>
      </c>
      <c r="L100" s="1">
        <f>Estação!L136</f>
        <v>25.6</v>
      </c>
      <c r="M100" s="1">
        <f>Estação!M136</f>
        <v>92.4</v>
      </c>
      <c r="N100" s="1">
        <f>Estação!N136</f>
        <v>1011.7</v>
      </c>
      <c r="O100" s="1">
        <f>Estação!O136</f>
        <v>2</v>
      </c>
      <c r="P100" s="1">
        <f>Estação!P136</f>
        <v>0.78</v>
      </c>
      <c r="Q100" s="1">
        <f>Estação!Q136</f>
        <v>178.62</v>
      </c>
      <c r="R100" s="1">
        <f>Estação!R136</f>
        <v>0</v>
      </c>
    </row>
    <row r="101" spans="1:18">
      <c r="A101" s="23">
        <v>43895.125</v>
      </c>
      <c r="B101" s="1">
        <f>Estação!C137</f>
        <v>26.2</v>
      </c>
      <c r="C101" s="1">
        <v>36</v>
      </c>
      <c r="D101" s="1">
        <f>Estação!D137</f>
        <v>1.93</v>
      </c>
      <c r="E101" s="1">
        <f>Estação!E137</f>
        <v>0.35</v>
      </c>
      <c r="F101" s="1">
        <f>Estação!F137</f>
        <v>2.56</v>
      </c>
      <c r="G101" s="1">
        <f>Estação!G137</f>
        <v>16.32</v>
      </c>
      <c r="H101" s="1">
        <f>Estação!H137</f>
        <v>18.88</v>
      </c>
      <c r="I101" s="1">
        <f>Estação!I137</f>
        <v>3.5</v>
      </c>
      <c r="J101" s="1">
        <f>Estação!J137</f>
        <v>51</v>
      </c>
      <c r="K101" s="1">
        <f>Estação!K137</f>
        <v>23</v>
      </c>
      <c r="L101" s="1">
        <f>Estação!L137</f>
        <v>25.4</v>
      </c>
      <c r="M101" s="1">
        <f>Estação!M137</f>
        <v>92.4</v>
      </c>
      <c r="N101" s="1">
        <f>Estação!N137</f>
        <v>1011.2</v>
      </c>
      <c r="O101" s="1">
        <f>Estação!O137</f>
        <v>2</v>
      </c>
      <c r="P101" s="1">
        <f>Estação!P137</f>
        <v>0.96</v>
      </c>
      <c r="Q101" s="1">
        <f>Estação!Q137</f>
        <v>179.35</v>
      </c>
      <c r="R101" s="1">
        <f>Estação!R137</f>
        <v>0</v>
      </c>
    </row>
    <row r="102" spans="1:18">
      <c r="A102" s="23">
        <v>43895.166666666664</v>
      </c>
      <c r="B102" s="1">
        <f>Estação!C138</f>
        <v>26.1</v>
      </c>
      <c r="C102" s="1">
        <v>36</v>
      </c>
      <c r="D102" s="1">
        <f>Estação!D138</f>
        <v>2.25</v>
      </c>
      <c r="E102" s="1">
        <f>Estação!E138</f>
        <v>0.18</v>
      </c>
      <c r="F102" s="1">
        <f>Estação!F138</f>
        <v>2.19</v>
      </c>
      <c r="G102" s="1">
        <f>Estação!G138</f>
        <v>13.89</v>
      </c>
      <c r="H102" s="1">
        <f>Estação!H138</f>
        <v>16.079999999999998</v>
      </c>
      <c r="I102" s="1">
        <f>Estação!I138</f>
        <v>3.71</v>
      </c>
      <c r="J102" s="1">
        <f>Estação!J138</f>
        <v>34</v>
      </c>
      <c r="K102" s="1">
        <f>Estação!K138</f>
        <v>9</v>
      </c>
      <c r="L102" s="1">
        <f>Estação!L138</f>
        <v>25.2</v>
      </c>
      <c r="M102" s="1">
        <f>Estação!M138</f>
        <v>92</v>
      </c>
      <c r="N102" s="1">
        <f>Estação!N138</f>
        <v>1011.2</v>
      </c>
      <c r="O102" s="1">
        <f>Estação!O138</f>
        <v>1</v>
      </c>
      <c r="P102" s="1">
        <f>Estação!P138</f>
        <v>0.73</v>
      </c>
      <c r="Q102" s="1">
        <f>Estação!Q138</f>
        <v>189.09</v>
      </c>
      <c r="R102" s="1">
        <f>Estação!R138</f>
        <v>0</v>
      </c>
    </row>
    <row r="103" spans="1:18">
      <c r="A103" s="23">
        <v>43895.208333333336</v>
      </c>
      <c r="B103" s="1">
        <f>Estação!C139</f>
        <v>26</v>
      </c>
      <c r="C103" s="1">
        <v>36</v>
      </c>
      <c r="D103" s="1">
        <f>Estação!D139</f>
        <v>2.25</v>
      </c>
      <c r="E103" s="1">
        <f>Estação!E139</f>
        <v>0.16</v>
      </c>
      <c r="F103" s="1">
        <f>Estação!F139</f>
        <v>2.46</v>
      </c>
      <c r="G103" s="1">
        <f>Estação!G139</f>
        <v>12.72</v>
      </c>
      <c r="H103" s="1">
        <f>Estação!H139</f>
        <v>15.18</v>
      </c>
      <c r="I103" s="1">
        <f>Estação!I139</f>
        <v>3.53</v>
      </c>
      <c r="J103" s="1">
        <f>Estação!J139</f>
        <v>26</v>
      </c>
      <c r="K103" s="1">
        <f>Estação!K139</f>
        <v>7</v>
      </c>
      <c r="L103" s="1">
        <f>Estação!L139</f>
        <v>25.1</v>
      </c>
      <c r="M103" s="1">
        <f>Estação!M139</f>
        <v>92.3</v>
      </c>
      <c r="N103" s="1">
        <f>Estação!N139</f>
        <v>1011.5</v>
      </c>
      <c r="O103" s="1">
        <f>Estação!O139</f>
        <v>1</v>
      </c>
      <c r="P103" s="1">
        <f>Estação!P139</f>
        <v>0.36</v>
      </c>
      <c r="Q103" s="1">
        <f>Estação!Q139</f>
        <v>151.22999999999999</v>
      </c>
      <c r="R103" s="1">
        <f>Estação!R139</f>
        <v>0</v>
      </c>
    </row>
    <row r="104" spans="1:18">
      <c r="A104" s="23">
        <v>43895.25</v>
      </c>
      <c r="B104" s="1">
        <f>Estação!C140</f>
        <v>26</v>
      </c>
      <c r="C104" s="1">
        <v>36</v>
      </c>
      <c r="D104" s="1">
        <f>Estação!D140</f>
        <v>1.61</v>
      </c>
      <c r="E104" s="1">
        <f>Estação!E140</f>
        <v>0.33</v>
      </c>
      <c r="F104" s="1">
        <f>Estação!F140</f>
        <v>6.05</v>
      </c>
      <c r="G104" s="1">
        <f>Estação!G140</f>
        <v>12.54</v>
      </c>
      <c r="H104" s="1">
        <f>Estação!H140</f>
        <v>18.579999999999998</v>
      </c>
      <c r="I104" s="1">
        <f>Estação!I140</f>
        <v>3.49</v>
      </c>
      <c r="J104" s="1">
        <f>Estação!J140</f>
        <v>29</v>
      </c>
      <c r="K104" s="1">
        <f>Estação!K140</f>
        <v>4</v>
      </c>
      <c r="L104" s="1">
        <f>Estação!L140</f>
        <v>25.3</v>
      </c>
      <c r="M104" s="1">
        <f>Estação!M140</f>
        <v>92.7</v>
      </c>
      <c r="N104" s="1">
        <f>Estação!N140</f>
        <v>1012.2</v>
      </c>
      <c r="O104" s="1">
        <f>Estação!O140</f>
        <v>4</v>
      </c>
      <c r="P104" s="1">
        <f>Estação!P140</f>
        <v>0.46</v>
      </c>
      <c r="Q104" s="1">
        <f>Estação!Q140</f>
        <v>155.53</v>
      </c>
      <c r="R104" s="1">
        <f>Estação!R140</f>
        <v>0</v>
      </c>
    </row>
    <row r="105" spans="1:18">
      <c r="A105" s="23">
        <v>43895.291666666664</v>
      </c>
      <c r="B105" s="1">
        <f>Estação!C141</f>
        <v>25.8</v>
      </c>
      <c r="C105" s="1">
        <v>36</v>
      </c>
      <c r="D105" s="1">
        <f>Estação!D141</f>
        <v>1.2</v>
      </c>
      <c r="E105" s="1">
        <f>Estação!E141</f>
        <v>0.32</v>
      </c>
      <c r="F105" s="1">
        <f>Estação!F141</f>
        <v>14.47</v>
      </c>
      <c r="G105" s="1">
        <f>Estação!G141</f>
        <v>11.17</v>
      </c>
      <c r="H105" s="1">
        <f>Estação!H141</f>
        <v>25.64</v>
      </c>
      <c r="I105" s="1">
        <f>Estação!I141</f>
        <v>3.34</v>
      </c>
      <c r="J105" s="1">
        <f>Estação!J141</f>
        <v>48</v>
      </c>
      <c r="K105" s="1">
        <f>Estação!K141</f>
        <v>5</v>
      </c>
      <c r="L105" s="1">
        <f>Estação!L141</f>
        <v>25.5</v>
      </c>
      <c r="M105" s="1">
        <f>Estação!M141</f>
        <v>93.2</v>
      </c>
      <c r="N105" s="1">
        <f>Estação!N141</f>
        <v>1012.6</v>
      </c>
      <c r="O105" s="1">
        <f>Estação!O141</f>
        <v>85</v>
      </c>
      <c r="P105" s="1">
        <f>Estação!P141</f>
        <v>1.1000000000000001</v>
      </c>
      <c r="Q105" s="1">
        <f>Estação!Q141</f>
        <v>125.88</v>
      </c>
      <c r="R105" s="1">
        <f>Estação!R141</f>
        <v>0</v>
      </c>
    </row>
    <row r="106" spans="1:18">
      <c r="A106" s="23">
        <v>43895.333333333336</v>
      </c>
      <c r="B106" s="1">
        <f>Estação!C142</f>
        <v>26.1</v>
      </c>
      <c r="C106" s="1">
        <v>36</v>
      </c>
      <c r="D106" s="1">
        <f>Estação!D142</f>
        <v>2.54</v>
      </c>
      <c r="E106" s="1">
        <f>Estação!E142</f>
        <v>0.38</v>
      </c>
      <c r="F106" s="1">
        <f>Estação!F142</f>
        <v>15.76</v>
      </c>
      <c r="G106" s="1">
        <f>Estação!G142</f>
        <v>12.46</v>
      </c>
      <c r="H106" s="1">
        <f>Estação!H142</f>
        <v>28.22</v>
      </c>
      <c r="I106" s="1">
        <f>Estação!I142</f>
        <v>3.33</v>
      </c>
      <c r="J106" s="1">
        <f>Estação!J142</f>
        <v>32</v>
      </c>
      <c r="K106" s="1">
        <f>Estação!K142</f>
        <v>4</v>
      </c>
      <c r="L106" s="1">
        <f>Estação!L142</f>
        <v>26.4</v>
      </c>
      <c r="M106" s="1">
        <f>Estação!M142</f>
        <v>88.4</v>
      </c>
      <c r="N106" s="1">
        <f>Estação!N142</f>
        <v>1013.5</v>
      </c>
      <c r="O106" s="1">
        <f>Estação!O142</f>
        <v>193</v>
      </c>
      <c r="P106" s="1">
        <f>Estação!P142</f>
        <v>1.33</v>
      </c>
      <c r="Q106" s="1">
        <f>Estação!Q142</f>
        <v>147.41999999999999</v>
      </c>
      <c r="R106" s="1">
        <f>Estação!R142</f>
        <v>0</v>
      </c>
    </row>
    <row r="107" spans="1:18">
      <c r="A107" s="23">
        <v>43895.375</v>
      </c>
      <c r="B107" s="1">
        <f>Estação!C143</f>
        <v>26.7</v>
      </c>
      <c r="C107" s="1">
        <v>36</v>
      </c>
      <c r="D107" s="1">
        <f>Estação!D143</f>
        <v>4.97</v>
      </c>
      <c r="E107" s="1">
        <f>Estação!E143</f>
        <v>0.32</v>
      </c>
      <c r="F107" s="1">
        <f>Estação!F143</f>
        <v>12.11</v>
      </c>
      <c r="G107" s="1">
        <f>Estação!G143</f>
        <v>12.9</v>
      </c>
      <c r="H107" s="1">
        <f>Estação!H143</f>
        <v>25.01</v>
      </c>
      <c r="I107" s="1">
        <f>Estação!I143</f>
        <v>3.36</v>
      </c>
      <c r="J107" s="1">
        <f>Estação!J143</f>
        <v>31</v>
      </c>
      <c r="K107" s="37"/>
      <c r="L107" s="1">
        <f>Estação!L143</f>
        <v>27.4</v>
      </c>
      <c r="M107" s="1">
        <f>Estação!M143</f>
        <v>83.5</v>
      </c>
      <c r="N107" s="1">
        <f>Estação!N143</f>
        <v>1014</v>
      </c>
      <c r="O107" s="1">
        <f>Estação!O143</f>
        <v>256</v>
      </c>
      <c r="P107" s="1">
        <f>Estação!P143</f>
        <v>1.82</v>
      </c>
      <c r="Q107" s="1">
        <f>Estação!Q143</f>
        <v>125.53</v>
      </c>
      <c r="R107" s="1">
        <f>Estação!R143</f>
        <v>0</v>
      </c>
    </row>
    <row r="108" spans="1:18">
      <c r="A108" s="23">
        <v>43895.416666666664</v>
      </c>
      <c r="B108" s="1">
        <f>Estação!C144</f>
        <v>27.3</v>
      </c>
      <c r="C108" s="1">
        <v>36</v>
      </c>
      <c r="D108" s="1">
        <f>Estação!D144</f>
        <v>16.239999999999998</v>
      </c>
      <c r="E108" s="1">
        <f>Estação!E144</f>
        <v>0.19</v>
      </c>
      <c r="F108" s="1">
        <f>Estação!F144</f>
        <v>4.8499999999999996</v>
      </c>
      <c r="G108" s="1">
        <f>Estação!G144</f>
        <v>9.06</v>
      </c>
      <c r="H108" s="1">
        <f>Estação!H144</f>
        <v>13.91</v>
      </c>
      <c r="I108" s="1">
        <f>Estação!I144</f>
        <v>3.37</v>
      </c>
      <c r="J108" s="37"/>
      <c r="K108" s="37"/>
      <c r="L108" s="1">
        <f>Estação!L144</f>
        <v>29.2</v>
      </c>
      <c r="M108" s="1">
        <f>Estação!M144</f>
        <v>74.5</v>
      </c>
      <c r="N108" s="1">
        <f>Estação!N144</f>
        <v>1013.7</v>
      </c>
      <c r="O108" s="1">
        <f>Estação!O144</f>
        <v>748</v>
      </c>
      <c r="P108" s="1">
        <f>Estação!P144</f>
        <v>1.63</v>
      </c>
      <c r="Q108" s="1">
        <f>Estação!Q144</f>
        <v>110.36</v>
      </c>
      <c r="R108" s="1">
        <f>Estação!R144</f>
        <v>0</v>
      </c>
    </row>
    <row r="109" spans="1:18">
      <c r="A109" s="23">
        <v>43895.458333333336</v>
      </c>
      <c r="B109" s="1">
        <f>Estação!C145</f>
        <v>27.9</v>
      </c>
      <c r="C109" s="1">
        <v>36</v>
      </c>
      <c r="D109" s="1">
        <f>Estação!D145</f>
        <v>23.19</v>
      </c>
      <c r="E109" s="1">
        <f>Estação!E145</f>
        <v>0.14000000000000001</v>
      </c>
      <c r="F109" s="1">
        <f>Estação!F145</f>
        <v>2.14</v>
      </c>
      <c r="G109" s="1">
        <f>Estação!G145</f>
        <v>6.33</v>
      </c>
      <c r="H109" s="1">
        <f>Estação!H145</f>
        <v>8.4700000000000006</v>
      </c>
      <c r="I109" s="1">
        <f>Estação!I145</f>
        <v>3.17</v>
      </c>
      <c r="J109" s="37"/>
      <c r="K109" s="1">
        <f>Estação!K145</f>
        <v>0</v>
      </c>
      <c r="L109" s="1">
        <f>Estação!L145</f>
        <v>30.3</v>
      </c>
      <c r="M109" s="1">
        <f>Estação!M145</f>
        <v>66.900000000000006</v>
      </c>
      <c r="N109" s="1">
        <f>Estação!N145</f>
        <v>1013.3</v>
      </c>
      <c r="O109" s="1">
        <f>Estação!O145</f>
        <v>672</v>
      </c>
      <c r="P109" s="1">
        <f>Estação!P145</f>
        <v>1.94</v>
      </c>
      <c r="Q109" s="1">
        <f>Estação!Q145</f>
        <v>108.92</v>
      </c>
      <c r="R109" s="37"/>
    </row>
    <row r="110" spans="1:18">
      <c r="A110" s="23">
        <v>43895.5</v>
      </c>
      <c r="B110" s="1">
        <f>Estação!C146</f>
        <v>28</v>
      </c>
      <c r="C110" s="1">
        <v>36</v>
      </c>
      <c r="D110" s="1">
        <f>Estação!D146</f>
        <v>24.14</v>
      </c>
      <c r="E110" s="1">
        <f>Estação!E146</f>
        <v>0.13</v>
      </c>
      <c r="F110" s="1">
        <f>Estação!F146</f>
        <v>1.82</v>
      </c>
      <c r="G110" s="1">
        <f>Estação!G146</f>
        <v>5.27</v>
      </c>
      <c r="H110" s="1">
        <f>Estação!H146</f>
        <v>7.09</v>
      </c>
      <c r="I110" s="1">
        <f>Estação!I146</f>
        <v>2.98</v>
      </c>
      <c r="J110" s="1">
        <f>Estação!J146</f>
        <v>0</v>
      </c>
      <c r="K110" s="1">
        <f>Estação!K146</f>
        <v>0</v>
      </c>
      <c r="L110" s="1">
        <f>Estação!L146</f>
        <v>31.4</v>
      </c>
      <c r="M110" s="1">
        <f>Estação!M146</f>
        <v>60.7</v>
      </c>
      <c r="N110" s="1">
        <f>Estação!N146</f>
        <v>1012.6</v>
      </c>
      <c r="O110" s="1">
        <f>Estação!O146</f>
        <v>686</v>
      </c>
      <c r="P110" s="1">
        <f>Estação!P146</f>
        <v>1.41</v>
      </c>
      <c r="Q110" s="1">
        <f>Estação!Q146</f>
        <v>51.22</v>
      </c>
      <c r="R110" s="1">
        <f>Estação!R146</f>
        <v>0</v>
      </c>
    </row>
    <row r="111" spans="1:18">
      <c r="A111" s="23">
        <v>43895.541666666664</v>
      </c>
      <c r="B111" s="1">
        <f>Estação!C147</f>
        <v>27.6</v>
      </c>
      <c r="C111" s="1">
        <v>36</v>
      </c>
      <c r="D111" s="1">
        <f>Estação!D147</f>
        <v>19.27</v>
      </c>
      <c r="E111" s="1">
        <f>Estação!E147</f>
        <v>0.15</v>
      </c>
      <c r="F111" s="1">
        <f>Estação!F147</f>
        <v>2.96</v>
      </c>
      <c r="G111" s="1">
        <f>Estação!G147</f>
        <v>4.8</v>
      </c>
      <c r="H111" s="1">
        <f>Estação!H147</f>
        <v>7.77</v>
      </c>
      <c r="I111" s="1">
        <f>Estação!I147</f>
        <v>2.23</v>
      </c>
      <c r="J111" s="1">
        <f>Estação!J147</f>
        <v>0</v>
      </c>
      <c r="K111" s="1">
        <f>Estação!K147</f>
        <v>0</v>
      </c>
      <c r="L111" s="1">
        <f>Estação!L147</f>
        <v>32.200000000000003</v>
      </c>
      <c r="M111" s="1">
        <f>Estação!M147</f>
        <v>55.6</v>
      </c>
      <c r="N111" s="1">
        <f>Estação!N147</f>
        <v>1011.6</v>
      </c>
      <c r="O111" s="1">
        <f>Estação!O147</f>
        <v>879</v>
      </c>
      <c r="P111" s="1">
        <f>Estação!P147</f>
        <v>2.16</v>
      </c>
      <c r="Q111" s="1">
        <f>Estação!Q147</f>
        <v>47.38</v>
      </c>
      <c r="R111" s="1">
        <f>Estação!R147</f>
        <v>0</v>
      </c>
    </row>
    <row r="112" spans="1:18">
      <c r="A112" s="23">
        <v>43895.583333333336</v>
      </c>
      <c r="B112" s="1">
        <f>Estação!C148</f>
        <v>27.6</v>
      </c>
      <c r="C112" s="1">
        <v>36</v>
      </c>
      <c r="D112" s="1">
        <f>Estação!D148</f>
        <v>17.53</v>
      </c>
      <c r="E112" s="1">
        <f>Estação!E148</f>
        <v>0.12</v>
      </c>
      <c r="F112" s="1">
        <f>Estação!F148</f>
        <v>2.68</v>
      </c>
      <c r="G112" s="1">
        <f>Estação!G148</f>
        <v>4.67</v>
      </c>
      <c r="H112" s="1">
        <f>Estação!H148</f>
        <v>7.35</v>
      </c>
      <c r="I112" s="1">
        <f>Estação!I148</f>
        <v>2.88</v>
      </c>
      <c r="J112" s="1">
        <f>Estação!J148</f>
        <v>0</v>
      </c>
      <c r="K112" s="1">
        <f>Estação!K148</f>
        <v>0</v>
      </c>
      <c r="L112" s="1">
        <f>Estação!L148</f>
        <v>31.6</v>
      </c>
      <c r="M112" s="1">
        <f>Estação!M148</f>
        <v>57.6</v>
      </c>
      <c r="N112" s="1">
        <f>Estação!N148</f>
        <v>1010.9</v>
      </c>
      <c r="O112" s="1">
        <f>Estação!O148</f>
        <v>681</v>
      </c>
      <c r="P112" s="1">
        <f>Estação!P148</f>
        <v>3.07</v>
      </c>
      <c r="Q112" s="1">
        <f>Estação!Q148</f>
        <v>40.47</v>
      </c>
      <c r="R112" s="1">
        <f>Estação!R148</f>
        <v>0</v>
      </c>
    </row>
    <row r="113" spans="1:18">
      <c r="A113" s="23">
        <v>43895.625</v>
      </c>
      <c r="B113" s="1">
        <f>Estação!C149</f>
        <v>28.8</v>
      </c>
      <c r="C113" s="1">
        <v>36</v>
      </c>
      <c r="D113" s="1">
        <f>Estação!D149</f>
        <v>13.5</v>
      </c>
      <c r="E113" s="1">
        <f>Estação!E149</f>
        <v>0.11</v>
      </c>
      <c r="F113" s="1">
        <f>Estação!F149</f>
        <v>1.94</v>
      </c>
      <c r="G113" s="1">
        <f>Estação!G149</f>
        <v>4.09</v>
      </c>
      <c r="H113" s="1">
        <f>Estação!H149</f>
        <v>6.03</v>
      </c>
      <c r="I113" s="1">
        <f>Estação!I149</f>
        <v>2.99</v>
      </c>
      <c r="J113" s="1">
        <f>Estação!J149</f>
        <v>0</v>
      </c>
      <c r="K113" s="1">
        <f>Estação!K149</f>
        <v>0</v>
      </c>
      <c r="L113" s="1">
        <f>Estação!L149</f>
        <v>30.6</v>
      </c>
      <c r="M113" s="1">
        <f>Estação!M149</f>
        <v>62.3</v>
      </c>
      <c r="N113" s="1">
        <f>Estação!N149</f>
        <v>1010.1</v>
      </c>
      <c r="O113" s="1">
        <f>Estação!O149</f>
        <v>416</v>
      </c>
      <c r="P113" s="1">
        <f>Estação!P149</f>
        <v>2.95</v>
      </c>
      <c r="Q113" s="1">
        <f>Estação!Q149</f>
        <v>45.99</v>
      </c>
      <c r="R113" s="1">
        <f>Estação!R149</f>
        <v>0</v>
      </c>
    </row>
    <row r="114" spans="1:18">
      <c r="A114" s="23">
        <v>43895.666666666664</v>
      </c>
      <c r="B114" s="1">
        <f>Estação!C150</f>
        <v>28.6</v>
      </c>
      <c r="C114" s="1">
        <v>36</v>
      </c>
      <c r="D114" s="1">
        <f>Estação!D150</f>
        <v>13.94</v>
      </c>
      <c r="E114" s="1">
        <f>Estação!E150</f>
        <v>0.14000000000000001</v>
      </c>
      <c r="F114" s="1">
        <f>Estação!F150</f>
        <v>2.2000000000000002</v>
      </c>
      <c r="G114" s="1">
        <f>Estação!G150</f>
        <v>4.09</v>
      </c>
      <c r="H114" s="1">
        <f>Estação!H150</f>
        <v>6.3</v>
      </c>
      <c r="I114" s="1">
        <f>Estação!I150</f>
        <v>3.29</v>
      </c>
      <c r="J114" s="39"/>
      <c r="K114" s="1">
        <f>Estação!K150</f>
        <v>2</v>
      </c>
      <c r="L114" s="1">
        <f>Estação!L150</f>
        <v>30.5</v>
      </c>
      <c r="M114" s="1">
        <f>Estação!M150</f>
        <v>63.9</v>
      </c>
      <c r="N114" s="1">
        <f>Estação!N150</f>
        <v>1009.6</v>
      </c>
      <c r="O114" s="1">
        <f>Estação!O150</f>
        <v>323</v>
      </c>
      <c r="P114" s="1">
        <f>Estação!P150</f>
        <v>2.76</v>
      </c>
      <c r="Q114" s="1">
        <f>Estação!Q150</f>
        <v>42.98</v>
      </c>
      <c r="R114" s="1">
        <f>Estação!R150</f>
        <v>0</v>
      </c>
    </row>
    <row r="115" spans="1:18">
      <c r="A115" s="23">
        <v>43895.708333333336</v>
      </c>
      <c r="B115" s="1">
        <f>Estação!C151</f>
        <v>27.8</v>
      </c>
      <c r="C115" s="1">
        <v>36</v>
      </c>
      <c r="D115" s="1">
        <f>Estação!D151</f>
        <v>15.16</v>
      </c>
      <c r="E115" s="1">
        <f>Estação!E151</f>
        <v>0.16</v>
      </c>
      <c r="F115" s="1">
        <f>Estação!F151</f>
        <v>2.17</v>
      </c>
      <c r="G115" s="1">
        <f>Estação!G151</f>
        <v>3.73</v>
      </c>
      <c r="H115" s="1">
        <f>Estação!H151</f>
        <v>5.91</v>
      </c>
      <c r="I115" s="1">
        <f>Estação!I151</f>
        <v>1.98</v>
      </c>
      <c r="J115" s="1">
        <f>Estação!J151</f>
        <v>0</v>
      </c>
      <c r="K115" s="1">
        <f>Estação!K151</f>
        <v>3</v>
      </c>
      <c r="L115" s="1">
        <f>Estação!L151</f>
        <v>30.1</v>
      </c>
      <c r="M115" s="1">
        <f>Estação!M151</f>
        <v>66.3</v>
      </c>
      <c r="N115" s="1">
        <f>Estação!N151</f>
        <v>1009.8</v>
      </c>
      <c r="O115" s="1">
        <f>Estação!O151</f>
        <v>233</v>
      </c>
      <c r="P115" s="1">
        <f>Estação!P151</f>
        <v>2.97</v>
      </c>
      <c r="Q115" s="1">
        <f>Estação!Q151</f>
        <v>46.12</v>
      </c>
      <c r="R115" s="1">
        <f>Estação!R151</f>
        <v>0</v>
      </c>
    </row>
    <row r="116" spans="1:18">
      <c r="A116" s="23">
        <v>43895.75</v>
      </c>
      <c r="B116" s="1">
        <f>Estação!C152</f>
        <v>26.5</v>
      </c>
      <c r="C116" s="1">
        <v>36</v>
      </c>
      <c r="D116" s="1">
        <f>Estação!D152</f>
        <v>12.8</v>
      </c>
      <c r="E116" s="1">
        <f>Estação!E152</f>
        <v>0.36</v>
      </c>
      <c r="F116" s="1">
        <f>Estação!F152</f>
        <v>3.37</v>
      </c>
      <c r="G116" s="1">
        <f>Estação!G152</f>
        <v>5.65</v>
      </c>
      <c r="H116" s="1">
        <f>Estação!H152</f>
        <v>9.02</v>
      </c>
      <c r="I116" s="1">
        <f>Estação!I152</f>
        <v>2.88</v>
      </c>
      <c r="J116" s="1">
        <f>Estação!J152</f>
        <v>0</v>
      </c>
      <c r="K116" s="1">
        <f>Estação!K152</f>
        <v>1</v>
      </c>
      <c r="L116" s="1">
        <f>Estação!L152</f>
        <v>28.8</v>
      </c>
      <c r="M116" s="1">
        <f>Estação!M152</f>
        <v>73.5</v>
      </c>
      <c r="N116" s="1">
        <f>Estação!N152</f>
        <v>1010.4</v>
      </c>
      <c r="O116" s="1">
        <f>Estação!O152</f>
        <v>15</v>
      </c>
      <c r="P116" s="1">
        <f>Estação!P152</f>
        <v>2.21</v>
      </c>
      <c r="Q116" s="1">
        <f>Estação!Q152</f>
        <v>46.29</v>
      </c>
      <c r="R116" s="1">
        <f>Estação!R152</f>
        <v>0</v>
      </c>
    </row>
    <row r="117" spans="1:18">
      <c r="A117" s="23">
        <v>43895.791666666664</v>
      </c>
      <c r="B117" s="1">
        <f>Estação!C153</f>
        <v>26.5</v>
      </c>
      <c r="C117" s="1">
        <v>36</v>
      </c>
      <c r="D117" s="1">
        <f>Estação!D153</f>
        <v>8.65</v>
      </c>
      <c r="E117" s="1">
        <f>Estação!E153</f>
        <v>0.25</v>
      </c>
      <c r="F117" s="1">
        <f>Estação!F153</f>
        <v>2.37</v>
      </c>
      <c r="G117" s="1">
        <f>Estação!G153</f>
        <v>8.7799999999999994</v>
      </c>
      <c r="H117" s="1">
        <f>Estação!H153</f>
        <v>11.15</v>
      </c>
      <c r="I117" s="1">
        <f>Estação!I153</f>
        <v>2.95</v>
      </c>
      <c r="J117" s="1">
        <f>Estação!J153</f>
        <v>0</v>
      </c>
      <c r="K117" s="1">
        <f>Estação!K153</f>
        <v>2</v>
      </c>
      <c r="L117" s="1">
        <f>Estação!L153</f>
        <v>28.4</v>
      </c>
      <c r="M117" s="1">
        <f>Estação!M153</f>
        <v>77.400000000000006</v>
      </c>
      <c r="N117" s="1">
        <f>Estação!N153</f>
        <v>1011.1</v>
      </c>
      <c r="O117" s="1">
        <f>Estação!O153</f>
        <v>1</v>
      </c>
      <c r="P117" s="1">
        <f>Estação!P153</f>
        <v>1.42</v>
      </c>
      <c r="Q117" s="1">
        <f>Estação!Q153</f>
        <v>48.12</v>
      </c>
      <c r="R117" s="1">
        <f>Estação!R153</f>
        <v>0</v>
      </c>
    </row>
    <row r="118" spans="1:18">
      <c r="A118" s="23">
        <v>43895.833333333336</v>
      </c>
      <c r="B118" s="1">
        <f>Estação!C154</f>
        <v>26.5</v>
      </c>
      <c r="C118" s="1">
        <v>36</v>
      </c>
      <c r="D118" s="1">
        <f>Estação!D154</f>
        <v>8.2100000000000009</v>
      </c>
      <c r="E118" s="1">
        <f>Estação!E154</f>
        <v>0.25</v>
      </c>
      <c r="F118" s="1">
        <f>Estação!F154</f>
        <v>1.77</v>
      </c>
      <c r="G118" s="1">
        <f>Estação!G154</f>
        <v>9.11</v>
      </c>
      <c r="H118" s="1">
        <f>Estação!H154</f>
        <v>10.88</v>
      </c>
      <c r="I118" s="1">
        <f>Estação!I154</f>
        <v>3.01</v>
      </c>
      <c r="J118" s="1">
        <f>Estação!J154</f>
        <v>1</v>
      </c>
      <c r="K118" s="1">
        <f>Estação!K154</f>
        <v>6</v>
      </c>
      <c r="L118" s="1">
        <f>Estação!L154</f>
        <v>28.3</v>
      </c>
      <c r="M118" s="1">
        <f>Estação!M154</f>
        <v>78.900000000000006</v>
      </c>
      <c r="N118" s="1">
        <f>Estação!N154</f>
        <v>1011.7</v>
      </c>
      <c r="O118" s="1">
        <f>Estação!O154</f>
        <v>1</v>
      </c>
      <c r="P118" s="1">
        <f>Estação!P154</f>
        <v>1.2</v>
      </c>
      <c r="Q118" s="1">
        <f>Estação!Q154</f>
        <v>55.23</v>
      </c>
      <c r="R118" s="1">
        <f>Estação!R154</f>
        <v>0</v>
      </c>
    </row>
    <row r="119" spans="1:18">
      <c r="A119" s="23">
        <v>43895.875</v>
      </c>
      <c r="B119" s="1">
        <f>Estação!C155</f>
        <v>26.5</v>
      </c>
      <c r="C119" s="1">
        <v>36</v>
      </c>
      <c r="D119" s="1">
        <f>Estação!D155</f>
        <v>6.61</v>
      </c>
      <c r="E119" s="1">
        <f>Estação!E155</f>
        <v>0.26</v>
      </c>
      <c r="F119" s="1">
        <f>Estação!F155</f>
        <v>1.63</v>
      </c>
      <c r="G119" s="1">
        <f>Estação!G155</f>
        <v>9.68</v>
      </c>
      <c r="H119" s="1">
        <f>Estação!H155</f>
        <v>11.32</v>
      </c>
      <c r="I119" s="1">
        <f>Estação!I155</f>
        <v>3.06</v>
      </c>
      <c r="J119" s="1">
        <f>Estação!J155</f>
        <v>1</v>
      </c>
      <c r="K119" s="1">
        <f>Estação!K155</f>
        <v>7</v>
      </c>
      <c r="L119" s="1">
        <f>Estação!L155</f>
        <v>28</v>
      </c>
      <c r="M119" s="1">
        <f>Estação!M155</f>
        <v>80.5</v>
      </c>
      <c r="N119" s="1">
        <f>Estação!N155</f>
        <v>1012.4</v>
      </c>
      <c r="O119" s="1">
        <f>Estação!O155</f>
        <v>0</v>
      </c>
      <c r="P119" s="1">
        <f>Estação!P155</f>
        <v>0.56000000000000005</v>
      </c>
      <c r="Q119" s="1">
        <f>Estação!Q155</f>
        <v>33.4</v>
      </c>
      <c r="R119" s="1">
        <f>Estação!R155</f>
        <v>0</v>
      </c>
    </row>
    <row r="120" spans="1:18">
      <c r="A120" s="23">
        <v>43895.916666666664</v>
      </c>
      <c r="B120" s="1">
        <f>Estação!C156</f>
        <v>26.6</v>
      </c>
      <c r="C120" s="1">
        <v>36</v>
      </c>
      <c r="D120" s="1">
        <f>Estação!D156</f>
        <v>3.89</v>
      </c>
      <c r="E120" s="1">
        <f>Estação!E156</f>
        <v>0.35</v>
      </c>
      <c r="F120" s="1">
        <f>Estação!F156</f>
        <v>2.48</v>
      </c>
      <c r="G120" s="1">
        <f>Estação!G156</f>
        <v>11.47</v>
      </c>
      <c r="H120" s="1">
        <f>Estação!H156</f>
        <v>13.95</v>
      </c>
      <c r="I120" s="1">
        <f>Estação!I156</f>
        <v>3.16</v>
      </c>
      <c r="J120" s="1">
        <f>Estação!J156</f>
        <v>12</v>
      </c>
      <c r="K120" s="1">
        <f>Estação!K156</f>
        <v>4</v>
      </c>
      <c r="L120" s="1">
        <f>Estação!L156</f>
        <v>27.5</v>
      </c>
      <c r="M120" s="1">
        <f>Estação!M156</f>
        <v>83.9</v>
      </c>
      <c r="N120" s="1">
        <f>Estação!N156</f>
        <v>1012.9</v>
      </c>
      <c r="O120" s="1">
        <f>Estação!O156</f>
        <v>0</v>
      </c>
      <c r="P120" s="1">
        <f>Estação!P156</f>
        <v>0.14000000000000001</v>
      </c>
      <c r="Q120" s="1">
        <f>Estação!Q156</f>
        <v>86.73</v>
      </c>
      <c r="R120" s="1">
        <f>Estação!R156</f>
        <v>0</v>
      </c>
    </row>
    <row r="121" spans="1:18">
      <c r="A121" s="23">
        <v>43895.958333333336</v>
      </c>
      <c r="B121" s="1">
        <f>Estação!C157</f>
        <v>26.6</v>
      </c>
      <c r="C121" s="1">
        <v>36</v>
      </c>
      <c r="D121" s="1">
        <f>Estação!D157</f>
        <v>1.35</v>
      </c>
      <c r="E121" s="1">
        <f>Estação!E157</f>
        <v>0.53</v>
      </c>
      <c r="F121" s="1">
        <f>Estação!F157</f>
        <v>10.23</v>
      </c>
      <c r="G121" s="1">
        <f>Estação!G157</f>
        <v>13.96</v>
      </c>
      <c r="H121" s="1">
        <f>Estação!H157</f>
        <v>24.19</v>
      </c>
      <c r="I121" s="1">
        <f>Estação!I157</f>
        <v>3.06</v>
      </c>
      <c r="J121" s="1">
        <f>Estação!J157</f>
        <v>39</v>
      </c>
      <c r="K121" s="1">
        <f>Estação!K157</f>
        <v>5</v>
      </c>
      <c r="L121" s="1">
        <f>Estação!L157</f>
        <v>27.2</v>
      </c>
      <c r="M121" s="1">
        <f>Estação!M157</f>
        <v>86.8</v>
      </c>
      <c r="N121" s="1">
        <f>Estação!N157</f>
        <v>1013.1</v>
      </c>
      <c r="O121" s="1">
        <f>Estação!O157</f>
        <v>1</v>
      </c>
      <c r="P121" s="1">
        <f>Estação!P157</f>
        <v>0.32</v>
      </c>
      <c r="Q121" s="1">
        <f>Estação!Q157</f>
        <v>182.4</v>
      </c>
      <c r="R121" s="1">
        <f>Estação!R157</f>
        <v>0</v>
      </c>
    </row>
    <row r="122" spans="1:18">
      <c r="A122" s="23">
        <v>43896</v>
      </c>
      <c r="B122" s="1">
        <f>Estação!C166</f>
        <v>26.5</v>
      </c>
      <c r="C122" s="1">
        <v>36</v>
      </c>
      <c r="D122" s="1">
        <f>Estação!D166</f>
        <v>1.5</v>
      </c>
      <c r="E122" s="1">
        <f>Estação!E166</f>
        <v>0.33</v>
      </c>
      <c r="F122" s="1">
        <f>Estação!F166</f>
        <v>4.5</v>
      </c>
      <c r="G122" s="1">
        <f>Estação!G166</f>
        <v>14.56</v>
      </c>
      <c r="H122" s="1">
        <f>Estação!H166</f>
        <v>19.059999999999999</v>
      </c>
      <c r="I122" s="1">
        <f>Estação!I166</f>
        <v>3.06</v>
      </c>
      <c r="J122" s="1">
        <f>Estação!J166</f>
        <v>17</v>
      </c>
      <c r="K122" s="1">
        <f>Estação!K166</f>
        <v>6</v>
      </c>
      <c r="L122" s="1">
        <f>Estação!L166</f>
        <v>26.7</v>
      </c>
      <c r="M122" s="1">
        <f>Estação!M166</f>
        <v>88.7</v>
      </c>
      <c r="N122" s="1">
        <f>Estação!N166</f>
        <v>1012.7</v>
      </c>
      <c r="O122" s="1">
        <f>Estação!O166</f>
        <v>1</v>
      </c>
      <c r="P122" s="1">
        <f>Estação!P166</f>
        <v>1.1299999999999999</v>
      </c>
      <c r="Q122" s="1">
        <f>Estação!Q166</f>
        <v>177.94</v>
      </c>
      <c r="R122" s="1">
        <f>Estação!R166</f>
        <v>0</v>
      </c>
    </row>
    <row r="123" spans="1:18">
      <c r="A123" s="23">
        <v>43896.041666666664</v>
      </c>
      <c r="B123" s="1">
        <f>Estação!C167</f>
        <v>26.5</v>
      </c>
      <c r="C123" s="1">
        <v>36</v>
      </c>
      <c r="D123" s="1">
        <f>Estação!D167</f>
        <v>2.16</v>
      </c>
      <c r="E123" s="1">
        <f>Estação!E167</f>
        <v>0.32</v>
      </c>
      <c r="F123" s="1">
        <f>Estação!F167</f>
        <v>4.22</v>
      </c>
      <c r="G123" s="1">
        <f>Estação!G167</f>
        <v>14.52</v>
      </c>
      <c r="H123" s="1">
        <f>Estação!H167</f>
        <v>18.75</v>
      </c>
      <c r="I123" s="1">
        <f>Estação!I167</f>
        <v>2.95</v>
      </c>
      <c r="J123" s="1">
        <f>Estação!J167</f>
        <v>28</v>
      </c>
      <c r="K123" s="1">
        <f>Estação!K167</f>
        <v>8</v>
      </c>
      <c r="L123" s="1">
        <f>Estação!L167</f>
        <v>26.6</v>
      </c>
      <c r="M123" s="1">
        <f>Estação!M167</f>
        <v>89.1</v>
      </c>
      <c r="N123" s="1">
        <f>Estação!N167</f>
        <v>1011.9</v>
      </c>
      <c r="O123" s="1">
        <f>Estação!O167</f>
        <v>1</v>
      </c>
      <c r="P123" s="1">
        <f>Estação!P167</f>
        <v>0.84</v>
      </c>
      <c r="Q123" s="1">
        <f>Estação!Q167</f>
        <v>158.13</v>
      </c>
      <c r="R123" s="1">
        <f>Estação!R167</f>
        <v>0</v>
      </c>
    </row>
    <row r="124" spans="1:18">
      <c r="A124" s="23">
        <v>43896.083333333336</v>
      </c>
      <c r="B124" s="1">
        <f>Estação!C168</f>
        <v>26.4</v>
      </c>
      <c r="C124" s="1">
        <v>36</v>
      </c>
      <c r="D124" s="1">
        <f>Estação!D168</f>
        <v>4.3</v>
      </c>
      <c r="E124" s="1">
        <f>Estação!E168</f>
        <v>0.3</v>
      </c>
      <c r="F124" s="1">
        <f>Estação!F168</f>
        <v>1.77</v>
      </c>
      <c r="G124" s="1">
        <f>Estação!G168</f>
        <v>10.98</v>
      </c>
      <c r="H124" s="1">
        <f>Estação!H168</f>
        <v>12.75</v>
      </c>
      <c r="I124" s="1">
        <f>Estação!I168</f>
        <v>2.73</v>
      </c>
      <c r="J124" s="1">
        <f>Estação!J168</f>
        <v>10</v>
      </c>
      <c r="K124" s="1">
        <f>Estação!K168</f>
        <v>6</v>
      </c>
      <c r="L124" s="1">
        <f>Estação!L168</f>
        <v>26.4</v>
      </c>
      <c r="M124" s="1">
        <f>Estação!M168</f>
        <v>90</v>
      </c>
      <c r="N124" s="1">
        <f>Estação!N168</f>
        <v>1011.1</v>
      </c>
      <c r="O124" s="1">
        <f>Estação!O168</f>
        <v>0</v>
      </c>
      <c r="P124" s="1">
        <f>Estação!P168</f>
        <v>0.39</v>
      </c>
      <c r="Q124" s="1">
        <f>Estação!Q168</f>
        <v>180.4</v>
      </c>
      <c r="R124" s="1">
        <f>Estação!R168</f>
        <v>0</v>
      </c>
    </row>
    <row r="125" spans="1:18">
      <c r="A125" s="23">
        <v>43896.125</v>
      </c>
      <c r="B125" s="1">
        <f>Estação!C169</f>
        <v>26.2</v>
      </c>
      <c r="C125" s="1">
        <v>36</v>
      </c>
      <c r="D125" s="1">
        <f>Estação!D169</f>
        <v>2.46</v>
      </c>
      <c r="E125" s="1">
        <f>Estação!E169</f>
        <v>0.28999999999999998</v>
      </c>
      <c r="F125" s="1">
        <f>Estação!F169</f>
        <v>1.88</v>
      </c>
      <c r="G125" s="1">
        <f>Estação!G169</f>
        <v>11.93</v>
      </c>
      <c r="H125" s="1">
        <f>Estação!H169</f>
        <v>13.81</v>
      </c>
      <c r="I125" s="1">
        <f>Estação!I169</f>
        <v>2.82</v>
      </c>
      <c r="J125" s="1">
        <f>Estação!J169</f>
        <v>13</v>
      </c>
      <c r="K125" s="1">
        <f>Estação!K169</f>
        <v>3</v>
      </c>
      <c r="L125" s="1">
        <f>Estação!L169</f>
        <v>26.1</v>
      </c>
      <c r="M125" s="1">
        <f>Estação!M169</f>
        <v>91.8</v>
      </c>
      <c r="N125" s="1">
        <f>Estação!N169</f>
        <v>1010.5</v>
      </c>
      <c r="O125" s="1">
        <f>Estação!O169</f>
        <v>1</v>
      </c>
      <c r="P125" s="1">
        <f>Estação!P169</f>
        <v>0.41</v>
      </c>
      <c r="Q125" s="1">
        <f>Estação!Q169</f>
        <v>170.3</v>
      </c>
      <c r="R125" s="1">
        <f>Estação!R169</f>
        <v>0</v>
      </c>
    </row>
    <row r="126" spans="1:18">
      <c r="A126" s="23">
        <v>43896.166666666664</v>
      </c>
      <c r="B126" s="1">
        <f>Estação!C170</f>
        <v>26.3</v>
      </c>
      <c r="C126" s="1">
        <v>36</v>
      </c>
      <c r="D126" s="1">
        <f>Estação!D170</f>
        <v>2.2799999999999998</v>
      </c>
      <c r="E126" s="1">
        <f>Estação!E170</f>
        <v>0.27</v>
      </c>
      <c r="F126" s="1">
        <f>Estação!F170</f>
        <v>2.04</v>
      </c>
      <c r="G126" s="1">
        <f>Estação!G170</f>
        <v>12.69</v>
      </c>
      <c r="H126" s="1">
        <f>Estação!H170</f>
        <v>14.73</v>
      </c>
      <c r="I126" s="1">
        <f>Estação!I170</f>
        <v>2.89</v>
      </c>
      <c r="J126" s="1">
        <f>Estação!J170</f>
        <v>9</v>
      </c>
      <c r="K126" s="1">
        <f>Estação!K170</f>
        <v>3</v>
      </c>
      <c r="L126" s="1">
        <f>Estação!L170</f>
        <v>25.9</v>
      </c>
      <c r="M126" s="1">
        <f>Estação!M170</f>
        <v>92.8</v>
      </c>
      <c r="N126" s="1">
        <f>Estação!N170</f>
        <v>1010.3</v>
      </c>
      <c r="O126" s="1">
        <f>Estação!O170</f>
        <v>2</v>
      </c>
      <c r="P126" s="1">
        <f>Estação!P170</f>
        <v>0.85</v>
      </c>
      <c r="Q126" s="1">
        <f>Estação!Q170</f>
        <v>149.59</v>
      </c>
      <c r="R126" s="1">
        <f>Estação!R170</f>
        <v>0</v>
      </c>
    </row>
    <row r="127" spans="1:18">
      <c r="A127" s="23">
        <v>43896.208333333336</v>
      </c>
      <c r="B127" s="1">
        <f>Estação!C171</f>
        <v>26.5</v>
      </c>
      <c r="C127" s="1">
        <v>36</v>
      </c>
      <c r="D127" s="1">
        <f>Estação!D171</f>
        <v>6.51</v>
      </c>
      <c r="E127" s="1">
        <f>Estação!E171</f>
        <v>0.22</v>
      </c>
      <c r="F127" s="1">
        <f>Estação!F171</f>
        <v>1.46</v>
      </c>
      <c r="G127" s="1">
        <f>Estação!G171</f>
        <v>9.26</v>
      </c>
      <c r="H127" s="1">
        <f>Estação!H171</f>
        <v>10.72</v>
      </c>
      <c r="I127" s="1">
        <f>Estação!I171</f>
        <v>2.79</v>
      </c>
      <c r="J127" s="1">
        <f>Estação!J171</f>
        <v>2</v>
      </c>
      <c r="K127" s="1">
        <f>Estação!K171</f>
        <v>3</v>
      </c>
      <c r="L127" s="1">
        <f>Estação!L171</f>
        <v>25.6</v>
      </c>
      <c r="M127" s="1">
        <f>Estação!M171</f>
        <v>91</v>
      </c>
      <c r="N127" s="1">
        <f>Estação!N171</f>
        <v>1010.3</v>
      </c>
      <c r="O127" s="1">
        <f>Estação!O171</f>
        <v>1</v>
      </c>
      <c r="P127" s="1">
        <f>Estação!P171</f>
        <v>1.8</v>
      </c>
      <c r="Q127" s="1">
        <f>Estação!Q171</f>
        <v>113.92</v>
      </c>
      <c r="R127" s="1">
        <f>Estação!R171</f>
        <v>0</v>
      </c>
    </row>
    <row r="128" spans="1:18">
      <c r="A128" s="23">
        <v>43896.25</v>
      </c>
      <c r="B128" s="1">
        <f>Estação!C172</f>
        <v>26.3</v>
      </c>
      <c r="C128" s="1">
        <v>36</v>
      </c>
      <c r="D128" s="1">
        <f>Estação!D172</f>
        <v>5.09</v>
      </c>
      <c r="E128" s="1">
        <f>Estação!E172</f>
        <v>0.25</v>
      </c>
      <c r="F128" s="1">
        <f>Estação!F172</f>
        <v>2.36</v>
      </c>
      <c r="G128" s="1">
        <f>Estação!G172</f>
        <v>10.39</v>
      </c>
      <c r="H128" s="1">
        <f>Estação!H172</f>
        <v>12.75</v>
      </c>
      <c r="I128" s="1">
        <f>Estação!I172</f>
        <v>2.84</v>
      </c>
      <c r="J128" s="1">
        <f>Estação!J172</f>
        <v>5</v>
      </c>
      <c r="K128" s="1">
        <f>Estação!K172</f>
        <v>0</v>
      </c>
      <c r="L128" s="1">
        <f>Estação!L172</f>
        <v>25.3</v>
      </c>
      <c r="M128" s="1">
        <f>Estação!M172</f>
        <v>89.6</v>
      </c>
      <c r="N128" s="1">
        <f>Estação!N172</f>
        <v>1010.3</v>
      </c>
      <c r="O128" s="1">
        <f>Estação!O172</f>
        <v>13</v>
      </c>
      <c r="P128" s="1">
        <f>Estação!P172</f>
        <v>1.05</v>
      </c>
      <c r="Q128" s="1">
        <f>Estação!Q172</f>
        <v>131.81</v>
      </c>
      <c r="R128" s="1">
        <f>Estação!R172</f>
        <v>0</v>
      </c>
    </row>
    <row r="129" spans="1:18">
      <c r="A129" s="23">
        <v>43896.291666666664</v>
      </c>
      <c r="B129" s="1">
        <f>Estação!C173</f>
        <v>25.9</v>
      </c>
      <c r="C129" s="1">
        <v>36</v>
      </c>
      <c r="D129" s="1">
        <f>Estação!D173</f>
        <v>5.23</v>
      </c>
      <c r="E129" s="1">
        <f>Estação!E173</f>
        <v>0.35</v>
      </c>
      <c r="F129" s="1">
        <f>Estação!F173</f>
        <v>7.73</v>
      </c>
      <c r="G129" s="1">
        <f>Estação!G173</f>
        <v>10.93</v>
      </c>
      <c r="H129" s="1">
        <f>Estação!H173</f>
        <v>18.670000000000002</v>
      </c>
      <c r="I129" s="1">
        <f>Estação!I173</f>
        <v>2.96</v>
      </c>
      <c r="J129" s="1">
        <f>Estação!J173</f>
        <v>24</v>
      </c>
      <c r="K129" s="1">
        <f>Estação!K173</f>
        <v>0</v>
      </c>
      <c r="L129" s="1">
        <f>Estação!L173</f>
        <v>26</v>
      </c>
      <c r="M129" s="1">
        <f>Estação!M173</f>
        <v>86.6</v>
      </c>
      <c r="N129" s="1">
        <f>Estação!N173</f>
        <v>1010.7</v>
      </c>
      <c r="O129" s="1">
        <f>Estação!O173</f>
        <v>159</v>
      </c>
      <c r="P129" s="1">
        <f>Estação!P173</f>
        <v>1.4</v>
      </c>
      <c r="Q129" s="1">
        <f>Estação!Q173</f>
        <v>165.03</v>
      </c>
      <c r="R129" s="1">
        <f>Estação!R173</f>
        <v>0</v>
      </c>
    </row>
    <row r="130" spans="1:18">
      <c r="A130" s="23">
        <v>43896.333333333336</v>
      </c>
      <c r="B130" s="1">
        <f>Estação!C174</f>
        <v>25.9</v>
      </c>
      <c r="C130" s="1">
        <v>36</v>
      </c>
      <c r="D130" s="1">
        <f>Estação!D174</f>
        <v>10.6</v>
      </c>
      <c r="E130" s="1">
        <f>Estação!E174</f>
        <v>0.33</v>
      </c>
      <c r="F130" s="1">
        <f>Estação!F174</f>
        <v>5.8</v>
      </c>
      <c r="G130" s="1">
        <f>Estação!G174</f>
        <v>9.2899999999999991</v>
      </c>
      <c r="H130" s="1">
        <f>Estação!H174</f>
        <v>15.09</v>
      </c>
      <c r="I130" s="1">
        <f>Estação!I174</f>
        <v>2.91</v>
      </c>
      <c r="J130" s="1">
        <f>Estação!J174</f>
        <v>6</v>
      </c>
      <c r="K130" s="1">
        <f>Estação!K174</f>
        <v>0</v>
      </c>
      <c r="L130" s="1">
        <f>Estação!L174</f>
        <v>28.3</v>
      </c>
      <c r="M130" s="1">
        <f>Estação!M174</f>
        <v>75.900000000000006</v>
      </c>
      <c r="N130" s="1">
        <f>Estação!N174</f>
        <v>1011.2</v>
      </c>
      <c r="O130" s="1">
        <f>Estação!O174</f>
        <v>422</v>
      </c>
      <c r="P130" s="1">
        <f>Estação!P174</f>
        <v>1.24</v>
      </c>
      <c r="Q130" s="1">
        <f>Estação!Q174</f>
        <v>150.55000000000001</v>
      </c>
      <c r="R130" s="1">
        <f>Estação!R174</f>
        <v>0</v>
      </c>
    </row>
    <row r="131" spans="1:18">
      <c r="A131" s="23">
        <v>43896.375</v>
      </c>
      <c r="B131" s="1">
        <f>Estação!C175</f>
        <v>26.5</v>
      </c>
      <c r="C131" s="1">
        <v>36</v>
      </c>
      <c r="D131" s="1">
        <f>Estação!D175</f>
        <v>14.24</v>
      </c>
      <c r="E131" s="1">
        <f>Estação!E175</f>
        <v>0.25</v>
      </c>
      <c r="F131" s="1">
        <f>Estação!F175</f>
        <v>4.5</v>
      </c>
      <c r="G131" s="1">
        <f>Estação!G175</f>
        <v>6.76</v>
      </c>
      <c r="H131" s="1">
        <f>Estação!H175</f>
        <v>11.26</v>
      </c>
      <c r="I131" s="1">
        <f>Estação!I175</f>
        <v>2.92</v>
      </c>
      <c r="J131" s="1">
        <f>Estação!J175</f>
        <v>6</v>
      </c>
      <c r="K131" s="1">
        <f>Estação!K175</f>
        <v>0</v>
      </c>
      <c r="L131" s="1">
        <f>Estação!L175</f>
        <v>30</v>
      </c>
      <c r="M131" s="1">
        <f>Estação!M175</f>
        <v>67.900000000000006</v>
      </c>
      <c r="N131" s="1">
        <f>Estação!N175</f>
        <v>1011.7</v>
      </c>
      <c r="O131" s="1">
        <f>Estação!O175</f>
        <v>555</v>
      </c>
      <c r="P131" s="1">
        <f>Estação!P175</f>
        <v>0.64</v>
      </c>
      <c r="Q131" s="1">
        <f>Estação!Q175</f>
        <v>114.06</v>
      </c>
      <c r="R131" s="1">
        <f>Estação!R175</f>
        <v>0</v>
      </c>
    </row>
    <row r="132" spans="1:18">
      <c r="A132" s="23">
        <v>43896.416666666664</v>
      </c>
      <c r="B132" s="1">
        <f>Estação!C176</f>
        <v>26.8</v>
      </c>
      <c r="C132" s="1">
        <v>36</v>
      </c>
      <c r="D132" s="1">
        <f>Estação!D176</f>
        <v>18.66</v>
      </c>
      <c r="E132" s="1">
        <f>Estação!E176</f>
        <v>0.27</v>
      </c>
      <c r="F132" s="1">
        <f>Estação!F176</f>
        <v>3.5</v>
      </c>
      <c r="G132" s="1">
        <f>Estação!G176</f>
        <v>6.54</v>
      </c>
      <c r="H132" s="1">
        <f>Estação!H176</f>
        <v>10.029999999999999</v>
      </c>
      <c r="I132" s="1">
        <f>Estação!I176</f>
        <v>2.76</v>
      </c>
      <c r="J132" s="1">
        <f>Estação!J176</f>
        <v>3</v>
      </c>
      <c r="K132" s="1">
        <f>Estação!K176</f>
        <v>0</v>
      </c>
      <c r="L132" s="1">
        <f>Estação!L176</f>
        <v>31.2</v>
      </c>
      <c r="M132" s="1">
        <f>Estação!M176</f>
        <v>61.7</v>
      </c>
      <c r="N132" s="1">
        <f>Estação!N176</f>
        <v>1011.7</v>
      </c>
      <c r="O132" s="1">
        <f>Estação!O176</f>
        <v>481</v>
      </c>
      <c r="P132" s="1">
        <f>Estação!P176</f>
        <v>0.48</v>
      </c>
      <c r="Q132" s="1">
        <f>Estação!Q176</f>
        <v>28.96</v>
      </c>
      <c r="R132" s="1">
        <f>Estação!R176</f>
        <v>0</v>
      </c>
    </row>
    <row r="133" spans="1:18">
      <c r="A133" s="23">
        <v>43896.458333333336</v>
      </c>
      <c r="B133" s="1">
        <f>Estação!C177</f>
        <v>26.6</v>
      </c>
      <c r="C133" s="1">
        <v>36</v>
      </c>
      <c r="D133" s="1">
        <f>Estação!D177</f>
        <v>15.86</v>
      </c>
      <c r="E133" s="1">
        <f>Estação!E177</f>
        <v>0.22</v>
      </c>
      <c r="F133" s="1">
        <f>Estação!F177</f>
        <v>2.48</v>
      </c>
      <c r="G133" s="1">
        <f>Estação!G177</f>
        <v>3.98</v>
      </c>
      <c r="H133" s="1">
        <f>Estação!H177</f>
        <v>6.46</v>
      </c>
      <c r="I133" s="1">
        <f>Estação!I177</f>
        <v>3.02</v>
      </c>
      <c r="J133" s="1">
        <f>Estação!J177</f>
        <v>0</v>
      </c>
      <c r="K133" s="1">
        <f>Estação!K177</f>
        <v>0</v>
      </c>
      <c r="L133" s="1">
        <f>Estação!L177</f>
        <v>32.200000000000003</v>
      </c>
      <c r="M133" s="1">
        <f>Estação!M177</f>
        <v>56.1</v>
      </c>
      <c r="N133" s="1">
        <f>Estação!N177</f>
        <v>1011.3</v>
      </c>
      <c r="O133" s="1">
        <f>Estação!O177</f>
        <v>1043</v>
      </c>
      <c r="P133" s="1">
        <f>Estação!P177</f>
        <v>2.21</v>
      </c>
      <c r="Q133" s="1">
        <f>Estação!Q177</f>
        <v>46.18</v>
      </c>
      <c r="R133" s="1">
        <f>Estação!R177</f>
        <v>0</v>
      </c>
    </row>
    <row r="134" spans="1:18">
      <c r="A134" s="23">
        <v>43896.5</v>
      </c>
      <c r="B134" s="1">
        <f>Estação!C178</f>
        <v>26.8</v>
      </c>
      <c r="C134" s="1">
        <v>36</v>
      </c>
      <c r="D134" s="1">
        <f>Estação!D178</f>
        <v>14.19</v>
      </c>
      <c r="E134" s="1">
        <f>Estação!E178</f>
        <v>0.24</v>
      </c>
      <c r="F134" s="1">
        <f>Estação!F178</f>
        <v>1.86</v>
      </c>
      <c r="G134" s="1">
        <f>Estação!G178</f>
        <v>3.34</v>
      </c>
      <c r="H134" s="1">
        <f>Estação!H178</f>
        <v>5.2</v>
      </c>
      <c r="I134" s="1">
        <f>Estação!I178</f>
        <v>2.85</v>
      </c>
      <c r="J134" s="1">
        <f>Estação!J178</f>
        <v>0</v>
      </c>
      <c r="K134" s="1">
        <f>Estação!K178</f>
        <v>0</v>
      </c>
      <c r="L134" s="1">
        <f>Estação!L178</f>
        <v>32.1</v>
      </c>
      <c r="M134" s="1">
        <f>Estação!M178</f>
        <v>57.1</v>
      </c>
      <c r="N134" s="1">
        <f>Estação!N178</f>
        <v>1010.8</v>
      </c>
      <c r="O134" s="1">
        <f>Estação!O178</f>
        <v>1024</v>
      </c>
      <c r="P134" s="1">
        <f>Estação!P178</f>
        <v>2.33</v>
      </c>
      <c r="Q134" s="1">
        <f>Estação!Q178</f>
        <v>52.92</v>
      </c>
      <c r="R134" s="1">
        <f>Estação!R178</f>
        <v>0</v>
      </c>
    </row>
    <row r="135" spans="1:18">
      <c r="A135" s="23">
        <v>43896.541666666664</v>
      </c>
      <c r="B135" s="1">
        <f>Estação!C179</f>
        <v>27.4</v>
      </c>
      <c r="C135" s="1">
        <v>36</v>
      </c>
      <c r="D135" s="1">
        <f>Estação!D179</f>
        <v>14.33</v>
      </c>
      <c r="E135" s="1">
        <f>Estação!E179</f>
        <v>0.25</v>
      </c>
      <c r="F135" s="1">
        <f>Estação!F179</f>
        <v>2.73</v>
      </c>
      <c r="G135" s="1">
        <f>Estação!G179</f>
        <v>3.89</v>
      </c>
      <c r="H135" s="1">
        <f>Estação!H179</f>
        <v>6.63</v>
      </c>
      <c r="I135" s="1">
        <f>Estação!I179</f>
        <v>2.83</v>
      </c>
      <c r="J135" s="1">
        <f>Estação!J179</f>
        <v>0</v>
      </c>
      <c r="K135" s="1">
        <f>Estação!K179</f>
        <v>0</v>
      </c>
      <c r="L135" s="1">
        <f>Estação!L179</f>
        <v>32.6</v>
      </c>
      <c r="M135" s="1">
        <f>Estação!M179</f>
        <v>56.9</v>
      </c>
      <c r="N135" s="1">
        <f>Estação!N179</f>
        <v>1009.8</v>
      </c>
      <c r="O135" s="1">
        <f>Estação!O179</f>
        <v>938</v>
      </c>
      <c r="P135" s="1">
        <f>Estação!P179</f>
        <v>1.93</v>
      </c>
      <c r="Q135" s="1">
        <f>Estação!Q179</f>
        <v>35.78</v>
      </c>
      <c r="R135" s="1">
        <f>Estação!R179</f>
        <v>0</v>
      </c>
    </row>
    <row r="136" spans="1:18">
      <c r="A136" s="23">
        <v>43896.583333333336</v>
      </c>
      <c r="B136" s="1">
        <f>Estação!C180</f>
        <v>28.5</v>
      </c>
      <c r="C136" s="1">
        <v>36</v>
      </c>
      <c r="D136" s="1">
        <f>Estação!D180</f>
        <v>14.42</v>
      </c>
      <c r="E136" s="1">
        <f>Estação!E180</f>
        <v>0.24</v>
      </c>
      <c r="F136" s="1">
        <f>Estação!F180</f>
        <v>2.61</v>
      </c>
      <c r="G136" s="1">
        <f>Estação!G180</f>
        <v>3.68</v>
      </c>
      <c r="H136" s="1">
        <f>Estação!H180</f>
        <v>6.29</v>
      </c>
      <c r="I136" s="1">
        <f>Estação!I180</f>
        <v>2.16</v>
      </c>
      <c r="J136" s="1">
        <f>Estação!J180</f>
        <v>0</v>
      </c>
      <c r="K136" s="1">
        <f>Estação!K180</f>
        <v>0</v>
      </c>
      <c r="L136" s="1">
        <f>Estação!L180</f>
        <v>32.700000000000003</v>
      </c>
      <c r="M136" s="1">
        <f>Estação!M180</f>
        <v>58.5</v>
      </c>
      <c r="N136" s="1">
        <f>Estação!N180</f>
        <v>1008.7</v>
      </c>
      <c r="O136" s="1">
        <f>Estação!O180</f>
        <v>859</v>
      </c>
      <c r="P136" s="1">
        <f>Estação!P180</f>
        <v>2.29</v>
      </c>
      <c r="Q136" s="1">
        <f>Estação!Q180</f>
        <v>24.47</v>
      </c>
      <c r="R136" s="1">
        <f>Estação!R180</f>
        <v>0</v>
      </c>
    </row>
    <row r="137" spans="1:18">
      <c r="A137" s="23">
        <v>43896.625</v>
      </c>
      <c r="B137" s="1">
        <f>Estação!C181</f>
        <v>28.9</v>
      </c>
      <c r="C137" s="1">
        <v>36</v>
      </c>
      <c r="D137" s="1">
        <f>Estação!D181</f>
        <v>13.76</v>
      </c>
      <c r="E137" s="1">
        <f>Estação!E181</f>
        <v>0.26</v>
      </c>
      <c r="F137" s="1">
        <f>Estação!F181</f>
        <v>2.95</v>
      </c>
      <c r="G137" s="1">
        <f>Estação!G181</f>
        <v>3.84</v>
      </c>
      <c r="H137" s="1">
        <f>Estação!H181</f>
        <v>6.78</v>
      </c>
      <c r="I137" s="1">
        <f>Estação!I181</f>
        <v>2.0699999999999998</v>
      </c>
      <c r="J137" s="1">
        <f>Estação!J181</f>
        <v>5</v>
      </c>
      <c r="K137" s="1">
        <f>Estação!K181</f>
        <v>2</v>
      </c>
      <c r="L137" s="1">
        <f>Estação!L181</f>
        <v>32.5</v>
      </c>
      <c r="M137" s="1">
        <f>Estação!M181</f>
        <v>58.9</v>
      </c>
      <c r="N137" s="1">
        <f>Estação!N181</f>
        <v>1008.2</v>
      </c>
      <c r="O137" s="1">
        <f>Estação!O181</f>
        <v>695</v>
      </c>
      <c r="P137" s="1">
        <f>Estação!P181</f>
        <v>2.75</v>
      </c>
      <c r="Q137" s="1">
        <f>Estação!Q181</f>
        <v>19.149999999999999</v>
      </c>
      <c r="R137" s="1">
        <f>Estação!R181</f>
        <v>0</v>
      </c>
    </row>
    <row r="138" spans="1:18">
      <c r="A138" s="23">
        <v>43896.666666666664</v>
      </c>
      <c r="B138" s="1">
        <f>Estação!C182</f>
        <v>28.6</v>
      </c>
      <c r="C138" s="1">
        <v>36</v>
      </c>
      <c r="D138" s="1">
        <f>Estação!D182</f>
        <v>10.51</v>
      </c>
      <c r="E138" s="1">
        <f>Estação!E182</f>
        <v>0.3</v>
      </c>
      <c r="F138" s="1">
        <f>Estação!F182</f>
        <v>4.07</v>
      </c>
      <c r="G138" s="1">
        <f>Estação!G182</f>
        <v>4.8</v>
      </c>
      <c r="H138" s="1">
        <f>Estação!H182</f>
        <v>8.8699999999999992</v>
      </c>
      <c r="I138" s="1">
        <f>Estação!I182</f>
        <v>2.36</v>
      </c>
      <c r="J138" s="1">
        <f>Estação!J182</f>
        <v>9</v>
      </c>
      <c r="K138" s="1">
        <f>Estação!K182</f>
        <v>2</v>
      </c>
      <c r="L138" s="1">
        <f>Estação!L182</f>
        <v>31.6</v>
      </c>
      <c r="M138" s="1">
        <f>Estação!M182</f>
        <v>64.8</v>
      </c>
      <c r="N138" s="1">
        <f>Estação!N182</f>
        <v>1007.7</v>
      </c>
      <c r="O138" s="1">
        <f>Estação!O182</f>
        <v>250</v>
      </c>
      <c r="P138" s="1">
        <f>Estação!P182</f>
        <v>2.0499999999999998</v>
      </c>
      <c r="Q138" s="1">
        <f>Estação!Q182</f>
        <v>8.65</v>
      </c>
      <c r="R138" s="1">
        <f>Estação!R182</f>
        <v>0</v>
      </c>
    </row>
    <row r="139" spans="1:18">
      <c r="A139" s="23">
        <v>43896.708333333336</v>
      </c>
      <c r="B139" s="1">
        <f>Estação!C183</f>
        <v>27.5</v>
      </c>
      <c r="C139" s="1">
        <v>36</v>
      </c>
      <c r="D139" s="1">
        <f>Estação!D183</f>
        <v>9.42</v>
      </c>
      <c r="E139" s="1">
        <f>Estação!E183</f>
        <v>0.33</v>
      </c>
      <c r="F139" s="1">
        <f>Estação!F183</f>
        <v>4.3899999999999997</v>
      </c>
      <c r="G139" s="1">
        <f>Estação!G183</f>
        <v>4.87</v>
      </c>
      <c r="H139" s="1">
        <f>Estação!H183</f>
        <v>9.26</v>
      </c>
      <c r="I139" s="1">
        <f>Estação!I183</f>
        <v>2.71</v>
      </c>
      <c r="J139" s="1">
        <f>Estação!J183</f>
        <v>5</v>
      </c>
      <c r="K139" s="1">
        <f>Estação!K183</f>
        <v>1</v>
      </c>
      <c r="L139" s="1">
        <f>Estação!L183</f>
        <v>30.8</v>
      </c>
      <c r="M139" s="1">
        <f>Estação!M183</f>
        <v>66.900000000000006</v>
      </c>
      <c r="N139" s="1">
        <f>Estação!N183</f>
        <v>1007.5</v>
      </c>
      <c r="O139" s="1">
        <f>Estação!O183</f>
        <v>180</v>
      </c>
      <c r="P139" s="1">
        <f>Estação!P183</f>
        <v>2.15</v>
      </c>
      <c r="Q139" s="1">
        <f>Estação!Q183</f>
        <v>19.260000000000002</v>
      </c>
      <c r="R139" s="1">
        <f>Estação!R183</f>
        <v>0</v>
      </c>
    </row>
    <row r="140" spans="1:18">
      <c r="A140" s="23">
        <v>43896.75</v>
      </c>
      <c r="B140" s="1">
        <f>Estação!C184</f>
        <v>26.4</v>
      </c>
      <c r="C140" s="1">
        <v>36</v>
      </c>
      <c r="D140" s="1">
        <f>Estação!D184</f>
        <v>7.2</v>
      </c>
      <c r="E140" s="1">
        <f>Estação!E184</f>
        <v>0.42</v>
      </c>
      <c r="F140" s="1">
        <f>Estação!F184</f>
        <v>4.0199999999999996</v>
      </c>
      <c r="G140" s="1">
        <f>Estação!G184</f>
        <v>5.13</v>
      </c>
      <c r="H140" s="1">
        <f>Estação!H184</f>
        <v>9.15</v>
      </c>
      <c r="I140" s="1">
        <f>Estação!I184</f>
        <v>3.39</v>
      </c>
      <c r="J140" s="1">
        <f>Estação!J184</f>
        <v>4</v>
      </c>
      <c r="K140" s="1">
        <f>Estação!K184</f>
        <v>6</v>
      </c>
      <c r="L140" s="1">
        <f>Estação!L184</f>
        <v>29.7</v>
      </c>
      <c r="M140" s="1">
        <f>Estação!M184</f>
        <v>72.2</v>
      </c>
      <c r="N140" s="1">
        <f>Estação!N184</f>
        <v>1008</v>
      </c>
      <c r="O140" s="1">
        <f>Estação!O184</f>
        <v>40</v>
      </c>
      <c r="P140" s="1">
        <f>Estação!P184</f>
        <v>2.21</v>
      </c>
      <c r="Q140" s="1">
        <f>Estação!Q184</f>
        <v>12.59</v>
      </c>
      <c r="R140" s="1">
        <f>Estação!R184</f>
        <v>0</v>
      </c>
    </row>
    <row r="141" spans="1:18">
      <c r="A141" s="23">
        <v>43896.791666666664</v>
      </c>
      <c r="B141" s="1">
        <f>Estação!C185</f>
        <v>26.3</v>
      </c>
      <c r="C141" s="1">
        <v>36</v>
      </c>
      <c r="D141" s="1">
        <f>Estação!D185</f>
        <v>6.07</v>
      </c>
      <c r="E141" s="1">
        <f>Estação!E185</f>
        <v>0.35</v>
      </c>
      <c r="F141" s="1">
        <f>Estação!F185</f>
        <v>3.61</v>
      </c>
      <c r="G141" s="1">
        <f>Estação!G185</f>
        <v>6.58</v>
      </c>
      <c r="H141" s="1">
        <f>Estação!H185</f>
        <v>10.199999999999999</v>
      </c>
      <c r="I141" s="1">
        <f>Estação!I185</f>
        <v>3.48</v>
      </c>
      <c r="J141" s="1">
        <f>Estação!J185</f>
        <v>4</v>
      </c>
      <c r="K141" s="1">
        <f>Estação!K185</f>
        <v>5</v>
      </c>
      <c r="L141" s="1">
        <f>Estação!L185</f>
        <v>29.1</v>
      </c>
      <c r="M141" s="1">
        <f>Estação!M185</f>
        <v>74.8</v>
      </c>
      <c r="N141" s="1">
        <f>Estação!N185</f>
        <v>1009</v>
      </c>
      <c r="O141" s="1">
        <f>Estação!O185</f>
        <v>1</v>
      </c>
      <c r="P141" s="1">
        <f>Estação!P185</f>
        <v>1.61</v>
      </c>
      <c r="Q141" s="1">
        <f>Estação!Q185</f>
        <v>13.99</v>
      </c>
      <c r="R141" s="1">
        <f>Estação!R185</f>
        <v>0</v>
      </c>
    </row>
    <row r="142" spans="1:18">
      <c r="A142" s="23">
        <v>43896.833333333336</v>
      </c>
      <c r="B142" s="1">
        <f>Estação!C186</f>
        <v>26.3</v>
      </c>
      <c r="C142" s="1">
        <v>36</v>
      </c>
      <c r="D142" s="1">
        <f>Estação!D186</f>
        <v>7.3</v>
      </c>
      <c r="E142" s="1">
        <f>Estação!E186</f>
        <v>0.33</v>
      </c>
      <c r="F142" s="1">
        <f>Estação!F186</f>
        <v>3.44</v>
      </c>
      <c r="G142" s="1">
        <f>Estação!G186</f>
        <v>7.6</v>
      </c>
      <c r="H142" s="1">
        <f>Estação!H186</f>
        <v>11.03</v>
      </c>
      <c r="I142" s="1">
        <f>Estação!I186</f>
        <v>3.13</v>
      </c>
      <c r="J142" s="1">
        <f>Estação!J186</f>
        <v>1</v>
      </c>
      <c r="K142" s="1">
        <f>Estação!K186</f>
        <v>2</v>
      </c>
      <c r="L142" s="1">
        <f>Estação!L186</f>
        <v>29</v>
      </c>
      <c r="M142" s="1">
        <f>Estação!M186</f>
        <v>73.2</v>
      </c>
      <c r="N142" s="1">
        <f>Estação!N186</f>
        <v>1010.2</v>
      </c>
      <c r="O142" s="1">
        <f>Estação!O186</f>
        <v>1</v>
      </c>
      <c r="P142" s="1">
        <f>Estação!P186</f>
        <v>1.43</v>
      </c>
      <c r="Q142" s="1">
        <f>Estação!Q186</f>
        <v>3.8</v>
      </c>
      <c r="R142" s="1">
        <f>Estação!R186</f>
        <v>0</v>
      </c>
    </row>
    <row r="143" spans="1:18">
      <c r="A143" s="23">
        <v>43896.875</v>
      </c>
      <c r="B143" s="1">
        <f>Estação!C187</f>
        <v>26.4</v>
      </c>
      <c r="C143" s="1">
        <v>36</v>
      </c>
      <c r="D143" s="1">
        <f>Estação!D187</f>
        <v>7.21</v>
      </c>
      <c r="E143" s="1">
        <f>Estação!E187</f>
        <v>0.32</v>
      </c>
      <c r="F143" s="1">
        <f>Estação!F187</f>
        <v>2.19</v>
      </c>
      <c r="G143" s="1">
        <f>Estação!G187</f>
        <v>6.87</v>
      </c>
      <c r="H143" s="1">
        <f>Estação!H187</f>
        <v>9.07</v>
      </c>
      <c r="I143" s="1">
        <f>Estação!I187</f>
        <v>3.18</v>
      </c>
      <c r="J143" s="1">
        <f>Estação!J187</f>
        <v>0</v>
      </c>
      <c r="K143" s="1">
        <f>Estação!K187</f>
        <v>0</v>
      </c>
      <c r="L143" s="1">
        <f>Estação!L187</f>
        <v>28.8</v>
      </c>
      <c r="M143" s="1">
        <f>Estação!M187</f>
        <v>74.3</v>
      </c>
      <c r="N143" s="1">
        <f>Estação!N187</f>
        <v>1010.8</v>
      </c>
      <c r="O143" s="1">
        <f>Estação!O187</f>
        <v>1</v>
      </c>
      <c r="P143" s="1">
        <f>Estação!P187</f>
        <v>1.43</v>
      </c>
      <c r="Q143" s="1">
        <f>Estação!Q187</f>
        <v>1.42</v>
      </c>
      <c r="R143" s="1">
        <f>Estação!R187</f>
        <v>0</v>
      </c>
    </row>
    <row r="144" spans="1:18">
      <c r="A144" s="23">
        <v>43896.916666666664</v>
      </c>
      <c r="B144" s="1">
        <f>Estação!C188</f>
        <v>26.5</v>
      </c>
      <c r="C144" s="1">
        <v>36</v>
      </c>
      <c r="D144" s="1">
        <f>Estação!D188</f>
        <v>5.75</v>
      </c>
      <c r="E144" s="1">
        <f>Estação!E188</f>
        <v>0.34</v>
      </c>
      <c r="F144" s="1">
        <f>Estação!F188</f>
        <v>3.15</v>
      </c>
      <c r="G144" s="1">
        <f>Estação!G188</f>
        <v>7.02</v>
      </c>
      <c r="H144" s="1">
        <f>Estação!H188</f>
        <v>10.17</v>
      </c>
      <c r="I144" s="1">
        <f>Estação!I188</f>
        <v>3.38</v>
      </c>
      <c r="J144" s="1">
        <f>Estação!J188</f>
        <v>0</v>
      </c>
      <c r="K144" s="1">
        <f>Estação!K188</f>
        <v>0</v>
      </c>
      <c r="L144" s="1">
        <f>Estação!L188</f>
        <v>28.7</v>
      </c>
      <c r="M144" s="1">
        <f>Estação!M188</f>
        <v>75.900000000000006</v>
      </c>
      <c r="N144" s="1">
        <f>Estação!N188</f>
        <v>1011.1</v>
      </c>
      <c r="O144" s="1">
        <f>Estação!O188</f>
        <v>1</v>
      </c>
      <c r="P144" s="1">
        <f>Estação!P188</f>
        <v>1.32</v>
      </c>
      <c r="Q144" s="1">
        <f>Estação!Q188</f>
        <v>335.63</v>
      </c>
      <c r="R144" s="1">
        <f>Estação!R188</f>
        <v>0</v>
      </c>
    </row>
    <row r="145" spans="1:18">
      <c r="A145" s="23">
        <v>43896.958333333336</v>
      </c>
      <c r="B145" s="1">
        <f>Estação!C189</f>
        <v>26.4</v>
      </c>
      <c r="C145" s="1">
        <v>36</v>
      </c>
      <c r="D145" s="1">
        <f>Estação!D189</f>
        <v>5.31</v>
      </c>
      <c r="E145" s="1">
        <f>Estação!E189</f>
        <v>0.35</v>
      </c>
      <c r="F145" s="1">
        <f>Estação!F189</f>
        <v>2.37</v>
      </c>
      <c r="G145" s="1">
        <f>Estação!G189</f>
        <v>6.83</v>
      </c>
      <c r="H145" s="1">
        <f>Estação!H189</f>
        <v>9.1999999999999993</v>
      </c>
      <c r="I145" s="1">
        <f>Estação!I189</f>
        <v>3.57</v>
      </c>
      <c r="J145" s="1">
        <f>Estação!J189</f>
        <v>2</v>
      </c>
      <c r="K145" s="1">
        <f>Estação!K189</f>
        <v>4</v>
      </c>
      <c r="L145" s="1">
        <f>Estação!L189</f>
        <v>28.4</v>
      </c>
      <c r="M145" s="1">
        <f>Estação!M189</f>
        <v>77.7</v>
      </c>
      <c r="N145" s="1">
        <f>Estação!N189</f>
        <v>1011.3</v>
      </c>
      <c r="O145" s="1">
        <f>Estação!O189</f>
        <v>1</v>
      </c>
      <c r="P145" s="1">
        <f>Estação!P189</f>
        <v>1.19</v>
      </c>
      <c r="Q145" s="1">
        <f>Estação!Q189</f>
        <v>340.04</v>
      </c>
      <c r="R145" s="1">
        <f>Estação!R189</f>
        <v>0</v>
      </c>
    </row>
    <row r="146" spans="1:18">
      <c r="A146" s="23">
        <v>43897</v>
      </c>
      <c r="B146" s="1">
        <f>Estação!C198</f>
        <v>26.4</v>
      </c>
      <c r="C146" s="1">
        <v>36</v>
      </c>
      <c r="D146" s="1">
        <f>Estação!D198</f>
        <v>6.06</v>
      </c>
      <c r="E146" s="1">
        <f>Estação!E198</f>
        <v>0.33</v>
      </c>
      <c r="F146" s="1">
        <f>Estação!F198</f>
        <v>2.4500000000000002</v>
      </c>
      <c r="G146" s="1">
        <f>Estação!G198</f>
        <v>7.95</v>
      </c>
      <c r="H146" s="1">
        <f>Estação!H198</f>
        <v>10.4</v>
      </c>
      <c r="I146" s="1">
        <f>Estação!I198</f>
        <v>3.54</v>
      </c>
      <c r="J146" s="1">
        <f>Estação!J198</f>
        <v>6</v>
      </c>
      <c r="K146" s="1">
        <f>Estação!K198</f>
        <v>1</v>
      </c>
      <c r="L146" s="1">
        <f>Estação!L198</f>
        <v>27.9</v>
      </c>
      <c r="M146" s="1">
        <f>Estação!M198</f>
        <v>78.7</v>
      </c>
      <c r="N146" s="1">
        <f>Estação!N198</f>
        <v>1011</v>
      </c>
      <c r="O146" s="1">
        <f>Estação!O198</f>
        <v>1</v>
      </c>
      <c r="P146" s="1">
        <f>Estação!P198</f>
        <v>1.1599999999999999</v>
      </c>
      <c r="Q146" s="1">
        <f>Estação!Q198</f>
        <v>358.98</v>
      </c>
      <c r="R146" s="1">
        <f>Estação!R198</f>
        <v>0</v>
      </c>
    </row>
    <row r="147" spans="1:18">
      <c r="A147" s="23">
        <v>43897.041666666664</v>
      </c>
      <c r="B147" s="1">
        <f>Estação!C199</f>
        <v>26.4</v>
      </c>
      <c r="C147" s="1">
        <v>36</v>
      </c>
      <c r="D147" s="1">
        <f>Estação!D199</f>
        <v>6.3</v>
      </c>
      <c r="E147" s="1">
        <f>Estação!E199</f>
        <v>0.28000000000000003</v>
      </c>
      <c r="F147" s="1">
        <f>Estação!F199</f>
        <v>2.9</v>
      </c>
      <c r="G147" s="1">
        <f>Estação!G199</f>
        <v>5.55</v>
      </c>
      <c r="H147" s="1">
        <f>Estação!H199</f>
        <v>8.4499999999999993</v>
      </c>
      <c r="I147" s="1">
        <f>Estação!I199</f>
        <v>3.17</v>
      </c>
      <c r="J147" s="1">
        <f>Estação!J199</f>
        <v>4</v>
      </c>
      <c r="K147" s="1">
        <f>Estação!K199</f>
        <v>0</v>
      </c>
      <c r="L147" s="1">
        <f>Estação!L199</f>
        <v>27.7</v>
      </c>
      <c r="M147" s="1">
        <f>Estação!M199</f>
        <v>82.2</v>
      </c>
      <c r="N147" s="1">
        <f>Estação!N199</f>
        <v>1009.9</v>
      </c>
      <c r="O147" s="1">
        <f>Estação!O199</f>
        <v>1</v>
      </c>
      <c r="P147" s="1">
        <f>Estação!P199</f>
        <v>0.79</v>
      </c>
      <c r="Q147" s="1">
        <f>Estação!Q199</f>
        <v>347.02</v>
      </c>
      <c r="R147" s="1">
        <f>Estação!R199</f>
        <v>0</v>
      </c>
    </row>
    <row r="148" spans="1:18">
      <c r="A148" s="23">
        <v>43897.083333333336</v>
      </c>
      <c r="B148" s="1">
        <f>Estação!C200</f>
        <v>26.4</v>
      </c>
      <c r="C148" s="1">
        <v>36</v>
      </c>
      <c r="D148" s="1">
        <f>Estação!D200</f>
        <v>6.35</v>
      </c>
      <c r="E148" s="1">
        <f>Estação!E200</f>
        <v>0.28000000000000003</v>
      </c>
      <c r="F148" s="1">
        <f>Estação!F200</f>
        <v>1.45</v>
      </c>
      <c r="G148" s="1">
        <f>Estação!G200</f>
        <v>5.63</v>
      </c>
      <c r="H148" s="1">
        <f>Estação!H200</f>
        <v>7.09</v>
      </c>
      <c r="I148" s="1">
        <f>Estação!I200</f>
        <v>3.3</v>
      </c>
      <c r="J148" s="1">
        <f>Estação!J200</f>
        <v>0</v>
      </c>
      <c r="K148" s="1">
        <f>Estação!K200</f>
        <v>1</v>
      </c>
      <c r="L148" s="1">
        <f>Estação!L200</f>
        <v>27.3</v>
      </c>
      <c r="M148" s="1">
        <f>Estação!M200</f>
        <v>84.3</v>
      </c>
      <c r="N148" s="1">
        <f>Estação!N200</f>
        <v>1008.9</v>
      </c>
      <c r="O148" s="1">
        <f>Estação!O200</f>
        <v>0</v>
      </c>
      <c r="P148" s="1">
        <f>Estação!P200</f>
        <v>0.56000000000000005</v>
      </c>
      <c r="Q148" s="1">
        <f>Estação!Q200</f>
        <v>317.68</v>
      </c>
      <c r="R148" s="1">
        <f>Estação!R200</f>
        <v>0</v>
      </c>
    </row>
    <row r="149" spans="1:18">
      <c r="A149" s="23">
        <v>43897.125</v>
      </c>
      <c r="B149" s="1">
        <f>Estação!C201</f>
        <v>26.3</v>
      </c>
      <c r="C149" s="1">
        <v>36</v>
      </c>
      <c r="D149" s="1">
        <f>Estação!D201</f>
        <v>3.35</v>
      </c>
      <c r="E149" s="1">
        <f>Estação!E201</f>
        <v>0.31</v>
      </c>
      <c r="F149" s="1">
        <f>Estação!F201</f>
        <v>2.37</v>
      </c>
      <c r="G149" s="1">
        <f>Estação!G201</f>
        <v>7.84</v>
      </c>
      <c r="H149" s="1">
        <f>Estação!H201</f>
        <v>10.210000000000001</v>
      </c>
      <c r="I149" s="1">
        <f>Estação!I201</f>
        <v>3.05</v>
      </c>
      <c r="J149" s="1">
        <f>Estação!J201</f>
        <v>3</v>
      </c>
      <c r="K149" s="1">
        <f>Estação!K201</f>
        <v>2</v>
      </c>
      <c r="L149" s="1">
        <f>Estação!L201</f>
        <v>26.8</v>
      </c>
      <c r="M149" s="1">
        <f>Estação!M201</f>
        <v>86.3</v>
      </c>
      <c r="N149" s="1">
        <f>Estação!N201</f>
        <v>1008.8</v>
      </c>
      <c r="O149" s="1">
        <f>Estação!O201</f>
        <v>0</v>
      </c>
      <c r="P149" s="1">
        <f>Estação!P201</f>
        <v>0.33</v>
      </c>
      <c r="Q149" s="1">
        <f>Estação!Q201</f>
        <v>179.74</v>
      </c>
      <c r="R149" s="1">
        <f>Estação!R201</f>
        <v>0</v>
      </c>
    </row>
    <row r="150" spans="1:18">
      <c r="A150" s="23">
        <v>43897.166666666664</v>
      </c>
      <c r="B150" s="1">
        <f>Estação!C202</f>
        <v>26.3</v>
      </c>
      <c r="C150" s="1">
        <v>36</v>
      </c>
      <c r="D150" s="1">
        <f>Estação!D202</f>
        <v>5.41</v>
      </c>
      <c r="E150" s="1">
        <f>Estação!E202</f>
        <v>0.33</v>
      </c>
      <c r="F150" s="1">
        <f>Estação!F202</f>
        <v>1.72</v>
      </c>
      <c r="G150" s="1">
        <f>Estação!G202</f>
        <v>9.35</v>
      </c>
      <c r="H150" s="1">
        <f>Estação!H202</f>
        <v>11.06</v>
      </c>
      <c r="I150" s="1">
        <f>Estação!I202</f>
        <v>2.88</v>
      </c>
      <c r="J150" s="1">
        <f>Estação!J202</f>
        <v>14</v>
      </c>
      <c r="K150" s="1">
        <f>Estação!K202</f>
        <v>2</v>
      </c>
      <c r="L150" s="1">
        <f>Estação!L202</f>
        <v>26.4</v>
      </c>
      <c r="M150" s="1">
        <f>Estação!M202</f>
        <v>85.2</v>
      </c>
      <c r="N150" s="1">
        <f>Estação!N202</f>
        <v>1008.6</v>
      </c>
      <c r="O150" s="1">
        <f>Estação!O202</f>
        <v>1</v>
      </c>
      <c r="P150" s="1">
        <f>Estação!P202</f>
        <v>0.51</v>
      </c>
      <c r="Q150" s="1">
        <f>Estação!Q202</f>
        <v>180.79</v>
      </c>
      <c r="R150" s="1">
        <f>Estação!R202</f>
        <v>0</v>
      </c>
    </row>
    <row r="151" spans="1:18">
      <c r="A151" s="23">
        <v>43897.208333333336</v>
      </c>
      <c r="B151" s="1">
        <f>Estação!C203</f>
        <v>26.3</v>
      </c>
      <c r="C151" s="1">
        <v>36</v>
      </c>
      <c r="D151" s="1">
        <f>Estação!D203</f>
        <v>5.83</v>
      </c>
      <c r="E151" s="1">
        <f>Estação!E203</f>
        <v>0.33</v>
      </c>
      <c r="F151" s="1">
        <f>Estação!F203</f>
        <v>1.72</v>
      </c>
      <c r="G151" s="1">
        <f>Estação!G203</f>
        <v>10.65</v>
      </c>
      <c r="H151" s="1">
        <f>Estação!H203</f>
        <v>12.37</v>
      </c>
      <c r="I151" s="1">
        <f>Estação!I203</f>
        <v>2.84</v>
      </c>
      <c r="J151" s="1">
        <f>Estação!J203</f>
        <v>9</v>
      </c>
      <c r="K151" s="1">
        <f>Estação!K203</f>
        <v>7</v>
      </c>
      <c r="L151" s="1">
        <f>Estação!L203</f>
        <v>26</v>
      </c>
      <c r="M151" s="1">
        <f>Estação!M203</f>
        <v>85.3</v>
      </c>
      <c r="N151" s="1">
        <f>Estação!N203</f>
        <v>1008.7</v>
      </c>
      <c r="O151" s="1">
        <f>Estação!O203</f>
        <v>1</v>
      </c>
      <c r="P151" s="1">
        <f>Estação!P203</f>
        <v>0.77</v>
      </c>
      <c r="Q151" s="1">
        <f>Estação!Q203</f>
        <v>175.98</v>
      </c>
      <c r="R151" s="1">
        <f>Estação!R203</f>
        <v>0</v>
      </c>
    </row>
    <row r="152" spans="1:18">
      <c r="A152" s="23">
        <v>43897.25</v>
      </c>
      <c r="B152" s="1">
        <f>Estação!C204</f>
        <v>26.2</v>
      </c>
      <c r="C152" s="1">
        <v>36</v>
      </c>
      <c r="D152" s="1">
        <f>Estação!D204</f>
        <v>2.4</v>
      </c>
      <c r="E152" s="1">
        <f>Estação!E204</f>
        <v>0.64</v>
      </c>
      <c r="F152" s="1">
        <f>Estação!F204</f>
        <v>6.1</v>
      </c>
      <c r="G152" s="1">
        <f>Estação!G204</f>
        <v>14.45</v>
      </c>
      <c r="H152" s="1">
        <f>Estação!H204</f>
        <v>20.54</v>
      </c>
      <c r="I152" s="1">
        <f>Estação!I204</f>
        <v>2.9</v>
      </c>
      <c r="J152" s="1">
        <f>Estação!J204</f>
        <v>26</v>
      </c>
      <c r="K152" s="1">
        <f>Estação!K204</f>
        <v>10</v>
      </c>
      <c r="L152" s="1">
        <f>Estação!L204</f>
        <v>25.8</v>
      </c>
      <c r="M152" s="1">
        <f>Estação!M204</f>
        <v>88.2</v>
      </c>
      <c r="N152" s="1">
        <f>Estação!N204</f>
        <v>1009.4</v>
      </c>
      <c r="O152" s="1">
        <f>Estação!O204</f>
        <v>4</v>
      </c>
      <c r="P152" s="1">
        <f>Estação!P204</f>
        <v>0.59</v>
      </c>
      <c r="Q152" s="1">
        <f>Estação!Q204</f>
        <v>203.35</v>
      </c>
      <c r="R152" s="1">
        <f>Estação!R204</f>
        <v>0</v>
      </c>
    </row>
    <row r="153" spans="1:18">
      <c r="A153" s="23">
        <v>43897.291666666664</v>
      </c>
      <c r="B153" s="1">
        <f>Estação!C205</f>
        <v>26</v>
      </c>
      <c r="C153" s="1">
        <v>36</v>
      </c>
      <c r="D153" s="1">
        <f>Estação!D205</f>
        <v>1.19</v>
      </c>
      <c r="E153" s="1">
        <f>Estação!E205</f>
        <v>0.57999999999999996</v>
      </c>
      <c r="F153" s="1">
        <f>Estação!F205</f>
        <v>15.14</v>
      </c>
      <c r="G153" s="1">
        <f>Estação!G205</f>
        <v>12.98</v>
      </c>
      <c r="H153" s="1">
        <f>Estação!H205</f>
        <v>28.12</v>
      </c>
      <c r="I153" s="1">
        <f>Estação!I205</f>
        <v>2.99</v>
      </c>
      <c r="J153" s="1">
        <f>Estação!J205</f>
        <v>34</v>
      </c>
      <c r="K153" s="1">
        <f>Estação!K205</f>
        <v>14</v>
      </c>
      <c r="L153" s="1">
        <f>Estação!L205</f>
        <v>26</v>
      </c>
      <c r="M153" s="1">
        <f>Estação!M205</f>
        <v>90.2</v>
      </c>
      <c r="N153" s="1">
        <f>Estação!N205</f>
        <v>1010.2</v>
      </c>
      <c r="O153" s="1">
        <f>Estação!O205</f>
        <v>33</v>
      </c>
      <c r="P153" s="1">
        <f>Estação!P205</f>
        <v>0.5</v>
      </c>
      <c r="Q153" s="1">
        <f>Estação!Q205</f>
        <v>233.17</v>
      </c>
      <c r="R153" s="1">
        <f>Estação!R205</f>
        <v>0.4</v>
      </c>
    </row>
    <row r="154" spans="1:18">
      <c r="A154" s="23">
        <v>43897.333333333336</v>
      </c>
      <c r="B154" s="1">
        <f>Estação!C206</f>
        <v>26</v>
      </c>
      <c r="C154" s="1">
        <v>36</v>
      </c>
      <c r="D154" s="1">
        <f>Estação!D206</f>
        <v>2.6</v>
      </c>
      <c r="E154" s="1">
        <f>Estação!E206</f>
        <v>0.55000000000000004</v>
      </c>
      <c r="F154" s="1">
        <f>Estação!F206</f>
        <v>13.08</v>
      </c>
      <c r="G154" s="1">
        <f>Estação!G206</f>
        <v>12.1</v>
      </c>
      <c r="H154" s="1">
        <f>Estação!H206</f>
        <v>25.19</v>
      </c>
      <c r="I154" s="1">
        <f>Estação!I206</f>
        <v>3.02</v>
      </c>
      <c r="J154" s="1">
        <f>Estação!J206</f>
        <v>9</v>
      </c>
      <c r="K154" s="1">
        <f>Estação!K206</f>
        <v>10</v>
      </c>
      <c r="L154" s="1">
        <f>Estação!L206</f>
        <v>25.6</v>
      </c>
      <c r="M154" s="1">
        <f>Estação!M206</f>
        <v>94.9</v>
      </c>
      <c r="N154" s="1">
        <f>Estação!N206</f>
        <v>1010.9</v>
      </c>
      <c r="O154" s="1">
        <f>Estação!O206</f>
        <v>122</v>
      </c>
      <c r="P154" s="1">
        <f>Estação!P206</f>
        <v>0.39</v>
      </c>
      <c r="Q154" s="1">
        <f>Estação!Q206</f>
        <v>168.24</v>
      </c>
      <c r="R154" s="1">
        <f>Estação!R206</f>
        <v>2</v>
      </c>
    </row>
    <row r="155" spans="1:18">
      <c r="A155" s="23">
        <v>43897.375</v>
      </c>
      <c r="B155" s="1">
        <f>Estação!C207</f>
        <v>26.1</v>
      </c>
      <c r="C155" s="1">
        <v>36</v>
      </c>
      <c r="D155" s="1">
        <f>Estação!D207</f>
        <v>4.2</v>
      </c>
      <c r="E155" s="1">
        <f>Estação!E207</f>
        <v>0.55000000000000004</v>
      </c>
      <c r="F155" s="1">
        <f>Estação!F207</f>
        <v>12.74</v>
      </c>
      <c r="G155" s="1">
        <f>Estação!G207</f>
        <v>9.9600000000000009</v>
      </c>
      <c r="H155" s="1">
        <f>Estação!H207</f>
        <v>22.7</v>
      </c>
      <c r="I155" s="1">
        <f>Estação!I207</f>
        <v>3.04</v>
      </c>
      <c r="J155" s="1">
        <f>Estação!J207</f>
        <v>6</v>
      </c>
      <c r="K155" s="1">
        <f>Estação!K207</f>
        <v>7</v>
      </c>
      <c r="L155" s="1">
        <f>Estação!L207</f>
        <v>25.7</v>
      </c>
      <c r="M155" s="1">
        <f>Estação!M207</f>
        <v>93</v>
      </c>
      <c r="N155" s="1">
        <f>Estação!N207</f>
        <v>1012.2</v>
      </c>
      <c r="O155" s="1">
        <f>Estação!O207</f>
        <v>80</v>
      </c>
      <c r="P155" s="1">
        <f>Estação!P207</f>
        <v>1.56</v>
      </c>
      <c r="Q155" s="1">
        <f>Estação!Q207</f>
        <v>304.77999999999997</v>
      </c>
      <c r="R155" s="1">
        <f>Estação!R207</f>
        <v>24.8</v>
      </c>
    </row>
    <row r="156" spans="1:18">
      <c r="A156" s="23">
        <v>43897.416666666664</v>
      </c>
      <c r="B156" s="1">
        <f>Estação!C208</f>
        <v>26</v>
      </c>
      <c r="C156" s="1">
        <v>36</v>
      </c>
      <c r="D156" s="1">
        <f>Estação!D208</f>
        <v>8.32</v>
      </c>
      <c r="E156" s="1">
        <f>Estação!E208</f>
        <v>0.45</v>
      </c>
      <c r="F156" s="1">
        <f>Estação!F208</f>
        <v>13.37</v>
      </c>
      <c r="G156" s="1">
        <f>Estação!G208</f>
        <v>14.51</v>
      </c>
      <c r="H156" s="1">
        <f>Estação!H208</f>
        <v>27.88</v>
      </c>
      <c r="I156" s="1">
        <f>Estação!I208</f>
        <v>2.99</v>
      </c>
      <c r="J156" s="1">
        <f>Estação!J208</f>
        <v>3</v>
      </c>
      <c r="K156" s="1">
        <f>Estação!K208</f>
        <v>4</v>
      </c>
      <c r="L156" s="1">
        <f>Estação!L208</f>
        <v>23.8</v>
      </c>
      <c r="M156" s="1">
        <f>Estação!M208</f>
        <v>97.7</v>
      </c>
      <c r="N156" s="1">
        <f>Estação!N208</f>
        <v>1012.8</v>
      </c>
      <c r="O156" s="1">
        <f>Estação!O208</f>
        <v>115</v>
      </c>
      <c r="P156" s="1">
        <f>Estação!P208</f>
        <v>1.04</v>
      </c>
      <c r="Q156" s="1">
        <f>Estação!Q208</f>
        <v>276.25</v>
      </c>
      <c r="R156" s="1">
        <f>Estação!R208</f>
        <v>2</v>
      </c>
    </row>
    <row r="157" spans="1:18">
      <c r="A157" s="23">
        <v>43897.458333333336</v>
      </c>
      <c r="B157" s="1">
        <f>Estação!C209</f>
        <v>26</v>
      </c>
      <c r="C157" s="1">
        <v>36</v>
      </c>
      <c r="D157" s="1">
        <f>Estação!D209</f>
        <v>12.47</v>
      </c>
      <c r="E157" s="1">
        <f>Estação!E209</f>
        <v>0.43</v>
      </c>
      <c r="F157" s="1">
        <f>Estação!F209</f>
        <v>7.03</v>
      </c>
      <c r="G157" s="1">
        <f>Estação!G209</f>
        <v>10.87</v>
      </c>
      <c r="H157" s="1">
        <f>Estação!H209</f>
        <v>17.89</v>
      </c>
      <c r="I157" s="1">
        <f>Estação!I209</f>
        <v>3</v>
      </c>
      <c r="J157" s="1">
        <f>Estação!J209</f>
        <v>0</v>
      </c>
      <c r="K157" s="1">
        <f>Estação!K209</f>
        <v>2</v>
      </c>
      <c r="L157" s="1">
        <f>Estação!L209</f>
        <v>24.6</v>
      </c>
      <c r="M157" s="1">
        <f>Estação!M209</f>
        <v>93.3</v>
      </c>
      <c r="N157" s="1">
        <f>Estação!N209</f>
        <v>1011.9</v>
      </c>
      <c r="O157" s="1">
        <f>Estação!O209</f>
        <v>160</v>
      </c>
      <c r="P157" s="1">
        <f>Estação!P209</f>
        <v>0.52</v>
      </c>
      <c r="Q157" s="1">
        <f>Estação!Q209</f>
        <v>240.3</v>
      </c>
      <c r="R157" s="1">
        <f>Estação!R209</f>
        <v>0</v>
      </c>
    </row>
    <row r="158" spans="1:18">
      <c r="A158" s="23">
        <v>43897.5</v>
      </c>
      <c r="B158" s="1">
        <f>Estação!C210</f>
        <v>25.9</v>
      </c>
      <c r="C158" s="1">
        <v>36</v>
      </c>
      <c r="D158" s="1">
        <f>Estação!D210</f>
        <v>12.71</v>
      </c>
      <c r="E158" s="1">
        <f>Estação!E210</f>
        <v>0.46</v>
      </c>
      <c r="F158" s="1">
        <f>Estação!F210</f>
        <v>5.87</v>
      </c>
      <c r="G158" s="1">
        <f>Estação!G210</f>
        <v>11.74</v>
      </c>
      <c r="H158" s="1">
        <f>Estação!H210</f>
        <v>17.61</v>
      </c>
      <c r="I158" s="1">
        <f>Estação!I210</f>
        <v>3</v>
      </c>
      <c r="J158" s="1">
        <f>Estação!J210</f>
        <v>0</v>
      </c>
      <c r="K158" s="1">
        <f>Estação!K210</f>
        <v>0</v>
      </c>
      <c r="L158" s="1">
        <f>Estação!L210</f>
        <v>25.7</v>
      </c>
      <c r="M158" s="1">
        <f>Estação!M210</f>
        <v>87.5</v>
      </c>
      <c r="N158" s="1">
        <f>Estação!N210</f>
        <v>1011.3</v>
      </c>
      <c r="O158" s="1">
        <f>Estação!O210</f>
        <v>291</v>
      </c>
      <c r="P158" s="1">
        <f>Estação!P210</f>
        <v>0.84</v>
      </c>
      <c r="Q158" s="1">
        <f>Estação!Q210</f>
        <v>92.81</v>
      </c>
      <c r="R158" s="1">
        <f>Estação!R210</f>
        <v>0</v>
      </c>
    </row>
    <row r="159" spans="1:18">
      <c r="A159" s="23">
        <v>43897.541666666664</v>
      </c>
      <c r="B159" s="1">
        <f>Estação!C211</f>
        <v>26</v>
      </c>
      <c r="C159" s="1">
        <v>36</v>
      </c>
      <c r="D159" s="1">
        <f>Estação!D211</f>
        <v>18.46</v>
      </c>
      <c r="E159" s="1">
        <f>Estação!E211</f>
        <v>0.39</v>
      </c>
      <c r="F159" s="1">
        <f>Estação!F211</f>
        <v>4.5999999999999996</v>
      </c>
      <c r="G159" s="1">
        <f>Estação!G211</f>
        <v>6.31</v>
      </c>
      <c r="H159" s="1">
        <f>Estação!H211</f>
        <v>10.91</v>
      </c>
      <c r="I159" s="1">
        <f>Estação!I211</f>
        <v>2.98</v>
      </c>
      <c r="J159" s="1">
        <f>Estação!J211</f>
        <v>0</v>
      </c>
      <c r="K159" s="1">
        <f>Estação!K211</f>
        <v>0</v>
      </c>
      <c r="L159" s="1">
        <f>Estação!L211</f>
        <v>27</v>
      </c>
      <c r="M159" s="1">
        <f>Estação!M211</f>
        <v>83.3</v>
      </c>
      <c r="N159" s="1">
        <f>Estação!N211</f>
        <v>1010</v>
      </c>
      <c r="O159" s="1">
        <f>Estação!O211</f>
        <v>398</v>
      </c>
      <c r="P159" s="1">
        <f>Estação!P211</f>
        <v>2.06</v>
      </c>
      <c r="Q159" s="1">
        <f>Estação!Q211</f>
        <v>95.51</v>
      </c>
      <c r="R159" s="1">
        <f>Estação!R211</f>
        <v>0.2</v>
      </c>
    </row>
    <row r="160" spans="1:18">
      <c r="A160" s="23">
        <v>43897.583333333336</v>
      </c>
      <c r="B160" s="1">
        <f>Estação!C212</f>
        <v>26.1</v>
      </c>
      <c r="C160" s="1">
        <v>36</v>
      </c>
      <c r="D160" s="1">
        <f>Estação!D212</f>
        <v>16.38</v>
      </c>
      <c r="E160" s="1">
        <f>Estação!E212</f>
        <v>0.36</v>
      </c>
      <c r="F160" s="1">
        <f>Estação!F212</f>
        <v>2.44</v>
      </c>
      <c r="G160" s="1">
        <f>Estação!G212</f>
        <v>5.86</v>
      </c>
      <c r="H160" s="1">
        <f>Estação!H212</f>
        <v>8.3000000000000007</v>
      </c>
      <c r="I160" s="1">
        <f>Estação!I212</f>
        <v>3.02</v>
      </c>
      <c r="J160" s="1">
        <f>Estação!J212</f>
        <v>0</v>
      </c>
      <c r="K160" s="1">
        <f>Estação!K212</f>
        <v>0</v>
      </c>
      <c r="L160" s="1">
        <f>Estação!L212</f>
        <v>25.7</v>
      </c>
      <c r="M160" s="1">
        <f>Estação!M212</f>
        <v>87.9</v>
      </c>
      <c r="N160" s="1">
        <f>Estação!N212</f>
        <v>1008.7</v>
      </c>
      <c r="O160" s="1">
        <f>Estação!O212</f>
        <v>201</v>
      </c>
      <c r="P160" s="1">
        <f>Estação!P212</f>
        <v>2.11</v>
      </c>
      <c r="Q160" s="1">
        <f>Estação!Q212</f>
        <v>90.87</v>
      </c>
      <c r="R160" s="1">
        <f>Estação!R212</f>
        <v>0</v>
      </c>
    </row>
    <row r="161" spans="1:18">
      <c r="A161" s="23">
        <v>43897.625</v>
      </c>
      <c r="B161" s="1">
        <f>Estação!C213</f>
        <v>26</v>
      </c>
      <c r="C161" s="1">
        <v>36</v>
      </c>
      <c r="D161" s="1">
        <f>Estação!D213</f>
        <v>16.78</v>
      </c>
      <c r="E161" s="1">
        <f>Estação!E213</f>
        <v>0.33</v>
      </c>
      <c r="F161" s="1">
        <f>Estação!F213</f>
        <v>2.25</v>
      </c>
      <c r="G161" s="1">
        <f>Estação!G213</f>
        <v>5</v>
      </c>
      <c r="H161" s="1">
        <f>Estação!H213</f>
        <v>7.25</v>
      </c>
      <c r="I161" s="1">
        <f>Estação!I213</f>
        <v>2.94</v>
      </c>
      <c r="J161" s="1">
        <f>Estação!J213</f>
        <v>0</v>
      </c>
      <c r="K161" s="1">
        <f>Estação!K213</f>
        <v>0</v>
      </c>
      <c r="L161" s="1">
        <f>Estação!L213</f>
        <v>26</v>
      </c>
      <c r="M161" s="1">
        <f>Estação!M213</f>
        <v>86.7</v>
      </c>
      <c r="N161" s="1">
        <f>Estação!N213</f>
        <v>1008.3</v>
      </c>
      <c r="O161" s="1">
        <f>Estação!O213</f>
        <v>262</v>
      </c>
      <c r="P161" s="1">
        <f>Estação!P213</f>
        <v>1.89</v>
      </c>
      <c r="Q161" s="1">
        <f>Estação!Q213</f>
        <v>104.47</v>
      </c>
      <c r="R161" s="1">
        <f>Estação!R213</f>
        <v>0</v>
      </c>
    </row>
    <row r="162" spans="1:18">
      <c r="A162" s="23">
        <v>43897.666666666664</v>
      </c>
      <c r="B162" s="1">
        <f>Estação!C214</f>
        <v>26.2</v>
      </c>
      <c r="C162" s="1">
        <v>36</v>
      </c>
      <c r="D162" s="1">
        <f>Estação!D214</f>
        <v>16.89</v>
      </c>
      <c r="E162" s="1">
        <f>Estação!E214</f>
        <v>0.34</v>
      </c>
      <c r="F162" s="1">
        <f>Estação!F214</f>
        <v>2.17</v>
      </c>
      <c r="G162" s="1">
        <f>Estação!G214</f>
        <v>4.72</v>
      </c>
      <c r="H162" s="1">
        <f>Estação!H214</f>
        <v>6.89</v>
      </c>
      <c r="I162" s="1">
        <f>Estação!I214</f>
        <v>2.96</v>
      </c>
      <c r="J162" s="1">
        <f>Estação!J214</f>
        <v>0</v>
      </c>
      <c r="K162" s="1">
        <f>Estação!K214</f>
        <v>0</v>
      </c>
      <c r="L162" s="1">
        <f>Estação!L214</f>
        <v>26.3</v>
      </c>
      <c r="M162" s="1">
        <f>Estação!M214</f>
        <v>84.1</v>
      </c>
      <c r="N162" s="1">
        <f>Estação!N214</f>
        <v>1007.8</v>
      </c>
      <c r="O162" s="1">
        <f>Estação!O214</f>
        <v>189</v>
      </c>
      <c r="P162" s="1">
        <f>Estação!P214</f>
        <v>1.83</v>
      </c>
      <c r="Q162" s="1">
        <f>Estação!Q214</f>
        <v>118.76</v>
      </c>
      <c r="R162" s="1">
        <f>Estação!R214</f>
        <v>0</v>
      </c>
    </row>
    <row r="163" spans="1:18">
      <c r="A163" s="23">
        <v>43897.708333333336</v>
      </c>
      <c r="B163" s="1">
        <f>Estação!C215</f>
        <v>26.1</v>
      </c>
      <c r="C163" s="1">
        <v>36</v>
      </c>
      <c r="D163" s="1">
        <f>Estação!D215</f>
        <v>14.26</v>
      </c>
      <c r="E163" s="1">
        <f>Estação!E215</f>
        <v>0.36</v>
      </c>
      <c r="F163" s="1">
        <f>Estação!F215</f>
        <v>1.97</v>
      </c>
      <c r="G163" s="1">
        <f>Estação!G215</f>
        <v>5.58</v>
      </c>
      <c r="H163" s="1">
        <f>Estação!H215</f>
        <v>7.54</v>
      </c>
      <c r="I163" s="1">
        <f>Estação!I215</f>
        <v>3</v>
      </c>
      <c r="J163" s="1">
        <f>Estação!J215</f>
        <v>0</v>
      </c>
      <c r="K163" s="1">
        <f>Estação!K215</f>
        <v>0</v>
      </c>
      <c r="L163" s="1">
        <f>Estação!L215</f>
        <v>26.1</v>
      </c>
      <c r="M163" s="1">
        <f>Estação!M215</f>
        <v>84.4</v>
      </c>
      <c r="N163" s="1">
        <f>Estação!N215</f>
        <v>1008.2</v>
      </c>
      <c r="O163" s="1">
        <f>Estação!O215</f>
        <v>90</v>
      </c>
      <c r="P163" s="1">
        <f>Estação!P215</f>
        <v>1.68</v>
      </c>
      <c r="Q163" s="1">
        <f>Estação!Q215</f>
        <v>116.9</v>
      </c>
      <c r="R163" s="1">
        <f>Estação!R215</f>
        <v>0</v>
      </c>
    </row>
    <row r="164" spans="1:18">
      <c r="A164" s="23">
        <v>43897.75</v>
      </c>
      <c r="B164" s="1">
        <f>Estação!C216</f>
        <v>25.9</v>
      </c>
      <c r="C164" s="1">
        <v>36</v>
      </c>
      <c r="D164" s="1">
        <f>Estação!D216</f>
        <v>12.31</v>
      </c>
      <c r="E164" s="1">
        <f>Estação!E216</f>
        <v>0.38</v>
      </c>
      <c r="F164" s="1">
        <f>Estação!F216</f>
        <v>1.79</v>
      </c>
      <c r="G164" s="1">
        <f>Estação!G216</f>
        <v>7.04</v>
      </c>
      <c r="H164" s="1">
        <f>Estação!H216</f>
        <v>8.82</v>
      </c>
      <c r="I164" s="1">
        <f>Estação!I216</f>
        <v>3.01</v>
      </c>
      <c r="J164" s="1">
        <f>Estação!J216</f>
        <v>0</v>
      </c>
      <c r="K164" s="1">
        <f>Estação!K216</f>
        <v>0</v>
      </c>
      <c r="L164" s="1">
        <f>Estação!L216</f>
        <v>26</v>
      </c>
      <c r="M164" s="1">
        <f>Estação!M216</f>
        <v>84.3</v>
      </c>
      <c r="N164" s="1">
        <f>Estação!N216</f>
        <v>1009</v>
      </c>
      <c r="O164" s="1">
        <f>Estação!O216</f>
        <v>26</v>
      </c>
      <c r="P164" s="1">
        <f>Estação!P216</f>
        <v>1.62</v>
      </c>
      <c r="Q164" s="1">
        <f>Estação!Q216</f>
        <v>116.47</v>
      </c>
      <c r="R164" s="1">
        <f>Estação!R216</f>
        <v>0</v>
      </c>
    </row>
    <row r="165" spans="1:18">
      <c r="A165" s="23">
        <v>43897.791666666664</v>
      </c>
      <c r="B165" s="1">
        <f>Estação!C217</f>
        <v>26</v>
      </c>
      <c r="C165" s="1">
        <v>36</v>
      </c>
      <c r="D165" s="1">
        <f>Estação!D217</f>
        <v>4.13</v>
      </c>
      <c r="E165" s="1">
        <f>Estação!E217</f>
        <v>0.5</v>
      </c>
      <c r="F165" s="1">
        <f>Estação!F217</f>
        <v>2.64</v>
      </c>
      <c r="G165" s="1">
        <f>Estação!G217</f>
        <v>11.76</v>
      </c>
      <c r="H165" s="1">
        <f>Estação!H217</f>
        <v>14.39</v>
      </c>
      <c r="I165" s="1">
        <f>Estação!I217</f>
        <v>3.02</v>
      </c>
      <c r="J165" s="1">
        <f>Estação!J217</f>
        <v>0</v>
      </c>
      <c r="K165" s="1">
        <f>Estação!K217</f>
        <v>1</v>
      </c>
      <c r="L165" s="1">
        <f>Estação!L217</f>
        <v>25.7</v>
      </c>
      <c r="M165" s="1">
        <f>Estação!M217</f>
        <v>88.2</v>
      </c>
      <c r="N165" s="1">
        <f>Estação!N217</f>
        <v>1009.6</v>
      </c>
      <c r="O165" s="1">
        <f>Estação!O217</f>
        <v>1</v>
      </c>
      <c r="P165" s="1">
        <f>Estação!P217</f>
        <v>0.94</v>
      </c>
      <c r="Q165" s="1">
        <f>Estação!Q217</f>
        <v>117.02</v>
      </c>
      <c r="R165" s="1">
        <f>Estação!R217</f>
        <v>0</v>
      </c>
    </row>
    <row r="166" spans="1:18">
      <c r="A166" s="23">
        <v>43897.833333333336</v>
      </c>
      <c r="B166" s="1">
        <f>Estação!C218</f>
        <v>26</v>
      </c>
      <c r="C166" s="1">
        <v>36</v>
      </c>
      <c r="D166" s="1">
        <f>Estação!D218</f>
        <v>2.0299999999999998</v>
      </c>
      <c r="E166" s="1">
        <f>Estação!E218</f>
        <v>0.62</v>
      </c>
      <c r="F166" s="1">
        <f>Estação!F218</f>
        <v>4.49</v>
      </c>
      <c r="G166" s="1">
        <f>Estação!G218</f>
        <v>14.29</v>
      </c>
      <c r="H166" s="1">
        <f>Estação!H218</f>
        <v>18.78</v>
      </c>
      <c r="I166" s="1">
        <f>Estação!I218</f>
        <v>3.11</v>
      </c>
      <c r="J166" s="1">
        <f>Estação!J218</f>
        <v>14</v>
      </c>
      <c r="K166" s="1">
        <f>Estação!K218</f>
        <v>2</v>
      </c>
      <c r="L166" s="1">
        <f>Estação!L218</f>
        <v>25.6</v>
      </c>
      <c r="M166" s="1">
        <f>Estação!M218</f>
        <v>89.2</v>
      </c>
      <c r="N166" s="1">
        <f>Estação!N218</f>
        <v>1010.2</v>
      </c>
      <c r="O166" s="1">
        <f>Estação!O218</f>
        <v>1</v>
      </c>
      <c r="P166" s="1">
        <f>Estação!P218</f>
        <v>0.82</v>
      </c>
      <c r="Q166" s="1">
        <f>Estação!Q218</f>
        <v>147.01</v>
      </c>
      <c r="R166" s="1">
        <f>Estação!R218</f>
        <v>0</v>
      </c>
    </row>
    <row r="167" spans="1:18">
      <c r="A167" s="23">
        <v>43897.875</v>
      </c>
      <c r="B167" s="1">
        <f>Estação!C219</f>
        <v>25.9</v>
      </c>
      <c r="C167" s="1">
        <v>36</v>
      </c>
      <c r="D167" s="1">
        <f>Estação!D219</f>
        <v>2.81</v>
      </c>
      <c r="E167" s="1">
        <f>Estação!E219</f>
        <v>0.67</v>
      </c>
      <c r="F167" s="1">
        <f>Estação!F219</f>
        <v>4.53</v>
      </c>
      <c r="G167" s="1">
        <f>Estação!G219</f>
        <v>14.92</v>
      </c>
      <c r="H167" s="1">
        <f>Estação!H219</f>
        <v>19.45</v>
      </c>
      <c r="I167" s="1">
        <f>Estação!I219</f>
        <v>3.09</v>
      </c>
      <c r="J167" s="1">
        <f>Estação!J219</f>
        <v>15</v>
      </c>
      <c r="K167" s="1">
        <f>Estação!K219</f>
        <v>1</v>
      </c>
      <c r="L167" s="1">
        <f>Estação!L219</f>
        <v>25.4</v>
      </c>
      <c r="M167" s="1">
        <f>Estação!M219</f>
        <v>90.4</v>
      </c>
      <c r="N167" s="1">
        <f>Estação!N219</f>
        <v>1010.6</v>
      </c>
      <c r="O167" s="1">
        <f>Estação!O219</f>
        <v>1</v>
      </c>
      <c r="P167" s="1">
        <f>Estação!P219</f>
        <v>0.84</v>
      </c>
      <c r="Q167" s="1">
        <f>Estação!Q219</f>
        <v>145.66</v>
      </c>
      <c r="R167" s="1">
        <f>Estação!R219</f>
        <v>0</v>
      </c>
    </row>
    <row r="168" spans="1:18">
      <c r="A168" s="23">
        <v>43897.916666666664</v>
      </c>
      <c r="B168" s="1">
        <f>Estação!C220</f>
        <v>26</v>
      </c>
      <c r="C168" s="1">
        <v>36</v>
      </c>
      <c r="D168" s="1">
        <f>Estação!D220</f>
        <v>3.44</v>
      </c>
      <c r="E168" s="1">
        <f>Estação!E220</f>
        <v>0.55000000000000004</v>
      </c>
      <c r="F168" s="1">
        <f>Estação!F220</f>
        <v>3.34</v>
      </c>
      <c r="G168" s="1">
        <f>Estação!G220</f>
        <v>12.86</v>
      </c>
      <c r="H168" s="1">
        <f>Estação!H220</f>
        <v>16.2</v>
      </c>
      <c r="I168" s="1">
        <f>Estação!I220</f>
        <v>2.97</v>
      </c>
      <c r="J168" s="1">
        <f>Estação!J220</f>
        <v>10</v>
      </c>
      <c r="K168" s="1">
        <f>Estação!K220</f>
        <v>2</v>
      </c>
      <c r="L168" s="1">
        <f>Estação!L220</f>
        <v>25.5</v>
      </c>
      <c r="M168" s="1">
        <f>Estação!M220</f>
        <v>89.6</v>
      </c>
      <c r="N168" s="1">
        <f>Estação!N220</f>
        <v>1011</v>
      </c>
      <c r="O168" s="1">
        <f>Estação!O220</f>
        <v>1</v>
      </c>
      <c r="P168" s="1">
        <f>Estação!P220</f>
        <v>0.8</v>
      </c>
      <c r="Q168" s="1">
        <f>Estação!Q220</f>
        <v>113.94</v>
      </c>
      <c r="R168" s="1">
        <f>Estação!R220</f>
        <v>0</v>
      </c>
    </row>
    <row r="169" spans="1:18">
      <c r="A169" s="23">
        <v>43897.958333333336</v>
      </c>
      <c r="B169" s="1">
        <f>Estação!C221</f>
        <v>25.9</v>
      </c>
      <c r="C169" s="1">
        <v>36</v>
      </c>
      <c r="D169" s="1">
        <f>Estação!D221</f>
        <v>3.12</v>
      </c>
      <c r="E169" s="1">
        <f>Estação!E221</f>
        <v>0.61</v>
      </c>
      <c r="F169" s="1">
        <f>Estação!F221</f>
        <v>4.28</v>
      </c>
      <c r="G169" s="1">
        <f>Estação!G221</f>
        <v>12.34</v>
      </c>
      <c r="H169" s="1">
        <f>Estação!H221</f>
        <v>16.63</v>
      </c>
      <c r="I169" s="1">
        <f>Estação!I221</f>
        <v>3.01</v>
      </c>
      <c r="J169" s="1">
        <f>Estação!J221</f>
        <v>13</v>
      </c>
      <c r="K169" s="1">
        <f>Estação!K221</f>
        <v>0</v>
      </c>
      <c r="L169" s="1">
        <f>Estação!L221</f>
        <v>25.1</v>
      </c>
      <c r="M169" s="1">
        <f>Estação!M221</f>
        <v>90.4</v>
      </c>
      <c r="N169" s="1">
        <f>Estação!N221</f>
        <v>1011</v>
      </c>
      <c r="O169" s="1">
        <f>Estação!O221</f>
        <v>0</v>
      </c>
      <c r="P169" s="1">
        <f>Estação!P221</f>
        <v>0.82</v>
      </c>
      <c r="Q169" s="1">
        <f>Estação!Q221</f>
        <v>163.69</v>
      </c>
      <c r="R169" s="1">
        <f>Estação!R221</f>
        <v>0</v>
      </c>
    </row>
    <row r="170" spans="1:18">
      <c r="A170" s="23">
        <v>43898</v>
      </c>
      <c r="B170" s="1">
        <f>Estação!C230</f>
        <v>25.9</v>
      </c>
      <c r="C170" s="1">
        <v>36</v>
      </c>
      <c r="D170" s="1">
        <f>Estação!D230</f>
        <v>2.1</v>
      </c>
      <c r="E170" s="1">
        <f>Estação!E230</f>
        <v>0.56999999999999995</v>
      </c>
      <c r="F170" s="1">
        <f>Estação!F230</f>
        <v>3.34</v>
      </c>
      <c r="G170" s="1">
        <f>Estação!G230</f>
        <v>12.72</v>
      </c>
      <c r="H170" s="1">
        <f>Estação!H230</f>
        <v>16.059999999999999</v>
      </c>
      <c r="I170" s="1">
        <f>Estação!I230</f>
        <v>3.03</v>
      </c>
      <c r="J170" s="1">
        <f>Estação!J230</f>
        <v>19</v>
      </c>
      <c r="K170" s="1">
        <f>Estação!K230</f>
        <v>0</v>
      </c>
      <c r="L170" s="1">
        <f>Estação!L230</f>
        <v>24.8</v>
      </c>
      <c r="M170" s="1">
        <f>Estação!M230</f>
        <v>92.6</v>
      </c>
      <c r="N170" s="1">
        <f>Estação!N230</f>
        <v>1010.6</v>
      </c>
      <c r="O170" s="1">
        <f>Estação!O230</f>
        <v>1</v>
      </c>
      <c r="P170" s="1">
        <f>Estação!P230</f>
        <v>0.5</v>
      </c>
      <c r="Q170" s="1">
        <f>Estação!Q230</f>
        <v>140.09</v>
      </c>
      <c r="R170" s="1">
        <f>Estação!R230</f>
        <v>0</v>
      </c>
    </row>
    <row r="171" spans="1:18">
      <c r="A171" s="23">
        <v>43898.041666666664</v>
      </c>
      <c r="B171" s="1">
        <f>Estação!C231</f>
        <v>25.9</v>
      </c>
      <c r="C171" s="1">
        <v>36</v>
      </c>
      <c r="D171" s="1">
        <f>Estação!D231</f>
        <v>2.8</v>
      </c>
      <c r="E171" s="1">
        <f>Estação!E231</f>
        <v>0.45</v>
      </c>
      <c r="F171" s="1">
        <f>Estação!F231</f>
        <v>2.31</v>
      </c>
      <c r="G171" s="1">
        <f>Estação!G231</f>
        <v>11.05</v>
      </c>
      <c r="H171" s="1">
        <f>Estação!H231</f>
        <v>13.36</v>
      </c>
      <c r="I171" s="1">
        <f>Estação!I231</f>
        <v>2.76</v>
      </c>
      <c r="J171" s="1">
        <f>Estação!J231</f>
        <v>13</v>
      </c>
      <c r="K171" s="1">
        <f>Estação!K231</f>
        <v>0</v>
      </c>
      <c r="L171" s="1">
        <f>Estação!L231</f>
        <v>24.7</v>
      </c>
      <c r="M171" s="1">
        <f>Estação!M231</f>
        <v>92.7</v>
      </c>
      <c r="N171" s="1">
        <f>Estação!N231</f>
        <v>1009.9</v>
      </c>
      <c r="O171" s="1">
        <f>Estação!O231</f>
        <v>1</v>
      </c>
      <c r="P171" s="1">
        <f>Estação!P231</f>
        <v>0.19</v>
      </c>
      <c r="Q171" s="1">
        <f>Estação!Q231</f>
        <v>106.37</v>
      </c>
      <c r="R171" s="1">
        <f>Estação!R231</f>
        <v>0</v>
      </c>
    </row>
    <row r="172" spans="1:18">
      <c r="A172" s="23">
        <v>43898.083333333336</v>
      </c>
      <c r="B172" s="1">
        <f>Estação!C232</f>
        <v>25.8</v>
      </c>
      <c r="C172" s="1">
        <v>36</v>
      </c>
      <c r="D172" s="1">
        <f>Estação!D232</f>
        <v>1.28</v>
      </c>
      <c r="E172" s="1">
        <f>Estação!E232</f>
        <v>0.59</v>
      </c>
      <c r="F172" s="1">
        <f>Estação!F232</f>
        <v>12.4</v>
      </c>
      <c r="G172" s="1">
        <f>Estação!G232</f>
        <v>9.9700000000000006</v>
      </c>
      <c r="H172" s="1">
        <f>Estação!H232</f>
        <v>22.36</v>
      </c>
      <c r="I172" s="1">
        <f>Estação!I232</f>
        <v>2.66</v>
      </c>
      <c r="J172" s="1">
        <f>Estação!J232</f>
        <v>30</v>
      </c>
      <c r="K172" s="1">
        <f>Estação!K232</f>
        <v>3</v>
      </c>
      <c r="L172" s="1">
        <f>Estação!L232</f>
        <v>24.4</v>
      </c>
      <c r="M172" s="1">
        <f>Estação!M232</f>
        <v>94.5</v>
      </c>
      <c r="N172" s="1">
        <f>Estação!N232</f>
        <v>1009.3</v>
      </c>
      <c r="O172" s="1">
        <f>Estação!O232</f>
        <v>1</v>
      </c>
      <c r="P172" s="1">
        <f>Estação!P232</f>
        <v>0.22</v>
      </c>
      <c r="Q172" s="1">
        <f>Estação!Q232</f>
        <v>197.68</v>
      </c>
      <c r="R172" s="1">
        <f>Estação!R232</f>
        <v>0</v>
      </c>
    </row>
    <row r="173" spans="1:18">
      <c r="A173" s="23">
        <v>43898.125</v>
      </c>
      <c r="B173" s="1">
        <f>Estação!C233</f>
        <v>25.8</v>
      </c>
      <c r="C173" s="1">
        <v>36</v>
      </c>
      <c r="D173" s="1">
        <f>Estação!D233</f>
        <v>1.41</v>
      </c>
      <c r="E173" s="1">
        <f>Estação!E233</f>
        <v>0.54</v>
      </c>
      <c r="F173" s="1">
        <f>Estação!F233</f>
        <v>5.8</v>
      </c>
      <c r="G173" s="1">
        <f>Estação!G233</f>
        <v>11.63</v>
      </c>
      <c r="H173" s="1">
        <f>Estação!H233</f>
        <v>17.43</v>
      </c>
      <c r="I173" s="1">
        <f>Estação!I233</f>
        <v>2.65</v>
      </c>
      <c r="J173" s="1">
        <f>Estação!J233</f>
        <v>18</v>
      </c>
      <c r="K173" s="1">
        <f>Estação!K233</f>
        <v>0</v>
      </c>
      <c r="L173" s="1">
        <f>Estação!L233</f>
        <v>24.3</v>
      </c>
      <c r="M173" s="1">
        <f>Estação!M233</f>
        <v>94.7</v>
      </c>
      <c r="N173" s="1">
        <f>Estação!N233</f>
        <v>1008.6</v>
      </c>
      <c r="O173" s="1">
        <f>Estação!O233</f>
        <v>1</v>
      </c>
      <c r="P173" s="1">
        <f>Estação!P233</f>
        <v>0.41</v>
      </c>
      <c r="Q173" s="1">
        <f>Estação!Q233</f>
        <v>120.87</v>
      </c>
      <c r="R173" s="1">
        <f>Estação!R233</f>
        <v>0</v>
      </c>
    </row>
    <row r="174" spans="1:18">
      <c r="A174" s="23">
        <v>43898.166666666664</v>
      </c>
      <c r="B174" s="1">
        <f>Estação!C234</f>
        <v>25.8</v>
      </c>
      <c r="C174" s="1">
        <v>36</v>
      </c>
      <c r="D174" s="1">
        <f>Estação!D234</f>
        <v>1.31</v>
      </c>
      <c r="E174" s="1">
        <f>Estação!E234</f>
        <v>0.53</v>
      </c>
      <c r="F174" s="1">
        <f>Estação!F234</f>
        <v>6.26</v>
      </c>
      <c r="G174" s="1">
        <f>Estação!G234</f>
        <v>11.06</v>
      </c>
      <c r="H174" s="1">
        <f>Estação!H234</f>
        <v>17.32</v>
      </c>
      <c r="I174" s="1">
        <f>Estação!I234</f>
        <v>2.64</v>
      </c>
      <c r="J174" s="1">
        <f>Estação!J234</f>
        <v>11</v>
      </c>
      <c r="K174" s="1">
        <f>Estação!K234</f>
        <v>0</v>
      </c>
      <c r="L174" s="1">
        <f>Estação!L234</f>
        <v>24.2</v>
      </c>
      <c r="M174" s="1">
        <f>Estação!M234</f>
        <v>95.2</v>
      </c>
      <c r="N174" s="1">
        <f>Estação!N234</f>
        <v>1008.3</v>
      </c>
      <c r="O174" s="1">
        <f>Estação!O234</f>
        <v>1</v>
      </c>
      <c r="P174" s="1">
        <f>Estação!P234</f>
        <v>0.17</v>
      </c>
      <c r="Q174" s="1">
        <f>Estação!Q234</f>
        <v>183.76</v>
      </c>
      <c r="R174" s="1">
        <f>Estação!R234</f>
        <v>0</v>
      </c>
    </row>
    <row r="175" spans="1:18">
      <c r="A175" s="23">
        <v>43898.208333333336</v>
      </c>
      <c r="B175" s="1">
        <f>Estação!C235</f>
        <v>25.9</v>
      </c>
      <c r="C175" s="1">
        <v>36</v>
      </c>
      <c r="D175" s="1">
        <f>Estação!D235</f>
        <v>1.5</v>
      </c>
      <c r="E175" s="1">
        <f>Estação!E235</f>
        <v>0.4</v>
      </c>
      <c r="F175" s="1">
        <f>Estação!F235</f>
        <v>4.07</v>
      </c>
      <c r="G175" s="1">
        <f>Estação!G235</f>
        <v>10.24</v>
      </c>
      <c r="H175" s="1">
        <f>Estação!H235</f>
        <v>14.31</v>
      </c>
      <c r="I175" s="1">
        <f>Estação!I235</f>
        <v>2.66</v>
      </c>
      <c r="J175" s="1">
        <f>Estação!J235</f>
        <v>19</v>
      </c>
      <c r="K175" s="1">
        <f>Estação!K235</f>
        <v>0</v>
      </c>
      <c r="L175" s="1">
        <f>Estação!L235</f>
        <v>24.2</v>
      </c>
      <c r="M175" s="1">
        <f>Estação!M235</f>
        <v>95.9</v>
      </c>
      <c r="N175" s="1">
        <f>Estação!N235</f>
        <v>1008.4</v>
      </c>
      <c r="O175" s="1">
        <f>Estação!O235</f>
        <v>1</v>
      </c>
      <c r="P175" s="1">
        <f>Estação!P235</f>
        <v>0.3</v>
      </c>
      <c r="Q175" s="1">
        <f>Estação!Q235</f>
        <v>148.65</v>
      </c>
      <c r="R175" s="1">
        <f>Estação!R235</f>
        <v>0</v>
      </c>
    </row>
    <row r="176" spans="1:18">
      <c r="A176" s="23">
        <v>43898.25</v>
      </c>
      <c r="B176" s="1">
        <f>Estação!C236</f>
        <v>25.8</v>
      </c>
      <c r="C176" s="1">
        <v>36</v>
      </c>
      <c r="D176" s="1">
        <f>Estação!D236</f>
        <v>1.33</v>
      </c>
      <c r="E176" s="1">
        <f>Estação!E236</f>
        <v>0.45</v>
      </c>
      <c r="F176" s="1">
        <f>Estação!F236</f>
        <v>5.25</v>
      </c>
      <c r="G176" s="1">
        <f>Estação!G236</f>
        <v>9.01</v>
      </c>
      <c r="H176" s="1">
        <f>Estação!H236</f>
        <v>14.26</v>
      </c>
      <c r="I176" s="1">
        <f>Estação!I236</f>
        <v>2.63</v>
      </c>
      <c r="J176" s="1">
        <f>Estação!J236</f>
        <v>16</v>
      </c>
      <c r="K176" s="1">
        <f>Estação!K236</f>
        <v>3</v>
      </c>
      <c r="L176" s="1">
        <f>Estação!L236</f>
        <v>24</v>
      </c>
      <c r="M176" s="1">
        <f>Estação!M236</f>
        <v>96.6</v>
      </c>
      <c r="N176" s="1">
        <f>Estação!N236</f>
        <v>1008.9</v>
      </c>
      <c r="O176" s="1">
        <f>Estação!O236</f>
        <v>5</v>
      </c>
      <c r="P176" s="1">
        <f>Estação!P236</f>
        <v>0.32</v>
      </c>
      <c r="Q176" s="1">
        <f>Estação!Q236</f>
        <v>138.11000000000001</v>
      </c>
      <c r="R176" s="1">
        <f>Estação!R236</f>
        <v>0</v>
      </c>
    </row>
    <row r="177" spans="1:18">
      <c r="A177" s="23">
        <v>43898.291666666664</v>
      </c>
      <c r="B177" s="1">
        <f>Estação!C237</f>
        <v>25.7</v>
      </c>
      <c r="C177" s="1">
        <v>36</v>
      </c>
      <c r="D177" s="1">
        <f>Estação!D237</f>
        <v>2.81</v>
      </c>
      <c r="E177" s="1">
        <f>Estação!E237</f>
        <v>0.45</v>
      </c>
      <c r="F177" s="1">
        <f>Estação!F237</f>
        <v>7.96</v>
      </c>
      <c r="G177" s="1">
        <f>Estação!G237</f>
        <v>8.84</v>
      </c>
      <c r="H177" s="1">
        <f>Estação!H237</f>
        <v>16.8</v>
      </c>
      <c r="I177" s="1">
        <f>Estação!I237</f>
        <v>2.4500000000000002</v>
      </c>
      <c r="J177" s="1">
        <f>Estação!J237</f>
        <v>19</v>
      </c>
      <c r="K177" s="1">
        <f>Estação!K237</f>
        <v>6</v>
      </c>
      <c r="L177" s="1">
        <f>Estação!L237</f>
        <v>24.5</v>
      </c>
      <c r="M177" s="1">
        <f>Estação!M237</f>
        <v>94.4</v>
      </c>
      <c r="N177" s="1">
        <f>Estação!N237</f>
        <v>1009.7</v>
      </c>
      <c r="O177" s="1">
        <f>Estação!O237</f>
        <v>86</v>
      </c>
      <c r="P177" s="1">
        <f>Estação!P237</f>
        <v>0.89</v>
      </c>
      <c r="Q177" s="1">
        <f>Estação!Q237</f>
        <v>148.93</v>
      </c>
      <c r="R177" s="1">
        <f>Estação!R237</f>
        <v>0</v>
      </c>
    </row>
    <row r="178" spans="1:18">
      <c r="A178" s="23">
        <v>43898.333333333336</v>
      </c>
      <c r="B178" s="1">
        <f>Estação!C238</f>
        <v>25.5</v>
      </c>
      <c r="C178" s="1">
        <v>36</v>
      </c>
      <c r="D178" s="1">
        <f>Estação!D238</f>
        <v>10.36</v>
      </c>
      <c r="E178" s="1">
        <f>Estação!E238</f>
        <v>0.33</v>
      </c>
      <c r="F178" s="1">
        <f>Estação!F238</f>
        <v>3.59</v>
      </c>
      <c r="G178" s="1">
        <f>Estação!G238</f>
        <v>6.61</v>
      </c>
      <c r="H178" s="1">
        <f>Estação!H238</f>
        <v>10.199999999999999</v>
      </c>
      <c r="I178" s="1">
        <f>Estação!I238</f>
        <v>2.35</v>
      </c>
      <c r="J178" s="1">
        <f>Estação!J238</f>
        <v>5</v>
      </c>
      <c r="K178" s="1">
        <f>Estação!K238</f>
        <v>2</v>
      </c>
      <c r="L178" s="1">
        <f>Estação!L238</f>
        <v>27.1</v>
      </c>
      <c r="M178" s="1">
        <f>Estação!M238</f>
        <v>81.8</v>
      </c>
      <c r="N178" s="1">
        <f>Estação!N238</f>
        <v>1010.3</v>
      </c>
      <c r="O178" s="1">
        <f>Estação!O238</f>
        <v>376</v>
      </c>
      <c r="P178" s="1">
        <f>Estação!P238</f>
        <v>1.63</v>
      </c>
      <c r="Q178" s="1">
        <f>Estação!Q238</f>
        <v>145.75</v>
      </c>
      <c r="R178" s="1">
        <f>Estação!R238</f>
        <v>0</v>
      </c>
    </row>
    <row r="179" spans="1:18">
      <c r="A179" s="23">
        <v>43898.375</v>
      </c>
      <c r="B179" s="1">
        <f>Estação!C239</f>
        <v>25.7</v>
      </c>
      <c r="C179" s="1">
        <v>36</v>
      </c>
      <c r="D179" s="1">
        <f>Estação!D239</f>
        <v>12.98</v>
      </c>
      <c r="E179" s="1">
        <f>Estação!E239</f>
        <v>0.31</v>
      </c>
      <c r="F179" s="1">
        <f>Estação!F239</f>
        <v>2.0699999999999998</v>
      </c>
      <c r="G179" s="1">
        <f>Estação!G239</f>
        <v>5.0999999999999996</v>
      </c>
      <c r="H179" s="1">
        <f>Estação!H239</f>
        <v>7.17</v>
      </c>
      <c r="I179" s="1">
        <f>Estação!I239</f>
        <v>2.5299999999999998</v>
      </c>
      <c r="J179" s="1">
        <f>Estação!J239</f>
        <v>0</v>
      </c>
      <c r="K179" s="1">
        <f>Estação!K239</f>
        <v>0</v>
      </c>
      <c r="L179" s="1">
        <f>Estação!L239</f>
        <v>27.7</v>
      </c>
      <c r="M179" s="1">
        <f>Estação!M239</f>
        <v>81.8</v>
      </c>
      <c r="N179" s="1">
        <f>Estação!N239</f>
        <v>1011.2</v>
      </c>
      <c r="O179" s="1">
        <f>Estação!O239</f>
        <v>281</v>
      </c>
      <c r="P179" s="1">
        <f>Estação!P239</f>
        <v>1.9</v>
      </c>
      <c r="Q179" s="1">
        <f>Estação!Q239</f>
        <v>107.54</v>
      </c>
      <c r="R179" s="1">
        <f>Estação!R239</f>
        <v>0</v>
      </c>
    </row>
    <row r="180" spans="1:18">
      <c r="A180" s="23">
        <v>43898.416666666664</v>
      </c>
      <c r="B180" s="1">
        <f>Estação!C240</f>
        <v>25.8</v>
      </c>
      <c r="C180" s="1">
        <v>36</v>
      </c>
      <c r="D180" s="1">
        <f>Estação!D240</f>
        <v>18.11</v>
      </c>
      <c r="E180" s="1">
        <f>Estação!E240</f>
        <v>0.31</v>
      </c>
      <c r="F180" s="1">
        <f>Estação!F240</f>
        <v>1.61</v>
      </c>
      <c r="G180" s="1">
        <f>Estação!G240</f>
        <v>4</v>
      </c>
      <c r="H180" s="1">
        <f>Estação!H240</f>
        <v>5.61</v>
      </c>
      <c r="I180" s="1">
        <f>Estação!I240</f>
        <v>2.7</v>
      </c>
      <c r="J180" s="1">
        <f>Estação!J240</f>
        <v>0</v>
      </c>
      <c r="K180" s="1">
        <f>Estação!K240</f>
        <v>0</v>
      </c>
      <c r="L180" s="1">
        <f>Estação!L240</f>
        <v>28.6</v>
      </c>
      <c r="M180" s="1">
        <f>Estação!M240</f>
        <v>76.099999999999994</v>
      </c>
      <c r="N180" s="1">
        <f>Estação!N240</f>
        <v>1011.2</v>
      </c>
      <c r="O180" s="1">
        <f>Estação!O240</f>
        <v>505</v>
      </c>
      <c r="P180" s="1">
        <f>Estação!P240</f>
        <v>1.88</v>
      </c>
      <c r="Q180" s="1">
        <f>Estação!Q240</f>
        <v>99.19</v>
      </c>
      <c r="R180" s="1">
        <f>Estação!R240</f>
        <v>0</v>
      </c>
    </row>
    <row r="181" spans="1:18">
      <c r="A181" s="23">
        <v>43898.458333333336</v>
      </c>
      <c r="B181" s="1">
        <f>Estação!C241</f>
        <v>25.8</v>
      </c>
      <c r="C181" s="1">
        <v>36</v>
      </c>
      <c r="D181" s="1">
        <f>Estação!D241</f>
        <v>18.87</v>
      </c>
      <c r="E181" s="1">
        <f>Estação!E241</f>
        <v>0.33</v>
      </c>
      <c r="F181" s="1">
        <f>Estação!F241</f>
        <v>1.43</v>
      </c>
      <c r="G181" s="1">
        <f>Estação!G241</f>
        <v>3.45</v>
      </c>
      <c r="H181" s="1">
        <f>Estação!H241</f>
        <v>4.88</v>
      </c>
      <c r="I181" s="1">
        <f>Estação!I241</f>
        <v>2.62</v>
      </c>
      <c r="J181" s="1">
        <f>Estação!J241</f>
        <v>0</v>
      </c>
      <c r="K181" s="1">
        <f>Estação!K241</f>
        <v>0</v>
      </c>
      <c r="L181" s="1">
        <f>Estação!L241</f>
        <v>28.4</v>
      </c>
      <c r="M181" s="1">
        <f>Estação!M241</f>
        <v>77.5</v>
      </c>
      <c r="N181" s="1">
        <f>Estação!N241</f>
        <v>1011</v>
      </c>
      <c r="O181" s="1">
        <f>Estação!O241</f>
        <v>522</v>
      </c>
      <c r="P181" s="1">
        <f>Estação!P241</f>
        <v>1.87</v>
      </c>
      <c r="Q181" s="1">
        <f>Estação!Q241</f>
        <v>67.349999999999994</v>
      </c>
      <c r="R181" s="1">
        <f>Estação!R241</f>
        <v>0.2</v>
      </c>
    </row>
    <row r="182" spans="1:18">
      <c r="A182" s="23">
        <v>43898.5</v>
      </c>
      <c r="B182" s="1">
        <f>Estação!C242</f>
        <v>25.8</v>
      </c>
      <c r="C182" s="1">
        <v>36</v>
      </c>
      <c r="D182" s="1">
        <f>Estação!D242</f>
        <v>22.11</v>
      </c>
      <c r="E182" s="1">
        <f>Estação!E242</f>
        <v>0.35</v>
      </c>
      <c r="F182" s="1">
        <f>Estação!F242</f>
        <v>1.34</v>
      </c>
      <c r="G182" s="1">
        <f>Estação!G242</f>
        <v>3.16</v>
      </c>
      <c r="H182" s="1">
        <f>Estação!H242</f>
        <v>4.49</v>
      </c>
      <c r="I182" s="1">
        <f>Estação!I242</f>
        <v>2.62</v>
      </c>
      <c r="J182" s="1">
        <f>Estação!J242</f>
        <v>0</v>
      </c>
      <c r="K182" s="1">
        <f>Estação!K242</f>
        <v>0</v>
      </c>
      <c r="L182" s="1">
        <f>Estação!L242</f>
        <v>30.2</v>
      </c>
      <c r="M182" s="1">
        <f>Estação!M242</f>
        <v>67.2</v>
      </c>
      <c r="N182" s="1">
        <f>Estação!N242</f>
        <v>1010.4</v>
      </c>
      <c r="O182" s="1">
        <f>Estação!O242</f>
        <v>914</v>
      </c>
      <c r="P182" s="1">
        <f>Estação!P242</f>
        <v>1.82</v>
      </c>
      <c r="Q182" s="1">
        <f>Estação!Q242</f>
        <v>73.78</v>
      </c>
      <c r="R182" s="1">
        <f>Estação!R242</f>
        <v>0</v>
      </c>
    </row>
    <row r="183" spans="1:18">
      <c r="A183" s="23">
        <v>43898.541666666664</v>
      </c>
      <c r="B183" s="1">
        <f>Estação!C243</f>
        <v>26.3</v>
      </c>
      <c r="C183" s="1">
        <v>36</v>
      </c>
      <c r="D183" s="1">
        <f>Estação!D243</f>
        <v>22.29</v>
      </c>
      <c r="E183" s="1">
        <f>Estação!E243</f>
        <v>0.34</v>
      </c>
      <c r="F183" s="1">
        <f>Estação!F243</f>
        <v>1.39</v>
      </c>
      <c r="G183" s="1">
        <f>Estação!G243</f>
        <v>2.84</v>
      </c>
      <c r="H183" s="1">
        <f>Estação!H243</f>
        <v>4.22</v>
      </c>
      <c r="I183" s="1">
        <f>Estação!I243</f>
        <v>2.76</v>
      </c>
      <c r="J183" s="1">
        <f>Estação!J243</f>
        <v>0</v>
      </c>
      <c r="K183" s="1">
        <f>Estação!K243</f>
        <v>0</v>
      </c>
      <c r="L183" s="1">
        <f>Estação!L243</f>
        <v>31</v>
      </c>
      <c r="M183" s="1">
        <f>Estação!M243</f>
        <v>62.9</v>
      </c>
      <c r="N183" s="1">
        <f>Estação!N243</f>
        <v>1009.2</v>
      </c>
      <c r="O183" s="1">
        <f>Estação!O243</f>
        <v>767</v>
      </c>
      <c r="P183" s="1">
        <f>Estação!P243</f>
        <v>2.5099999999999998</v>
      </c>
      <c r="Q183" s="1">
        <f>Estação!Q243</f>
        <v>54.77</v>
      </c>
      <c r="R183" s="1">
        <f>Estação!R243</f>
        <v>0</v>
      </c>
    </row>
    <row r="184" spans="1:18">
      <c r="A184" s="23">
        <v>43898.583333333336</v>
      </c>
      <c r="B184" s="1">
        <f>Estação!C244</f>
        <v>26.3</v>
      </c>
      <c r="C184" s="1">
        <v>36</v>
      </c>
      <c r="D184" s="1">
        <f>Estação!D244</f>
        <v>20.67</v>
      </c>
      <c r="E184" s="1">
        <f>Estação!E244</f>
        <v>0.36</v>
      </c>
      <c r="F184" s="1">
        <f>Estação!F244</f>
        <v>1.38</v>
      </c>
      <c r="G184" s="1">
        <f>Estação!G244</f>
        <v>2.93</v>
      </c>
      <c r="H184" s="1">
        <f>Estação!H244</f>
        <v>4.3099999999999996</v>
      </c>
      <c r="I184" s="1">
        <f>Estação!I244</f>
        <v>2.71</v>
      </c>
      <c r="J184" s="1">
        <f>Estação!J244</f>
        <v>0</v>
      </c>
      <c r="K184" s="1">
        <f>Estação!K244</f>
        <v>0</v>
      </c>
      <c r="L184" s="1">
        <f>Estação!L244</f>
        <v>30.1</v>
      </c>
      <c r="M184" s="1">
        <f>Estação!M244</f>
        <v>66.900000000000006</v>
      </c>
      <c r="N184" s="1">
        <f>Estação!N244</f>
        <v>1008.6</v>
      </c>
      <c r="O184" s="1">
        <f>Estação!O244</f>
        <v>587</v>
      </c>
      <c r="P184" s="1">
        <f>Estação!P244</f>
        <v>1.84</v>
      </c>
      <c r="Q184" s="1">
        <f>Estação!Q244</f>
        <v>56.13</v>
      </c>
      <c r="R184" s="1">
        <f>Estação!R244</f>
        <v>0</v>
      </c>
    </row>
    <row r="185" spans="1:18">
      <c r="A185" s="23">
        <v>43898.625</v>
      </c>
      <c r="B185" s="1">
        <f>Estação!C245</f>
        <v>26.6</v>
      </c>
      <c r="C185" s="1">
        <v>36</v>
      </c>
      <c r="D185" s="1">
        <f>Estação!D245</f>
        <v>21.19</v>
      </c>
      <c r="E185" s="1">
        <f>Estação!E245</f>
        <v>0.34</v>
      </c>
      <c r="F185" s="1">
        <f>Estação!F245</f>
        <v>1.33</v>
      </c>
      <c r="G185" s="1">
        <f>Estação!G245</f>
        <v>2.36</v>
      </c>
      <c r="H185" s="1">
        <f>Estação!H245</f>
        <v>3.69</v>
      </c>
      <c r="I185" s="1">
        <f>Estação!I245</f>
        <v>2.73</v>
      </c>
      <c r="J185" s="1">
        <f>Estação!J245</f>
        <v>0</v>
      </c>
      <c r="K185" s="1">
        <f>Estação!K245</f>
        <v>0</v>
      </c>
      <c r="L185" s="1">
        <f>Estação!L245</f>
        <v>30.7</v>
      </c>
      <c r="M185" s="1">
        <f>Estação!M245</f>
        <v>62.7</v>
      </c>
      <c r="N185" s="1">
        <f>Estação!N245</f>
        <v>1007.8</v>
      </c>
      <c r="O185" s="1">
        <f>Estação!O245</f>
        <v>701</v>
      </c>
      <c r="P185" s="1">
        <f>Estação!P245</f>
        <v>2.85</v>
      </c>
      <c r="Q185" s="1">
        <f>Estação!Q245</f>
        <v>46.02</v>
      </c>
      <c r="R185" s="1">
        <f>Estação!R245</f>
        <v>0</v>
      </c>
    </row>
    <row r="186" spans="1:18">
      <c r="A186" s="23">
        <v>43898.666666666664</v>
      </c>
      <c r="B186" s="1">
        <f>Estação!C246</f>
        <v>27</v>
      </c>
      <c r="C186" s="1">
        <v>36</v>
      </c>
      <c r="D186" s="1">
        <f>Estação!D246</f>
        <v>18.850000000000001</v>
      </c>
      <c r="E186" s="1">
        <f>Estação!E246</f>
        <v>0.36</v>
      </c>
      <c r="F186" s="1">
        <f>Estação!F246</f>
        <v>1.36</v>
      </c>
      <c r="G186" s="1">
        <f>Estação!G246</f>
        <v>2.16</v>
      </c>
      <c r="H186" s="1">
        <f>Estação!H246</f>
        <v>3.52</v>
      </c>
      <c r="I186" s="1">
        <f>Estação!I246</f>
        <v>2.65</v>
      </c>
      <c r="J186" s="1">
        <f>Estação!J246</f>
        <v>0</v>
      </c>
      <c r="K186" s="1">
        <f>Estação!K246</f>
        <v>2</v>
      </c>
      <c r="L186" s="1">
        <f>Estação!L246</f>
        <v>30.2</v>
      </c>
      <c r="M186" s="1">
        <f>Estação!M246</f>
        <v>68.400000000000006</v>
      </c>
      <c r="N186" s="1">
        <f>Estação!N246</f>
        <v>1007.7</v>
      </c>
      <c r="O186" s="1">
        <f>Estação!O246</f>
        <v>489</v>
      </c>
      <c r="P186" s="1">
        <f>Estação!P246</f>
        <v>3.33</v>
      </c>
      <c r="Q186" s="1">
        <f>Estação!Q246</f>
        <v>48.16</v>
      </c>
      <c r="R186" s="1">
        <f>Estação!R246</f>
        <v>0</v>
      </c>
    </row>
    <row r="187" spans="1:18">
      <c r="A187" s="23">
        <v>43898.708333333336</v>
      </c>
      <c r="B187" s="1">
        <f>Estação!C247</f>
        <v>26.4</v>
      </c>
      <c r="C187" s="1">
        <v>36</v>
      </c>
      <c r="D187" s="1">
        <f>Estação!D247</f>
        <v>19.07</v>
      </c>
      <c r="E187" s="1">
        <f>Estação!E247</f>
        <v>0.38</v>
      </c>
      <c r="F187" s="1">
        <f>Estação!F247</f>
        <v>1.17</v>
      </c>
      <c r="G187" s="1">
        <f>Estação!G247</f>
        <v>2.0299999999999998</v>
      </c>
      <c r="H187" s="1">
        <f>Estação!H247</f>
        <v>3.2</v>
      </c>
      <c r="I187" s="1">
        <f>Estação!I247</f>
        <v>2.81</v>
      </c>
      <c r="J187" s="1">
        <f>Estação!J247</f>
        <v>0</v>
      </c>
      <c r="K187" s="1">
        <f>Estação!K247</f>
        <v>0</v>
      </c>
      <c r="L187" s="1">
        <f>Estação!L247</f>
        <v>28.5</v>
      </c>
      <c r="M187" s="1">
        <f>Estação!M247</f>
        <v>78</v>
      </c>
      <c r="N187" s="1">
        <f>Estação!N247</f>
        <v>1007.9</v>
      </c>
      <c r="O187" s="1">
        <f>Estação!O247</f>
        <v>86</v>
      </c>
      <c r="P187" s="1">
        <f>Estação!P247</f>
        <v>3.54</v>
      </c>
      <c r="Q187" s="1">
        <f>Estação!Q247</f>
        <v>44.81</v>
      </c>
      <c r="R187" s="1">
        <f>Estação!R247</f>
        <v>0</v>
      </c>
    </row>
    <row r="188" spans="1:18">
      <c r="A188" s="23">
        <v>43898.75</v>
      </c>
      <c r="B188" s="1">
        <f>Estação!C248</f>
        <v>26.2</v>
      </c>
      <c r="C188" s="1">
        <v>36</v>
      </c>
      <c r="D188" s="1">
        <f>Estação!D248</f>
        <v>17.920000000000002</v>
      </c>
      <c r="E188" s="1">
        <f>Estação!E248</f>
        <v>0.38</v>
      </c>
      <c r="F188" s="1">
        <f>Estação!F248</f>
        <v>1.18</v>
      </c>
      <c r="G188" s="1">
        <f>Estação!G248</f>
        <v>2.46</v>
      </c>
      <c r="H188" s="1">
        <f>Estação!H248</f>
        <v>3.64</v>
      </c>
      <c r="I188" s="1">
        <f>Estação!I248</f>
        <v>2.64</v>
      </c>
      <c r="J188" s="1">
        <f>Estação!J248</f>
        <v>0</v>
      </c>
      <c r="K188" s="1">
        <f>Estação!K248</f>
        <v>0</v>
      </c>
      <c r="L188" s="1">
        <f>Estação!L248</f>
        <v>27.8</v>
      </c>
      <c r="M188" s="1">
        <f>Estação!M248</f>
        <v>80.599999999999994</v>
      </c>
      <c r="N188" s="1">
        <f>Estação!N248</f>
        <v>1008.1</v>
      </c>
      <c r="O188" s="1">
        <f>Estação!O248</f>
        <v>22</v>
      </c>
      <c r="P188" s="1">
        <f>Estação!P248</f>
        <v>2.29</v>
      </c>
      <c r="Q188" s="1">
        <f>Estação!Q248</f>
        <v>52.78</v>
      </c>
      <c r="R188" s="1">
        <f>Estação!R248</f>
        <v>0</v>
      </c>
    </row>
    <row r="189" spans="1:18">
      <c r="A189" s="23">
        <v>43898.791666666664</v>
      </c>
      <c r="B189" s="1">
        <f>Estação!C249</f>
        <v>26.2</v>
      </c>
      <c r="C189" s="1">
        <v>36</v>
      </c>
      <c r="D189" s="1">
        <f>Estação!D249</f>
        <v>15.71</v>
      </c>
      <c r="E189" s="1">
        <f>Estação!E249</f>
        <v>0.42</v>
      </c>
      <c r="F189" s="1">
        <f>Estação!F249</f>
        <v>1.26</v>
      </c>
      <c r="G189" s="1">
        <f>Estação!G249</f>
        <v>4.2300000000000004</v>
      </c>
      <c r="H189" s="1">
        <f>Estação!H249</f>
        <v>5.49</v>
      </c>
      <c r="I189" s="1">
        <f>Estação!I249</f>
        <v>2.68</v>
      </c>
      <c r="J189" s="1">
        <f>Estação!J249</f>
        <v>0</v>
      </c>
      <c r="K189" s="1">
        <f>Estação!K249</f>
        <v>0</v>
      </c>
      <c r="L189" s="1">
        <f>Estação!L249</f>
        <v>27.4</v>
      </c>
      <c r="M189" s="1">
        <f>Estação!M249</f>
        <v>80.599999999999994</v>
      </c>
      <c r="N189" s="1">
        <f>Estação!N249</f>
        <v>1008.6</v>
      </c>
      <c r="O189" s="1">
        <f>Estação!O249</f>
        <v>1</v>
      </c>
      <c r="P189" s="1">
        <f>Estação!P249</f>
        <v>1.45</v>
      </c>
      <c r="Q189" s="1">
        <f>Estação!Q249</f>
        <v>55.03</v>
      </c>
      <c r="R189" s="1">
        <f>Estação!R249</f>
        <v>0</v>
      </c>
    </row>
    <row r="190" spans="1:18">
      <c r="A190" s="23">
        <v>43898.833333333336</v>
      </c>
      <c r="B190" s="1">
        <f>Estação!C250</f>
        <v>26.3</v>
      </c>
      <c r="C190" s="1">
        <v>36</v>
      </c>
      <c r="D190" s="1">
        <f>Estação!D250</f>
        <v>13.8</v>
      </c>
      <c r="E190" s="1">
        <f>Estação!E250</f>
        <v>0.43</v>
      </c>
      <c r="F190" s="1">
        <f>Estação!F250</f>
        <v>1.17</v>
      </c>
      <c r="G190" s="1">
        <f>Estação!G250</f>
        <v>5.03</v>
      </c>
      <c r="H190" s="1">
        <f>Estação!H250</f>
        <v>6.2</v>
      </c>
      <c r="I190" s="1">
        <f>Estação!I250</f>
        <v>2.5299999999999998</v>
      </c>
      <c r="J190" s="1">
        <f>Estação!J250</f>
        <v>0</v>
      </c>
      <c r="K190" s="1">
        <f>Estação!K250</f>
        <v>0</v>
      </c>
      <c r="L190" s="1">
        <f>Estação!L250</f>
        <v>27.3</v>
      </c>
      <c r="M190" s="1">
        <f>Estação!M250</f>
        <v>82.9</v>
      </c>
      <c r="N190" s="1">
        <f>Estação!N250</f>
        <v>1009.5</v>
      </c>
      <c r="O190" s="1">
        <f>Estação!O250</f>
        <v>1</v>
      </c>
      <c r="P190" s="1">
        <f>Estação!P250</f>
        <v>1.17</v>
      </c>
      <c r="Q190" s="1">
        <f>Estação!Q250</f>
        <v>51.11</v>
      </c>
      <c r="R190" s="1">
        <f>Estação!R250</f>
        <v>0</v>
      </c>
    </row>
    <row r="191" spans="1:18">
      <c r="A191" s="23">
        <v>43898.875</v>
      </c>
      <c r="B191" s="1">
        <f>Estação!C251</f>
        <v>26.2</v>
      </c>
      <c r="C191" s="1">
        <v>36</v>
      </c>
      <c r="D191" s="1">
        <f>Estação!D251</f>
        <v>8.73</v>
      </c>
      <c r="E191" s="1">
        <f>Estação!E251</f>
        <v>0.49</v>
      </c>
      <c r="F191" s="1">
        <f>Estação!F251</f>
        <v>1.33</v>
      </c>
      <c r="G191" s="1">
        <f>Estação!G251</f>
        <v>7.24</v>
      </c>
      <c r="H191" s="1">
        <f>Estação!H251</f>
        <v>8.57</v>
      </c>
      <c r="I191" s="1">
        <f>Estação!I251</f>
        <v>2.6</v>
      </c>
      <c r="J191" s="1">
        <f>Estação!J251</f>
        <v>0</v>
      </c>
      <c r="K191" s="1">
        <f>Estação!K251</f>
        <v>0</v>
      </c>
      <c r="L191" s="1">
        <f>Estação!L251</f>
        <v>27.1</v>
      </c>
      <c r="M191" s="1">
        <f>Estação!M251</f>
        <v>85.5</v>
      </c>
      <c r="N191" s="1">
        <f>Estação!N251</f>
        <v>1010.2</v>
      </c>
      <c r="O191" s="1">
        <f>Estação!O251</f>
        <v>1</v>
      </c>
      <c r="P191" s="1">
        <f>Estação!P251</f>
        <v>0.86</v>
      </c>
      <c r="Q191" s="1">
        <f>Estação!Q251</f>
        <v>57.01</v>
      </c>
      <c r="R191" s="1">
        <f>Estação!R251</f>
        <v>0</v>
      </c>
    </row>
    <row r="192" spans="1:18">
      <c r="A192" s="23">
        <v>43898.916666666664</v>
      </c>
      <c r="B192" s="1">
        <f>Estação!C252</f>
        <v>26.2</v>
      </c>
      <c r="C192" s="1">
        <v>36</v>
      </c>
      <c r="D192" s="1">
        <f>Estação!D252</f>
        <v>5.5</v>
      </c>
      <c r="E192" s="1">
        <f>Estação!E252</f>
        <v>0.53</v>
      </c>
      <c r="F192" s="1">
        <f>Estação!F252</f>
        <v>1.36</v>
      </c>
      <c r="G192" s="1">
        <f>Estação!G252</f>
        <v>8.76</v>
      </c>
      <c r="H192" s="1">
        <f>Estação!H252</f>
        <v>10.119999999999999</v>
      </c>
      <c r="I192" s="1">
        <f>Estação!I252</f>
        <v>2.58</v>
      </c>
      <c r="J192" s="1">
        <f>Estação!J252</f>
        <v>4</v>
      </c>
      <c r="K192" s="1">
        <f>Estação!K252</f>
        <v>0</v>
      </c>
      <c r="L192" s="1">
        <f>Estação!L252</f>
        <v>26.9</v>
      </c>
      <c r="M192" s="1">
        <f>Estação!M252</f>
        <v>86.5</v>
      </c>
      <c r="N192" s="1">
        <f>Estação!N252</f>
        <v>1010.7</v>
      </c>
      <c r="O192" s="1">
        <f>Estação!O252</f>
        <v>0</v>
      </c>
      <c r="P192" s="1">
        <f>Estação!P252</f>
        <v>0.33</v>
      </c>
      <c r="Q192" s="1">
        <f>Estação!Q252</f>
        <v>61.38</v>
      </c>
      <c r="R192" s="1">
        <f>Estação!R252</f>
        <v>0</v>
      </c>
    </row>
    <row r="193" spans="1:18">
      <c r="A193" s="23">
        <v>43898.958333333336</v>
      </c>
      <c r="B193" s="1">
        <f>Estação!C253</f>
        <v>26.1</v>
      </c>
      <c r="C193" s="1">
        <v>36</v>
      </c>
      <c r="D193" s="1">
        <f>Estação!D253</f>
        <v>4.4000000000000004</v>
      </c>
      <c r="E193" s="1">
        <f>Estação!E253</f>
        <v>0.62</v>
      </c>
      <c r="F193" s="1">
        <f>Estação!F253</f>
        <v>2.72</v>
      </c>
      <c r="G193" s="1">
        <f>Estação!G253</f>
        <v>10.34</v>
      </c>
      <c r="H193" s="1">
        <f>Estação!H253</f>
        <v>13.06</v>
      </c>
      <c r="I193" s="1">
        <f>Estação!I253</f>
        <v>2.68</v>
      </c>
      <c r="J193" s="1">
        <f>Estação!J253</f>
        <v>9</v>
      </c>
      <c r="K193" s="1">
        <f>Estação!K253</f>
        <v>0</v>
      </c>
      <c r="L193" s="1">
        <f>Estação!L253</f>
        <v>26.8</v>
      </c>
      <c r="M193" s="1">
        <f>Estação!M253</f>
        <v>86.2</v>
      </c>
      <c r="N193" s="1">
        <f>Estação!N253</f>
        <v>1010.8</v>
      </c>
      <c r="O193" s="1">
        <f>Estação!O253</f>
        <v>1</v>
      </c>
      <c r="P193" s="1">
        <f>Estação!P253</f>
        <v>0.22</v>
      </c>
      <c r="Q193" s="1">
        <f>Estação!Q253</f>
        <v>35.64</v>
      </c>
      <c r="R193" s="1">
        <f>Estação!R253</f>
        <v>0</v>
      </c>
    </row>
    <row r="194" spans="1:18">
      <c r="A194" s="23">
        <v>43899</v>
      </c>
      <c r="B194" s="1">
        <f>Estação!C262</f>
        <v>26.1</v>
      </c>
      <c r="C194" s="1">
        <v>36</v>
      </c>
      <c r="D194" s="1">
        <f>Estação!D262</f>
        <v>1.35</v>
      </c>
      <c r="E194" s="1">
        <f>Estação!E262</f>
        <v>0.78</v>
      </c>
      <c r="F194" s="1">
        <f>Estação!F262</f>
        <v>6.44</v>
      </c>
      <c r="G194" s="1">
        <f>Estação!G262</f>
        <v>12.33</v>
      </c>
      <c r="H194" s="1">
        <f>Estação!H262</f>
        <v>18.760000000000002</v>
      </c>
      <c r="I194" s="1">
        <f>Estação!I262</f>
        <v>2.74</v>
      </c>
      <c r="J194" s="1">
        <f>Estação!J262</f>
        <v>35</v>
      </c>
      <c r="K194" s="1">
        <f>Estação!K262</f>
        <v>3</v>
      </c>
      <c r="L194" s="1">
        <f>Estação!L262</f>
        <v>26.2</v>
      </c>
      <c r="M194" s="1">
        <f>Estação!M262</f>
        <v>90.9</v>
      </c>
      <c r="N194" s="1">
        <f>Estação!N262</f>
        <v>1010.5</v>
      </c>
      <c r="O194" s="1">
        <f>Estação!O262</f>
        <v>1</v>
      </c>
      <c r="P194" s="1">
        <f>Estação!P262</f>
        <v>0.71</v>
      </c>
      <c r="Q194" s="1">
        <f>Estação!Q262</f>
        <v>179.69</v>
      </c>
      <c r="R194" s="1">
        <f>Estação!R262</f>
        <v>0</v>
      </c>
    </row>
    <row r="195" spans="1:18">
      <c r="A195" s="23">
        <v>43899.041666666664</v>
      </c>
      <c r="B195" s="1">
        <f>Estação!C263</f>
        <v>26.1</v>
      </c>
      <c r="C195" s="1">
        <v>36</v>
      </c>
      <c r="D195" s="1">
        <f>Estação!D263</f>
        <v>2.11</v>
      </c>
      <c r="E195" s="1">
        <f>Estação!E263</f>
        <v>0.4</v>
      </c>
      <c r="F195" s="1">
        <f>Estação!F263</f>
        <v>2.75</v>
      </c>
      <c r="G195" s="1">
        <f>Estação!G263</f>
        <v>14.36</v>
      </c>
      <c r="H195" s="1">
        <f>Estação!H263</f>
        <v>17.100000000000001</v>
      </c>
      <c r="I195" s="1">
        <f>Estação!I263</f>
        <v>2.6</v>
      </c>
      <c r="J195" s="1">
        <f>Estação!J263</f>
        <v>21</v>
      </c>
      <c r="K195" s="1">
        <f>Estação!K263</f>
        <v>6</v>
      </c>
      <c r="L195" s="1">
        <f>Estação!L263</f>
        <v>26</v>
      </c>
      <c r="M195" s="1">
        <f>Estação!M263</f>
        <v>92.7</v>
      </c>
      <c r="N195" s="1">
        <f>Estação!N263</f>
        <v>1010.1</v>
      </c>
      <c r="O195" s="1">
        <f>Estação!O263</f>
        <v>1</v>
      </c>
      <c r="P195" s="1">
        <f>Estação!P263</f>
        <v>0.86</v>
      </c>
      <c r="Q195" s="1">
        <f>Estação!Q263</f>
        <v>176.9</v>
      </c>
      <c r="R195" s="1">
        <f>Estação!R263</f>
        <v>0</v>
      </c>
    </row>
    <row r="196" spans="1:18">
      <c r="A196" s="23">
        <v>43899.083333333336</v>
      </c>
      <c r="B196" s="1">
        <f>Estação!C264</f>
        <v>26.1</v>
      </c>
      <c r="C196" s="1">
        <v>36</v>
      </c>
      <c r="D196" s="1">
        <f>Estação!D264</f>
        <v>1.85</v>
      </c>
      <c r="E196" s="1">
        <f>Estação!E264</f>
        <v>0.43</v>
      </c>
      <c r="F196" s="1">
        <f>Estação!F264</f>
        <v>1.88</v>
      </c>
      <c r="G196" s="1">
        <f>Estação!G264</f>
        <v>13.37</v>
      </c>
      <c r="H196" s="1">
        <f>Estação!H264</f>
        <v>15.25</v>
      </c>
      <c r="I196" s="1">
        <f>Estação!I264</f>
        <v>2.59</v>
      </c>
      <c r="J196" s="1">
        <f>Estação!J264</f>
        <v>12</v>
      </c>
      <c r="K196" s="1">
        <f>Estação!K264</f>
        <v>7</v>
      </c>
      <c r="L196" s="1">
        <f>Estação!L264</f>
        <v>25.9</v>
      </c>
      <c r="M196" s="1">
        <f>Estação!M264</f>
        <v>92.9</v>
      </c>
      <c r="N196" s="1">
        <f>Estação!N264</f>
        <v>1009.5</v>
      </c>
      <c r="O196" s="1">
        <f>Estação!O264</f>
        <v>1</v>
      </c>
      <c r="P196" s="1">
        <f>Estação!P264</f>
        <v>0.78</v>
      </c>
      <c r="Q196" s="1">
        <f>Estação!Q264</f>
        <v>168.29</v>
      </c>
      <c r="R196" s="1">
        <f>Estação!R264</f>
        <v>0</v>
      </c>
    </row>
    <row r="197" spans="1:18">
      <c r="A197" s="23">
        <v>43899.125</v>
      </c>
      <c r="B197" s="1">
        <f>Estação!C265</f>
        <v>26</v>
      </c>
      <c r="C197" s="1">
        <v>36</v>
      </c>
      <c r="D197" s="1">
        <f>Estação!D265</f>
        <v>6.41</v>
      </c>
      <c r="E197" s="1">
        <f>Estação!E265</f>
        <v>0.28000000000000003</v>
      </c>
      <c r="F197" s="1">
        <f>Estação!F265</f>
        <v>1.66</v>
      </c>
      <c r="G197" s="1">
        <f>Estação!G265</f>
        <v>9.8800000000000008</v>
      </c>
      <c r="H197" s="1">
        <f>Estação!H265</f>
        <v>11.53</v>
      </c>
      <c r="I197" s="1">
        <f>Estação!I265</f>
        <v>2.59</v>
      </c>
      <c r="J197" s="1">
        <f>Estação!J265</f>
        <v>7</v>
      </c>
      <c r="K197" s="1">
        <f>Estação!K265</f>
        <v>4</v>
      </c>
      <c r="L197" s="1">
        <f>Estação!L265</f>
        <v>26</v>
      </c>
      <c r="M197" s="1">
        <f>Estação!M265</f>
        <v>91</v>
      </c>
      <c r="N197" s="1">
        <f>Estação!N265</f>
        <v>1008.9</v>
      </c>
      <c r="O197" s="1">
        <f>Estação!O265</f>
        <v>1</v>
      </c>
      <c r="P197" s="1">
        <f>Estação!P265</f>
        <v>0.94</v>
      </c>
      <c r="Q197" s="1">
        <f>Estação!Q265</f>
        <v>140.68</v>
      </c>
      <c r="R197" s="1">
        <f>Estação!R265</f>
        <v>0</v>
      </c>
    </row>
    <row r="198" spans="1:18">
      <c r="A198" s="23">
        <v>43899.166666666664</v>
      </c>
      <c r="B198" s="1">
        <f>Estação!C266</f>
        <v>26</v>
      </c>
      <c r="C198" s="1">
        <v>36</v>
      </c>
      <c r="D198" s="1">
        <f>Estação!D266</f>
        <v>6.04</v>
      </c>
      <c r="E198" s="1">
        <f>Estação!E266</f>
        <v>0.27</v>
      </c>
      <c r="F198" s="1">
        <f>Estação!F266</f>
        <v>1.25</v>
      </c>
      <c r="G198" s="1">
        <f>Estação!G266</f>
        <v>6.57</v>
      </c>
      <c r="H198" s="1">
        <f>Estação!H266</f>
        <v>7.82</v>
      </c>
      <c r="I198" s="1">
        <f>Estação!I266</f>
        <v>2.63</v>
      </c>
      <c r="J198" s="1">
        <f>Estação!J266</f>
        <v>3</v>
      </c>
      <c r="K198" s="1">
        <f>Estação!K266</f>
        <v>0</v>
      </c>
      <c r="L198" s="1">
        <f>Estação!L266</f>
        <v>25.6</v>
      </c>
      <c r="M198" s="1">
        <f>Estação!M266</f>
        <v>93.5</v>
      </c>
      <c r="N198" s="1">
        <f>Estação!N266</f>
        <v>1008.7</v>
      </c>
      <c r="O198" s="1">
        <f>Estação!O266</f>
        <v>1</v>
      </c>
      <c r="P198" s="1">
        <f>Estação!P266</f>
        <v>0.28999999999999998</v>
      </c>
      <c r="Q198" s="1">
        <f>Estação!Q266</f>
        <v>166.34</v>
      </c>
      <c r="R198" s="1">
        <f>Estação!R266</f>
        <v>0</v>
      </c>
    </row>
    <row r="199" spans="1:18">
      <c r="A199" s="23">
        <v>43899.208333333336</v>
      </c>
      <c r="B199" s="1">
        <f>Estação!C267</f>
        <v>25.9</v>
      </c>
      <c r="C199" s="1">
        <v>36</v>
      </c>
      <c r="D199" s="1">
        <f>Estação!D267</f>
        <v>3.25</v>
      </c>
      <c r="E199" s="1">
        <f>Estação!E267</f>
        <v>0.28000000000000003</v>
      </c>
      <c r="F199" s="1">
        <f>Estação!F267</f>
        <v>2.2799999999999998</v>
      </c>
      <c r="G199" s="1">
        <f>Estação!G267</f>
        <v>8.1199999999999992</v>
      </c>
      <c r="H199" s="1">
        <f>Estação!H267</f>
        <v>10.4</v>
      </c>
      <c r="I199" s="1">
        <f>Estação!I267</f>
        <v>2.61</v>
      </c>
      <c r="J199" s="1">
        <f>Estação!J267</f>
        <v>4</v>
      </c>
      <c r="K199" s="1">
        <f>Estação!K267</f>
        <v>0</v>
      </c>
      <c r="L199" s="1">
        <f>Estação!L267</f>
        <v>25.4</v>
      </c>
      <c r="M199" s="1">
        <f>Estação!M267</f>
        <v>94.6</v>
      </c>
      <c r="N199" s="1">
        <f>Estação!N267</f>
        <v>1009</v>
      </c>
      <c r="O199" s="1">
        <f>Estação!O267</f>
        <v>1</v>
      </c>
      <c r="P199" s="1">
        <f>Estação!P267</f>
        <v>0.44</v>
      </c>
      <c r="Q199" s="1">
        <f>Estação!Q267</f>
        <v>143.35</v>
      </c>
      <c r="R199" s="1">
        <f>Estação!R267</f>
        <v>0.4</v>
      </c>
    </row>
    <row r="200" spans="1:18">
      <c r="A200" s="23">
        <v>43899.25</v>
      </c>
      <c r="B200" s="1">
        <f>Estação!C268</f>
        <v>25.9</v>
      </c>
      <c r="C200" s="1">
        <v>36</v>
      </c>
      <c r="D200" s="1">
        <f>Estação!D268</f>
        <v>12.96</v>
      </c>
      <c r="E200" s="1">
        <f>Estação!E268</f>
        <v>0.26</v>
      </c>
      <c r="F200" s="1">
        <f>Estação!F268</f>
        <v>5.66</v>
      </c>
      <c r="G200" s="1">
        <f>Estação!G268</f>
        <v>12.79</v>
      </c>
      <c r="H200" s="1">
        <f>Estação!H268</f>
        <v>18.45</v>
      </c>
      <c r="I200" s="1">
        <f>Estação!I268</f>
        <v>2.66</v>
      </c>
      <c r="J200" s="1">
        <f>Estação!J268</f>
        <v>5</v>
      </c>
      <c r="K200" s="1">
        <f>Estação!K268</f>
        <v>0</v>
      </c>
      <c r="L200" s="1">
        <f>Estação!L268</f>
        <v>23.4</v>
      </c>
      <c r="M200" s="1">
        <f>Estação!M268</f>
        <v>93.7</v>
      </c>
      <c r="N200" s="1">
        <f>Estação!N268</f>
        <v>1009.6</v>
      </c>
      <c r="O200" s="1">
        <f>Estação!O268</f>
        <v>10</v>
      </c>
      <c r="P200" s="1">
        <f>Estação!P268</f>
        <v>0.09</v>
      </c>
      <c r="Q200" s="1">
        <f>Estação!Q268</f>
        <v>337.67</v>
      </c>
      <c r="R200" s="1">
        <f>Estação!R268</f>
        <v>6.8</v>
      </c>
    </row>
    <row r="201" spans="1:18">
      <c r="A201" s="23">
        <v>43899.291666666664</v>
      </c>
      <c r="B201" s="1">
        <f>Estação!C269</f>
        <v>25.8</v>
      </c>
      <c r="C201" s="1">
        <v>36</v>
      </c>
      <c r="D201" s="1">
        <f>Estação!D269</f>
        <v>8.1999999999999993</v>
      </c>
      <c r="E201" s="1">
        <f>Estação!E269</f>
        <v>0.49</v>
      </c>
      <c r="F201" s="1">
        <f>Estação!F269</f>
        <v>14.66</v>
      </c>
      <c r="G201" s="1">
        <f>Estação!G269</f>
        <v>15.92</v>
      </c>
      <c r="H201" s="1">
        <f>Estação!H269</f>
        <v>30.57</v>
      </c>
      <c r="I201" s="1">
        <f>Estação!I269</f>
        <v>2.61</v>
      </c>
      <c r="J201" s="1">
        <f>Estação!J269</f>
        <v>4</v>
      </c>
      <c r="K201" s="1">
        <f>Estação!K269</f>
        <v>0</v>
      </c>
      <c r="L201" s="1">
        <f>Estação!L269</f>
        <v>24.1</v>
      </c>
      <c r="M201" s="1">
        <f>Estação!M269</f>
        <v>91.9</v>
      </c>
      <c r="N201" s="1">
        <f>Estação!N269</f>
        <v>1010.2</v>
      </c>
      <c r="O201" s="1">
        <f>Estação!O269</f>
        <v>82</v>
      </c>
      <c r="P201" s="1">
        <f>Estação!P269</f>
        <v>0.69</v>
      </c>
      <c r="Q201" s="1">
        <f>Estação!Q269</f>
        <v>181.16</v>
      </c>
      <c r="R201" s="1">
        <f>Estação!R269</f>
        <v>0</v>
      </c>
    </row>
    <row r="202" spans="1:18">
      <c r="A202" s="23">
        <v>43899.333333333336</v>
      </c>
      <c r="B202" s="1">
        <f>Estação!C270</f>
        <v>25.9</v>
      </c>
      <c r="C202" s="1">
        <v>36</v>
      </c>
      <c r="D202" s="1">
        <f>Estação!D270</f>
        <v>4.32</v>
      </c>
      <c r="E202" s="1">
        <f>Estação!E270</f>
        <v>0.77</v>
      </c>
      <c r="F202" s="1">
        <f>Estação!F270</f>
        <v>24.31</v>
      </c>
      <c r="G202" s="1">
        <f>Estação!G270</f>
        <v>19.97</v>
      </c>
      <c r="H202" s="1">
        <f>Estação!H270</f>
        <v>44.28</v>
      </c>
      <c r="I202" s="1">
        <f>Estação!I270</f>
        <v>2.61</v>
      </c>
      <c r="J202" s="1">
        <f>Estação!J270</f>
        <v>2</v>
      </c>
      <c r="K202" s="1">
        <f>Estação!K270</f>
        <v>1</v>
      </c>
      <c r="L202" s="1">
        <f>Estação!L270</f>
        <v>24.9</v>
      </c>
      <c r="M202" s="1">
        <f>Estação!M270</f>
        <v>91.7</v>
      </c>
      <c r="N202" s="1">
        <f>Estação!N270</f>
        <v>1011.2</v>
      </c>
      <c r="O202" s="1">
        <f>Estação!O270</f>
        <v>49</v>
      </c>
      <c r="P202" s="1">
        <f>Estação!P270</f>
        <v>0.92</v>
      </c>
      <c r="Q202" s="1">
        <f>Estação!Q270</f>
        <v>100.67</v>
      </c>
      <c r="R202" s="1">
        <f>Estação!R270</f>
        <v>5</v>
      </c>
    </row>
    <row r="203" spans="1:18">
      <c r="A203" s="23">
        <v>43899.375</v>
      </c>
      <c r="B203" s="1">
        <f>Estação!C271</f>
        <v>26.1</v>
      </c>
      <c r="C203" s="1">
        <v>36</v>
      </c>
      <c r="D203" s="1">
        <f>Estação!D271</f>
        <v>8.32</v>
      </c>
      <c r="E203" s="1">
        <f>Estação!E271</f>
        <v>0.39</v>
      </c>
      <c r="F203" s="1">
        <f>Estação!F271</f>
        <v>7.03</v>
      </c>
      <c r="G203" s="1">
        <f>Estação!G271</f>
        <v>11.82</v>
      </c>
      <c r="H203" s="1">
        <f>Estação!H271</f>
        <v>18.850000000000001</v>
      </c>
      <c r="I203" s="1">
        <f>Estação!I271</f>
        <v>2.59</v>
      </c>
      <c r="J203" s="1">
        <f>Estação!J271</f>
        <v>0</v>
      </c>
      <c r="K203" s="1">
        <f>Estação!K271</f>
        <v>1</v>
      </c>
      <c r="L203" s="1">
        <f>Estação!L271</f>
        <v>25.2</v>
      </c>
      <c r="M203" s="1">
        <f>Estação!M271</f>
        <v>95</v>
      </c>
      <c r="N203" s="1">
        <f>Estação!N271</f>
        <v>1011.9</v>
      </c>
      <c r="O203" s="1">
        <f>Estação!O271</f>
        <v>254</v>
      </c>
      <c r="P203" s="1">
        <f>Estação!P271</f>
        <v>1.33</v>
      </c>
      <c r="Q203" s="1">
        <f>Estação!Q271</f>
        <v>103.07</v>
      </c>
      <c r="R203" s="1">
        <f>Estação!R271</f>
        <v>0.2</v>
      </c>
    </row>
    <row r="204" spans="1:18">
      <c r="A204" s="23">
        <v>43899.416678240741</v>
      </c>
      <c r="B204" s="1">
        <f>Estação!C272</f>
        <v>26.4</v>
      </c>
      <c r="C204" s="1">
        <v>36</v>
      </c>
      <c r="D204" s="1">
        <f>Estação!D272</f>
        <v>10.55</v>
      </c>
      <c r="E204" s="1">
        <f>Estação!E272</f>
        <v>0.35</v>
      </c>
      <c r="F204" s="1">
        <f>Estação!F272</f>
        <v>7.43</v>
      </c>
      <c r="G204" s="1">
        <f>Estação!G272</f>
        <v>7.79</v>
      </c>
      <c r="H204" s="1">
        <f>Estação!H272</f>
        <v>15.22</v>
      </c>
      <c r="I204" s="1">
        <f>Estação!I272</f>
        <v>2.33</v>
      </c>
      <c r="J204" s="1">
        <f>Estação!J272</f>
        <v>0</v>
      </c>
      <c r="K204" s="1">
        <f>Estação!K272</f>
        <v>0</v>
      </c>
      <c r="L204" s="1">
        <f>Estação!L272</f>
        <v>27.4</v>
      </c>
      <c r="M204" s="1">
        <f>Estação!M272</f>
        <v>84.2</v>
      </c>
      <c r="N204" s="1">
        <f>Estação!N272</f>
        <v>1011.8</v>
      </c>
      <c r="O204" s="1">
        <f>Estação!O272</f>
        <v>598</v>
      </c>
      <c r="P204" s="1">
        <f>Estação!P272</f>
        <v>1.64</v>
      </c>
      <c r="Q204" s="1">
        <f>Estação!Q272</f>
        <v>102.27</v>
      </c>
      <c r="R204" s="1">
        <f>Estação!R272</f>
        <v>0</v>
      </c>
    </row>
    <row r="205" spans="1:18">
      <c r="A205" s="23">
        <v>43899.458344907405</v>
      </c>
      <c r="B205" s="1">
        <f>Estação!C273</f>
        <v>27.3</v>
      </c>
      <c r="C205" s="1">
        <v>36</v>
      </c>
      <c r="D205" s="1">
        <f>Estação!D273</f>
        <v>18.649999999999999</v>
      </c>
      <c r="E205" s="1">
        <f>Estação!E273</f>
        <v>0.27</v>
      </c>
      <c r="F205" s="1">
        <f>Estação!F273</f>
        <v>3.7</v>
      </c>
      <c r="G205" s="1">
        <f>Estação!G273</f>
        <v>5.44</v>
      </c>
      <c r="H205" s="1">
        <f>Estação!H273</f>
        <v>9.14</v>
      </c>
      <c r="I205" s="1">
        <f>Estação!I273</f>
        <v>1.88</v>
      </c>
      <c r="J205" s="1">
        <f>Estação!J273</f>
        <v>0</v>
      </c>
      <c r="K205" s="1">
        <f>Estação!K273</f>
        <v>0</v>
      </c>
      <c r="L205" s="1">
        <f>Estação!L273</f>
        <v>29.5</v>
      </c>
      <c r="M205" s="1">
        <f>Estação!M273</f>
        <v>74.400000000000006</v>
      </c>
      <c r="N205" s="1">
        <f>Estação!N273</f>
        <v>1011.4</v>
      </c>
      <c r="O205" s="1">
        <f>Estação!O273</f>
        <v>751</v>
      </c>
      <c r="P205" s="1">
        <f>Estação!P273</f>
        <v>1.86</v>
      </c>
      <c r="Q205" s="1">
        <f>Estação!Q273</f>
        <v>56.81</v>
      </c>
      <c r="R205" s="1">
        <f>Estação!R273</f>
        <v>0.4</v>
      </c>
    </row>
    <row r="206" spans="1:18">
      <c r="A206" s="23">
        <v>43899.500011574077</v>
      </c>
      <c r="B206" s="1">
        <f>Estação!C274</f>
        <v>27.7</v>
      </c>
      <c r="C206" s="1">
        <v>36</v>
      </c>
      <c r="D206" s="1">
        <f>Estação!D274</f>
        <v>20.12</v>
      </c>
      <c r="E206" s="1">
        <f>Estação!E274</f>
        <v>0.25</v>
      </c>
      <c r="F206" s="1">
        <f>Estação!F274</f>
        <v>2.08</v>
      </c>
      <c r="G206" s="1">
        <f>Estação!G274</f>
        <v>3.87</v>
      </c>
      <c r="H206" s="1">
        <f>Estação!H274</f>
        <v>5.94</v>
      </c>
      <c r="I206" s="1">
        <f>Estação!I274</f>
        <v>1.76</v>
      </c>
      <c r="J206" s="1">
        <f>Estação!J274</f>
        <v>3</v>
      </c>
      <c r="K206" s="1">
        <f>Estação!K274</f>
        <v>0</v>
      </c>
      <c r="L206" s="1">
        <f>Estação!L274</f>
        <v>29.9</v>
      </c>
      <c r="M206" s="1">
        <f>Estação!M274</f>
        <v>72</v>
      </c>
      <c r="N206" s="1">
        <f>Estação!N274</f>
        <v>1010.9</v>
      </c>
      <c r="O206" s="1">
        <f>Estação!O274</f>
        <v>750</v>
      </c>
      <c r="P206" s="1">
        <f>Estação!P274</f>
        <v>2.67</v>
      </c>
      <c r="Q206" s="1">
        <f>Estação!Q274</f>
        <v>50.91</v>
      </c>
      <c r="R206" s="1">
        <f>Estação!R274</f>
        <v>0</v>
      </c>
    </row>
    <row r="207" spans="1:18">
      <c r="A207" s="23">
        <v>43899.541678240741</v>
      </c>
      <c r="B207" s="1">
        <f>Estação!C275</f>
        <v>27.2</v>
      </c>
      <c r="C207" s="1">
        <v>36</v>
      </c>
      <c r="D207" s="1">
        <f>Estação!D275</f>
        <v>17.04</v>
      </c>
      <c r="E207" s="1">
        <f>Estação!E275</f>
        <v>0.3</v>
      </c>
      <c r="F207" s="1">
        <f>Estação!F275</f>
        <v>2.34</v>
      </c>
      <c r="G207" s="1">
        <f>Estação!G275</f>
        <v>3.68</v>
      </c>
      <c r="H207" s="1">
        <f>Estação!H275</f>
        <v>6.02</v>
      </c>
      <c r="I207" s="1">
        <f>Estação!I275</f>
        <v>1.77</v>
      </c>
      <c r="J207" s="1">
        <f>Estação!J275</f>
        <v>6</v>
      </c>
      <c r="K207" s="1">
        <f>Estação!K275</f>
        <v>3</v>
      </c>
      <c r="L207" s="1">
        <f>Estação!L275</f>
        <v>29.6</v>
      </c>
      <c r="M207" s="1">
        <f>Estação!M275</f>
        <v>73.099999999999994</v>
      </c>
      <c r="N207" s="1">
        <f>Estação!N275</f>
        <v>1010.4</v>
      </c>
      <c r="O207" s="1">
        <f>Estação!O275</f>
        <v>230</v>
      </c>
      <c r="P207" s="1">
        <f>Estação!P275</f>
        <v>2.65</v>
      </c>
      <c r="Q207" s="1">
        <f>Estação!Q275</f>
        <v>50.96</v>
      </c>
      <c r="R207" s="1">
        <f>Estação!R275</f>
        <v>0</v>
      </c>
    </row>
    <row r="208" spans="1:18">
      <c r="A208" s="23">
        <v>43899.583344907405</v>
      </c>
      <c r="B208" s="1">
        <f>Estação!C276</f>
        <v>27.6</v>
      </c>
      <c r="C208" s="1">
        <v>36</v>
      </c>
      <c r="D208" s="1">
        <f>Estação!D276</f>
        <v>18.3</v>
      </c>
      <c r="E208" s="1">
        <f>Estação!E276</f>
        <v>0.26</v>
      </c>
      <c r="F208" s="1">
        <f>Estação!F276</f>
        <v>2.77</v>
      </c>
      <c r="G208" s="1">
        <f>Estação!G276</f>
        <v>3.04</v>
      </c>
      <c r="H208" s="1">
        <f>Estação!H276</f>
        <v>5.81</v>
      </c>
      <c r="I208" s="1">
        <f>Estação!I276</f>
        <v>1.77</v>
      </c>
      <c r="J208" s="1">
        <f>Estação!J276</f>
        <v>3</v>
      </c>
      <c r="K208" s="1">
        <f>Estação!K276</f>
        <v>3</v>
      </c>
      <c r="L208" s="1">
        <f>Estação!L276</f>
        <v>30.4</v>
      </c>
      <c r="M208" s="1">
        <f>Estação!M276</f>
        <v>69.8</v>
      </c>
      <c r="N208" s="1">
        <f>Estação!N276</f>
        <v>1009.3</v>
      </c>
      <c r="O208" s="1">
        <f>Estação!O276</f>
        <v>938</v>
      </c>
      <c r="P208" s="1">
        <f>Estação!P276</f>
        <v>2.92</v>
      </c>
      <c r="Q208" s="1">
        <f>Estação!Q276</f>
        <v>51.2</v>
      </c>
      <c r="R208" s="1">
        <f>Estação!R276</f>
        <v>0</v>
      </c>
    </row>
    <row r="209" spans="1:18">
      <c r="A209" s="23">
        <v>43899.625011574077</v>
      </c>
      <c r="B209" s="1">
        <f>Estação!C277</f>
        <v>28.7</v>
      </c>
      <c r="C209" s="1">
        <v>36</v>
      </c>
      <c r="D209" s="1">
        <f>Estação!D277</f>
        <v>17.29</v>
      </c>
      <c r="E209" s="1">
        <f>Estação!E277</f>
        <v>0.25</v>
      </c>
      <c r="F209" s="1">
        <f>Estação!F277</f>
        <v>2.09</v>
      </c>
      <c r="G209" s="1">
        <f>Estação!G277</f>
        <v>2.59</v>
      </c>
      <c r="H209" s="1">
        <f>Estação!H277</f>
        <v>4.68</v>
      </c>
      <c r="I209" s="1">
        <f>Estação!I277</f>
        <v>1.95</v>
      </c>
      <c r="J209" s="1">
        <f>Estação!J277</f>
        <v>0</v>
      </c>
      <c r="K209" s="1">
        <f>Estação!K277</f>
        <v>4</v>
      </c>
      <c r="L209" s="1">
        <f>Estação!L277</f>
        <v>30.5</v>
      </c>
      <c r="M209" s="1">
        <f>Estação!M277</f>
        <v>68.2</v>
      </c>
      <c r="N209" s="1">
        <f>Estação!N277</f>
        <v>1008.4</v>
      </c>
      <c r="O209" s="1">
        <f>Estação!O277</f>
        <v>667</v>
      </c>
      <c r="P209" s="1">
        <f>Estação!P277</f>
        <v>3.54</v>
      </c>
      <c r="Q209" s="1">
        <f>Estação!Q277</f>
        <v>58.55</v>
      </c>
      <c r="R209" s="1">
        <f>Estação!R277</f>
        <v>0</v>
      </c>
    </row>
    <row r="210" spans="1:18">
      <c r="A210" s="23">
        <v>43899.666678240741</v>
      </c>
      <c r="B210" s="1">
        <f>Estação!C278</f>
        <v>28.6</v>
      </c>
      <c r="C210" s="1">
        <v>36</v>
      </c>
      <c r="D210" s="1">
        <f>Estação!D278</f>
        <v>15.19</v>
      </c>
      <c r="E210" s="1">
        <f>Estação!E278</f>
        <v>0.26</v>
      </c>
      <c r="F210" s="1">
        <f>Estação!F278</f>
        <v>2.2599999999999998</v>
      </c>
      <c r="G210" s="1">
        <f>Estação!G278</f>
        <v>2.8</v>
      </c>
      <c r="H210" s="1">
        <f>Estação!H278</f>
        <v>5.0599999999999996</v>
      </c>
      <c r="I210" s="1">
        <f>Estação!I278</f>
        <v>1.1100000000000001</v>
      </c>
      <c r="J210" s="1">
        <f>Estação!J278</f>
        <v>5</v>
      </c>
      <c r="K210" s="1">
        <f>Estação!K278</f>
        <v>8</v>
      </c>
      <c r="L210" s="1">
        <f>Estação!L278</f>
        <v>30.2</v>
      </c>
      <c r="M210" s="1">
        <f>Estação!M278</f>
        <v>69.400000000000006</v>
      </c>
      <c r="N210" s="1">
        <f>Estação!N278</f>
        <v>1008.2</v>
      </c>
      <c r="O210" s="1">
        <f>Estação!O278</f>
        <v>388</v>
      </c>
      <c r="P210" s="1">
        <f>Estação!P278</f>
        <v>3.32</v>
      </c>
      <c r="Q210" s="1">
        <f>Estação!Q278</f>
        <v>54.35</v>
      </c>
      <c r="R210" s="1">
        <f>Estação!R278</f>
        <v>0</v>
      </c>
    </row>
    <row r="211" spans="1:18">
      <c r="A211" s="23">
        <v>43899.708344907405</v>
      </c>
      <c r="B211" s="1">
        <f>Estação!C279</f>
        <v>27.5</v>
      </c>
      <c r="C211" s="1">
        <v>36</v>
      </c>
      <c r="D211" s="1">
        <f>Estação!D279</f>
        <v>13.73</v>
      </c>
      <c r="E211" s="1">
        <f>Estação!E279</f>
        <v>0.3</v>
      </c>
      <c r="F211" s="1">
        <f>Estação!F279</f>
        <v>2.63</v>
      </c>
      <c r="G211" s="1">
        <f>Estação!G279</f>
        <v>3.52</v>
      </c>
      <c r="H211" s="1">
        <f>Estação!H279</f>
        <v>6.15</v>
      </c>
      <c r="I211" s="1">
        <f>Estação!I279</f>
        <v>1.65</v>
      </c>
      <c r="J211" s="1">
        <f>Estação!J279</f>
        <v>5</v>
      </c>
      <c r="K211" s="1">
        <f>Estação!K279</f>
        <v>6</v>
      </c>
      <c r="L211" s="1">
        <f>Estação!L279</f>
        <v>29.4</v>
      </c>
      <c r="M211" s="1">
        <f>Estação!M279</f>
        <v>73.400000000000006</v>
      </c>
      <c r="N211" s="1">
        <f>Estação!N279</f>
        <v>1008.2</v>
      </c>
      <c r="O211" s="1">
        <f>Estação!O279</f>
        <v>152</v>
      </c>
      <c r="P211" s="1">
        <f>Estação!P279</f>
        <v>2.97</v>
      </c>
      <c r="Q211" s="1">
        <f>Estação!Q279</f>
        <v>56.16</v>
      </c>
      <c r="R211" s="1">
        <f>Estação!R279</f>
        <v>0</v>
      </c>
    </row>
    <row r="212" spans="1:18">
      <c r="A212" s="23">
        <v>43899.750011574077</v>
      </c>
      <c r="B212" s="1">
        <f>Estação!C280</f>
        <v>26.2</v>
      </c>
      <c r="C212" s="1">
        <v>36</v>
      </c>
      <c r="D212" s="1">
        <f>Estação!D280</f>
        <v>10.86</v>
      </c>
      <c r="E212" s="1">
        <f>Estação!E280</f>
        <v>0.51</v>
      </c>
      <c r="F212" s="1">
        <f>Estação!F280</f>
        <v>4.41</v>
      </c>
      <c r="G212" s="1">
        <f>Estação!G280</f>
        <v>6.68</v>
      </c>
      <c r="H212" s="1">
        <f>Estação!H280</f>
        <v>11.09</v>
      </c>
      <c r="I212" s="1">
        <f>Estação!I280</f>
        <v>2.0499999999999998</v>
      </c>
      <c r="J212" s="1">
        <f>Estação!J280</f>
        <v>8</v>
      </c>
      <c r="K212" s="1">
        <f>Estação!K280</f>
        <v>4</v>
      </c>
      <c r="L212" s="1">
        <f>Estação!L280</f>
        <v>28.7</v>
      </c>
      <c r="M212" s="1">
        <f>Estação!M280</f>
        <v>77.3</v>
      </c>
      <c r="N212" s="1">
        <f>Estação!N280</f>
        <v>1009</v>
      </c>
      <c r="O212" s="1">
        <f>Estação!O280</f>
        <v>20</v>
      </c>
      <c r="P212" s="1">
        <f>Estação!P280</f>
        <v>2.12</v>
      </c>
      <c r="Q212" s="1">
        <f>Estação!Q280</f>
        <v>41.96</v>
      </c>
      <c r="R212" s="1">
        <f>Estação!R280</f>
        <v>0</v>
      </c>
    </row>
    <row r="213" spans="1:18">
      <c r="A213" s="23">
        <v>43899.791678240741</v>
      </c>
      <c r="B213" s="1">
        <f>Estação!C281</f>
        <v>26</v>
      </c>
      <c r="C213" s="1">
        <v>36</v>
      </c>
      <c r="D213" s="1">
        <f>Estação!D281</f>
        <v>7.55</v>
      </c>
      <c r="E213" s="1">
        <f>Estação!E281</f>
        <v>0.36</v>
      </c>
      <c r="F213" s="1">
        <f>Estação!F281</f>
        <v>2.67</v>
      </c>
      <c r="G213" s="1">
        <f>Estação!G281</f>
        <v>7.74</v>
      </c>
      <c r="H213" s="1">
        <f>Estação!H281</f>
        <v>10.41</v>
      </c>
      <c r="I213" s="1">
        <f>Estação!I281</f>
        <v>2.2400000000000002</v>
      </c>
      <c r="J213" s="1">
        <f>Estação!J281</f>
        <v>13</v>
      </c>
      <c r="K213" s="1">
        <f>Estação!K281</f>
        <v>6</v>
      </c>
      <c r="L213" s="1">
        <f>Estação!L281</f>
        <v>28.2</v>
      </c>
      <c r="M213" s="1">
        <f>Estação!M281</f>
        <v>79.8</v>
      </c>
      <c r="N213" s="1">
        <f>Estação!N281</f>
        <v>1009.5</v>
      </c>
      <c r="O213" s="1">
        <f>Estação!O281</f>
        <v>1</v>
      </c>
      <c r="P213" s="1">
        <f>Estação!P281</f>
        <v>1.32</v>
      </c>
      <c r="Q213" s="1">
        <f>Estação!Q281</f>
        <v>39.69</v>
      </c>
      <c r="R213" s="1">
        <f>Estação!R281</f>
        <v>0</v>
      </c>
    </row>
    <row r="214" spans="1:18">
      <c r="A214" s="23">
        <v>43899.833344907405</v>
      </c>
      <c r="B214" s="1">
        <f>Estação!C282</f>
        <v>26</v>
      </c>
      <c r="C214" s="1">
        <v>36</v>
      </c>
      <c r="D214" s="1">
        <f>Estação!D282</f>
        <v>7.18</v>
      </c>
      <c r="E214" s="1">
        <f>Estação!E282</f>
        <v>0.34</v>
      </c>
      <c r="F214" s="1">
        <f>Estação!F282</f>
        <v>2.37</v>
      </c>
      <c r="G214" s="1">
        <f>Estação!G282</f>
        <v>10.09</v>
      </c>
      <c r="H214" s="1">
        <f>Estação!H282</f>
        <v>12.45</v>
      </c>
      <c r="I214" s="1">
        <f>Estação!I282</f>
        <v>2.48</v>
      </c>
      <c r="J214" s="1">
        <f>Estação!J282</f>
        <v>15</v>
      </c>
      <c r="K214" s="1">
        <f>Estação!K282</f>
        <v>11</v>
      </c>
      <c r="L214" s="1">
        <f>Estação!L282</f>
        <v>28</v>
      </c>
      <c r="M214" s="1">
        <f>Estação!M282</f>
        <v>81.2</v>
      </c>
      <c r="N214" s="1">
        <f>Estação!N282</f>
        <v>1010.2</v>
      </c>
      <c r="O214" s="1">
        <f>Estação!O282</f>
        <v>1</v>
      </c>
      <c r="P214" s="1">
        <f>Estação!P282</f>
        <v>0.9</v>
      </c>
      <c r="Q214" s="1">
        <f>Estação!Q282</f>
        <v>40.35</v>
      </c>
      <c r="R214" s="1">
        <f>Estação!R282</f>
        <v>0</v>
      </c>
    </row>
    <row r="215" spans="1:18">
      <c r="A215" s="23">
        <v>43899.875011574077</v>
      </c>
      <c r="B215" s="1">
        <f>Estação!C283</f>
        <v>26.1</v>
      </c>
      <c r="C215" s="1">
        <v>36</v>
      </c>
      <c r="D215" s="1">
        <f>Estação!D283</f>
        <v>2.0099999999999998</v>
      </c>
      <c r="E215" s="1">
        <f>Estação!E283</f>
        <v>0.63</v>
      </c>
      <c r="F215" s="1">
        <f>Estação!F283</f>
        <v>13.73</v>
      </c>
      <c r="G215" s="1">
        <f>Estação!G283</f>
        <v>12.03</v>
      </c>
      <c r="H215" s="1">
        <f>Estação!H283</f>
        <v>25.76</v>
      </c>
      <c r="I215" s="1">
        <f>Estação!I283</f>
        <v>2.6</v>
      </c>
      <c r="J215" s="1">
        <f>Estação!J283</f>
        <v>31</v>
      </c>
      <c r="K215" s="1">
        <f>Estação!K283</f>
        <v>10</v>
      </c>
      <c r="L215" s="1">
        <f>Estação!L283</f>
        <v>27.3</v>
      </c>
      <c r="M215" s="1">
        <f>Estação!M283</f>
        <v>86.8</v>
      </c>
      <c r="N215" s="1">
        <f>Estação!N283</f>
        <v>1010.9</v>
      </c>
      <c r="O215" s="1">
        <f>Estação!O283</f>
        <v>0</v>
      </c>
      <c r="P215" s="1">
        <f>Estação!P283</f>
        <v>7.0000000000000007E-2</v>
      </c>
      <c r="Q215" s="1">
        <f>Estação!Q283</f>
        <v>333.22</v>
      </c>
      <c r="R215" s="1">
        <f>Estação!R283</f>
        <v>0</v>
      </c>
    </row>
    <row r="216" spans="1:18">
      <c r="A216" s="23">
        <v>43899.916678240741</v>
      </c>
      <c r="B216" s="1">
        <f>Estação!C284</f>
        <v>26.1</v>
      </c>
      <c r="C216" s="1">
        <v>36</v>
      </c>
      <c r="D216" s="1">
        <f>Estação!D284</f>
        <v>1.36</v>
      </c>
      <c r="E216" s="1">
        <f>Estação!E284</f>
        <v>0.82</v>
      </c>
      <c r="F216" s="1">
        <f>Estação!F284</f>
        <v>25.74</v>
      </c>
      <c r="G216" s="1">
        <f>Estação!G284</f>
        <v>11.12</v>
      </c>
      <c r="H216" s="1">
        <f>Estação!H284</f>
        <v>36.86</v>
      </c>
      <c r="I216" s="1">
        <f>Estação!I284</f>
        <v>2.62</v>
      </c>
      <c r="J216" s="1">
        <f>Estação!J284</f>
        <v>41</v>
      </c>
      <c r="K216" s="1">
        <f>Estação!K284</f>
        <v>7</v>
      </c>
      <c r="L216" s="1">
        <f>Estação!L284</f>
        <v>26.7</v>
      </c>
      <c r="M216" s="1">
        <f>Estação!M284</f>
        <v>91.4</v>
      </c>
      <c r="N216" s="1">
        <f>Estação!N284</f>
        <v>1011.7</v>
      </c>
      <c r="O216" s="1">
        <f>Estação!O284</f>
        <v>0</v>
      </c>
      <c r="P216" s="1">
        <f>Estação!P284</f>
        <v>0.22</v>
      </c>
      <c r="Q216" s="1">
        <f>Estação!Q284</f>
        <v>38.119999999999997</v>
      </c>
      <c r="R216" s="1">
        <f>Estação!R284</f>
        <v>0</v>
      </c>
    </row>
    <row r="217" spans="1:18">
      <c r="A217" s="23">
        <v>43899.958344907405</v>
      </c>
      <c r="B217" s="1">
        <f>Estação!C285</f>
        <v>26.2</v>
      </c>
      <c r="C217" s="1">
        <v>36</v>
      </c>
      <c r="D217" s="1">
        <f>Estação!D285</f>
        <v>1.1000000000000001</v>
      </c>
      <c r="E217" s="1">
        <f>Estação!E285</f>
        <v>0.89</v>
      </c>
      <c r="F217" s="1">
        <f>Estação!F285</f>
        <v>22.09</v>
      </c>
      <c r="G217" s="1">
        <f>Estação!G285</f>
        <v>10.88</v>
      </c>
      <c r="H217" s="1">
        <f>Estação!H285</f>
        <v>32.96</v>
      </c>
      <c r="I217" s="1">
        <f>Estação!I285</f>
        <v>2.69</v>
      </c>
      <c r="J217" s="1">
        <f>Estação!J285</f>
        <v>32</v>
      </c>
      <c r="K217" s="1">
        <f>Estação!K285</f>
        <v>14</v>
      </c>
      <c r="L217" s="1">
        <f>Estação!L285</f>
        <v>26.5</v>
      </c>
      <c r="M217" s="1">
        <f>Estação!M285</f>
        <v>91.8</v>
      </c>
      <c r="N217" s="1">
        <f>Estação!N285</f>
        <v>1012</v>
      </c>
      <c r="O217" s="1">
        <f>Estação!O285</f>
        <v>1</v>
      </c>
      <c r="P217" s="1">
        <f>Estação!P285</f>
        <v>0.06</v>
      </c>
      <c r="Q217" s="1">
        <f>Estação!Q285</f>
        <v>122.87</v>
      </c>
      <c r="R217" s="1">
        <f>Estação!R285</f>
        <v>0</v>
      </c>
    </row>
    <row r="218" spans="1:18">
      <c r="A218" s="23">
        <v>43900.000011574077</v>
      </c>
      <c r="B218" s="1">
        <f>Estação!C294</f>
        <v>26.1</v>
      </c>
      <c r="C218" s="1">
        <v>36</v>
      </c>
      <c r="D218" s="1">
        <f>Estação!D294</f>
        <v>1.06</v>
      </c>
      <c r="E218" s="1">
        <f>Estação!E294</f>
        <v>1.03</v>
      </c>
      <c r="F218" s="1">
        <f>Estação!F294</f>
        <v>27.03</v>
      </c>
      <c r="G218" s="1">
        <f>Estação!G294</f>
        <v>13.58</v>
      </c>
      <c r="H218" s="1">
        <f>Estação!H294</f>
        <v>40.6</v>
      </c>
      <c r="I218" s="1">
        <f>Estação!I294</f>
        <v>2.76</v>
      </c>
      <c r="J218" s="1">
        <f>Estação!J294</f>
        <v>60</v>
      </c>
      <c r="K218" s="1">
        <f>Estação!K294</f>
        <v>16</v>
      </c>
      <c r="L218" s="1">
        <f>Estação!L294</f>
        <v>26.2</v>
      </c>
      <c r="M218" s="1">
        <f>Estação!M294</f>
        <v>93.3</v>
      </c>
      <c r="N218" s="1">
        <f>Estação!N294</f>
        <v>1011.4</v>
      </c>
      <c r="O218" s="1">
        <f>Estação!O294</f>
        <v>1</v>
      </c>
      <c r="P218" s="1">
        <f>Estação!P294</f>
        <v>0.68</v>
      </c>
      <c r="Q218" s="1">
        <f>Estação!Q294</f>
        <v>174.54</v>
      </c>
      <c r="R218" s="1">
        <f>Estação!R294</f>
        <v>0</v>
      </c>
    </row>
    <row r="219" spans="1:18">
      <c r="A219" s="23">
        <v>43900.041678240741</v>
      </c>
      <c r="B219" s="1">
        <f>Estação!C295</f>
        <v>26</v>
      </c>
      <c r="C219" s="1">
        <v>36</v>
      </c>
      <c r="D219" s="1">
        <f>Estação!D295</f>
        <v>1.1200000000000001</v>
      </c>
      <c r="E219" s="1">
        <f>Estação!E295</f>
        <v>0.75</v>
      </c>
      <c r="F219" s="1">
        <f>Estação!F295</f>
        <v>23.72</v>
      </c>
      <c r="G219" s="1">
        <f>Estação!G295</f>
        <v>14.03</v>
      </c>
      <c r="H219" s="1">
        <f>Estação!H295</f>
        <v>37.75</v>
      </c>
      <c r="I219" s="1">
        <f>Estação!I295</f>
        <v>2.95</v>
      </c>
      <c r="J219" s="1">
        <f>Estação!J295</f>
        <v>58</v>
      </c>
      <c r="K219" s="1">
        <f>Estação!K295</f>
        <v>21</v>
      </c>
      <c r="L219" s="1">
        <f>Estação!L295</f>
        <v>26</v>
      </c>
      <c r="M219" s="1">
        <f>Estação!M295</f>
        <v>94.6</v>
      </c>
      <c r="N219" s="1">
        <f>Estação!N295</f>
        <v>1010.9</v>
      </c>
      <c r="O219" s="1">
        <f>Estação!O295</f>
        <v>1</v>
      </c>
      <c r="P219" s="1">
        <f>Estação!P295</f>
        <v>0.49</v>
      </c>
      <c r="Q219" s="1">
        <f>Estação!Q295</f>
        <v>168.87</v>
      </c>
      <c r="R219" s="1">
        <f>Estação!R295</f>
        <v>0</v>
      </c>
    </row>
    <row r="220" spans="1:18">
      <c r="A220" s="23">
        <v>43900.083344907405</v>
      </c>
      <c r="B220" s="1">
        <f>Estação!C296</f>
        <v>26</v>
      </c>
      <c r="C220" s="1">
        <v>36</v>
      </c>
      <c r="D220" s="1">
        <f>Estação!D296</f>
        <v>1.08</v>
      </c>
      <c r="E220" s="1">
        <f>Estação!E296</f>
        <v>0.7</v>
      </c>
      <c r="F220" s="1">
        <f>Estação!F296</f>
        <v>19.670000000000002</v>
      </c>
      <c r="G220" s="1">
        <f>Estação!G296</f>
        <v>14.56</v>
      </c>
      <c r="H220" s="1">
        <f>Estação!H296</f>
        <v>34.229999999999997</v>
      </c>
      <c r="I220" s="1">
        <f>Estação!I296</f>
        <v>2.92</v>
      </c>
      <c r="J220" s="1">
        <f>Estação!J296</f>
        <v>53</v>
      </c>
      <c r="K220" s="1">
        <f>Estação!K296</f>
        <v>27</v>
      </c>
      <c r="L220" s="1">
        <f>Estação!L296</f>
        <v>25.9</v>
      </c>
      <c r="M220" s="1">
        <f>Estação!M296</f>
        <v>94.5</v>
      </c>
      <c r="N220" s="1">
        <f>Estação!N296</f>
        <v>1010.3</v>
      </c>
      <c r="O220" s="1">
        <f>Estação!O296</f>
        <v>1</v>
      </c>
      <c r="P220" s="1">
        <f>Estação!P296</f>
        <v>0.56999999999999995</v>
      </c>
      <c r="Q220" s="1">
        <f>Estação!Q296</f>
        <v>173.17</v>
      </c>
      <c r="R220" s="1">
        <f>Estação!R296</f>
        <v>0</v>
      </c>
    </row>
    <row r="221" spans="1:18">
      <c r="A221" s="23">
        <v>43900.125011574077</v>
      </c>
      <c r="B221" s="1">
        <f>Estação!C297</f>
        <v>25.9</v>
      </c>
      <c r="C221" s="1">
        <v>36</v>
      </c>
      <c r="D221" s="1">
        <f>Estação!D297</f>
        <v>1.42</v>
      </c>
      <c r="E221" s="1">
        <f>Estação!E297</f>
        <v>0.5</v>
      </c>
      <c r="F221" s="1">
        <f>Estação!F297</f>
        <v>11.95</v>
      </c>
      <c r="G221" s="1">
        <f>Estação!G297</f>
        <v>14.71</v>
      </c>
      <c r="H221" s="1">
        <f>Estação!H297</f>
        <v>26.66</v>
      </c>
      <c r="I221" s="1">
        <f>Estação!I297</f>
        <v>2.91</v>
      </c>
      <c r="J221" s="1">
        <f>Estação!J297</f>
        <v>47</v>
      </c>
      <c r="K221" s="1">
        <f>Estação!K297</f>
        <v>23</v>
      </c>
      <c r="L221" s="1">
        <f>Estação!L297</f>
        <v>25.7</v>
      </c>
      <c r="M221" s="1">
        <f>Estação!M297</f>
        <v>94.4</v>
      </c>
      <c r="N221" s="1">
        <f>Estação!N297</f>
        <v>1009.8</v>
      </c>
      <c r="O221" s="1">
        <f>Estação!O297</f>
        <v>1</v>
      </c>
      <c r="P221" s="1">
        <f>Estação!P297</f>
        <v>0.7</v>
      </c>
      <c r="Q221" s="1">
        <f>Estação!Q297</f>
        <v>180.79</v>
      </c>
      <c r="R221" s="1">
        <f>Estação!R297</f>
        <v>0</v>
      </c>
    </row>
    <row r="222" spans="1:18">
      <c r="A222" s="23">
        <v>43900.166678240741</v>
      </c>
      <c r="B222" s="1">
        <f>Estação!C298</f>
        <v>25.8</v>
      </c>
      <c r="C222" s="1">
        <v>36</v>
      </c>
      <c r="D222" s="1">
        <f>Estação!D298</f>
        <v>1.33</v>
      </c>
      <c r="E222" s="1">
        <f>Estação!E298</f>
        <v>0.46</v>
      </c>
      <c r="F222" s="1">
        <f>Estação!F298</f>
        <v>8.93</v>
      </c>
      <c r="G222" s="1">
        <f>Estação!G298</f>
        <v>14.43</v>
      </c>
      <c r="H222" s="1">
        <f>Estação!H298</f>
        <v>23.35</v>
      </c>
      <c r="I222" s="1">
        <f>Estação!I298</f>
        <v>2.88</v>
      </c>
      <c r="J222" s="1">
        <f>Estação!J298</f>
        <v>56</v>
      </c>
      <c r="K222" s="1">
        <f>Estação!K298</f>
        <v>35</v>
      </c>
      <c r="L222" s="1">
        <f>Estação!L298</f>
        <v>25.5</v>
      </c>
      <c r="M222" s="1">
        <f>Estação!M298</f>
        <v>94.2</v>
      </c>
      <c r="N222" s="1">
        <f>Estação!N298</f>
        <v>1009.6</v>
      </c>
      <c r="O222" s="1">
        <f>Estação!O298</f>
        <v>1</v>
      </c>
      <c r="P222" s="1">
        <f>Estação!P298</f>
        <v>0.53</v>
      </c>
      <c r="Q222" s="1">
        <f>Estação!Q298</f>
        <v>182.67</v>
      </c>
      <c r="R222" s="1">
        <f>Estação!R298</f>
        <v>0</v>
      </c>
    </row>
    <row r="223" spans="1:18">
      <c r="A223" s="23">
        <v>43900.208344907405</v>
      </c>
      <c r="B223" s="1">
        <f>Estação!C299</f>
        <v>25.9</v>
      </c>
      <c r="C223" s="1">
        <v>36</v>
      </c>
      <c r="D223" s="1">
        <f>Estação!D299</f>
        <v>1.25</v>
      </c>
      <c r="E223" s="1">
        <f>Estação!E299</f>
        <v>0.38</v>
      </c>
      <c r="F223" s="1">
        <f>Estação!F299</f>
        <v>8.9</v>
      </c>
      <c r="G223" s="1">
        <f>Estação!G299</f>
        <v>13.62</v>
      </c>
      <c r="H223" s="1">
        <f>Estação!H299</f>
        <v>22.52</v>
      </c>
      <c r="I223" s="1">
        <f>Estação!I299</f>
        <v>2.94</v>
      </c>
      <c r="J223" s="1">
        <f>Estação!J299</f>
        <v>34</v>
      </c>
      <c r="K223" s="1">
        <f>Estação!K299</f>
        <v>17</v>
      </c>
      <c r="L223" s="1">
        <f>Estação!L299</f>
        <v>25.6</v>
      </c>
      <c r="M223" s="1">
        <f>Estação!M299</f>
        <v>94.7</v>
      </c>
      <c r="N223" s="1">
        <f>Estação!N299</f>
        <v>1009.6</v>
      </c>
      <c r="O223" s="1">
        <f>Estação!O299</f>
        <v>2</v>
      </c>
      <c r="P223" s="1">
        <f>Estação!P299</f>
        <v>0.42</v>
      </c>
      <c r="Q223" s="1">
        <f>Estação!Q299</f>
        <v>190.43</v>
      </c>
      <c r="R223" s="1">
        <f>Estação!R299</f>
        <v>0.2</v>
      </c>
    </row>
    <row r="224" spans="1:18">
      <c r="A224" s="23">
        <v>43900.250011574077</v>
      </c>
      <c r="B224" s="1">
        <f>Estação!C300</f>
        <v>26</v>
      </c>
      <c r="C224" s="1">
        <v>36</v>
      </c>
      <c r="D224" s="1">
        <f>Estação!D300</f>
        <v>1.34</v>
      </c>
      <c r="E224" s="1">
        <f>Estação!E300</f>
        <v>0.52</v>
      </c>
      <c r="F224" s="1">
        <f>Estação!F300</f>
        <v>17.14</v>
      </c>
      <c r="G224" s="1">
        <f>Estação!G300</f>
        <v>11.62</v>
      </c>
      <c r="H224" s="1">
        <f>Estação!H300</f>
        <v>28.76</v>
      </c>
      <c r="I224" s="1">
        <f>Estação!I300</f>
        <v>2.97</v>
      </c>
      <c r="J224" s="1">
        <f>Estação!J300</f>
        <v>37</v>
      </c>
      <c r="K224" s="1">
        <f>Estação!K300</f>
        <v>26</v>
      </c>
      <c r="L224" s="1">
        <f>Estação!L300</f>
        <v>25.3</v>
      </c>
      <c r="M224" s="1">
        <f>Estação!M300</f>
        <v>96.2</v>
      </c>
      <c r="N224" s="1">
        <f>Estação!N300</f>
        <v>1010.1</v>
      </c>
      <c r="O224" s="1">
        <f>Estação!O300</f>
        <v>5</v>
      </c>
      <c r="P224" s="1">
        <f>Estação!P300</f>
        <v>0.28000000000000003</v>
      </c>
      <c r="Q224" s="1">
        <f>Estação!Q300</f>
        <v>187.55</v>
      </c>
      <c r="R224" s="1">
        <f>Estação!R300</f>
        <v>0</v>
      </c>
    </row>
    <row r="225" spans="1:18">
      <c r="A225" s="23">
        <v>43900.291678240741</v>
      </c>
      <c r="B225" s="1">
        <f>Estação!C301</f>
        <v>25.9</v>
      </c>
      <c r="C225" s="1">
        <v>36</v>
      </c>
      <c r="D225" s="1">
        <f>Estação!D301</f>
        <v>1.64</v>
      </c>
      <c r="E225" s="1">
        <f>Estação!E301</f>
        <v>0.54</v>
      </c>
      <c r="F225" s="1">
        <f>Estação!F301</f>
        <v>17.72</v>
      </c>
      <c r="G225" s="1">
        <f>Estação!G301</f>
        <v>11.07</v>
      </c>
      <c r="H225" s="1">
        <f>Estação!H301</f>
        <v>28.79</v>
      </c>
      <c r="I225" s="1">
        <f>Estação!I301</f>
        <v>2.85</v>
      </c>
      <c r="J225" s="1">
        <f>Estação!J301</f>
        <v>32</v>
      </c>
      <c r="K225" s="1">
        <f>Estação!K301</f>
        <v>18</v>
      </c>
      <c r="L225" s="1">
        <f>Estação!L301</f>
        <v>25.6</v>
      </c>
      <c r="M225" s="1">
        <f>Estação!M301</f>
        <v>95.2</v>
      </c>
      <c r="N225" s="1">
        <f>Estação!N301</f>
        <v>1010.5</v>
      </c>
      <c r="O225" s="1">
        <f>Estação!O301</f>
        <v>93</v>
      </c>
      <c r="P225" s="1">
        <f>Estação!P301</f>
        <v>0.54</v>
      </c>
      <c r="Q225" s="1">
        <f>Estação!Q301</f>
        <v>174.77</v>
      </c>
      <c r="R225" s="1">
        <f>Estação!R301</f>
        <v>0</v>
      </c>
    </row>
    <row r="226" spans="1:18">
      <c r="A226" s="23">
        <v>43900.333344907405</v>
      </c>
      <c r="B226" s="1">
        <f>Estação!C302</f>
        <v>25.9</v>
      </c>
      <c r="C226" s="1">
        <v>36</v>
      </c>
      <c r="D226" s="1">
        <f>Estação!D302</f>
        <v>3.19</v>
      </c>
      <c r="E226" s="1">
        <f>Estação!E302</f>
        <v>0.76</v>
      </c>
      <c r="F226" s="1">
        <f>Estação!F302</f>
        <v>27.06</v>
      </c>
      <c r="G226" s="1">
        <f>Estação!G302</f>
        <v>13.32</v>
      </c>
      <c r="H226" s="1">
        <f>Estação!H302</f>
        <v>40.39</v>
      </c>
      <c r="I226" s="1">
        <f>Estação!I302</f>
        <v>2.97</v>
      </c>
      <c r="J226" s="1">
        <f>Estação!J302</f>
        <v>41</v>
      </c>
      <c r="K226" s="1">
        <f>Estação!K302</f>
        <v>13</v>
      </c>
      <c r="L226" s="1">
        <f>Estação!L302</f>
        <v>27.2</v>
      </c>
      <c r="M226" s="1">
        <f>Estação!M302</f>
        <v>87.6</v>
      </c>
      <c r="N226" s="1">
        <f>Estação!N302</f>
        <v>1011.2</v>
      </c>
      <c r="O226" s="1">
        <f>Estação!O302</f>
        <v>338</v>
      </c>
      <c r="P226" s="1">
        <f>Estação!P302</f>
        <v>0.7</v>
      </c>
      <c r="Q226" s="1">
        <f>Estação!Q302</f>
        <v>230.99</v>
      </c>
      <c r="R226" s="1">
        <f>Estação!R302</f>
        <v>0</v>
      </c>
    </row>
    <row r="227" spans="1:18">
      <c r="A227" s="23">
        <v>43900.375011574077</v>
      </c>
      <c r="B227" s="1">
        <f>Estação!C303</f>
        <v>26.4</v>
      </c>
      <c r="C227" s="1">
        <v>36</v>
      </c>
      <c r="D227" s="1">
        <f>Estação!D303</f>
        <v>9.2100000000000009</v>
      </c>
      <c r="E227" s="1">
        <f>Estação!E303</f>
        <v>0.52</v>
      </c>
      <c r="F227" s="1">
        <f>Estação!F303</f>
        <v>9.24</v>
      </c>
      <c r="G227" s="1">
        <f>Estação!G303</f>
        <v>11.77</v>
      </c>
      <c r="H227" s="1">
        <f>Estação!H303</f>
        <v>21.01</v>
      </c>
      <c r="I227" s="1">
        <f>Estação!I303</f>
        <v>2.81</v>
      </c>
      <c r="J227" s="1">
        <f>Estação!J303</f>
        <v>27</v>
      </c>
      <c r="K227" s="1">
        <f>Estação!K303</f>
        <v>9</v>
      </c>
      <c r="L227" s="1">
        <f>Estação!L303</f>
        <v>29.1</v>
      </c>
      <c r="M227" s="1">
        <f>Estação!M303</f>
        <v>76.3</v>
      </c>
      <c r="N227" s="1">
        <f>Estação!N303</f>
        <v>1011.8</v>
      </c>
      <c r="O227" s="1">
        <f>Estação!O303</f>
        <v>467</v>
      </c>
      <c r="P227" s="1">
        <f>Estação!P303</f>
        <v>0.06</v>
      </c>
      <c r="Q227" s="1">
        <f>Estação!Q303</f>
        <v>93.89</v>
      </c>
      <c r="R227" s="1">
        <f>Estação!R303</f>
        <v>0</v>
      </c>
    </row>
    <row r="228" spans="1:18">
      <c r="A228" s="23">
        <v>43900.416678240741</v>
      </c>
      <c r="B228" s="1">
        <f>Estação!C304</f>
        <v>26.9</v>
      </c>
      <c r="C228" s="1">
        <v>36</v>
      </c>
      <c r="D228" s="1">
        <f>Estação!D304</f>
        <v>14.19</v>
      </c>
      <c r="E228" s="1">
        <f>Estação!E304</f>
        <v>0.28000000000000003</v>
      </c>
      <c r="F228" s="1">
        <f>Estação!F304</f>
        <v>4.71</v>
      </c>
      <c r="G228" s="1">
        <f>Estação!G304</f>
        <v>8.01</v>
      </c>
      <c r="H228" s="1">
        <f>Estação!H304</f>
        <v>12.72</v>
      </c>
      <c r="I228" s="1">
        <f>Estação!I304</f>
        <v>2.37</v>
      </c>
      <c r="J228" s="1">
        <f>Estação!J304</f>
        <v>7</v>
      </c>
      <c r="K228" s="1">
        <f>Estação!K304</f>
        <v>4</v>
      </c>
      <c r="L228" s="1">
        <f>Estação!L304</f>
        <v>30.5</v>
      </c>
      <c r="M228" s="1">
        <f>Estação!M304</f>
        <v>67.2</v>
      </c>
      <c r="N228" s="1">
        <f>Estação!N304</f>
        <v>1012.1</v>
      </c>
      <c r="O228" s="1">
        <f>Estação!O304</f>
        <v>545</v>
      </c>
      <c r="P228" s="1">
        <f>Estação!P304</f>
        <v>1.55</v>
      </c>
      <c r="Q228" s="1">
        <f>Estação!Q304</f>
        <v>12.12</v>
      </c>
      <c r="R228" s="1">
        <f>Estação!R304</f>
        <v>0</v>
      </c>
    </row>
    <row r="229" spans="1:18">
      <c r="A229" s="23">
        <v>43900.458344907405</v>
      </c>
      <c r="B229" s="1">
        <f>Estação!C305</f>
        <v>28.1</v>
      </c>
      <c r="C229" s="1">
        <v>36</v>
      </c>
      <c r="D229" s="1">
        <f>Estação!D305</f>
        <v>17.14</v>
      </c>
      <c r="E229" s="1">
        <f>Estação!E305</f>
        <v>0.3</v>
      </c>
      <c r="F229" s="1">
        <f>Estação!F305</f>
        <v>5.94</v>
      </c>
      <c r="G229" s="1">
        <f>Estação!G305</f>
        <v>8.89</v>
      </c>
      <c r="H229" s="1">
        <f>Estação!H305</f>
        <v>14.83</v>
      </c>
      <c r="I229" s="1">
        <f>Estação!I305</f>
        <v>2.44</v>
      </c>
      <c r="J229" s="1">
        <f>Estação!J305</f>
        <v>12</v>
      </c>
      <c r="K229" s="1">
        <f>Estação!K305</f>
        <v>7</v>
      </c>
      <c r="L229" s="1">
        <f>Estação!L305</f>
        <v>30.8</v>
      </c>
      <c r="M229" s="1">
        <f>Estação!M305</f>
        <v>67.7</v>
      </c>
      <c r="N229" s="1">
        <f>Estação!N305</f>
        <v>1011.9</v>
      </c>
      <c r="O229" s="1">
        <f>Estação!O305</f>
        <v>379</v>
      </c>
      <c r="P229" s="1">
        <f>Estação!P305</f>
        <v>1.73</v>
      </c>
      <c r="Q229" s="1">
        <f>Estação!Q305</f>
        <v>333.28</v>
      </c>
      <c r="R229" s="1">
        <f>Estação!R305</f>
        <v>0</v>
      </c>
    </row>
    <row r="230" spans="1:18">
      <c r="A230" s="23">
        <v>43900.500011574077</v>
      </c>
      <c r="B230" s="1">
        <f>Estação!C306</f>
        <v>27.5</v>
      </c>
      <c r="C230" s="1">
        <v>36</v>
      </c>
      <c r="D230" s="1">
        <f>Estação!D306</f>
        <v>18.760000000000002</v>
      </c>
      <c r="E230" s="1">
        <f>Estação!E306</f>
        <v>0.36</v>
      </c>
      <c r="F230" s="1">
        <f>Estação!F306</f>
        <v>6.56</v>
      </c>
      <c r="G230" s="1">
        <f>Estação!G306</f>
        <v>8.66</v>
      </c>
      <c r="H230" s="1">
        <f>Estação!H306</f>
        <v>15.22</v>
      </c>
      <c r="I230" s="1">
        <f>Estação!I306</f>
        <v>2.17</v>
      </c>
      <c r="J230" s="1">
        <f>Estação!J306</f>
        <v>19</v>
      </c>
      <c r="K230" s="1">
        <f>Estação!K306</f>
        <v>6</v>
      </c>
      <c r="L230" s="1">
        <f>Estação!L306</f>
        <v>30.9</v>
      </c>
      <c r="M230" s="1">
        <f>Estação!M306</f>
        <v>65.900000000000006</v>
      </c>
      <c r="N230" s="1">
        <f>Estação!N306</f>
        <v>1011.4</v>
      </c>
      <c r="O230" s="1">
        <f>Estação!O306</f>
        <v>450</v>
      </c>
      <c r="P230" s="1">
        <f>Estação!P306</f>
        <v>1.84</v>
      </c>
      <c r="Q230" s="1">
        <f>Estação!Q306</f>
        <v>329.24</v>
      </c>
      <c r="R230" s="1">
        <f>Estação!R306</f>
        <v>0</v>
      </c>
    </row>
    <row r="231" spans="1:18">
      <c r="A231" s="23">
        <v>43900.541678240741</v>
      </c>
      <c r="B231" s="1">
        <f>Estação!C307</f>
        <v>27.1</v>
      </c>
      <c r="C231" s="1">
        <v>36</v>
      </c>
      <c r="D231" s="1">
        <f>Estação!D307</f>
        <v>17.86</v>
      </c>
      <c r="E231" s="1">
        <f>Estação!E307</f>
        <v>0.37</v>
      </c>
      <c r="F231" s="1">
        <f>Estação!F307</f>
        <v>6.76</v>
      </c>
      <c r="G231" s="1">
        <f>Estação!G307</f>
        <v>8.58</v>
      </c>
      <c r="H231" s="1">
        <f>Estação!H307</f>
        <v>15.34</v>
      </c>
      <c r="I231" s="1">
        <f>Estação!I307</f>
        <v>2.75</v>
      </c>
      <c r="J231" s="1">
        <f>Estação!J307</f>
        <v>24</v>
      </c>
      <c r="K231" s="1">
        <f>Estação!K307</f>
        <v>5</v>
      </c>
      <c r="L231" s="1">
        <f>Estação!L307</f>
        <v>31</v>
      </c>
      <c r="M231" s="1">
        <f>Estação!M307</f>
        <v>65.400000000000006</v>
      </c>
      <c r="N231" s="1">
        <f>Estação!N307</f>
        <v>1010.7</v>
      </c>
      <c r="O231" s="1">
        <f>Estação!O307</f>
        <v>407</v>
      </c>
      <c r="P231" s="1">
        <f>Estação!P307</f>
        <v>2.14</v>
      </c>
      <c r="Q231" s="1">
        <f>Estação!Q307</f>
        <v>322.43</v>
      </c>
      <c r="R231" s="1">
        <f>Estação!R307</f>
        <v>0</v>
      </c>
    </row>
    <row r="232" spans="1:18">
      <c r="A232" s="23">
        <v>43900.583344907405</v>
      </c>
      <c r="B232" s="1">
        <f>Estação!C308</f>
        <v>27.7</v>
      </c>
      <c r="C232" s="1">
        <v>36</v>
      </c>
      <c r="D232" s="1">
        <f>Estação!D308</f>
        <v>17.920000000000002</v>
      </c>
      <c r="E232" s="1">
        <f>Estação!E308</f>
        <v>0.3</v>
      </c>
      <c r="F232" s="1">
        <f>Estação!F308</f>
        <v>6.41</v>
      </c>
      <c r="G232" s="1">
        <f>Estação!G308</f>
        <v>6.67</v>
      </c>
      <c r="H232" s="1">
        <f>Estação!H308</f>
        <v>13.08</v>
      </c>
      <c r="I232" s="1">
        <f>Estação!I308</f>
        <v>2.41</v>
      </c>
      <c r="J232" s="1">
        <f>Estação!J308</f>
        <v>11</v>
      </c>
      <c r="K232" s="1">
        <f>Estação!K308</f>
        <v>6</v>
      </c>
      <c r="L232" s="1">
        <f>Estação!L308</f>
        <v>31.2</v>
      </c>
      <c r="M232" s="1">
        <f>Estação!M308</f>
        <v>65.099999999999994</v>
      </c>
      <c r="N232" s="1">
        <f>Estação!N308</f>
        <v>1009.9</v>
      </c>
      <c r="O232" s="1">
        <f>Estação!O308</f>
        <v>529</v>
      </c>
      <c r="P232" s="1">
        <f>Estação!P308</f>
        <v>2.38</v>
      </c>
      <c r="Q232" s="1">
        <f>Estação!Q308</f>
        <v>323.89</v>
      </c>
      <c r="R232" s="1">
        <f>Estação!R308</f>
        <v>0.2</v>
      </c>
    </row>
    <row r="233" spans="1:18">
      <c r="A233" s="23">
        <v>43900.625011574077</v>
      </c>
      <c r="B233" s="1">
        <f>Estação!C309</f>
        <v>28.1</v>
      </c>
      <c r="C233" s="1">
        <v>36</v>
      </c>
      <c r="D233" s="1">
        <f>Estação!D309</f>
        <v>16.12</v>
      </c>
      <c r="E233" s="1">
        <f>Estação!E309</f>
        <v>0.33</v>
      </c>
      <c r="F233" s="1">
        <f>Estação!F309</f>
        <v>6.84</v>
      </c>
      <c r="G233" s="1">
        <f>Estação!G309</f>
        <v>7.99</v>
      </c>
      <c r="H233" s="1">
        <f>Estação!H309</f>
        <v>14.83</v>
      </c>
      <c r="I233" s="1">
        <f>Estação!I309</f>
        <v>1.94</v>
      </c>
      <c r="J233" s="1">
        <f>Estação!J309</f>
        <v>16</v>
      </c>
      <c r="K233" s="1">
        <f>Estação!K309</f>
        <v>8</v>
      </c>
      <c r="L233" s="1">
        <f>Estação!L309</f>
        <v>30.7</v>
      </c>
      <c r="M233" s="1">
        <f>Estação!M309</f>
        <v>67.3</v>
      </c>
      <c r="N233" s="1">
        <f>Estação!N309</f>
        <v>1008.9</v>
      </c>
      <c r="O233" s="1">
        <f>Estação!O309</f>
        <v>346</v>
      </c>
      <c r="P233" s="1">
        <f>Estação!P309</f>
        <v>2.46</v>
      </c>
      <c r="Q233" s="1">
        <f>Estação!Q309</f>
        <v>325.64999999999998</v>
      </c>
      <c r="R233" s="1">
        <f>Estação!R309</f>
        <v>0</v>
      </c>
    </row>
    <row r="234" spans="1:18">
      <c r="A234" s="23">
        <v>43900.666678240741</v>
      </c>
      <c r="B234" s="1">
        <f>Estação!C310</f>
        <v>27.9</v>
      </c>
      <c r="C234" s="1">
        <v>36</v>
      </c>
      <c r="D234" s="1">
        <f>Estação!D310</f>
        <v>14.5</v>
      </c>
      <c r="E234" s="1">
        <f>Estação!E310</f>
        <v>0.35</v>
      </c>
      <c r="F234" s="1">
        <f>Estação!F310</f>
        <v>8.0299999999999994</v>
      </c>
      <c r="G234" s="1">
        <f>Estação!G310</f>
        <v>7.53</v>
      </c>
      <c r="H234" s="1">
        <f>Estação!H310</f>
        <v>15.56</v>
      </c>
      <c r="I234" s="1">
        <f>Estação!I310</f>
        <v>1.81</v>
      </c>
      <c r="J234" s="1">
        <f>Estação!J310</f>
        <v>18</v>
      </c>
      <c r="K234" s="1">
        <f>Estação!K310</f>
        <v>7</v>
      </c>
      <c r="L234" s="1">
        <f>Estação!L310</f>
        <v>29.9</v>
      </c>
      <c r="M234" s="1">
        <f>Estação!M310</f>
        <v>70.7</v>
      </c>
      <c r="N234" s="1">
        <f>Estação!N310</f>
        <v>1008.5</v>
      </c>
      <c r="O234" s="1">
        <f>Estação!O310</f>
        <v>202</v>
      </c>
      <c r="P234" s="1">
        <f>Estação!P310</f>
        <v>2.25</v>
      </c>
      <c r="Q234" s="1">
        <f>Estação!Q310</f>
        <v>324.08999999999997</v>
      </c>
      <c r="R234" s="1">
        <f>Estação!R310</f>
        <v>0</v>
      </c>
    </row>
    <row r="235" spans="1:18">
      <c r="A235" s="23">
        <v>43900.708344907405</v>
      </c>
      <c r="B235" s="1">
        <f>Estação!C311</f>
        <v>26.9</v>
      </c>
      <c r="C235" s="1">
        <v>36</v>
      </c>
      <c r="D235" s="1">
        <f>Estação!D311</f>
        <v>10.82</v>
      </c>
      <c r="E235" s="1">
        <f>Estação!E311</f>
        <v>0.39</v>
      </c>
      <c r="F235" s="1">
        <f>Estação!F311</f>
        <v>7.07</v>
      </c>
      <c r="G235" s="1">
        <f>Estação!G311</f>
        <v>9.23</v>
      </c>
      <c r="H235" s="1">
        <f>Estação!H311</f>
        <v>16.3</v>
      </c>
      <c r="I235" s="1">
        <f>Estação!I311</f>
        <v>2.2599999999999998</v>
      </c>
      <c r="J235" s="1">
        <f>Estação!J311</f>
        <v>21</v>
      </c>
      <c r="K235" s="1">
        <f>Estação!K311</f>
        <v>4</v>
      </c>
      <c r="L235" s="1">
        <f>Estação!L311</f>
        <v>29.4</v>
      </c>
      <c r="M235" s="1">
        <f>Estação!M311</f>
        <v>72.8</v>
      </c>
      <c r="N235" s="1">
        <f>Estação!N311</f>
        <v>1008.6</v>
      </c>
      <c r="O235" s="1">
        <f>Estação!O311</f>
        <v>109</v>
      </c>
      <c r="P235" s="1">
        <f>Estação!P311</f>
        <v>2.11</v>
      </c>
      <c r="Q235" s="1">
        <f>Estação!Q311</f>
        <v>332.11</v>
      </c>
      <c r="R235" s="1">
        <f>Estação!R311</f>
        <v>0</v>
      </c>
    </row>
    <row r="236" spans="1:18">
      <c r="A236" s="23">
        <v>43900.750011574077</v>
      </c>
      <c r="B236" s="1">
        <f>Estação!C312</f>
        <v>26</v>
      </c>
      <c r="C236" s="1">
        <v>36</v>
      </c>
      <c r="D236" s="1">
        <f>Estação!D312</f>
        <v>6.03</v>
      </c>
      <c r="E236" s="1">
        <f>Estação!E312</f>
        <v>0.61</v>
      </c>
      <c r="F236" s="1">
        <f>Estação!F312</f>
        <v>13.02</v>
      </c>
      <c r="G236" s="1">
        <f>Estação!G312</f>
        <v>14.08</v>
      </c>
      <c r="H236" s="1">
        <f>Estação!H312</f>
        <v>27.1</v>
      </c>
      <c r="I236" s="1">
        <f>Estação!I312</f>
        <v>2.76</v>
      </c>
      <c r="J236" s="1">
        <f>Estação!J312</f>
        <v>34</v>
      </c>
      <c r="K236" s="1">
        <f>Estação!K312</f>
        <v>8</v>
      </c>
      <c r="L236" s="1">
        <f>Estação!L312</f>
        <v>28.6</v>
      </c>
      <c r="M236" s="1">
        <f>Estação!M312</f>
        <v>76.400000000000006</v>
      </c>
      <c r="N236" s="1">
        <f>Estação!N312</f>
        <v>1009</v>
      </c>
      <c r="O236" s="1">
        <f>Estação!O312</f>
        <v>18</v>
      </c>
      <c r="P236" s="1">
        <f>Estação!P312</f>
        <v>1.9</v>
      </c>
      <c r="Q236" s="1">
        <f>Estação!Q312</f>
        <v>327.39999999999998</v>
      </c>
      <c r="R236" s="1">
        <f>Estação!R312</f>
        <v>0</v>
      </c>
    </row>
    <row r="237" spans="1:18">
      <c r="A237" s="23">
        <v>43900.791678240741</v>
      </c>
      <c r="B237" s="1">
        <f>Estação!C313</f>
        <v>26.1</v>
      </c>
      <c r="C237" s="1">
        <v>36</v>
      </c>
      <c r="D237" s="1">
        <f>Estação!D313</f>
        <v>4.37</v>
      </c>
      <c r="E237" s="1">
        <f>Estação!E313</f>
        <v>0.63</v>
      </c>
      <c r="F237" s="1">
        <f>Estação!F313</f>
        <v>13.17</v>
      </c>
      <c r="G237" s="1">
        <f>Estação!G313</f>
        <v>16.14</v>
      </c>
      <c r="H237" s="1">
        <f>Estação!H313</f>
        <v>29.3</v>
      </c>
      <c r="I237" s="1">
        <f>Estação!I313</f>
        <v>2.86</v>
      </c>
      <c r="J237" s="1">
        <f>Estação!J313</f>
        <v>29</v>
      </c>
      <c r="K237" s="1">
        <f>Estação!K313</f>
        <v>6</v>
      </c>
      <c r="L237" s="1">
        <f>Estação!L313</f>
        <v>27.9</v>
      </c>
      <c r="M237" s="1">
        <f>Estação!M313</f>
        <v>79.900000000000006</v>
      </c>
      <c r="N237" s="1">
        <f>Estação!N313</f>
        <v>1009.5</v>
      </c>
      <c r="O237" s="1">
        <f>Estação!O313</f>
        <v>1</v>
      </c>
      <c r="P237" s="1">
        <f>Estação!P313</f>
        <v>1.22</v>
      </c>
      <c r="Q237" s="1">
        <f>Estação!Q313</f>
        <v>303.08</v>
      </c>
      <c r="R237" s="1">
        <f>Estação!R313</f>
        <v>0</v>
      </c>
    </row>
    <row r="238" spans="1:18">
      <c r="A238" s="23">
        <v>43900.833344907405</v>
      </c>
      <c r="B238" s="1">
        <f>Estação!C314</f>
        <v>26.1</v>
      </c>
      <c r="C238" s="1">
        <v>36</v>
      </c>
      <c r="D238" s="1">
        <f>Estação!D314</f>
        <v>5.0999999999999996</v>
      </c>
      <c r="E238" s="1">
        <f>Estação!E314</f>
        <v>0.52</v>
      </c>
      <c r="F238" s="1">
        <f>Estação!F314</f>
        <v>11.37</v>
      </c>
      <c r="G238" s="1">
        <f>Estação!G314</f>
        <v>15.03</v>
      </c>
      <c r="H238" s="1">
        <f>Estação!H314</f>
        <v>26.4</v>
      </c>
      <c r="I238" s="1">
        <f>Estação!I314</f>
        <v>3</v>
      </c>
      <c r="J238" s="1">
        <f>Estação!J314</f>
        <v>24</v>
      </c>
      <c r="K238" s="1">
        <f>Estação!K314</f>
        <v>4</v>
      </c>
      <c r="L238" s="1">
        <f>Estação!L314</f>
        <v>27.6</v>
      </c>
      <c r="M238" s="1">
        <f>Estação!M314</f>
        <v>81.3</v>
      </c>
      <c r="N238" s="1">
        <f>Estação!N314</f>
        <v>1010.4</v>
      </c>
      <c r="O238" s="1">
        <f>Estação!O314</f>
        <v>1</v>
      </c>
      <c r="P238" s="1">
        <f>Estação!P314</f>
        <v>1.08</v>
      </c>
      <c r="Q238" s="1">
        <f>Estação!Q314</f>
        <v>293.17</v>
      </c>
      <c r="R238" s="1">
        <f>Estação!R314</f>
        <v>0</v>
      </c>
    </row>
    <row r="239" spans="1:18">
      <c r="A239" s="23">
        <v>43900.875011574077</v>
      </c>
      <c r="B239" s="1">
        <f>Estação!C315</f>
        <v>26.1</v>
      </c>
      <c r="C239" s="1">
        <v>36</v>
      </c>
      <c r="D239" s="1">
        <f>Estação!D315</f>
        <v>5.05</v>
      </c>
      <c r="E239" s="1">
        <f>Estação!E315</f>
        <v>0.43</v>
      </c>
      <c r="F239" s="1">
        <f>Estação!F315</f>
        <v>7.71</v>
      </c>
      <c r="G239" s="1">
        <f>Estação!G315</f>
        <v>13.53</v>
      </c>
      <c r="H239" s="1">
        <f>Estação!H315</f>
        <v>21.24</v>
      </c>
      <c r="I239" s="1">
        <f>Estação!I315</f>
        <v>2.96</v>
      </c>
      <c r="J239" s="1">
        <f>Estação!J315</f>
        <v>11</v>
      </c>
      <c r="K239" s="1">
        <f>Estação!K315</f>
        <v>4</v>
      </c>
      <c r="L239" s="1">
        <f>Estação!L315</f>
        <v>27.3</v>
      </c>
      <c r="M239" s="1">
        <f>Estação!M315</f>
        <v>83.7</v>
      </c>
      <c r="N239" s="1">
        <f>Estação!N315</f>
        <v>1010.9</v>
      </c>
      <c r="O239" s="1">
        <f>Estação!O315</f>
        <v>1</v>
      </c>
      <c r="P239" s="1">
        <f>Estação!P315</f>
        <v>0.73</v>
      </c>
      <c r="Q239" s="1">
        <f>Estação!Q315</f>
        <v>276.79000000000002</v>
      </c>
      <c r="R239" s="1">
        <f>Estação!R315</f>
        <v>0</v>
      </c>
    </row>
    <row r="240" spans="1:18">
      <c r="A240" s="23">
        <v>43900.916678240741</v>
      </c>
      <c r="B240" s="1">
        <f>Estação!C316</f>
        <v>26.1</v>
      </c>
      <c r="C240" s="1">
        <v>36</v>
      </c>
      <c r="D240" s="1">
        <f>Estação!D316</f>
        <v>7.87</v>
      </c>
      <c r="E240" s="1">
        <f>Estação!E316</f>
        <v>0.4</v>
      </c>
      <c r="F240" s="1">
        <f>Estação!F316</f>
        <v>5.79</v>
      </c>
      <c r="G240" s="1">
        <f>Estação!G316</f>
        <v>10.8</v>
      </c>
      <c r="H240" s="1">
        <f>Estação!H316</f>
        <v>16.600000000000001</v>
      </c>
      <c r="I240" s="1">
        <f>Estação!I316</f>
        <v>2.91</v>
      </c>
      <c r="J240" s="1">
        <f>Estação!J316</f>
        <v>9</v>
      </c>
      <c r="K240" s="1">
        <f>Estação!K316</f>
        <v>4</v>
      </c>
      <c r="L240" s="1">
        <f>Estação!L316</f>
        <v>27.4</v>
      </c>
      <c r="M240" s="1">
        <f>Estação!M316</f>
        <v>84.2</v>
      </c>
      <c r="N240" s="1">
        <f>Estação!N316</f>
        <v>1011.3</v>
      </c>
      <c r="O240" s="1">
        <f>Estação!O316</f>
        <v>1</v>
      </c>
      <c r="P240" s="1">
        <f>Estação!P316</f>
        <v>0.89</v>
      </c>
      <c r="Q240" s="1">
        <f>Estação!Q316</f>
        <v>304.32</v>
      </c>
      <c r="R240" s="1">
        <f>Estação!R316</f>
        <v>0</v>
      </c>
    </row>
    <row r="241" spans="1:18">
      <c r="A241" s="23">
        <v>43900.958344907405</v>
      </c>
      <c r="B241" s="1">
        <f>Estação!C317</f>
        <v>26.1</v>
      </c>
      <c r="C241" s="1">
        <v>36</v>
      </c>
      <c r="D241" s="1">
        <f>Estação!D317</f>
        <v>6.98</v>
      </c>
      <c r="E241" s="1">
        <f>Estação!E317</f>
        <v>0.4</v>
      </c>
      <c r="F241" s="1">
        <f>Estação!F317</f>
        <v>6.42</v>
      </c>
      <c r="G241" s="1">
        <f>Estação!G317</f>
        <v>11.21</v>
      </c>
      <c r="H241" s="1">
        <f>Estação!H317</f>
        <v>17.63</v>
      </c>
      <c r="I241" s="1">
        <f>Estação!I317</f>
        <v>2.92</v>
      </c>
      <c r="J241" s="1">
        <f>Estação!J317</f>
        <v>7</v>
      </c>
      <c r="K241" s="1">
        <f>Estação!K317</f>
        <v>4</v>
      </c>
      <c r="L241" s="1">
        <f>Estação!L317</f>
        <v>26.9</v>
      </c>
      <c r="M241" s="1">
        <f>Estação!M317</f>
        <v>86.5</v>
      </c>
      <c r="N241" s="1">
        <f>Estação!N317</f>
        <v>1011.5</v>
      </c>
      <c r="O241" s="1">
        <f>Estação!O317</f>
        <v>0</v>
      </c>
      <c r="P241" s="1">
        <f>Estação!P317</f>
        <v>0.69</v>
      </c>
      <c r="Q241" s="1">
        <f>Estação!Q317</f>
        <v>279.89</v>
      </c>
      <c r="R241" s="1">
        <f>Estação!R317</f>
        <v>0</v>
      </c>
    </row>
    <row r="242" spans="1:18">
      <c r="A242" s="23">
        <v>43901.000011574077</v>
      </c>
      <c r="B242" s="1">
        <f>Estação!C326</f>
        <v>26.1</v>
      </c>
      <c r="C242" s="1">
        <v>36</v>
      </c>
      <c r="D242" s="1">
        <f>Estação!D326</f>
        <v>4.45</v>
      </c>
      <c r="E242" s="1">
        <f>Estação!E326</f>
        <v>0.4</v>
      </c>
      <c r="F242" s="1">
        <f>Estação!F326</f>
        <v>7.01</v>
      </c>
      <c r="G242" s="1">
        <f>Estação!G326</f>
        <v>12.59</v>
      </c>
      <c r="H242" s="1">
        <f>Estação!H326</f>
        <v>19.600000000000001</v>
      </c>
      <c r="I242" s="1">
        <f>Estação!I326</f>
        <v>2.79</v>
      </c>
      <c r="J242" s="1">
        <f>Estação!J326</f>
        <v>8</v>
      </c>
      <c r="K242" s="1">
        <f>Estação!K326</f>
        <v>4</v>
      </c>
      <c r="L242" s="1">
        <f>Estação!L326</f>
        <v>26.3</v>
      </c>
      <c r="M242" s="1">
        <f>Estação!M326</f>
        <v>88.9</v>
      </c>
      <c r="N242" s="1">
        <f>Estação!N326</f>
        <v>1011</v>
      </c>
      <c r="O242" s="1">
        <f>Estação!O326</f>
        <v>1</v>
      </c>
      <c r="P242" s="1">
        <f>Estação!P326</f>
        <v>0.76</v>
      </c>
      <c r="Q242" s="1">
        <f>Estação!Q326</f>
        <v>239.47</v>
      </c>
      <c r="R242" s="1">
        <f>Estação!R326</f>
        <v>0</v>
      </c>
    </row>
    <row r="243" spans="1:18">
      <c r="A243" s="23">
        <v>43901.041678240741</v>
      </c>
      <c r="B243" s="1">
        <f>Estação!C327</f>
        <v>26</v>
      </c>
      <c r="C243" s="1">
        <v>36</v>
      </c>
      <c r="D243" s="1">
        <f>Estação!D327</f>
        <v>7.7</v>
      </c>
      <c r="E243" s="1">
        <f>Estação!E327</f>
        <v>0.31</v>
      </c>
      <c r="F243" s="1">
        <f>Estação!F327</f>
        <v>2.71</v>
      </c>
      <c r="G243" s="1">
        <f>Estação!G327</f>
        <v>8.85</v>
      </c>
      <c r="H243" s="1">
        <f>Estação!H327</f>
        <v>11.56</v>
      </c>
      <c r="I243" s="1">
        <f>Estação!I327</f>
        <v>2.76</v>
      </c>
      <c r="J243" s="1">
        <f>Estação!J327</f>
        <v>6</v>
      </c>
      <c r="K243" s="1">
        <f>Estação!K327</f>
        <v>2</v>
      </c>
      <c r="L243" s="1">
        <f>Estação!L327</f>
        <v>26.1</v>
      </c>
      <c r="M243" s="1">
        <f>Estação!M327</f>
        <v>89.3</v>
      </c>
      <c r="N243" s="1">
        <f>Estação!N327</f>
        <v>1010.3</v>
      </c>
      <c r="O243" s="1">
        <f>Estação!O327</f>
        <v>1</v>
      </c>
      <c r="P243" s="1">
        <f>Estação!P327</f>
        <v>0.98</v>
      </c>
      <c r="Q243" s="1">
        <f>Estação!Q327</f>
        <v>238.88</v>
      </c>
      <c r="R243" s="1">
        <f>Estação!R327</f>
        <v>0</v>
      </c>
    </row>
    <row r="244" spans="1:18">
      <c r="A244" s="23">
        <v>43901.083344907405</v>
      </c>
      <c r="B244" s="1">
        <f>Estação!C328</f>
        <v>25.9</v>
      </c>
      <c r="C244" s="1">
        <v>36</v>
      </c>
      <c r="D244" s="1">
        <f>Estação!D328</f>
        <v>8.39</v>
      </c>
      <c r="E244" s="1">
        <f>Estação!E328</f>
        <v>0.27</v>
      </c>
      <c r="F244" s="1">
        <f>Estação!F328</f>
        <v>1.94</v>
      </c>
      <c r="G244" s="1">
        <f>Estação!G328</f>
        <v>7.44</v>
      </c>
      <c r="H244" s="1">
        <f>Estação!H328</f>
        <v>9.3800000000000008</v>
      </c>
      <c r="I244" s="1">
        <f>Estação!I328</f>
        <v>2.79</v>
      </c>
      <c r="J244" s="1">
        <f>Estação!J328</f>
        <v>8</v>
      </c>
      <c r="K244" s="1">
        <f>Estação!K328</f>
        <v>0</v>
      </c>
      <c r="L244" s="1">
        <f>Estação!L328</f>
        <v>25.7</v>
      </c>
      <c r="M244" s="1">
        <f>Estação!M328</f>
        <v>90.6</v>
      </c>
      <c r="N244" s="1">
        <f>Estação!N328</f>
        <v>1009.4</v>
      </c>
      <c r="O244" s="1">
        <f>Estação!O328</f>
        <v>1</v>
      </c>
      <c r="P244" s="1">
        <f>Estação!P328</f>
        <v>0.54</v>
      </c>
      <c r="Q244" s="1">
        <f>Estação!Q328</f>
        <v>255.51</v>
      </c>
      <c r="R244" s="1">
        <f>Estação!R328</f>
        <v>0</v>
      </c>
    </row>
    <row r="245" spans="1:18">
      <c r="A245" s="23">
        <v>43901.125011574077</v>
      </c>
      <c r="B245" s="1">
        <f>Estação!C329</f>
        <v>25.9</v>
      </c>
      <c r="C245" s="1">
        <v>36</v>
      </c>
      <c r="D245" s="1">
        <f>Estação!D329</f>
        <v>7.07</v>
      </c>
      <c r="E245" s="1">
        <f>Estação!E329</f>
        <v>0.28000000000000003</v>
      </c>
      <c r="F245" s="1">
        <f>Estação!F329</f>
        <v>1.46</v>
      </c>
      <c r="G245" s="1">
        <f>Estação!G329</f>
        <v>6.5</v>
      </c>
      <c r="H245" s="1">
        <f>Estação!H329</f>
        <v>7.96</v>
      </c>
      <c r="I245" s="1">
        <f>Estação!I329</f>
        <v>2.82</v>
      </c>
      <c r="J245" s="1">
        <f>Estação!J329</f>
        <v>5</v>
      </c>
      <c r="K245" s="1">
        <f>Estação!K329</f>
        <v>1</v>
      </c>
      <c r="L245" s="1">
        <f>Estação!L329</f>
        <v>25.5</v>
      </c>
      <c r="M245" s="1">
        <f>Estação!M329</f>
        <v>91.5</v>
      </c>
      <c r="N245" s="1">
        <f>Estação!N329</f>
        <v>1008.7</v>
      </c>
      <c r="O245" s="1">
        <f>Estação!O329</f>
        <v>0</v>
      </c>
      <c r="P245" s="1">
        <f>Estação!P329</f>
        <v>0.41</v>
      </c>
      <c r="Q245" s="1">
        <f>Estação!Q329</f>
        <v>265.33999999999997</v>
      </c>
      <c r="R245" s="1">
        <f>Estação!R329</f>
        <v>0</v>
      </c>
    </row>
    <row r="246" spans="1:18">
      <c r="A246" s="23">
        <v>43901.166678240741</v>
      </c>
      <c r="B246" s="1">
        <f>Estação!C330</f>
        <v>25.8</v>
      </c>
      <c r="C246" s="1">
        <v>36</v>
      </c>
      <c r="D246" s="1">
        <f>Estação!D330</f>
        <v>5.12</v>
      </c>
      <c r="E246" s="1">
        <f>Estação!E330</f>
        <v>0.28000000000000003</v>
      </c>
      <c r="F246" s="1">
        <f>Estação!F330</f>
        <v>2.88</v>
      </c>
      <c r="G246" s="1">
        <f>Estação!G330</f>
        <v>7.88</v>
      </c>
      <c r="H246" s="1">
        <f>Estação!H330</f>
        <v>10.76</v>
      </c>
      <c r="I246" s="1">
        <f>Estação!I330</f>
        <v>2.95</v>
      </c>
      <c r="J246" s="1">
        <f>Estação!J330</f>
        <v>6</v>
      </c>
      <c r="K246" s="1">
        <f>Estação!K330</f>
        <v>2</v>
      </c>
      <c r="L246" s="1">
        <f>Estação!L330</f>
        <v>25.2</v>
      </c>
      <c r="M246" s="1">
        <f>Estação!M330</f>
        <v>92.4</v>
      </c>
      <c r="N246" s="1">
        <f>Estação!N330</f>
        <v>1008.4</v>
      </c>
      <c r="O246" s="1">
        <f>Estação!O330</f>
        <v>1</v>
      </c>
      <c r="P246" s="1">
        <f>Estação!P330</f>
        <v>0.52</v>
      </c>
      <c r="Q246" s="1">
        <f>Estação!Q330</f>
        <v>273.16000000000003</v>
      </c>
      <c r="R246" s="1">
        <f>Estação!R330</f>
        <v>0</v>
      </c>
    </row>
    <row r="247" spans="1:18">
      <c r="A247" s="23">
        <v>43901.208344907405</v>
      </c>
      <c r="B247" s="1">
        <f>Estação!C331</f>
        <v>25.7</v>
      </c>
      <c r="C247" s="1">
        <v>36</v>
      </c>
      <c r="D247" s="1">
        <f>Estação!D331</f>
        <v>4.3899999999999997</v>
      </c>
      <c r="E247" s="1">
        <f>Estação!E331</f>
        <v>0.28999999999999998</v>
      </c>
      <c r="F247" s="1">
        <f>Estação!F331</f>
        <v>2.5</v>
      </c>
      <c r="G247" s="1">
        <f>Estação!G331</f>
        <v>8.17</v>
      </c>
      <c r="H247" s="1">
        <f>Estação!H331</f>
        <v>10.66</v>
      </c>
      <c r="I247" s="1">
        <f>Estação!I331</f>
        <v>2.9</v>
      </c>
      <c r="J247" s="1">
        <f>Estação!J331</f>
        <v>13</v>
      </c>
      <c r="K247" s="1">
        <f>Estação!K331</f>
        <v>2</v>
      </c>
      <c r="L247" s="1">
        <f>Estação!L331</f>
        <v>24.9</v>
      </c>
      <c r="M247" s="1">
        <f>Estação!M331</f>
        <v>93.5</v>
      </c>
      <c r="N247" s="1">
        <f>Estação!N331</f>
        <v>1008.5</v>
      </c>
      <c r="O247" s="1">
        <f>Estação!O331</f>
        <v>1</v>
      </c>
      <c r="P247" s="1">
        <f>Estação!P331</f>
        <v>0.82</v>
      </c>
      <c r="Q247" s="1">
        <f>Estação!Q331</f>
        <v>188.57</v>
      </c>
      <c r="R247" s="1">
        <f>Estação!R331</f>
        <v>0</v>
      </c>
    </row>
    <row r="248" spans="1:18">
      <c r="A248" s="23">
        <v>43901.250011574077</v>
      </c>
      <c r="B248" s="1">
        <f>Estação!C332</f>
        <v>25.6</v>
      </c>
      <c r="C248" s="1">
        <v>36</v>
      </c>
      <c r="D248" s="1">
        <f>Estação!D332</f>
        <v>2.44</v>
      </c>
      <c r="E248" s="1">
        <f>Estação!E332</f>
        <v>0.68</v>
      </c>
      <c r="F248" s="1">
        <f>Estação!F332</f>
        <v>8.67</v>
      </c>
      <c r="G248" s="1">
        <f>Estação!G332</f>
        <v>14.69</v>
      </c>
      <c r="H248" s="1">
        <f>Estação!H332</f>
        <v>23.37</v>
      </c>
      <c r="I248" s="1">
        <f>Estação!I332</f>
        <v>3</v>
      </c>
      <c r="J248" s="1">
        <f>Estação!J332</f>
        <v>33</v>
      </c>
      <c r="K248" s="1">
        <f>Estação!K332</f>
        <v>17</v>
      </c>
      <c r="L248" s="1">
        <f>Estação!L332</f>
        <v>24.7</v>
      </c>
      <c r="M248" s="1">
        <f>Estação!M332</f>
        <v>93.3</v>
      </c>
      <c r="N248" s="1">
        <f>Estação!N332</f>
        <v>1008.7</v>
      </c>
      <c r="O248" s="1">
        <f>Estação!O332</f>
        <v>5</v>
      </c>
      <c r="P248" s="1">
        <f>Estação!P332</f>
        <v>0.59</v>
      </c>
      <c r="Q248" s="1">
        <f>Estação!Q332</f>
        <v>186.44</v>
      </c>
      <c r="R248" s="1">
        <f>Estação!R332</f>
        <v>0</v>
      </c>
    </row>
    <row r="249" spans="1:18">
      <c r="A249" s="23">
        <v>43901.291678240741</v>
      </c>
      <c r="B249" s="1">
        <f>Estação!C333</f>
        <v>25.7</v>
      </c>
      <c r="C249" s="1">
        <v>36</v>
      </c>
      <c r="D249" s="1">
        <f>Estação!D333</f>
        <v>5.0199999999999996</v>
      </c>
      <c r="E249" s="1">
        <f>Estação!E333</f>
        <v>0.6</v>
      </c>
      <c r="F249" s="1">
        <f>Estação!F333</f>
        <v>15.08</v>
      </c>
      <c r="G249" s="1">
        <f>Estação!G333</f>
        <v>16.8</v>
      </c>
      <c r="H249" s="1">
        <f>Estação!H333</f>
        <v>31.88</v>
      </c>
      <c r="I249" s="1">
        <f>Estação!I333</f>
        <v>3.09</v>
      </c>
      <c r="J249" s="1">
        <f>Estação!J333</f>
        <v>43</v>
      </c>
      <c r="K249" s="1">
        <f>Estação!K333</f>
        <v>19</v>
      </c>
      <c r="L249" s="1">
        <f>Estação!L333</f>
        <v>24.9</v>
      </c>
      <c r="M249" s="1">
        <f>Estação!M333</f>
        <v>91.6</v>
      </c>
      <c r="N249" s="1">
        <f>Estação!N333</f>
        <v>1009.4</v>
      </c>
      <c r="O249" s="1">
        <f>Estação!O333</f>
        <v>29</v>
      </c>
      <c r="P249" s="1">
        <f>Estação!P333</f>
        <v>0.56000000000000005</v>
      </c>
      <c r="Q249" s="1">
        <f>Estação!Q333</f>
        <v>76.75</v>
      </c>
      <c r="R249" s="1">
        <f>Estação!R333</f>
        <v>1</v>
      </c>
    </row>
    <row r="250" spans="1:18">
      <c r="A250" s="23">
        <v>43901.333344907405</v>
      </c>
      <c r="B250" s="1">
        <f>Estação!C334</f>
        <v>26</v>
      </c>
      <c r="C250" s="1">
        <v>36</v>
      </c>
      <c r="D250" s="1">
        <f>Estação!D334</f>
        <v>8.31</v>
      </c>
      <c r="E250" s="1">
        <f>Estação!E334</f>
        <v>0.65</v>
      </c>
      <c r="F250" s="1">
        <f>Estação!F334</f>
        <v>14.98</v>
      </c>
      <c r="G250" s="1">
        <f>Estação!G334</f>
        <v>15.35</v>
      </c>
      <c r="H250" s="1">
        <f>Estação!H334</f>
        <v>30.33</v>
      </c>
      <c r="I250" s="1">
        <f>Estação!I334</f>
        <v>3.03</v>
      </c>
      <c r="J250" s="1">
        <f>Estação!J334</f>
        <v>2</v>
      </c>
      <c r="K250" s="1">
        <f>Estação!K334</f>
        <v>2</v>
      </c>
      <c r="L250" s="1">
        <f>Estação!L334</f>
        <v>25.5</v>
      </c>
      <c r="M250" s="1">
        <f>Estação!M334</f>
        <v>91.1</v>
      </c>
      <c r="N250" s="1">
        <f>Estação!N334</f>
        <v>1010.2</v>
      </c>
      <c r="O250" s="1">
        <f>Estação!O334</f>
        <v>110</v>
      </c>
      <c r="P250" s="1">
        <f>Estação!P334</f>
        <v>0.46</v>
      </c>
      <c r="Q250" s="1">
        <f>Estação!Q334</f>
        <v>220.08</v>
      </c>
      <c r="R250" s="1">
        <f>Estação!R334</f>
        <v>0.2</v>
      </c>
    </row>
    <row r="251" spans="1:18">
      <c r="A251" s="23">
        <v>43901.375011574077</v>
      </c>
      <c r="B251" s="1">
        <f>Estação!C335</f>
        <v>26.4</v>
      </c>
      <c r="C251" s="1">
        <v>36</v>
      </c>
      <c r="D251" s="1">
        <f>Estação!D335</f>
        <v>6.85</v>
      </c>
      <c r="E251" s="1">
        <f>Estação!E335</f>
        <v>0.56999999999999995</v>
      </c>
      <c r="F251" s="1">
        <f>Estação!F335</f>
        <v>16.07</v>
      </c>
      <c r="G251" s="1">
        <f>Estação!G335</f>
        <v>18.41</v>
      </c>
      <c r="H251" s="1">
        <f>Estação!H335</f>
        <v>34.479999999999997</v>
      </c>
      <c r="I251" s="1">
        <f>Estação!I335</f>
        <v>3.03</v>
      </c>
      <c r="J251" s="1">
        <f>Estação!J335</f>
        <v>4</v>
      </c>
      <c r="K251" s="1">
        <f>Estação!K335</f>
        <v>3</v>
      </c>
      <c r="L251" s="1">
        <f>Estação!L335</f>
        <v>25.4</v>
      </c>
      <c r="M251" s="1">
        <f>Estação!M335</f>
        <v>90.3</v>
      </c>
      <c r="N251" s="1">
        <f>Estação!N335</f>
        <v>1011.1</v>
      </c>
      <c r="O251" s="1">
        <f>Estação!O335</f>
        <v>41</v>
      </c>
      <c r="P251" s="1">
        <f>Estação!P335</f>
        <v>0.94</v>
      </c>
      <c r="Q251" s="1">
        <f>Estação!Q335</f>
        <v>23.42</v>
      </c>
      <c r="R251" s="1">
        <f>Estação!R335</f>
        <v>0.6</v>
      </c>
    </row>
    <row r="252" spans="1:18">
      <c r="A252" s="23">
        <v>43901.416678240741</v>
      </c>
      <c r="B252" s="1">
        <f>Estação!C336</f>
        <v>26.6</v>
      </c>
      <c r="C252" s="1">
        <v>36</v>
      </c>
      <c r="D252" s="1">
        <f>Estação!D336</f>
        <v>13.19</v>
      </c>
      <c r="E252" s="1">
        <f>Estação!E336</f>
        <v>0.44</v>
      </c>
      <c r="F252" s="1">
        <f>Estação!F336</f>
        <v>12.5</v>
      </c>
      <c r="G252" s="1">
        <f>Estação!G336</f>
        <v>14.24</v>
      </c>
      <c r="H252" s="1">
        <f>Estação!H336</f>
        <v>26.73</v>
      </c>
      <c r="I252" s="1">
        <f>Estação!I336</f>
        <v>2.87</v>
      </c>
      <c r="J252" s="1">
        <f>Estação!J336</f>
        <v>5</v>
      </c>
      <c r="K252" s="1">
        <f>Estação!K336</f>
        <v>2</v>
      </c>
      <c r="L252" s="1">
        <f>Estação!L336</f>
        <v>24.8</v>
      </c>
      <c r="M252" s="1">
        <f>Estação!M336</f>
        <v>88.8</v>
      </c>
      <c r="N252" s="1">
        <f>Estação!N336</f>
        <v>1011.2</v>
      </c>
      <c r="O252" s="1">
        <f>Estação!O336</f>
        <v>200</v>
      </c>
      <c r="P252" s="1">
        <f>Estação!P336</f>
        <v>0.9</v>
      </c>
      <c r="Q252" s="1">
        <f>Estação!Q336</f>
        <v>164.98</v>
      </c>
      <c r="R252" s="1">
        <f>Estação!R336</f>
        <v>1.8</v>
      </c>
    </row>
    <row r="253" spans="1:18">
      <c r="A253" s="23">
        <v>43901.458344907405</v>
      </c>
      <c r="B253" s="1">
        <f>Estação!C337</f>
        <v>26.7</v>
      </c>
      <c r="C253" s="1">
        <v>36</v>
      </c>
      <c r="D253" s="1">
        <f>Estação!D337</f>
        <v>13.26</v>
      </c>
      <c r="E253" s="1">
        <f>Estação!E337</f>
        <v>0.37</v>
      </c>
      <c r="F253" s="1">
        <f>Estação!F337</f>
        <v>11.37</v>
      </c>
      <c r="G253" s="1">
        <f>Estação!G337</f>
        <v>13.97</v>
      </c>
      <c r="H253" s="1">
        <f>Estação!H337</f>
        <v>25.34</v>
      </c>
      <c r="I253" s="1">
        <f>Estação!I337</f>
        <v>2.91</v>
      </c>
      <c r="J253" s="1">
        <f>Estação!J337</f>
        <v>7</v>
      </c>
      <c r="K253" s="1">
        <f>Estação!K337</f>
        <v>0</v>
      </c>
      <c r="L253" s="1">
        <f>Estação!L337</f>
        <v>28</v>
      </c>
      <c r="M253" s="1">
        <f>Estação!M337</f>
        <v>72.400000000000006</v>
      </c>
      <c r="N253" s="1">
        <f>Estação!N337</f>
        <v>1010.8</v>
      </c>
      <c r="O253" s="1">
        <f>Estação!O337</f>
        <v>520</v>
      </c>
      <c r="P253" s="1">
        <f>Estação!P337</f>
        <v>0.4</v>
      </c>
      <c r="Q253" s="1">
        <f>Estação!Q337</f>
        <v>265.8</v>
      </c>
      <c r="R253" s="1">
        <f>Estação!R337</f>
        <v>0</v>
      </c>
    </row>
    <row r="254" spans="1:18">
      <c r="A254" s="23">
        <v>43901.500011574077</v>
      </c>
      <c r="B254" s="1">
        <f>Estação!C338</f>
        <v>26.8</v>
      </c>
      <c r="C254" s="1">
        <v>36</v>
      </c>
      <c r="D254" s="1">
        <f>Estação!D338</f>
        <v>21.72</v>
      </c>
      <c r="E254" s="1">
        <f>Estação!E338</f>
        <v>0.32</v>
      </c>
      <c r="F254" s="1">
        <f>Estação!F338</f>
        <v>4.6100000000000003</v>
      </c>
      <c r="G254" s="1">
        <f>Estação!G338</f>
        <v>7.09</v>
      </c>
      <c r="H254" s="1">
        <f>Estação!H338</f>
        <v>11.7</v>
      </c>
      <c r="I254" s="1">
        <f>Estação!I338</f>
        <v>2.93</v>
      </c>
      <c r="J254" s="1">
        <f>Estação!J338</f>
        <v>5</v>
      </c>
      <c r="K254" s="1">
        <f>Estação!K338</f>
        <v>0</v>
      </c>
      <c r="L254" s="1">
        <f>Estação!L338</f>
        <v>30.3</v>
      </c>
      <c r="M254" s="1">
        <f>Estação!M338</f>
        <v>64.7</v>
      </c>
      <c r="N254" s="1">
        <f>Estação!N338</f>
        <v>1010</v>
      </c>
      <c r="O254" s="1">
        <f>Estação!O338</f>
        <v>711</v>
      </c>
      <c r="P254" s="1">
        <f>Estação!P338</f>
        <v>0.45</v>
      </c>
      <c r="Q254" s="1">
        <f>Estação!Q338</f>
        <v>286.63</v>
      </c>
      <c r="R254" s="1">
        <f>Estação!R338</f>
        <v>0</v>
      </c>
    </row>
    <row r="255" spans="1:18">
      <c r="A255" s="23">
        <v>43901.541678240741</v>
      </c>
      <c r="B255" s="1">
        <f>Estação!C339</f>
        <v>27</v>
      </c>
      <c r="C255" s="1">
        <v>36</v>
      </c>
      <c r="D255" s="1">
        <f>Estação!D339</f>
        <v>36.22</v>
      </c>
      <c r="E255" s="1">
        <f>Estação!E339</f>
        <v>0.38</v>
      </c>
      <c r="F255" s="1">
        <f>Estação!F339</f>
        <v>3.66</v>
      </c>
      <c r="G255" s="1">
        <f>Estação!G339</f>
        <v>8.3000000000000007</v>
      </c>
      <c r="H255" s="1">
        <f>Estação!H339</f>
        <v>11.96</v>
      </c>
      <c r="I255" s="1">
        <f>Estação!I339</f>
        <v>2.99</v>
      </c>
      <c r="J255" s="1">
        <f>Estação!J339</f>
        <v>5</v>
      </c>
      <c r="K255" s="1">
        <f>Estação!K339</f>
        <v>0</v>
      </c>
      <c r="L255" s="1">
        <f>Estação!L339</f>
        <v>31.6</v>
      </c>
      <c r="M255" s="1">
        <f>Estação!M339</f>
        <v>60.2</v>
      </c>
      <c r="N255" s="1">
        <f>Estação!N339</f>
        <v>1008.9</v>
      </c>
      <c r="O255" s="1">
        <f>Estação!O339</f>
        <v>713</v>
      </c>
      <c r="P255" s="1">
        <f>Estação!P339</f>
        <v>1.26</v>
      </c>
      <c r="Q255" s="1">
        <f>Estação!Q339</f>
        <v>336.57</v>
      </c>
      <c r="R255" s="1">
        <f>Estação!R339</f>
        <v>0</v>
      </c>
    </row>
    <row r="256" spans="1:18">
      <c r="A256" s="23">
        <v>43901.583344907405</v>
      </c>
      <c r="B256" s="1">
        <f>Estação!C340</f>
        <v>28</v>
      </c>
      <c r="C256" s="1">
        <v>36</v>
      </c>
      <c r="D256" s="1">
        <f>Estação!D340</f>
        <v>27.37</v>
      </c>
      <c r="E256" s="1">
        <f>Estação!E340</f>
        <v>0.31</v>
      </c>
      <c r="F256" s="1">
        <f>Estação!F340</f>
        <v>3.45</v>
      </c>
      <c r="G256" s="1">
        <f>Estação!G340</f>
        <v>7.65</v>
      </c>
      <c r="H256" s="1">
        <f>Estação!H340</f>
        <v>11.1</v>
      </c>
      <c r="I256" s="1">
        <f>Estação!I340</f>
        <v>2.56</v>
      </c>
      <c r="J256" s="1">
        <f>Estação!J340</f>
        <v>10</v>
      </c>
      <c r="K256" s="1">
        <f>Estação!K340</f>
        <v>4</v>
      </c>
      <c r="L256" s="1">
        <f>Estação!L340</f>
        <v>31.6</v>
      </c>
      <c r="M256" s="1">
        <f>Estação!M340</f>
        <v>60.2</v>
      </c>
      <c r="N256" s="1">
        <f>Estação!N340</f>
        <v>1008.1</v>
      </c>
      <c r="O256" s="1">
        <f>Estação!O340</f>
        <v>484</v>
      </c>
      <c r="P256" s="1">
        <f>Estação!P340</f>
        <v>1.77</v>
      </c>
      <c r="Q256" s="1">
        <f>Estação!Q340</f>
        <v>348.71</v>
      </c>
      <c r="R256" s="1">
        <f>Estação!R340</f>
        <v>0</v>
      </c>
    </row>
    <row r="257" spans="1:18">
      <c r="A257" s="23">
        <v>43901.625011574077</v>
      </c>
      <c r="B257" s="1">
        <f>Estação!C341</f>
        <v>28</v>
      </c>
      <c r="C257" s="1">
        <v>36</v>
      </c>
      <c r="D257" s="1">
        <f>Estação!D341</f>
        <v>17.91</v>
      </c>
      <c r="E257" s="1">
        <f>Estação!E341</f>
        <v>0.25</v>
      </c>
      <c r="F257" s="1">
        <f>Estação!F341</f>
        <v>3.07</v>
      </c>
      <c r="G257" s="1">
        <f>Estação!G341</f>
        <v>5.3</v>
      </c>
      <c r="H257" s="1">
        <f>Estação!H341</f>
        <v>8.3699999999999992</v>
      </c>
      <c r="I257" s="1">
        <f>Estação!I341</f>
        <v>2</v>
      </c>
      <c r="J257" s="1">
        <f>Estação!J341</f>
        <v>6</v>
      </c>
      <c r="K257" s="1">
        <f>Estação!K341</f>
        <v>5</v>
      </c>
      <c r="L257" s="1">
        <f>Estação!L341</f>
        <v>31.3</v>
      </c>
      <c r="M257" s="1">
        <f>Estação!M341</f>
        <v>60.1</v>
      </c>
      <c r="N257" s="1">
        <f>Estação!N341</f>
        <v>1007.7</v>
      </c>
      <c r="O257" s="1">
        <f>Estação!O341</f>
        <v>573</v>
      </c>
      <c r="P257" s="1">
        <f>Estação!P341</f>
        <v>2.29</v>
      </c>
      <c r="Q257" s="1">
        <f>Estação!Q341</f>
        <v>20.16</v>
      </c>
      <c r="R257" s="1">
        <f>Estação!R341</f>
        <v>0</v>
      </c>
    </row>
    <row r="258" spans="1:18">
      <c r="A258" s="23">
        <v>43901.666678240741</v>
      </c>
      <c r="B258" s="1">
        <f>Estação!C342</f>
        <v>29</v>
      </c>
      <c r="C258" s="1">
        <v>36</v>
      </c>
      <c r="D258" s="1">
        <f>Estação!D342</f>
        <v>18.190000000000001</v>
      </c>
      <c r="E258" s="1">
        <f>Estação!E342</f>
        <v>0.25</v>
      </c>
      <c r="F258" s="1">
        <f>Estação!F342</f>
        <v>3.32</v>
      </c>
      <c r="G258" s="1">
        <f>Estação!G342</f>
        <v>4.4400000000000004</v>
      </c>
      <c r="H258" s="1">
        <f>Estação!H342</f>
        <v>7.76</v>
      </c>
      <c r="I258" s="1">
        <f>Estação!I342</f>
        <v>1.71</v>
      </c>
      <c r="J258" s="1">
        <f>Estação!J342</f>
        <v>1</v>
      </c>
      <c r="K258" s="1">
        <f>Estação!K342</f>
        <v>3</v>
      </c>
      <c r="L258" s="1">
        <f>Estação!L342</f>
        <v>31.5</v>
      </c>
      <c r="M258" s="1">
        <f>Estação!M342</f>
        <v>59</v>
      </c>
      <c r="N258" s="1">
        <f>Estação!N342</f>
        <v>1007.4</v>
      </c>
      <c r="O258" s="1">
        <f>Estação!O342</f>
        <v>535</v>
      </c>
      <c r="P258" s="1">
        <f>Estação!P342</f>
        <v>2.16</v>
      </c>
      <c r="Q258" s="1">
        <f>Estação!Q342</f>
        <v>22.45</v>
      </c>
      <c r="R258" s="1">
        <f>Estação!R342</f>
        <v>0</v>
      </c>
    </row>
    <row r="259" spans="1:18">
      <c r="A259" s="23">
        <v>43901.708344907405</v>
      </c>
      <c r="B259" s="1">
        <f>Estação!C343</f>
        <v>28.7</v>
      </c>
      <c r="C259" s="1">
        <v>36</v>
      </c>
      <c r="D259" s="1">
        <f>Estação!D343</f>
        <v>16.690000000000001</v>
      </c>
      <c r="E259" s="1">
        <f>Estação!E343</f>
        <v>0.28000000000000003</v>
      </c>
      <c r="F259" s="1">
        <f>Estação!F343</f>
        <v>2.73</v>
      </c>
      <c r="G259" s="1">
        <f>Estação!G343</f>
        <v>4.4400000000000004</v>
      </c>
      <c r="H259" s="1">
        <f>Estação!H343</f>
        <v>7.17</v>
      </c>
      <c r="I259" s="1">
        <f>Estação!I343</f>
        <v>1.92</v>
      </c>
      <c r="J259" s="1">
        <f>Estação!J343</f>
        <v>2</v>
      </c>
      <c r="K259" s="1">
        <f>Estação!K343</f>
        <v>0</v>
      </c>
      <c r="L259" s="1">
        <f>Estação!L343</f>
        <v>30.7</v>
      </c>
      <c r="M259" s="1">
        <f>Estação!M343</f>
        <v>64</v>
      </c>
      <c r="N259" s="1">
        <f>Estação!N343</f>
        <v>1007.3</v>
      </c>
      <c r="O259" s="1">
        <f>Estação!O343</f>
        <v>264</v>
      </c>
      <c r="P259" s="1">
        <f>Estação!P343</f>
        <v>2.2000000000000002</v>
      </c>
      <c r="Q259" s="1">
        <f>Estação!Q343</f>
        <v>24.19</v>
      </c>
      <c r="R259" s="1">
        <f>Estação!R343</f>
        <v>0.2</v>
      </c>
    </row>
    <row r="260" spans="1:18">
      <c r="A260" s="23">
        <v>43901.750011574077</v>
      </c>
      <c r="B260" s="1">
        <f>Estação!C344</f>
        <v>26.7</v>
      </c>
      <c r="C260" s="1">
        <v>36</v>
      </c>
      <c r="D260" s="1">
        <f>Estação!D344</f>
        <v>13.18</v>
      </c>
      <c r="E260" s="1">
        <f>Estação!E344</f>
        <v>0.49</v>
      </c>
      <c r="F260" s="1">
        <f>Estação!F344</f>
        <v>3.49</v>
      </c>
      <c r="G260" s="1">
        <f>Estação!G344</f>
        <v>7.44</v>
      </c>
      <c r="H260" s="1">
        <f>Estação!H344</f>
        <v>10.93</v>
      </c>
      <c r="I260" s="1">
        <f>Estação!I344</f>
        <v>2.34</v>
      </c>
      <c r="J260" s="1">
        <f>Estação!J344</f>
        <v>17</v>
      </c>
      <c r="K260" s="1">
        <f>Estação!K344</f>
        <v>8</v>
      </c>
      <c r="L260" s="1">
        <f>Estação!L344</f>
        <v>29</v>
      </c>
      <c r="M260" s="1">
        <f>Estação!M344</f>
        <v>73.099999999999994</v>
      </c>
      <c r="N260" s="1">
        <f>Estação!N344</f>
        <v>1007.7</v>
      </c>
      <c r="O260" s="1">
        <f>Estação!O344</f>
        <v>23</v>
      </c>
      <c r="P260" s="1">
        <f>Estação!P344</f>
        <v>1.53</v>
      </c>
      <c r="Q260" s="1">
        <f>Estação!Q344</f>
        <v>20.69</v>
      </c>
      <c r="R260" s="1">
        <f>Estação!R344</f>
        <v>0</v>
      </c>
    </row>
    <row r="261" spans="1:18">
      <c r="A261" s="23">
        <v>43901.791678240741</v>
      </c>
      <c r="B261" s="1">
        <f>Estação!C345</f>
        <v>26</v>
      </c>
      <c r="C261" s="1">
        <v>36</v>
      </c>
      <c r="D261" s="1">
        <f>Estação!D345</f>
        <v>9.36</v>
      </c>
      <c r="E261" s="1">
        <f>Estação!E345</f>
        <v>0.41</v>
      </c>
      <c r="F261" s="1">
        <f>Estação!F345</f>
        <v>2.66</v>
      </c>
      <c r="G261" s="1">
        <f>Estação!G345</f>
        <v>10.69</v>
      </c>
      <c r="H261" s="1">
        <f>Estação!H345</f>
        <v>13.35</v>
      </c>
      <c r="I261" s="1">
        <f>Estação!I345</f>
        <v>2.93</v>
      </c>
      <c r="J261" s="1">
        <f>Estação!J345</f>
        <v>13</v>
      </c>
      <c r="K261" s="1">
        <f>Estação!K345</f>
        <v>8</v>
      </c>
      <c r="L261" s="1">
        <f>Estação!L345</f>
        <v>28.3</v>
      </c>
      <c r="M261" s="1">
        <f>Estação!M345</f>
        <v>75.099999999999994</v>
      </c>
      <c r="N261" s="1">
        <f>Estação!N345</f>
        <v>1008.3</v>
      </c>
      <c r="O261" s="1">
        <f>Estação!O345</f>
        <v>1</v>
      </c>
      <c r="P261" s="1">
        <f>Estação!P345</f>
        <v>1.02</v>
      </c>
      <c r="Q261" s="1">
        <f>Estação!Q345</f>
        <v>17.32</v>
      </c>
      <c r="R261" s="1">
        <f>Estação!R345</f>
        <v>0</v>
      </c>
    </row>
    <row r="262" spans="1:18">
      <c r="A262" s="23">
        <v>43901.833344907405</v>
      </c>
      <c r="B262" s="1">
        <f>Estação!C346</f>
        <v>26</v>
      </c>
      <c r="C262" s="1">
        <v>36</v>
      </c>
      <c r="D262" s="1">
        <f>Estação!D346</f>
        <v>5.58</v>
      </c>
      <c r="E262" s="1">
        <f>Estação!E346</f>
        <v>0.41</v>
      </c>
      <c r="F262" s="1">
        <f>Estação!F346</f>
        <v>2.94</v>
      </c>
      <c r="G262" s="1">
        <f>Estação!G346</f>
        <v>12.85</v>
      </c>
      <c r="H262" s="1">
        <f>Estação!H346</f>
        <v>15.79</v>
      </c>
      <c r="I262" s="1">
        <f>Estação!I346</f>
        <v>3.13</v>
      </c>
      <c r="J262" s="1">
        <f>Estação!J346</f>
        <v>12</v>
      </c>
      <c r="K262" s="1">
        <f>Estação!K346</f>
        <v>9</v>
      </c>
      <c r="L262" s="1">
        <f>Estação!L346</f>
        <v>28</v>
      </c>
      <c r="M262" s="1">
        <f>Estação!M346</f>
        <v>77.7</v>
      </c>
      <c r="N262" s="1">
        <f>Estação!N346</f>
        <v>1008.8</v>
      </c>
      <c r="O262" s="1">
        <f>Estação!O346</f>
        <v>1</v>
      </c>
      <c r="P262" s="1">
        <f>Estação!P346</f>
        <v>0.8</v>
      </c>
      <c r="Q262" s="1">
        <f>Estação!Q346</f>
        <v>12.48</v>
      </c>
      <c r="R262" s="1">
        <f>Estação!R346</f>
        <v>0</v>
      </c>
    </row>
    <row r="263" spans="1:18">
      <c r="A263" s="23">
        <v>43901.875011574077</v>
      </c>
      <c r="B263" s="1">
        <f>Estação!C347</f>
        <v>26</v>
      </c>
      <c r="C263" s="1">
        <v>36</v>
      </c>
      <c r="D263" s="1">
        <f>Estação!D347</f>
        <v>3.59</v>
      </c>
      <c r="E263" s="1">
        <f>Estação!E347</f>
        <v>0.44</v>
      </c>
      <c r="F263" s="1">
        <f>Estação!F347</f>
        <v>3.59</v>
      </c>
      <c r="G263" s="1">
        <f>Estação!G347</f>
        <v>14.65</v>
      </c>
      <c r="H263" s="1">
        <f>Estação!H347</f>
        <v>18.239999999999998</v>
      </c>
      <c r="I263" s="1">
        <f>Estação!I347</f>
        <v>3.09</v>
      </c>
      <c r="J263" s="1">
        <f>Estação!J347</f>
        <v>11</v>
      </c>
      <c r="K263" s="1">
        <f>Estação!K347</f>
        <v>7</v>
      </c>
      <c r="L263" s="1">
        <f>Estação!L347</f>
        <v>27.7</v>
      </c>
      <c r="M263" s="1">
        <f>Estação!M347</f>
        <v>80.7</v>
      </c>
      <c r="N263" s="1">
        <f>Estação!N347</f>
        <v>1009.4</v>
      </c>
      <c r="O263" s="1">
        <f>Estação!O347</f>
        <v>1</v>
      </c>
      <c r="P263" s="1">
        <f>Estação!P347</f>
        <v>0.56999999999999995</v>
      </c>
      <c r="Q263" s="1">
        <f>Estação!Q347</f>
        <v>6.36</v>
      </c>
      <c r="R263" s="1">
        <f>Estação!R347</f>
        <v>0</v>
      </c>
    </row>
    <row r="264" spans="1:18">
      <c r="A264" s="23">
        <v>43901.916678240741</v>
      </c>
      <c r="B264" s="1">
        <f>Estação!C348</f>
        <v>26.1</v>
      </c>
      <c r="C264" s="1">
        <v>36</v>
      </c>
      <c r="D264" s="1">
        <f>Estação!D348</f>
        <v>1.25</v>
      </c>
      <c r="E264" s="1">
        <f>Estação!E348</f>
        <v>0.47</v>
      </c>
      <c r="F264" s="1">
        <f>Estação!F348</f>
        <v>5.51</v>
      </c>
      <c r="G264" s="1">
        <f>Estação!G348</f>
        <v>14.8</v>
      </c>
      <c r="H264" s="1">
        <f>Estação!H348</f>
        <v>20.309999999999999</v>
      </c>
      <c r="I264" s="1">
        <f>Estação!I348</f>
        <v>3.03</v>
      </c>
      <c r="J264" s="1">
        <f>Estação!J348</f>
        <v>8</v>
      </c>
      <c r="K264" s="1">
        <f>Estação!K348</f>
        <v>4</v>
      </c>
      <c r="L264" s="1">
        <f>Estação!L348</f>
        <v>27</v>
      </c>
      <c r="M264" s="1">
        <f>Estação!M348</f>
        <v>86</v>
      </c>
      <c r="N264" s="1">
        <f>Estação!N348</f>
        <v>1010</v>
      </c>
      <c r="O264" s="1">
        <f>Estação!O348</f>
        <v>0</v>
      </c>
      <c r="P264" s="1">
        <f>Estação!P348</f>
        <v>0.19</v>
      </c>
      <c r="Q264" s="1">
        <f>Estação!Q348</f>
        <v>30.34</v>
      </c>
      <c r="R264" s="1">
        <f>Estação!R348</f>
        <v>0</v>
      </c>
    </row>
    <row r="265" spans="1:18">
      <c r="A265" s="23">
        <v>43901.958344907405</v>
      </c>
      <c r="B265" s="1">
        <f>Estação!C349</f>
        <v>26</v>
      </c>
      <c r="C265" s="1">
        <v>36</v>
      </c>
      <c r="D265" s="1">
        <f>Estação!D349</f>
        <v>1.28</v>
      </c>
      <c r="E265" s="1">
        <f>Estação!E349</f>
        <v>0.57999999999999996</v>
      </c>
      <c r="F265" s="1">
        <f>Estação!F349</f>
        <v>15.56</v>
      </c>
      <c r="G265" s="1">
        <f>Estação!G349</f>
        <v>12.17</v>
      </c>
      <c r="H265" s="1">
        <f>Estação!H349</f>
        <v>27.73</v>
      </c>
      <c r="I265" s="1">
        <f>Estação!I349</f>
        <v>2.96</v>
      </c>
      <c r="J265" s="1">
        <f>Estação!J349</f>
        <v>33</v>
      </c>
      <c r="K265" s="1">
        <f>Estação!K349</f>
        <v>6</v>
      </c>
      <c r="L265" s="1">
        <f>Estação!L349</f>
        <v>26.5</v>
      </c>
      <c r="M265" s="1">
        <f>Estação!M349</f>
        <v>89.1</v>
      </c>
      <c r="N265" s="1">
        <f>Estação!N349</f>
        <v>1010.3</v>
      </c>
      <c r="O265" s="1">
        <f>Estação!O349</f>
        <v>0</v>
      </c>
      <c r="P265" s="1">
        <f>Estação!P349</f>
        <v>0.3</v>
      </c>
      <c r="Q265" s="1">
        <f>Estação!Q349</f>
        <v>29.63</v>
      </c>
      <c r="R265" s="1">
        <f>Estação!R349</f>
        <v>0</v>
      </c>
    </row>
    <row r="266" spans="1:18">
      <c r="A266" s="23">
        <v>43902.000011574077</v>
      </c>
      <c r="B266" s="1">
        <f>Estação!C358</f>
        <v>26</v>
      </c>
      <c r="C266" s="1">
        <v>36</v>
      </c>
      <c r="D266" s="1">
        <f>Estação!D358</f>
        <v>1.31</v>
      </c>
      <c r="E266" s="1">
        <f>Estação!E358</f>
        <v>0.57999999999999996</v>
      </c>
      <c r="F266" s="1">
        <f>Estação!F358</f>
        <v>15.44</v>
      </c>
      <c r="G266" s="1">
        <f>Estação!G358</f>
        <v>11.76</v>
      </c>
      <c r="H266" s="1">
        <f>Estação!H358</f>
        <v>27.2</v>
      </c>
      <c r="I266" s="1">
        <f>Estação!I358</f>
        <v>2.97</v>
      </c>
      <c r="J266" s="1">
        <f>Estação!J358</f>
        <v>14</v>
      </c>
      <c r="K266" s="1">
        <f>Estação!K358</f>
        <v>7</v>
      </c>
      <c r="L266" s="1">
        <f>Estação!L358</f>
        <v>26.1</v>
      </c>
      <c r="M266" s="1">
        <f>Estação!M358</f>
        <v>90.1</v>
      </c>
      <c r="N266" s="1">
        <f>Estação!N358</f>
        <v>1010.2</v>
      </c>
      <c r="O266" s="1">
        <f>Estação!O358</f>
        <v>1</v>
      </c>
      <c r="P266" s="1">
        <f>Estação!P358</f>
        <v>0.14000000000000001</v>
      </c>
      <c r="Q266" s="1">
        <f>Estação!Q358</f>
        <v>77.680000000000007</v>
      </c>
      <c r="R266" s="1">
        <f>Estação!R358</f>
        <v>0</v>
      </c>
    </row>
    <row r="267" spans="1:18">
      <c r="A267" s="23">
        <v>43902.041678240741</v>
      </c>
      <c r="B267" s="1">
        <f>Estação!C359</f>
        <v>25.9</v>
      </c>
      <c r="C267" s="1">
        <v>36</v>
      </c>
      <c r="D267" s="1">
        <f>Estação!D359</f>
        <v>1.24</v>
      </c>
      <c r="E267" s="1">
        <f>Estação!E359</f>
        <v>0.72</v>
      </c>
      <c r="F267" s="1">
        <f>Estação!F359</f>
        <v>20.61</v>
      </c>
      <c r="G267" s="1">
        <f>Estação!G359</f>
        <v>12.14</v>
      </c>
      <c r="H267" s="1">
        <f>Estação!H359</f>
        <v>32.75</v>
      </c>
      <c r="I267" s="1">
        <f>Estação!I359</f>
        <v>2.83</v>
      </c>
      <c r="J267" s="1">
        <f>Estação!J359</f>
        <v>43</v>
      </c>
      <c r="K267" s="1">
        <f>Estação!K359</f>
        <v>19</v>
      </c>
      <c r="L267" s="1">
        <f>Estação!L359</f>
        <v>25.8</v>
      </c>
      <c r="M267" s="1">
        <f>Estação!M359</f>
        <v>92.1</v>
      </c>
      <c r="N267" s="1">
        <f>Estação!N359</f>
        <v>1009.6</v>
      </c>
      <c r="O267" s="1">
        <f>Estação!O359</f>
        <v>1</v>
      </c>
      <c r="P267" s="1">
        <f>Estação!P359</f>
        <v>0.54</v>
      </c>
      <c r="Q267" s="1">
        <f>Estação!Q359</f>
        <v>170.69</v>
      </c>
      <c r="R267" s="1">
        <f>Estação!R359</f>
        <v>0</v>
      </c>
    </row>
    <row r="268" spans="1:18">
      <c r="A268" s="23">
        <v>43902.083344907405</v>
      </c>
      <c r="B268" s="1">
        <f>Estação!C360</f>
        <v>25.9</v>
      </c>
      <c r="C268" s="1">
        <v>36</v>
      </c>
      <c r="D268" s="1">
        <f>Estação!D360</f>
        <v>1.06</v>
      </c>
      <c r="E268" s="1">
        <f>Estação!E360</f>
        <v>0.82</v>
      </c>
      <c r="F268" s="1">
        <f>Estação!F360</f>
        <v>22.45</v>
      </c>
      <c r="G268" s="1">
        <f>Estação!G360</f>
        <v>15.9</v>
      </c>
      <c r="H268" s="1">
        <f>Estação!H360</f>
        <v>38.340000000000003</v>
      </c>
      <c r="I268" s="1">
        <f>Estação!I360</f>
        <v>2.9</v>
      </c>
      <c r="J268" s="1">
        <f>Estação!J360</f>
        <v>61</v>
      </c>
      <c r="K268" s="1">
        <f>Estação!K360</f>
        <v>29</v>
      </c>
      <c r="L268" s="1">
        <f>Estação!L360</f>
        <v>25.4</v>
      </c>
      <c r="M268" s="1">
        <f>Estação!M360</f>
        <v>93.4</v>
      </c>
      <c r="N268" s="1">
        <f>Estação!N360</f>
        <v>1008.9</v>
      </c>
      <c r="O268" s="1">
        <f>Estação!O360</f>
        <v>1</v>
      </c>
      <c r="P268" s="1">
        <f>Estação!P360</f>
        <v>0.77</v>
      </c>
      <c r="Q268" s="1">
        <f>Estação!Q360</f>
        <v>175.83</v>
      </c>
      <c r="R268" s="1">
        <f>Estação!R360</f>
        <v>0</v>
      </c>
    </row>
    <row r="269" spans="1:18">
      <c r="A269" s="23">
        <v>43902.125011574077</v>
      </c>
      <c r="B269" s="1">
        <f>Estação!C361</f>
        <v>25.9</v>
      </c>
      <c r="C269" s="1">
        <v>36</v>
      </c>
      <c r="D269" s="1">
        <f>Estação!D361</f>
        <v>1.29</v>
      </c>
      <c r="E269" s="1">
        <f>Estação!E361</f>
        <v>0.69</v>
      </c>
      <c r="F269" s="1">
        <f>Estação!F361</f>
        <v>17.07</v>
      </c>
      <c r="G269" s="1">
        <f>Estação!G361</f>
        <v>16.23</v>
      </c>
      <c r="H269" s="1">
        <f>Estação!H361</f>
        <v>33.299999999999997</v>
      </c>
      <c r="I269" s="1">
        <f>Estação!I361</f>
        <v>2.86</v>
      </c>
      <c r="J269" s="1">
        <f>Estação!J361</f>
        <v>48</v>
      </c>
      <c r="K269" s="1">
        <f>Estação!K361</f>
        <v>25</v>
      </c>
      <c r="L269" s="1">
        <f>Estação!L361</f>
        <v>25.3</v>
      </c>
      <c r="M269" s="1">
        <f>Estação!M361</f>
        <v>92.9</v>
      </c>
      <c r="N269" s="1">
        <f>Estação!N361</f>
        <v>1008.2</v>
      </c>
      <c r="O269" s="1">
        <f>Estação!O361</f>
        <v>1</v>
      </c>
      <c r="P269" s="1">
        <f>Estação!P361</f>
        <v>0.39</v>
      </c>
      <c r="Q269" s="1">
        <f>Estação!Q361</f>
        <v>182.54</v>
      </c>
      <c r="R269" s="1">
        <f>Estação!R361</f>
        <v>0</v>
      </c>
    </row>
    <row r="270" spans="1:18">
      <c r="A270" s="23">
        <v>43902.166678240741</v>
      </c>
      <c r="B270" s="1">
        <f>Estação!C362</f>
        <v>25.7</v>
      </c>
      <c r="C270" s="1">
        <v>36</v>
      </c>
      <c r="D270" s="1">
        <f>Estação!D362</f>
        <v>1.38</v>
      </c>
      <c r="E270" s="1">
        <f>Estação!E362</f>
        <v>0.57999999999999996</v>
      </c>
      <c r="F270" s="1">
        <f>Estação!F362</f>
        <v>14.9</v>
      </c>
      <c r="G270" s="1">
        <f>Estação!G362</f>
        <v>15.46</v>
      </c>
      <c r="H270" s="1">
        <f>Estação!H362</f>
        <v>30.36</v>
      </c>
      <c r="I270" s="1">
        <f>Estação!I362</f>
        <v>2.86</v>
      </c>
      <c r="J270" s="1">
        <f>Estação!J362</f>
        <v>48</v>
      </c>
      <c r="K270" s="1">
        <f>Estação!K362</f>
        <v>27</v>
      </c>
      <c r="L270" s="1">
        <f>Estação!L362</f>
        <v>25.1</v>
      </c>
      <c r="M270" s="1">
        <f>Estação!M362</f>
        <v>93.2</v>
      </c>
      <c r="N270" s="1">
        <f>Estação!N362</f>
        <v>1008.1</v>
      </c>
      <c r="O270" s="1">
        <f>Estação!O362</f>
        <v>1</v>
      </c>
      <c r="P270" s="1">
        <f>Estação!P362</f>
        <v>0.36</v>
      </c>
      <c r="Q270" s="1">
        <f>Estação!Q362</f>
        <v>180.42</v>
      </c>
      <c r="R270" s="1">
        <f>Estação!R362</f>
        <v>0</v>
      </c>
    </row>
    <row r="271" spans="1:18">
      <c r="A271" s="23">
        <v>43902.208344907405</v>
      </c>
      <c r="B271" s="1">
        <f>Estação!C363</f>
        <v>25.7</v>
      </c>
      <c r="C271" s="1">
        <v>36</v>
      </c>
      <c r="D271" s="1">
        <f>Estação!D363</f>
        <v>1.26</v>
      </c>
      <c r="E271" s="1">
        <f>Estação!E363</f>
        <v>0.52</v>
      </c>
      <c r="F271" s="1">
        <f>Estação!F363</f>
        <v>10.67</v>
      </c>
      <c r="G271" s="1">
        <f>Estação!G363</f>
        <v>15.3</v>
      </c>
      <c r="H271" s="1">
        <f>Estação!H363</f>
        <v>25.97</v>
      </c>
      <c r="I271" s="1">
        <f>Estação!I363</f>
        <v>2.98</v>
      </c>
      <c r="J271" s="1">
        <f>Estação!J363</f>
        <v>48</v>
      </c>
      <c r="K271" s="1">
        <f>Estação!K363</f>
        <v>31</v>
      </c>
      <c r="L271" s="1">
        <f>Estação!L363</f>
        <v>25</v>
      </c>
      <c r="M271" s="1">
        <f>Estação!M363</f>
        <v>93.6</v>
      </c>
      <c r="N271" s="1">
        <f>Estação!N363</f>
        <v>1008.2</v>
      </c>
      <c r="O271" s="1">
        <f>Estação!O363</f>
        <v>1</v>
      </c>
      <c r="P271" s="1">
        <f>Estação!P363</f>
        <v>0.4</v>
      </c>
      <c r="Q271" s="1">
        <f>Estação!Q363</f>
        <v>115.65</v>
      </c>
      <c r="R271" s="1">
        <f>Estação!R363</f>
        <v>0</v>
      </c>
    </row>
    <row r="272" spans="1:18">
      <c r="A272" s="23">
        <v>43902.250011574077</v>
      </c>
      <c r="B272" s="1">
        <f>Estação!C364</f>
        <v>25.6</v>
      </c>
      <c r="C272" s="1">
        <v>36</v>
      </c>
      <c r="D272" s="1">
        <f>Estação!D364</f>
        <v>1.33</v>
      </c>
      <c r="E272" s="1">
        <f>Estação!E364</f>
        <v>0.55000000000000004</v>
      </c>
      <c r="F272" s="1">
        <f>Estação!F364</f>
        <v>17.97</v>
      </c>
      <c r="G272" s="1">
        <f>Estação!G364</f>
        <v>13.76</v>
      </c>
      <c r="H272" s="1">
        <f>Estação!H364</f>
        <v>31.73</v>
      </c>
      <c r="I272" s="1">
        <f>Estação!I364</f>
        <v>2.94</v>
      </c>
      <c r="J272" s="1">
        <f>Estação!J364</f>
        <v>55</v>
      </c>
      <c r="K272" s="1">
        <f>Estação!K364</f>
        <v>28</v>
      </c>
      <c r="L272" s="1">
        <f>Estação!L364</f>
        <v>25.1</v>
      </c>
      <c r="M272" s="1">
        <f>Estação!M364</f>
        <v>92.9</v>
      </c>
      <c r="N272" s="1">
        <f>Estação!N364</f>
        <v>1008.4</v>
      </c>
      <c r="O272" s="1">
        <f>Estação!O364</f>
        <v>4</v>
      </c>
      <c r="P272" s="1">
        <f>Estação!P364</f>
        <v>0.31</v>
      </c>
      <c r="Q272" s="1">
        <f>Estação!Q364</f>
        <v>179.16</v>
      </c>
      <c r="R272" s="1">
        <f>Estação!R364</f>
        <v>0</v>
      </c>
    </row>
    <row r="273" spans="1:18">
      <c r="A273" s="23">
        <v>43902.291678240741</v>
      </c>
      <c r="B273" s="1">
        <f>Estação!C365</f>
        <v>25.6</v>
      </c>
      <c r="C273" s="1">
        <v>36</v>
      </c>
      <c r="D273" s="1">
        <f>Estação!D365</f>
        <v>1.8</v>
      </c>
      <c r="E273" s="1">
        <f>Estação!E365</f>
        <v>0.62</v>
      </c>
      <c r="F273" s="1">
        <f>Estação!F365</f>
        <v>19.829999999999998</v>
      </c>
      <c r="G273" s="1">
        <f>Estação!G365</f>
        <v>13.43</v>
      </c>
      <c r="H273" s="1">
        <f>Estação!H365</f>
        <v>33.270000000000003</v>
      </c>
      <c r="I273" s="1">
        <f>Estação!I365</f>
        <v>2.98</v>
      </c>
      <c r="J273" s="1">
        <f>Estação!J365</f>
        <v>59</v>
      </c>
      <c r="K273" s="1">
        <f>Estação!K365</f>
        <v>25</v>
      </c>
      <c r="L273" s="1">
        <f>Estação!L365</f>
        <v>25.4</v>
      </c>
      <c r="M273" s="1">
        <f>Estação!M365</f>
        <v>91.6</v>
      </c>
      <c r="N273" s="1">
        <f>Estação!N365</f>
        <v>1009</v>
      </c>
      <c r="O273" s="1">
        <f>Estação!O365</f>
        <v>55</v>
      </c>
      <c r="P273" s="1">
        <f>Estação!P365</f>
        <v>1.07</v>
      </c>
      <c r="Q273" s="1">
        <f>Estação!Q365</f>
        <v>146.97999999999999</v>
      </c>
      <c r="R273" s="1">
        <f>Estação!R365</f>
        <v>0</v>
      </c>
    </row>
    <row r="274" spans="1:18">
      <c r="A274" s="23">
        <v>43902.333344907405</v>
      </c>
      <c r="B274" s="1">
        <f>Estação!C366</f>
        <v>25.9</v>
      </c>
      <c r="C274" s="1">
        <v>36</v>
      </c>
      <c r="D274" s="1">
        <f>Estação!D366</f>
        <v>3.41</v>
      </c>
      <c r="E274" s="1">
        <f>Estação!E366</f>
        <v>0.56999999999999995</v>
      </c>
      <c r="F274" s="1">
        <f>Estação!F366</f>
        <v>18.41</v>
      </c>
      <c r="G274" s="1">
        <f>Estação!G366</f>
        <v>13.97</v>
      </c>
      <c r="H274" s="1">
        <f>Estação!H366</f>
        <v>32.380000000000003</v>
      </c>
      <c r="I274" s="1">
        <f>Estação!I366</f>
        <v>3.03</v>
      </c>
      <c r="J274" s="1">
        <f>Estação!J366</f>
        <v>26</v>
      </c>
      <c r="K274" s="1">
        <f>Estação!K366</f>
        <v>8</v>
      </c>
      <c r="L274" s="1">
        <f>Estação!L366</f>
        <v>25.6</v>
      </c>
      <c r="M274" s="1">
        <f>Estação!M366</f>
        <v>91</v>
      </c>
      <c r="N274" s="1">
        <f>Estação!N366</f>
        <v>1009.9</v>
      </c>
      <c r="O274" s="1">
        <f>Estação!O366</f>
        <v>34</v>
      </c>
      <c r="P274" s="1">
        <f>Estação!P366</f>
        <v>1.73</v>
      </c>
      <c r="Q274" s="1">
        <f>Estação!Q366</f>
        <v>94.48</v>
      </c>
      <c r="R274" s="1">
        <f>Estação!R366</f>
        <v>16.2</v>
      </c>
    </row>
    <row r="275" spans="1:18">
      <c r="A275" s="23">
        <v>43902.375011574077</v>
      </c>
      <c r="B275" s="1">
        <f>Estação!C367</f>
        <v>26.1</v>
      </c>
      <c r="C275" s="1">
        <v>36</v>
      </c>
      <c r="D275" s="1">
        <f>Estação!D367</f>
        <v>8.69</v>
      </c>
      <c r="E275" s="1">
        <f>Estação!E367</f>
        <v>0.28000000000000003</v>
      </c>
      <c r="F275" s="1">
        <f>Estação!F367</f>
        <v>8.86</v>
      </c>
      <c r="G275" s="1">
        <f>Estação!G367</f>
        <v>10.42</v>
      </c>
      <c r="H275" s="1">
        <f>Estação!H367</f>
        <v>19.28</v>
      </c>
      <c r="I275" s="1">
        <f>Estação!I367</f>
        <v>2.89</v>
      </c>
      <c r="J275" s="1">
        <f>Estação!J367</f>
        <v>4</v>
      </c>
      <c r="K275" s="1">
        <f>Estação!K367</f>
        <v>3</v>
      </c>
      <c r="L275" s="1">
        <f>Estação!L367</f>
        <v>24.4</v>
      </c>
      <c r="M275" s="1">
        <f>Estação!M367</f>
        <v>98.3</v>
      </c>
      <c r="N275" s="1">
        <f>Estação!N367</f>
        <v>1010.7</v>
      </c>
      <c r="O275" s="1">
        <f>Estação!O367</f>
        <v>293</v>
      </c>
      <c r="P275" s="1">
        <f>Estação!P367</f>
        <v>1.57</v>
      </c>
      <c r="Q275" s="1">
        <f>Estação!Q367</f>
        <v>120.99</v>
      </c>
      <c r="R275" s="1">
        <f>Estação!R367</f>
        <v>5</v>
      </c>
    </row>
    <row r="276" spans="1:18">
      <c r="A276" s="23">
        <v>43902.416678240741</v>
      </c>
      <c r="B276" s="1">
        <f>Estação!C368</f>
        <v>26.5</v>
      </c>
      <c r="C276" s="1">
        <v>36</v>
      </c>
      <c r="D276" s="1">
        <f>Estação!D368</f>
        <v>11.47</v>
      </c>
      <c r="E276" s="1">
        <f>Estação!E368</f>
        <v>0.27</v>
      </c>
      <c r="F276" s="1">
        <f>Estação!F368</f>
        <v>5.77</v>
      </c>
      <c r="G276" s="1">
        <f>Estação!G368</f>
        <v>6.95</v>
      </c>
      <c r="H276" s="1">
        <f>Estação!H368</f>
        <v>12.72</v>
      </c>
      <c r="I276" s="1">
        <f>Estação!I368</f>
        <v>2.61</v>
      </c>
      <c r="J276" s="1">
        <f>Estação!J368</f>
        <v>2</v>
      </c>
      <c r="K276" s="1">
        <f>Estação!K368</f>
        <v>1</v>
      </c>
      <c r="L276" s="1">
        <f>Estação!L368</f>
        <v>26.7</v>
      </c>
      <c r="M276" s="1">
        <f>Estação!M368</f>
        <v>88.6</v>
      </c>
      <c r="N276" s="1">
        <f>Estação!N368</f>
        <v>1010.9</v>
      </c>
      <c r="O276" s="1">
        <f>Estação!O368</f>
        <v>339</v>
      </c>
      <c r="P276" s="1">
        <f>Estação!P368</f>
        <v>2.15</v>
      </c>
      <c r="Q276" s="1">
        <f>Estação!Q368</f>
        <v>111.82</v>
      </c>
      <c r="R276" s="1">
        <f>Estação!R368</f>
        <v>0.2</v>
      </c>
    </row>
    <row r="277" spans="1:18">
      <c r="A277" s="23">
        <v>43902.458344907405</v>
      </c>
      <c r="B277" s="1">
        <f>Estação!C369</f>
        <v>26.7</v>
      </c>
      <c r="C277" s="1">
        <v>36</v>
      </c>
      <c r="D277" s="1">
        <f>Estação!D369</f>
        <v>15.94</v>
      </c>
      <c r="E277" s="1">
        <f>Estação!E369</f>
        <v>0.23</v>
      </c>
      <c r="F277" s="1">
        <f>Estação!F369</f>
        <v>3.11</v>
      </c>
      <c r="G277" s="1">
        <f>Estação!G369</f>
        <v>5.1100000000000003</v>
      </c>
      <c r="H277" s="1">
        <f>Estação!H369</f>
        <v>8.23</v>
      </c>
      <c r="I277" s="1">
        <f>Estação!I369</f>
        <v>2.29</v>
      </c>
      <c r="J277" s="1">
        <f>Estação!J369</f>
        <v>0</v>
      </c>
      <c r="K277" s="1">
        <f>Estação!K369</f>
        <v>0</v>
      </c>
      <c r="L277" s="1">
        <f>Estação!L369</f>
        <v>28.4</v>
      </c>
      <c r="M277" s="1">
        <f>Estação!M369</f>
        <v>77.7</v>
      </c>
      <c r="N277" s="1">
        <f>Estação!N369</f>
        <v>1010.8</v>
      </c>
      <c r="O277" s="1">
        <f>Estação!O369</f>
        <v>310</v>
      </c>
      <c r="P277" s="1">
        <f>Estação!P369</f>
        <v>1.1599999999999999</v>
      </c>
      <c r="Q277" s="1">
        <f>Estação!Q369</f>
        <v>47.94</v>
      </c>
      <c r="R277" s="1">
        <f>Estação!R369</f>
        <v>0</v>
      </c>
    </row>
    <row r="278" spans="1:18">
      <c r="A278" s="23">
        <v>43902.500011574077</v>
      </c>
      <c r="B278" s="1">
        <f>Estação!C370</f>
        <v>26.6</v>
      </c>
      <c r="C278" s="1">
        <v>36</v>
      </c>
      <c r="D278" s="1">
        <f>Estação!D370</f>
        <v>14.67</v>
      </c>
      <c r="E278" s="1">
        <f>Estação!E370</f>
        <v>0.24</v>
      </c>
      <c r="F278" s="1">
        <f>Estação!F370</f>
        <v>2.89</v>
      </c>
      <c r="G278" s="1">
        <f>Estação!G370</f>
        <v>4.88</v>
      </c>
      <c r="H278" s="1">
        <f>Estação!H370</f>
        <v>7.76</v>
      </c>
      <c r="I278" s="1">
        <f>Estação!I370</f>
        <v>2.35</v>
      </c>
      <c r="J278" s="1">
        <f>Estação!J370</f>
        <v>0</v>
      </c>
      <c r="K278" s="1">
        <f>Estação!K370</f>
        <v>0</v>
      </c>
      <c r="L278" s="1">
        <f>Estação!L370</f>
        <v>28.6</v>
      </c>
      <c r="M278" s="1">
        <f>Estação!M370</f>
        <v>77.099999999999994</v>
      </c>
      <c r="N278" s="1">
        <f>Estação!N370</f>
        <v>1009.9</v>
      </c>
      <c r="O278" s="1">
        <f>Estação!O370</f>
        <v>427</v>
      </c>
      <c r="P278" s="1">
        <f>Estação!P370</f>
        <v>1.55</v>
      </c>
      <c r="Q278" s="1">
        <f>Estação!Q370</f>
        <v>101.34</v>
      </c>
      <c r="R278" s="1">
        <f>Estação!R370</f>
        <v>0</v>
      </c>
    </row>
    <row r="279" spans="1:18">
      <c r="A279" s="23">
        <v>43902.541678240741</v>
      </c>
      <c r="B279" s="1">
        <f>Estação!C371</f>
        <v>26.6</v>
      </c>
      <c r="C279" s="1">
        <v>36</v>
      </c>
      <c r="D279" s="1">
        <f>Estação!D371</f>
        <v>11.55</v>
      </c>
      <c r="E279" s="1">
        <f>Estação!E371</f>
        <v>0.36</v>
      </c>
      <c r="F279" s="1">
        <f>Estação!F371</f>
        <v>5.13</v>
      </c>
      <c r="G279" s="1">
        <f>Estação!G371</f>
        <v>7.4</v>
      </c>
      <c r="H279" s="1">
        <f>Estação!H371</f>
        <v>12.54</v>
      </c>
      <c r="I279" s="1">
        <f>Estação!I371</f>
        <v>2.4300000000000002</v>
      </c>
      <c r="J279" s="1">
        <f>Estação!J371</f>
        <v>2</v>
      </c>
      <c r="K279" s="1">
        <f>Estação!K371</f>
        <v>3</v>
      </c>
      <c r="L279" s="1">
        <f>Estação!L371</f>
        <v>26.7</v>
      </c>
      <c r="M279" s="1">
        <f>Estação!M371</f>
        <v>86.4</v>
      </c>
      <c r="N279" s="1">
        <f>Estação!N371</f>
        <v>1009.1</v>
      </c>
      <c r="O279" s="1">
        <f>Estação!O371</f>
        <v>146</v>
      </c>
      <c r="P279" s="1">
        <f>Estação!P371</f>
        <v>1.8</v>
      </c>
      <c r="Q279" s="1">
        <f>Estação!Q371</f>
        <v>183.74</v>
      </c>
      <c r="R279" s="1">
        <f>Estação!R371</f>
        <v>0</v>
      </c>
    </row>
    <row r="280" spans="1:18">
      <c r="A280" s="23">
        <v>43902.583344907405</v>
      </c>
      <c r="B280" s="1">
        <f>Estação!C372</f>
        <v>26.5</v>
      </c>
      <c r="C280" s="1">
        <v>36</v>
      </c>
      <c r="D280" s="1">
        <f>Estação!D372</f>
        <v>11.15</v>
      </c>
      <c r="E280" s="1">
        <f>Estação!E372</f>
        <v>0.44</v>
      </c>
      <c r="F280" s="1">
        <f>Estação!F372</f>
        <v>9.56</v>
      </c>
      <c r="G280" s="1">
        <f>Estação!G372</f>
        <v>10.119999999999999</v>
      </c>
      <c r="H280" s="1">
        <f>Estação!H372</f>
        <v>19.68</v>
      </c>
      <c r="I280" s="1">
        <f>Estação!I372</f>
        <v>2.63</v>
      </c>
      <c r="J280" s="1">
        <f>Estação!J372</f>
        <v>14</v>
      </c>
      <c r="K280" s="1">
        <f>Estação!K372</f>
        <v>1</v>
      </c>
      <c r="L280" s="1">
        <f>Estação!L372</f>
        <v>27.7</v>
      </c>
      <c r="M280" s="1">
        <f>Estação!M372</f>
        <v>82.5</v>
      </c>
      <c r="N280" s="1">
        <f>Estação!N372</f>
        <v>1008.4</v>
      </c>
      <c r="O280" s="1">
        <f>Estação!O372</f>
        <v>368</v>
      </c>
      <c r="P280" s="1">
        <f>Estação!P372</f>
        <v>0.94</v>
      </c>
      <c r="Q280" s="1">
        <f>Estação!Q372</f>
        <v>240.56</v>
      </c>
      <c r="R280" s="1">
        <f>Estação!R372</f>
        <v>0</v>
      </c>
    </row>
    <row r="281" spans="1:18">
      <c r="A281" s="23">
        <v>43902.625011574077</v>
      </c>
      <c r="B281" s="1">
        <f>Estação!C373</f>
        <v>27</v>
      </c>
      <c r="C281" s="1">
        <v>36</v>
      </c>
      <c r="D281" s="1">
        <f>Estação!D373</f>
        <v>10.09</v>
      </c>
      <c r="E281" s="1">
        <f>Estação!E373</f>
        <v>0.44</v>
      </c>
      <c r="F281" s="1">
        <f>Estação!F373</f>
        <v>7.11</v>
      </c>
      <c r="G281" s="1">
        <f>Estação!G373</f>
        <v>12.82</v>
      </c>
      <c r="H281" s="1">
        <f>Estação!H373</f>
        <v>19.93</v>
      </c>
      <c r="I281" s="1">
        <f>Estação!I373</f>
        <v>2.5099999999999998</v>
      </c>
      <c r="J281" s="1">
        <f>Estação!J373</f>
        <v>19</v>
      </c>
      <c r="K281" s="1">
        <f>Estação!K373</f>
        <v>1</v>
      </c>
      <c r="L281" s="1">
        <f>Estação!L373</f>
        <v>27.6</v>
      </c>
      <c r="M281" s="1">
        <f>Estação!M373</f>
        <v>83.4</v>
      </c>
      <c r="N281" s="1">
        <f>Estação!N373</f>
        <v>1008.1</v>
      </c>
      <c r="O281" s="1">
        <f>Estação!O373</f>
        <v>105</v>
      </c>
      <c r="P281" s="1">
        <f>Estação!P373</f>
        <v>1.2</v>
      </c>
      <c r="Q281" s="1">
        <f>Estação!Q373</f>
        <v>174.26</v>
      </c>
      <c r="R281" s="1">
        <f>Estação!R373</f>
        <v>0</v>
      </c>
    </row>
    <row r="282" spans="1:18">
      <c r="A282" s="23">
        <v>43902.666678240741</v>
      </c>
      <c r="B282" s="1">
        <f>Estação!C374</f>
        <v>26.6</v>
      </c>
      <c r="C282" s="1">
        <v>36</v>
      </c>
      <c r="D282" s="1">
        <f>Estação!D374</f>
        <v>10.58</v>
      </c>
      <c r="E282" s="1">
        <f>Estação!E374</f>
        <v>0.37</v>
      </c>
      <c r="F282" s="1">
        <f>Estação!F374</f>
        <v>8.8000000000000007</v>
      </c>
      <c r="G282" s="1">
        <f>Estação!G374</f>
        <v>8.91</v>
      </c>
      <c r="H282" s="1">
        <f>Estação!H374</f>
        <v>17.72</v>
      </c>
      <c r="I282" s="1">
        <f>Estação!I374</f>
        <v>2.4900000000000002</v>
      </c>
      <c r="J282" s="1">
        <f>Estação!J374</f>
        <v>2</v>
      </c>
      <c r="K282" s="1">
        <f>Estação!K374</f>
        <v>1</v>
      </c>
      <c r="L282" s="1">
        <f>Estação!L374</f>
        <v>26.1</v>
      </c>
      <c r="M282" s="1">
        <f>Estação!M374</f>
        <v>88.4</v>
      </c>
      <c r="N282" s="1">
        <f>Estação!N374</f>
        <v>1007.8</v>
      </c>
      <c r="O282" s="1">
        <f>Estação!O374</f>
        <v>98</v>
      </c>
      <c r="P282" s="1">
        <f>Estação!P374</f>
        <v>1.57</v>
      </c>
      <c r="Q282" s="1">
        <f>Estação!Q374</f>
        <v>185.66</v>
      </c>
      <c r="R282" s="1">
        <f>Estação!R374</f>
        <v>0.2</v>
      </c>
    </row>
    <row r="283" spans="1:18">
      <c r="A283" s="23">
        <v>43902.708344907405</v>
      </c>
      <c r="B283" s="1">
        <f>Estação!C375</f>
        <v>26.4</v>
      </c>
      <c r="C283" s="1">
        <v>36</v>
      </c>
      <c r="D283" s="1">
        <f>Estação!D375</f>
        <v>7.3</v>
      </c>
      <c r="E283" s="1">
        <f>Estação!E375</f>
        <v>0.4</v>
      </c>
      <c r="F283" s="1">
        <f>Estação!F375</f>
        <v>7.36</v>
      </c>
      <c r="G283" s="1">
        <f>Estação!G375</f>
        <v>11.86</v>
      </c>
      <c r="H283" s="1">
        <f>Estação!H375</f>
        <v>19.22</v>
      </c>
      <c r="I283" s="1">
        <f>Estação!I375</f>
        <v>2.58</v>
      </c>
      <c r="J283" s="1">
        <f>Estação!J375</f>
        <v>0</v>
      </c>
      <c r="K283" s="1">
        <f>Estação!K375</f>
        <v>0</v>
      </c>
      <c r="L283" s="1">
        <f>Estação!L375</f>
        <v>25.3</v>
      </c>
      <c r="M283" s="1">
        <f>Estação!M375</f>
        <v>94.2</v>
      </c>
      <c r="N283" s="1">
        <f>Estação!N375</f>
        <v>1008.1</v>
      </c>
      <c r="O283" s="1">
        <f>Estação!O375</f>
        <v>40</v>
      </c>
      <c r="P283" s="1">
        <f>Estação!P375</f>
        <v>0.48</v>
      </c>
      <c r="Q283" s="1">
        <f>Estação!Q375</f>
        <v>105.87</v>
      </c>
      <c r="R283" s="1">
        <f>Estação!R375</f>
        <v>4.5999999999999996</v>
      </c>
    </row>
    <row r="284" spans="1:18">
      <c r="A284" s="23">
        <v>43902.750011574077</v>
      </c>
      <c r="B284" s="1">
        <f>Estação!C376</f>
        <v>26.1</v>
      </c>
      <c r="C284" s="1">
        <v>36</v>
      </c>
      <c r="D284" s="1">
        <f>Estação!D376</f>
        <v>2.5</v>
      </c>
      <c r="E284" s="1">
        <f>Estação!E376</f>
        <v>1.1399999999999999</v>
      </c>
      <c r="F284" s="1">
        <f>Estação!F376</f>
        <v>23.57</v>
      </c>
      <c r="G284" s="1">
        <f>Estação!G376</f>
        <v>14.01</v>
      </c>
      <c r="H284" s="1">
        <f>Estação!H376</f>
        <v>37.58</v>
      </c>
      <c r="I284" s="1">
        <f>Estação!I376</f>
        <v>2.69</v>
      </c>
      <c r="J284" s="1">
        <f>Estação!J376</f>
        <v>3</v>
      </c>
      <c r="K284" s="1">
        <f>Estação!K376</f>
        <v>4</v>
      </c>
      <c r="L284" s="1">
        <f>Estação!L376</f>
        <v>25.3</v>
      </c>
      <c r="M284" s="1">
        <f>Estação!M376</f>
        <v>96.5</v>
      </c>
      <c r="N284" s="1">
        <f>Estação!N376</f>
        <v>1008.5</v>
      </c>
      <c r="O284" s="1">
        <f>Estação!O376</f>
        <v>13</v>
      </c>
      <c r="P284" s="1">
        <f>Estação!P376</f>
        <v>0.66</v>
      </c>
      <c r="Q284" s="1">
        <f>Estação!Q376</f>
        <v>204.57</v>
      </c>
      <c r="R284" s="1">
        <f>Estação!R376</f>
        <v>0</v>
      </c>
    </row>
    <row r="285" spans="1:18">
      <c r="A285" s="23">
        <v>43902.791678240741</v>
      </c>
      <c r="B285" s="1">
        <f>Estação!C377</f>
        <v>26.2</v>
      </c>
      <c r="C285" s="1">
        <v>36</v>
      </c>
      <c r="D285" s="1">
        <f>Estação!D377</f>
        <v>1.32</v>
      </c>
      <c r="E285" s="1">
        <f>Estação!E377</f>
        <v>0.74</v>
      </c>
      <c r="F285" s="1">
        <f>Estação!F377</f>
        <v>15.67</v>
      </c>
      <c r="G285" s="1">
        <f>Estação!G377</f>
        <v>15.84</v>
      </c>
      <c r="H285" s="1">
        <f>Estação!H377</f>
        <v>31.51</v>
      </c>
      <c r="I285" s="1">
        <f>Estação!I377</f>
        <v>2.81</v>
      </c>
      <c r="J285" s="1">
        <f>Estação!J377</f>
        <v>8</v>
      </c>
      <c r="K285" s="1">
        <f>Estação!K377</f>
        <v>7</v>
      </c>
      <c r="L285" s="1">
        <f>Estação!L377</f>
        <v>25.3</v>
      </c>
      <c r="M285" s="1">
        <f>Estação!M377</f>
        <v>95.3</v>
      </c>
      <c r="N285" s="1">
        <f>Estação!N377</f>
        <v>1009.2</v>
      </c>
      <c r="O285" s="1">
        <f>Estação!O377</f>
        <v>3</v>
      </c>
      <c r="P285" s="1">
        <f>Estação!P377</f>
        <v>0.65</v>
      </c>
      <c r="Q285" s="1">
        <f>Estação!Q377</f>
        <v>154.66</v>
      </c>
      <c r="R285" s="1">
        <f>Estação!R377</f>
        <v>0</v>
      </c>
    </row>
    <row r="286" spans="1:18">
      <c r="A286" s="23">
        <v>43902.833344907405</v>
      </c>
      <c r="B286" s="1">
        <f>Estação!C378</f>
        <v>26.2</v>
      </c>
      <c r="C286" s="1">
        <v>36</v>
      </c>
      <c r="D286" s="1">
        <f>Estação!D378</f>
        <v>1.1399999999999999</v>
      </c>
      <c r="E286" s="1">
        <f>Estação!E378</f>
        <v>0.98</v>
      </c>
      <c r="F286" s="1">
        <f>Estação!F378</f>
        <v>26.74</v>
      </c>
      <c r="G286" s="1">
        <f>Estação!G378</f>
        <v>15.16</v>
      </c>
      <c r="H286" s="1">
        <f>Estação!H378</f>
        <v>41.89</v>
      </c>
      <c r="I286" s="1">
        <f>Estação!I378</f>
        <v>2.72</v>
      </c>
      <c r="J286" s="1">
        <f>Estação!J378</f>
        <v>8</v>
      </c>
      <c r="K286" s="1">
        <f>Estação!K378</f>
        <v>7</v>
      </c>
      <c r="L286" s="1">
        <f>Estação!L378</f>
        <v>25.3</v>
      </c>
      <c r="M286" s="1">
        <f>Estação!M378</f>
        <v>95.5</v>
      </c>
      <c r="N286" s="1">
        <f>Estação!N378</f>
        <v>1010.2</v>
      </c>
      <c r="O286" s="1">
        <f>Estação!O378</f>
        <v>3</v>
      </c>
      <c r="P286" s="1">
        <f>Estação!P378</f>
        <v>0.91</v>
      </c>
      <c r="Q286" s="1">
        <f>Estação!Q378</f>
        <v>211.94</v>
      </c>
      <c r="R286" s="1">
        <f>Estação!R378</f>
        <v>0.2</v>
      </c>
    </row>
    <row r="287" spans="1:18">
      <c r="A287" s="23">
        <v>43902.875011574077</v>
      </c>
      <c r="B287" s="1">
        <f>Estação!C379</f>
        <v>26.2</v>
      </c>
      <c r="C287" s="1">
        <v>36</v>
      </c>
      <c r="D287" s="1">
        <f>Estação!D379</f>
        <v>9.6199999999999992</v>
      </c>
      <c r="E287" s="1">
        <f>Estação!E379</f>
        <v>0.48</v>
      </c>
      <c r="F287" s="1">
        <f>Estação!F379</f>
        <v>12.62</v>
      </c>
      <c r="G287" s="1">
        <f>Estação!G379</f>
        <v>10.87</v>
      </c>
      <c r="H287" s="1">
        <f>Estação!H379</f>
        <v>23.48</v>
      </c>
      <c r="I287" s="1">
        <f>Estação!I379</f>
        <v>2.76</v>
      </c>
      <c r="J287" s="1">
        <f>Estação!J379</f>
        <v>6</v>
      </c>
      <c r="K287" s="1">
        <f>Estação!K379</f>
        <v>3</v>
      </c>
      <c r="L287" s="1">
        <f>Estação!L379</f>
        <v>23.9</v>
      </c>
      <c r="M287" s="1">
        <f>Estação!M379</f>
        <v>96.5</v>
      </c>
      <c r="N287" s="1">
        <f>Estação!N379</f>
        <v>1011.1</v>
      </c>
      <c r="O287" s="1">
        <f>Estação!O379</f>
        <v>3</v>
      </c>
      <c r="P287" s="1">
        <f>Estação!P379</f>
        <v>2.2999999999999998</v>
      </c>
      <c r="Q287" s="1">
        <f>Estação!Q379</f>
        <v>134.68</v>
      </c>
      <c r="R287" s="1">
        <f>Estação!R379</f>
        <v>7.8</v>
      </c>
    </row>
    <row r="288" spans="1:18">
      <c r="A288" s="23">
        <v>43902.916678240741</v>
      </c>
      <c r="B288" s="1">
        <f>Estação!C380</f>
        <v>26.1</v>
      </c>
      <c r="C288" s="1">
        <v>36</v>
      </c>
      <c r="D288" s="1">
        <f>Estação!D380</f>
        <v>13.3</v>
      </c>
      <c r="E288" s="1">
        <f>Estação!E380</f>
        <v>0.26</v>
      </c>
      <c r="F288" s="1">
        <f>Estação!F380</f>
        <v>1.37</v>
      </c>
      <c r="G288" s="1">
        <f>Estação!G380</f>
        <v>7.82</v>
      </c>
      <c r="H288" s="1">
        <f>Estação!H380</f>
        <v>9.19</v>
      </c>
      <c r="I288" s="1">
        <f>Estação!I380</f>
        <v>2.69</v>
      </c>
      <c r="J288" s="1">
        <f>Estação!J380</f>
        <v>0</v>
      </c>
      <c r="K288" s="1">
        <f>Estação!K380</f>
        <v>0</v>
      </c>
      <c r="L288" s="1">
        <f>Estação!L380</f>
        <v>23</v>
      </c>
      <c r="M288" s="1">
        <f>Estação!M380</f>
        <v>98.7</v>
      </c>
      <c r="N288" s="1">
        <f>Estação!N380</f>
        <v>1011.7</v>
      </c>
      <c r="O288" s="1">
        <f>Estação!O380</f>
        <v>3</v>
      </c>
      <c r="P288" s="1">
        <f>Estação!P380</f>
        <v>1.75</v>
      </c>
      <c r="Q288" s="1">
        <f>Estação!Q380</f>
        <v>147.09</v>
      </c>
      <c r="R288" s="1">
        <f>Estação!R380</f>
        <v>3.8</v>
      </c>
    </row>
    <row r="289" spans="1:18">
      <c r="A289" s="23">
        <v>43902.958344907405</v>
      </c>
      <c r="B289" s="1">
        <f>Estação!C381</f>
        <v>26</v>
      </c>
      <c r="C289" s="1">
        <v>36</v>
      </c>
      <c r="D289" s="1">
        <f>Estação!D381</f>
        <v>16.39</v>
      </c>
      <c r="E289" s="1">
        <f>Estação!E381</f>
        <v>0.22</v>
      </c>
      <c r="F289" s="1">
        <f>Estação!F381</f>
        <v>1.24</v>
      </c>
      <c r="G289" s="1">
        <f>Estação!G381</f>
        <v>5.43</v>
      </c>
      <c r="H289" s="1">
        <f>Estação!H381</f>
        <v>6.68</v>
      </c>
      <c r="I289" s="1">
        <f>Estação!I381</f>
        <v>2.76</v>
      </c>
      <c r="J289" s="1">
        <f>Estação!J381</f>
        <v>0</v>
      </c>
      <c r="K289" s="1">
        <f>Estação!K381</f>
        <v>0</v>
      </c>
      <c r="L289" s="1">
        <f>Estação!L381</f>
        <v>22.8</v>
      </c>
      <c r="M289" s="1">
        <f>Estação!M381</f>
        <v>98.6</v>
      </c>
      <c r="N289" s="1">
        <f>Estação!N381</f>
        <v>1012.1</v>
      </c>
      <c r="O289" s="1">
        <f>Estação!O381</f>
        <v>3</v>
      </c>
      <c r="P289" s="1">
        <f>Estação!P381</f>
        <v>0.97</v>
      </c>
      <c r="Q289" s="1">
        <f>Estação!Q381</f>
        <v>91.87</v>
      </c>
      <c r="R289" s="1">
        <f>Estação!R381</f>
        <v>2.6</v>
      </c>
    </row>
    <row r="290" spans="1:18">
      <c r="A290" s="23">
        <v>43903.000011574077</v>
      </c>
      <c r="B290" s="1">
        <f>Estação!C390</f>
        <v>25.9</v>
      </c>
      <c r="C290" s="1">
        <v>36</v>
      </c>
      <c r="D290" s="1">
        <f>Estação!D390</f>
        <v>13.52</v>
      </c>
      <c r="E290" s="1">
        <f>Estação!E390</f>
        <v>0.23</v>
      </c>
      <c r="F290" s="1">
        <f>Estação!F390</f>
        <v>1.66</v>
      </c>
      <c r="G290" s="1">
        <f>Estação!G390</f>
        <v>5.73</v>
      </c>
      <c r="H290" s="1">
        <f>Estação!H390</f>
        <v>7.39</v>
      </c>
      <c r="I290" s="1">
        <f>Estação!I390</f>
        <v>2.82</v>
      </c>
      <c r="J290" s="1">
        <f>Estação!J390</f>
        <v>0</v>
      </c>
      <c r="K290" s="1">
        <f>Estação!K390</f>
        <v>0</v>
      </c>
      <c r="L290" s="1">
        <f>Estação!L390</f>
        <v>22.7</v>
      </c>
      <c r="M290" s="1">
        <f>Estação!M390</f>
        <v>98.3</v>
      </c>
      <c r="N290" s="1">
        <f>Estação!N390</f>
        <v>1011.3</v>
      </c>
      <c r="O290" s="1">
        <f>Estação!O390</f>
        <v>3</v>
      </c>
      <c r="P290" s="1">
        <f>Estação!P390</f>
        <v>1.31</v>
      </c>
      <c r="Q290" s="1">
        <f>Estação!Q390</f>
        <v>177.43</v>
      </c>
      <c r="R290" s="1">
        <f>Estação!R390</f>
        <v>0.4</v>
      </c>
    </row>
    <row r="291" spans="1:18">
      <c r="A291" s="23">
        <v>43903.041678240741</v>
      </c>
      <c r="B291" s="1">
        <f>Estação!C391</f>
        <v>25.9</v>
      </c>
      <c r="C291" s="1">
        <v>36</v>
      </c>
      <c r="D291" s="1">
        <f>Estação!D391</f>
        <v>10.6</v>
      </c>
      <c r="E291" s="1">
        <f>Estação!E391</f>
        <v>0.26</v>
      </c>
      <c r="F291" s="1">
        <f>Estação!F391</f>
        <v>1.75</v>
      </c>
      <c r="G291" s="1">
        <f>Estação!G391</f>
        <v>6.75</v>
      </c>
      <c r="H291" s="1">
        <f>Estação!H391</f>
        <v>8.5</v>
      </c>
      <c r="I291" s="1">
        <f>Estação!I391</f>
        <v>3.01</v>
      </c>
      <c r="J291" s="1">
        <f>Estação!J391</f>
        <v>3</v>
      </c>
      <c r="K291" s="1">
        <f>Estação!K391</f>
        <v>0</v>
      </c>
      <c r="L291" s="1">
        <f>Estação!L391</f>
        <v>22.9</v>
      </c>
      <c r="M291" s="1">
        <f>Estação!M391</f>
        <v>97.9</v>
      </c>
      <c r="N291" s="1">
        <f>Estação!N391</f>
        <v>1010.3</v>
      </c>
      <c r="O291" s="1">
        <f>Estação!O391</f>
        <v>3</v>
      </c>
      <c r="P291" s="1">
        <f>Estação!P391</f>
        <v>0.46</v>
      </c>
      <c r="Q291" s="1">
        <f>Estação!Q391</f>
        <v>229.89</v>
      </c>
      <c r="R291" s="1">
        <f>Estação!R391</f>
        <v>0</v>
      </c>
    </row>
    <row r="292" spans="1:18">
      <c r="A292" s="23">
        <v>43903.083344907405</v>
      </c>
      <c r="B292" s="1">
        <f>Estação!C392</f>
        <v>25.8</v>
      </c>
      <c r="C292" s="1">
        <v>36</v>
      </c>
      <c r="D292" s="1">
        <f>Estação!D392</f>
        <v>8.6199999999999992</v>
      </c>
      <c r="E292" s="1">
        <f>Estação!E392</f>
        <v>0.28000000000000003</v>
      </c>
      <c r="F292" s="1">
        <f>Estação!F392</f>
        <v>1.81</v>
      </c>
      <c r="G292" s="1">
        <f>Estação!G392</f>
        <v>7.4</v>
      </c>
      <c r="H292" s="1">
        <f>Estação!H392</f>
        <v>9.2200000000000006</v>
      </c>
      <c r="I292" s="1">
        <f>Estação!I392</f>
        <v>3.06</v>
      </c>
      <c r="J292" s="1">
        <f>Estação!J392</f>
        <v>4</v>
      </c>
      <c r="K292" s="1">
        <f>Estação!K392</f>
        <v>0</v>
      </c>
      <c r="L292" s="1">
        <f>Estação!L392</f>
        <v>23.2</v>
      </c>
      <c r="M292" s="1">
        <f>Estação!M392</f>
        <v>98</v>
      </c>
      <c r="N292" s="1">
        <f>Estação!N392</f>
        <v>1009.8</v>
      </c>
      <c r="O292" s="1">
        <f>Estação!O392</f>
        <v>2</v>
      </c>
      <c r="P292" s="1">
        <f>Estação!P392</f>
        <v>0.31</v>
      </c>
      <c r="Q292" s="1">
        <f>Estação!Q392</f>
        <v>146.41999999999999</v>
      </c>
      <c r="R292" s="1">
        <f>Estação!R392</f>
        <v>0</v>
      </c>
    </row>
    <row r="293" spans="1:18">
      <c r="A293" s="23">
        <v>43903.125011574077</v>
      </c>
      <c r="B293" s="1">
        <f>Estação!C393</f>
        <v>25.7</v>
      </c>
      <c r="C293" s="1">
        <v>36</v>
      </c>
      <c r="D293" s="1">
        <f>Estação!D393</f>
        <v>9.17</v>
      </c>
      <c r="E293" s="1">
        <f>Estação!E393</f>
        <v>0.26</v>
      </c>
      <c r="F293" s="1">
        <f>Estação!F393</f>
        <v>1.35</v>
      </c>
      <c r="G293" s="1">
        <f>Estação!G393</f>
        <v>5.1100000000000003</v>
      </c>
      <c r="H293" s="1">
        <f>Estação!H393</f>
        <v>6.47</v>
      </c>
      <c r="I293" s="1">
        <f>Estação!I393</f>
        <v>3.08</v>
      </c>
      <c r="J293" s="1">
        <f>Estação!J393</f>
        <v>0</v>
      </c>
      <c r="K293" s="1">
        <f>Estação!K393</f>
        <v>0</v>
      </c>
      <c r="L293" s="1">
        <f>Estação!L393</f>
        <v>23.4</v>
      </c>
      <c r="M293" s="1">
        <f>Estação!M393</f>
        <v>97.8</v>
      </c>
      <c r="N293" s="1">
        <f>Estação!N393</f>
        <v>1009.4</v>
      </c>
      <c r="O293" s="1">
        <f>Estação!O393</f>
        <v>3</v>
      </c>
      <c r="P293" s="1">
        <f>Estação!P393</f>
        <v>1.01</v>
      </c>
      <c r="Q293" s="1">
        <f>Estação!Q393</f>
        <v>144.30000000000001</v>
      </c>
      <c r="R293" s="1">
        <f>Estação!R393</f>
        <v>0</v>
      </c>
    </row>
    <row r="294" spans="1:18">
      <c r="A294" s="23">
        <v>43903.166678240741</v>
      </c>
      <c r="B294" s="1">
        <f>Estação!C394</f>
        <v>25.7</v>
      </c>
      <c r="C294" s="1">
        <v>36</v>
      </c>
      <c r="D294" s="1">
        <f>Estação!D394</f>
        <v>7.21</v>
      </c>
      <c r="E294" s="1">
        <f>Estação!E394</f>
        <v>0.24</v>
      </c>
      <c r="F294" s="1">
        <f>Estação!F394</f>
        <v>1.4</v>
      </c>
      <c r="G294" s="1">
        <f>Estação!G394</f>
        <v>4.92</v>
      </c>
      <c r="H294" s="1">
        <f>Estação!H394</f>
        <v>6.32</v>
      </c>
      <c r="I294" s="1">
        <f>Estação!I394</f>
        <v>3.1</v>
      </c>
      <c r="J294" s="1">
        <f>Estação!J394</f>
        <v>0</v>
      </c>
      <c r="K294" s="1">
        <f>Estação!K394</f>
        <v>0</v>
      </c>
      <c r="L294" s="1">
        <f>Estação!L394</f>
        <v>23.5</v>
      </c>
      <c r="M294" s="1">
        <f>Estação!M394</f>
        <v>97.6</v>
      </c>
      <c r="N294" s="1">
        <f>Estação!N394</f>
        <v>1009</v>
      </c>
      <c r="O294" s="1">
        <f>Estação!O394</f>
        <v>2</v>
      </c>
      <c r="P294" s="1">
        <f>Estação!P394</f>
        <v>0.96</v>
      </c>
      <c r="Q294" s="1">
        <f>Estação!Q394</f>
        <v>125.27</v>
      </c>
      <c r="R294" s="1">
        <f>Estação!R394</f>
        <v>0</v>
      </c>
    </row>
    <row r="295" spans="1:18">
      <c r="A295" s="23">
        <v>43903.208344907405</v>
      </c>
      <c r="B295" s="1">
        <f>Estação!C395</f>
        <v>25.7</v>
      </c>
      <c r="C295" s="1">
        <v>36</v>
      </c>
      <c r="D295" s="1">
        <f>Estação!D395</f>
        <v>4.0999999999999996</v>
      </c>
      <c r="E295" s="1">
        <f>Estação!E395</f>
        <v>0.27</v>
      </c>
      <c r="F295" s="1">
        <f>Estação!F395</f>
        <v>1.6</v>
      </c>
      <c r="G295" s="1">
        <f>Estação!G395</f>
        <v>8.57</v>
      </c>
      <c r="H295" s="1">
        <f>Estação!H395</f>
        <v>10.17</v>
      </c>
      <c r="I295" s="1">
        <f>Estação!I395</f>
        <v>3.14</v>
      </c>
      <c r="J295" s="1">
        <f>Estação!J395</f>
        <v>0</v>
      </c>
      <c r="K295" s="1">
        <f>Estação!K395</f>
        <v>1</v>
      </c>
      <c r="L295" s="1">
        <f>Estação!L395</f>
        <v>23.7</v>
      </c>
      <c r="M295" s="1">
        <f>Estação!M395</f>
        <v>97.1</v>
      </c>
      <c r="N295" s="1">
        <f>Estação!N395</f>
        <v>1009.5</v>
      </c>
      <c r="O295" s="1">
        <f>Estação!O395</f>
        <v>3</v>
      </c>
      <c r="P295" s="1">
        <f>Estação!P395</f>
        <v>1.53</v>
      </c>
      <c r="Q295" s="1">
        <f>Estação!Q395</f>
        <v>120.89</v>
      </c>
      <c r="R295" s="1">
        <f>Estação!R395</f>
        <v>0</v>
      </c>
    </row>
    <row r="296" spans="1:18">
      <c r="A296" s="23">
        <v>43903.250011574077</v>
      </c>
      <c r="B296" s="1">
        <f>Estação!C396</f>
        <v>25.7</v>
      </c>
      <c r="C296" s="1">
        <v>36</v>
      </c>
      <c r="D296" s="1">
        <f>Estação!D396</f>
        <v>5.94</v>
      </c>
      <c r="E296" s="1">
        <f>Estação!E396</f>
        <v>0.27</v>
      </c>
      <c r="F296" s="1">
        <f>Estação!F396</f>
        <v>2.23</v>
      </c>
      <c r="G296" s="1">
        <f>Estação!G396</f>
        <v>7.82</v>
      </c>
      <c r="H296" s="1">
        <f>Estação!H396</f>
        <v>10.06</v>
      </c>
      <c r="I296" s="1">
        <f>Estação!I396</f>
        <v>3.11</v>
      </c>
      <c r="J296" s="1">
        <f>Estação!J396</f>
        <v>4</v>
      </c>
      <c r="K296" s="1">
        <f>Estação!K396</f>
        <v>4</v>
      </c>
      <c r="L296" s="1">
        <f>Estação!L396</f>
        <v>23.8</v>
      </c>
      <c r="M296" s="1">
        <f>Estação!M396</f>
        <v>96.4</v>
      </c>
      <c r="N296" s="1">
        <f>Estação!N396</f>
        <v>1010.1</v>
      </c>
      <c r="O296" s="1">
        <f>Estação!O396</f>
        <v>5</v>
      </c>
      <c r="P296" s="1">
        <f>Estação!P396</f>
        <v>2.16</v>
      </c>
      <c r="Q296" s="1">
        <f>Estação!Q396</f>
        <v>123.66</v>
      </c>
      <c r="R296" s="1">
        <f>Estação!R396</f>
        <v>0</v>
      </c>
    </row>
    <row r="297" spans="1:18">
      <c r="A297" s="23">
        <v>43903.291678240741</v>
      </c>
      <c r="B297" s="1">
        <f>Estação!C397</f>
        <v>25.7</v>
      </c>
      <c r="C297" s="1">
        <v>36</v>
      </c>
      <c r="D297" s="1">
        <f>Estação!D397</f>
        <v>3.1</v>
      </c>
      <c r="E297" s="1">
        <f>Estação!E397</f>
        <v>0.4</v>
      </c>
      <c r="F297" s="1">
        <f>Estação!F397</f>
        <v>8.9700000000000006</v>
      </c>
      <c r="G297" s="1">
        <f>Estação!G397</f>
        <v>11.04</v>
      </c>
      <c r="H297" s="1">
        <f>Estação!H397</f>
        <v>20.02</v>
      </c>
      <c r="I297" s="1">
        <f>Estação!I397</f>
        <v>3.05</v>
      </c>
      <c r="J297" s="1">
        <f>Estação!J397</f>
        <v>3</v>
      </c>
      <c r="K297" s="1">
        <f>Estação!K397</f>
        <v>3</v>
      </c>
      <c r="L297" s="1">
        <f>Estação!L397</f>
        <v>23.9</v>
      </c>
      <c r="M297" s="1">
        <f>Estação!M397</f>
        <v>95.9</v>
      </c>
      <c r="N297" s="1">
        <f>Estação!N397</f>
        <v>1010.8</v>
      </c>
      <c r="O297" s="1">
        <f>Estação!O397</f>
        <v>17</v>
      </c>
      <c r="P297" s="1">
        <f>Estação!P397</f>
        <v>1.77</v>
      </c>
      <c r="Q297" s="1">
        <f>Estação!Q397</f>
        <v>125.48</v>
      </c>
      <c r="R297" s="1">
        <f>Estação!R397</f>
        <v>0</v>
      </c>
    </row>
    <row r="298" spans="1:18">
      <c r="A298" s="23">
        <v>43903.333344907405</v>
      </c>
      <c r="B298" s="1">
        <f>Estação!C398</f>
        <v>25.8</v>
      </c>
      <c r="C298" s="1">
        <v>36</v>
      </c>
      <c r="D298" s="1">
        <f>Estação!D398</f>
        <v>3.27</v>
      </c>
      <c r="E298" s="1">
        <f>Estação!E398</f>
        <v>0.49</v>
      </c>
      <c r="F298" s="1">
        <f>Estação!F398</f>
        <v>9.66</v>
      </c>
      <c r="G298" s="1">
        <f>Estação!G398</f>
        <v>11.44</v>
      </c>
      <c r="H298" s="1">
        <f>Estação!H398</f>
        <v>21.1</v>
      </c>
      <c r="I298" s="1">
        <f>Estação!I398</f>
        <v>3.06</v>
      </c>
      <c r="J298" s="1">
        <f>Estação!J398</f>
        <v>2</v>
      </c>
      <c r="K298" s="1">
        <f>Estação!K398</f>
        <v>2</v>
      </c>
      <c r="L298" s="1">
        <f>Estação!L398</f>
        <v>24.2</v>
      </c>
      <c r="M298" s="1">
        <f>Estação!M398</f>
        <v>95.6</v>
      </c>
      <c r="N298" s="1">
        <f>Estação!N398</f>
        <v>1011.5</v>
      </c>
      <c r="O298" s="1">
        <f>Estação!O398</f>
        <v>24</v>
      </c>
      <c r="P298" s="1">
        <f>Estação!P398</f>
        <v>1.54</v>
      </c>
      <c r="Q298" s="1">
        <f>Estação!Q398</f>
        <v>114.88</v>
      </c>
      <c r="R298" s="1">
        <f>Estação!R398</f>
        <v>0.4</v>
      </c>
    </row>
    <row r="299" spans="1:18">
      <c r="A299" s="23">
        <v>43903.375011574077</v>
      </c>
      <c r="B299" s="1">
        <f>Estação!C399</f>
        <v>26.2</v>
      </c>
      <c r="C299" s="1">
        <v>36</v>
      </c>
      <c r="D299" s="1">
        <f>Estação!D399</f>
        <v>4.12</v>
      </c>
      <c r="E299" s="1">
        <f>Estação!E399</f>
        <v>0.48</v>
      </c>
      <c r="F299" s="1">
        <f>Estação!F399</f>
        <v>9.0399999999999991</v>
      </c>
      <c r="G299" s="1">
        <f>Estação!G399</f>
        <v>12.95</v>
      </c>
      <c r="H299" s="1">
        <f>Estação!H399</f>
        <v>21.99</v>
      </c>
      <c r="I299" s="1">
        <f>Estação!I399</f>
        <v>3.16</v>
      </c>
      <c r="J299" s="1">
        <f>Estação!J399</f>
        <v>2</v>
      </c>
      <c r="K299" s="1">
        <f>Estação!K399</f>
        <v>0</v>
      </c>
      <c r="L299" s="1">
        <f>Estação!L399</f>
        <v>24.5</v>
      </c>
      <c r="M299" s="1">
        <f>Estação!M399</f>
        <v>94.8</v>
      </c>
      <c r="N299" s="1">
        <f>Estação!N399</f>
        <v>1012</v>
      </c>
      <c r="O299" s="1">
        <f>Estação!O399</f>
        <v>56</v>
      </c>
      <c r="P299" s="1">
        <f>Estação!P399</f>
        <v>0.65</v>
      </c>
      <c r="Q299" s="1">
        <f>Estação!Q399</f>
        <v>86.56</v>
      </c>
      <c r="R299" s="1">
        <f>Estação!R399</f>
        <v>0.2</v>
      </c>
    </row>
    <row r="300" spans="1:18">
      <c r="A300" s="23">
        <v>43903.416678240741</v>
      </c>
      <c r="B300" s="1">
        <f>Estação!C400</f>
        <v>26.8</v>
      </c>
      <c r="C300" s="1">
        <v>36</v>
      </c>
      <c r="D300" s="1">
        <f>Estação!D400</f>
        <v>5.22</v>
      </c>
      <c r="E300" s="1">
        <f>Estação!E400</f>
        <v>0.46</v>
      </c>
      <c r="F300" s="1">
        <f>Estação!F400</f>
        <v>11.24</v>
      </c>
      <c r="G300" s="1">
        <f>Estação!G400</f>
        <v>12.66</v>
      </c>
      <c r="H300" s="1">
        <f>Estação!H400</f>
        <v>23.89</v>
      </c>
      <c r="I300" s="1">
        <f>Estação!I400</f>
        <v>3.01</v>
      </c>
      <c r="J300" s="1">
        <f>Estação!J400</f>
        <v>0</v>
      </c>
      <c r="K300" s="1">
        <f>Estação!K400</f>
        <v>0</v>
      </c>
      <c r="L300" s="1">
        <f>Estação!L400</f>
        <v>25</v>
      </c>
      <c r="M300" s="1">
        <f>Estação!M400</f>
        <v>94.7</v>
      </c>
      <c r="N300" s="1">
        <f>Estação!N400</f>
        <v>1012.3</v>
      </c>
      <c r="O300" s="1">
        <f>Estação!O400</f>
        <v>134</v>
      </c>
      <c r="P300" s="1">
        <f>Estação!P400</f>
        <v>0.64</v>
      </c>
      <c r="Q300" s="1">
        <f>Estação!Q400</f>
        <v>169.38</v>
      </c>
      <c r="R300" s="1">
        <f>Estação!R400</f>
        <v>0.2</v>
      </c>
    </row>
    <row r="301" spans="1:18">
      <c r="A301" s="23">
        <v>43903.458344907405</v>
      </c>
      <c r="B301" s="1">
        <f>Estação!C401</f>
        <v>26.9</v>
      </c>
      <c r="C301" s="1">
        <v>36</v>
      </c>
      <c r="D301" s="1">
        <f>Estação!D401</f>
        <v>11.37</v>
      </c>
      <c r="E301" s="1">
        <f>Estação!E401</f>
        <v>0.36</v>
      </c>
      <c r="F301" s="1">
        <f>Estação!F401</f>
        <v>7.23</v>
      </c>
      <c r="G301" s="1">
        <f>Estação!G401</f>
        <v>7.86</v>
      </c>
      <c r="H301" s="1">
        <f>Estação!H401</f>
        <v>15.1</v>
      </c>
      <c r="I301" s="1">
        <f>Estação!I401</f>
        <v>2.57</v>
      </c>
      <c r="J301" s="1">
        <f>Estação!J401</f>
        <v>0</v>
      </c>
      <c r="K301" s="1">
        <f>Estação!K401</f>
        <v>1</v>
      </c>
      <c r="L301" s="1">
        <f>Estação!L401</f>
        <v>25.9</v>
      </c>
      <c r="M301" s="1">
        <f>Estação!M401</f>
        <v>90.9</v>
      </c>
      <c r="N301" s="1">
        <f>Estação!N401</f>
        <v>1012.5</v>
      </c>
      <c r="O301" s="1">
        <f>Estação!O401</f>
        <v>276</v>
      </c>
      <c r="P301" s="1">
        <f>Estação!P401</f>
        <v>2.09</v>
      </c>
      <c r="Q301" s="1">
        <f>Estação!Q401</f>
        <v>54.46</v>
      </c>
      <c r="R301" s="1">
        <f>Estação!R401</f>
        <v>0.8</v>
      </c>
    </row>
    <row r="302" spans="1:18">
      <c r="A302" s="23">
        <v>43903.500011574077</v>
      </c>
      <c r="B302" s="1">
        <f>Estação!C402</f>
        <v>26.8</v>
      </c>
      <c r="C302" s="1">
        <v>36</v>
      </c>
      <c r="D302" s="1">
        <f>Estação!D402</f>
        <v>15.72</v>
      </c>
      <c r="E302" s="1">
        <f>Estação!E402</f>
        <v>0.31</v>
      </c>
      <c r="F302" s="1">
        <f>Estação!F402</f>
        <v>2.97</v>
      </c>
      <c r="G302" s="1">
        <f>Estação!G402</f>
        <v>4.18</v>
      </c>
      <c r="H302" s="1">
        <f>Estação!H402</f>
        <v>7.15</v>
      </c>
      <c r="I302" s="1">
        <f>Estação!I402</f>
        <v>2.68</v>
      </c>
      <c r="J302" s="1">
        <f>Estação!J402</f>
        <v>0</v>
      </c>
      <c r="K302" s="1">
        <f>Estação!K402</f>
        <v>0</v>
      </c>
      <c r="L302" s="1">
        <f>Estação!L402</f>
        <v>26.8</v>
      </c>
      <c r="M302" s="1">
        <f>Estação!M402</f>
        <v>84.7</v>
      </c>
      <c r="N302" s="1">
        <f>Estação!N402</f>
        <v>1012.1</v>
      </c>
      <c r="O302" s="1">
        <f>Estação!O402</f>
        <v>322</v>
      </c>
      <c r="P302" s="1">
        <f>Estação!P402</f>
        <v>2.71</v>
      </c>
      <c r="Q302" s="1">
        <f>Estação!Q402</f>
        <v>51.13</v>
      </c>
      <c r="R302" s="1">
        <f>Estação!R402</f>
        <v>0</v>
      </c>
    </row>
    <row r="303" spans="1:18">
      <c r="A303" s="23">
        <v>43903.541678240741</v>
      </c>
      <c r="B303" s="1">
        <f>Estação!C403</f>
        <v>27</v>
      </c>
      <c r="C303" s="1">
        <v>36</v>
      </c>
      <c r="D303" s="1">
        <f>Estação!D403</f>
        <v>16.690000000000001</v>
      </c>
      <c r="E303" s="1">
        <f>Estação!E403</f>
        <v>0.31</v>
      </c>
      <c r="F303" s="1">
        <f>Estação!F403</f>
        <v>2.79</v>
      </c>
      <c r="G303" s="1">
        <f>Estação!G403</f>
        <v>3.24</v>
      </c>
      <c r="H303" s="1">
        <f>Estação!H403</f>
        <v>6.03</v>
      </c>
      <c r="I303" s="1">
        <f>Estação!I403</f>
        <v>2.88</v>
      </c>
      <c r="J303" s="1">
        <f>Estação!J403</f>
        <v>0</v>
      </c>
      <c r="K303" s="1">
        <f>Estação!K403</f>
        <v>0</v>
      </c>
      <c r="L303" s="1">
        <f>Estação!L403</f>
        <v>25.4</v>
      </c>
      <c r="M303" s="1">
        <f>Estação!M403</f>
        <v>92.3</v>
      </c>
      <c r="N303" s="1">
        <f>Estação!N403</f>
        <v>1011.3</v>
      </c>
      <c r="O303" s="1">
        <f>Estação!O403</f>
        <v>237</v>
      </c>
      <c r="P303" s="1">
        <f>Estação!P403</f>
        <v>3.78</v>
      </c>
      <c r="Q303" s="1">
        <f>Estação!Q403</f>
        <v>53.8</v>
      </c>
      <c r="R303" s="1">
        <f>Estação!R403</f>
        <v>4.8</v>
      </c>
    </row>
    <row r="304" spans="1:18">
      <c r="A304" s="23">
        <v>43903.583344907405</v>
      </c>
      <c r="B304" s="1">
        <f>Estação!C404</f>
        <v>27</v>
      </c>
      <c r="C304" s="1">
        <v>36</v>
      </c>
      <c r="D304" s="1">
        <f>Estação!D404</f>
        <v>16.010000000000002</v>
      </c>
      <c r="E304" s="1">
        <f>Estação!E404</f>
        <v>0.3</v>
      </c>
      <c r="F304" s="1">
        <f>Estação!F404</f>
        <v>3.13</v>
      </c>
      <c r="G304" s="1">
        <f>Estação!G404</f>
        <v>4.18</v>
      </c>
      <c r="H304" s="1">
        <f>Estação!H404</f>
        <v>7.31</v>
      </c>
      <c r="I304" s="1">
        <f>Estação!I404</f>
        <v>2.68</v>
      </c>
      <c r="J304" s="1">
        <f>Estação!J404</f>
        <v>0</v>
      </c>
      <c r="K304" s="1">
        <f>Estação!K404</f>
        <v>0</v>
      </c>
      <c r="L304" s="1">
        <f>Estação!L404</f>
        <v>25.2</v>
      </c>
      <c r="M304" s="1">
        <f>Estação!M404</f>
        <v>94.1</v>
      </c>
      <c r="N304" s="1">
        <f>Estação!N404</f>
        <v>1010.1</v>
      </c>
      <c r="O304" s="1">
        <f>Estação!O404</f>
        <v>171</v>
      </c>
      <c r="P304" s="1">
        <f>Estação!P404</f>
        <v>2.39</v>
      </c>
      <c r="Q304" s="1">
        <f>Estação!Q404</f>
        <v>65.98</v>
      </c>
      <c r="R304" s="1">
        <f>Estação!R404</f>
        <v>0.8</v>
      </c>
    </row>
    <row r="305" spans="1:18">
      <c r="A305" s="23">
        <v>43903.625011574077</v>
      </c>
      <c r="B305" s="1">
        <f>Estação!C405</f>
        <v>27</v>
      </c>
      <c r="C305" s="1">
        <v>36</v>
      </c>
      <c r="D305" s="1">
        <f>Estação!D405</f>
        <v>11.97</v>
      </c>
      <c r="E305" s="1">
        <f>Estação!E405</f>
        <v>0.37</v>
      </c>
      <c r="F305" s="1">
        <f>Estação!F405</f>
        <v>3.57</v>
      </c>
      <c r="G305" s="1">
        <f>Estação!G405</f>
        <v>6.77</v>
      </c>
      <c r="H305" s="1">
        <f>Estação!H405</f>
        <v>10.35</v>
      </c>
      <c r="I305" s="1">
        <f>Estação!I405</f>
        <v>2.63</v>
      </c>
      <c r="J305" s="1">
        <f>Estação!J405</f>
        <v>0</v>
      </c>
      <c r="K305" s="1">
        <f>Estação!K405</f>
        <v>0</v>
      </c>
      <c r="L305" s="1">
        <f>Estação!L405</f>
        <v>25.3</v>
      </c>
      <c r="M305" s="1">
        <f>Estação!M405</f>
        <v>93.4</v>
      </c>
      <c r="N305" s="1">
        <f>Estação!N405</f>
        <v>1009.1</v>
      </c>
      <c r="O305" s="1">
        <f>Estação!O405</f>
        <v>81</v>
      </c>
      <c r="P305" s="1">
        <f>Estação!P405</f>
        <v>1.62</v>
      </c>
      <c r="Q305" s="1">
        <f>Estação!Q405</f>
        <v>86.19</v>
      </c>
      <c r="R305" s="1">
        <f>Estação!R405</f>
        <v>0.8</v>
      </c>
    </row>
    <row r="306" spans="1:18">
      <c r="A306" s="23">
        <v>43903.666678240741</v>
      </c>
      <c r="B306" s="1">
        <f>Estação!C406</f>
        <v>26.9</v>
      </c>
      <c r="C306" s="1">
        <v>36</v>
      </c>
      <c r="D306" s="1">
        <f>Estação!D406</f>
        <v>8.6300000000000008</v>
      </c>
      <c r="E306" s="1">
        <f>Estação!E406</f>
        <v>0.41</v>
      </c>
      <c r="F306" s="1">
        <f>Estação!F406</f>
        <v>6.01</v>
      </c>
      <c r="G306" s="1">
        <f>Estação!G406</f>
        <v>10.58</v>
      </c>
      <c r="H306" s="1">
        <f>Estação!H406</f>
        <v>16.59</v>
      </c>
      <c r="I306" s="1">
        <f>Estação!I406</f>
        <v>2.7</v>
      </c>
      <c r="J306" s="1">
        <f>Estação!J406</f>
        <v>11</v>
      </c>
      <c r="K306" s="1">
        <f>Estação!K406</f>
        <v>3</v>
      </c>
      <c r="L306" s="1">
        <f>Estação!L406</f>
        <v>25.4</v>
      </c>
      <c r="M306" s="1">
        <f>Estação!M406</f>
        <v>92.4</v>
      </c>
      <c r="N306" s="1">
        <f>Estação!N406</f>
        <v>1008.5</v>
      </c>
      <c r="O306" s="1">
        <f>Estação!O406</f>
        <v>118</v>
      </c>
      <c r="P306" s="1">
        <f>Estação!P406</f>
        <v>0.97</v>
      </c>
      <c r="Q306" s="1">
        <f>Estação!Q406</f>
        <v>144.21</v>
      </c>
      <c r="R306" s="1">
        <f>Estação!R406</f>
        <v>0</v>
      </c>
    </row>
    <row r="307" spans="1:18">
      <c r="A307" s="23">
        <v>43903.708344907405</v>
      </c>
      <c r="B307" s="1">
        <f>Estação!C407</f>
        <v>26.4</v>
      </c>
      <c r="C307" s="1">
        <v>36</v>
      </c>
      <c r="D307" s="1">
        <f>Estação!D407</f>
        <v>7.7</v>
      </c>
      <c r="E307" s="1">
        <f>Estação!E407</f>
        <v>0.47</v>
      </c>
      <c r="F307" s="1">
        <f>Estação!F407</f>
        <v>5.51</v>
      </c>
      <c r="G307" s="1">
        <f>Estação!G407</f>
        <v>11.14</v>
      </c>
      <c r="H307" s="1">
        <f>Estação!H407</f>
        <v>16.649999999999999</v>
      </c>
      <c r="I307" s="1">
        <f>Estação!I407</f>
        <v>2.92</v>
      </c>
      <c r="J307" s="1">
        <f>Estação!J407</f>
        <v>8</v>
      </c>
      <c r="K307" s="1">
        <f>Estação!K407</f>
        <v>4</v>
      </c>
      <c r="L307" s="1">
        <f>Estação!L407</f>
        <v>25.6</v>
      </c>
      <c r="M307" s="1">
        <f>Estação!M407</f>
        <v>91.2</v>
      </c>
      <c r="N307" s="1">
        <f>Estação!N407</f>
        <v>1008.7</v>
      </c>
      <c r="O307" s="1">
        <f>Estação!O407</f>
        <v>69</v>
      </c>
      <c r="P307" s="1">
        <f>Estação!P407</f>
        <v>0.85</v>
      </c>
      <c r="Q307" s="1">
        <f>Estação!Q407</f>
        <v>168.78</v>
      </c>
      <c r="R307" s="1">
        <f>Estação!R407</f>
        <v>0.2</v>
      </c>
    </row>
    <row r="308" spans="1:18">
      <c r="A308" s="23">
        <v>43903.750011574077</v>
      </c>
      <c r="B308" s="1">
        <f>Estação!C408</f>
        <v>26.1</v>
      </c>
      <c r="C308" s="1">
        <v>36</v>
      </c>
      <c r="D308" s="1">
        <f>Estação!D408</f>
        <v>6.28</v>
      </c>
      <c r="E308" s="1">
        <f>Estação!E408</f>
        <v>0.71</v>
      </c>
      <c r="F308" s="1">
        <f>Estação!F408</f>
        <v>7.54</v>
      </c>
      <c r="G308" s="1">
        <f>Estação!G408</f>
        <v>10.76</v>
      </c>
      <c r="H308" s="1">
        <f>Estação!H408</f>
        <v>18.3</v>
      </c>
      <c r="I308" s="1">
        <f>Estação!I408</f>
        <v>2.98</v>
      </c>
      <c r="J308" s="1">
        <f>Estação!J408</f>
        <v>10</v>
      </c>
      <c r="K308" s="1">
        <f>Estação!K408</f>
        <v>2</v>
      </c>
      <c r="L308" s="1">
        <f>Estação!L408</f>
        <v>25.3</v>
      </c>
      <c r="M308" s="1">
        <f>Estação!M408</f>
        <v>92.7</v>
      </c>
      <c r="N308" s="1">
        <f>Estação!N408</f>
        <v>1009.7</v>
      </c>
      <c r="O308" s="1">
        <f>Estação!O408</f>
        <v>10</v>
      </c>
      <c r="P308" s="1">
        <f>Estação!P408</f>
        <v>1.31</v>
      </c>
      <c r="Q308" s="1">
        <f>Estação!Q408</f>
        <v>187.04</v>
      </c>
      <c r="R308" s="1">
        <f>Estação!R408</f>
        <v>0</v>
      </c>
    </row>
    <row r="309" spans="1:18">
      <c r="A309" s="23">
        <v>43903.791678240741</v>
      </c>
      <c r="B309" s="1">
        <f>Estação!C409</f>
        <v>25.9</v>
      </c>
      <c r="C309" s="1">
        <v>36</v>
      </c>
      <c r="D309" s="1">
        <f>Estação!D409</f>
        <v>3.16</v>
      </c>
      <c r="E309" s="1">
        <f>Estação!E409</f>
        <v>0.63</v>
      </c>
      <c r="F309" s="1">
        <f>Estação!F409</f>
        <v>11.16</v>
      </c>
      <c r="G309" s="1">
        <f>Estação!G409</f>
        <v>13.39</v>
      </c>
      <c r="H309" s="1">
        <f>Estação!H409</f>
        <v>24.55</v>
      </c>
      <c r="I309" s="1">
        <f>Estação!I409</f>
        <v>3.05</v>
      </c>
      <c r="J309" s="1">
        <f>Estação!J409</f>
        <v>11</v>
      </c>
      <c r="K309" s="1">
        <f>Estação!K409</f>
        <v>1</v>
      </c>
      <c r="L309" s="1">
        <f>Estação!L409</f>
        <v>25</v>
      </c>
      <c r="M309" s="1">
        <f>Estação!M409</f>
        <v>93.5</v>
      </c>
      <c r="N309" s="1">
        <f>Estação!N409</f>
        <v>1010.7</v>
      </c>
      <c r="O309" s="1">
        <f>Estação!O409</f>
        <v>2</v>
      </c>
      <c r="P309" s="1">
        <f>Estação!P409</f>
        <v>0.99</v>
      </c>
      <c r="Q309" s="1">
        <f>Estação!Q409</f>
        <v>174.85</v>
      </c>
      <c r="R309" s="1">
        <f>Estação!R409</f>
        <v>0</v>
      </c>
    </row>
    <row r="310" spans="1:18">
      <c r="A310" s="23">
        <v>43903.833344907405</v>
      </c>
      <c r="B310" s="1">
        <f>Estação!C410</f>
        <v>25.9</v>
      </c>
      <c r="C310" s="1">
        <v>36</v>
      </c>
      <c r="D310" s="1">
        <f>Estação!D410</f>
        <v>2.89</v>
      </c>
      <c r="E310" s="1">
        <f>Estação!E410</f>
        <v>0.64</v>
      </c>
      <c r="F310" s="1">
        <f>Estação!F410</f>
        <v>5.03</v>
      </c>
      <c r="G310" s="1">
        <f>Estação!G410</f>
        <v>13.84</v>
      </c>
      <c r="H310" s="1">
        <f>Estação!H410</f>
        <v>18.86</v>
      </c>
      <c r="I310" s="1">
        <f>Estação!I410</f>
        <v>3.06</v>
      </c>
      <c r="J310" s="1">
        <f>Estação!J410</f>
        <v>13</v>
      </c>
      <c r="K310" s="1">
        <f>Estação!K410</f>
        <v>4</v>
      </c>
      <c r="L310" s="1">
        <f>Estação!L410</f>
        <v>24.7</v>
      </c>
      <c r="M310" s="1">
        <f>Estação!M410</f>
        <v>93.4</v>
      </c>
      <c r="N310" s="1">
        <f>Estação!N410</f>
        <v>1011.5</v>
      </c>
      <c r="O310" s="1">
        <f>Estação!O410</f>
        <v>2</v>
      </c>
      <c r="P310" s="1">
        <f>Estação!P410</f>
        <v>1.05</v>
      </c>
      <c r="Q310" s="1">
        <f>Estação!Q410</f>
        <v>165.53</v>
      </c>
      <c r="R310" s="1">
        <f>Estação!R410</f>
        <v>0</v>
      </c>
    </row>
    <row r="311" spans="1:18">
      <c r="A311" s="23">
        <v>43903.875011574077</v>
      </c>
      <c r="B311" s="1">
        <f>Estação!C411</f>
        <v>25.9</v>
      </c>
      <c r="C311" s="1">
        <v>36</v>
      </c>
      <c r="D311" s="1">
        <f>Estação!D411</f>
        <v>2.17</v>
      </c>
      <c r="E311" s="1">
        <f>Estação!E411</f>
        <v>0.69</v>
      </c>
      <c r="F311" s="1">
        <f>Estação!F411</f>
        <v>7.33</v>
      </c>
      <c r="G311" s="1">
        <f>Estação!G411</f>
        <v>14.04</v>
      </c>
      <c r="H311" s="1">
        <f>Estação!H411</f>
        <v>21.38</v>
      </c>
      <c r="I311" s="1">
        <f>Estação!I411</f>
        <v>3.07</v>
      </c>
      <c r="J311" s="1">
        <f>Estação!J411</f>
        <v>8</v>
      </c>
      <c r="K311" s="1">
        <f>Estação!K411</f>
        <v>3</v>
      </c>
      <c r="L311" s="1">
        <f>Estação!L411</f>
        <v>24.5</v>
      </c>
      <c r="M311" s="1">
        <f>Estação!M411</f>
        <v>94</v>
      </c>
      <c r="N311" s="1">
        <f>Estação!N411</f>
        <v>1011.5</v>
      </c>
      <c r="O311" s="1">
        <f>Estação!O411</f>
        <v>2</v>
      </c>
      <c r="P311" s="1">
        <f>Estação!P411</f>
        <v>0.94</v>
      </c>
      <c r="Q311" s="1">
        <f>Estação!Q411</f>
        <v>152.71</v>
      </c>
      <c r="R311" s="1">
        <f>Estação!R411</f>
        <v>0</v>
      </c>
    </row>
    <row r="312" spans="1:18">
      <c r="A312" s="23">
        <v>43903.916678240741</v>
      </c>
      <c r="B312" s="1">
        <f>Estação!C412</f>
        <v>25.9</v>
      </c>
      <c r="C312" s="1">
        <v>36</v>
      </c>
      <c r="D312" s="1">
        <f>Estação!D412</f>
        <v>3.31</v>
      </c>
      <c r="E312" s="1">
        <f>Estação!E412</f>
        <v>0.56999999999999995</v>
      </c>
      <c r="F312" s="1">
        <f>Estação!F412</f>
        <v>3.61</v>
      </c>
      <c r="G312" s="1">
        <f>Estação!G412</f>
        <v>12.77</v>
      </c>
      <c r="H312" s="1">
        <f>Estação!H412</f>
        <v>16.38</v>
      </c>
      <c r="I312" s="1">
        <f>Estação!I412</f>
        <v>3.04</v>
      </c>
      <c r="J312" s="1">
        <f>Estação!J412</f>
        <v>11</v>
      </c>
      <c r="K312" s="1">
        <f>Estação!K412</f>
        <v>2</v>
      </c>
      <c r="L312" s="1">
        <f>Estação!L412</f>
        <v>24.4</v>
      </c>
      <c r="M312" s="1">
        <f>Estação!M412</f>
        <v>93.3</v>
      </c>
      <c r="N312" s="1">
        <f>Estação!N412</f>
        <v>1011.9</v>
      </c>
      <c r="O312" s="1">
        <f>Estação!O412</f>
        <v>2</v>
      </c>
      <c r="P312" s="1">
        <f>Estação!P412</f>
        <v>1.08</v>
      </c>
      <c r="Q312" s="1">
        <f>Estação!Q412</f>
        <v>143.88</v>
      </c>
      <c r="R312" s="1">
        <f>Estação!R412</f>
        <v>0</v>
      </c>
    </row>
    <row r="313" spans="1:18">
      <c r="A313" s="23">
        <v>43903.958344907405</v>
      </c>
      <c r="B313" s="1">
        <f>Estação!C413</f>
        <v>25.9</v>
      </c>
      <c r="C313" s="1">
        <v>36</v>
      </c>
      <c r="D313" s="1">
        <f>Estação!D413</f>
        <v>2.36</v>
      </c>
      <c r="E313" s="1">
        <f>Estação!E413</f>
        <v>0.5</v>
      </c>
      <c r="F313" s="1">
        <f>Estação!F413</f>
        <v>5.77</v>
      </c>
      <c r="G313" s="1">
        <f>Estação!G413</f>
        <v>13.13</v>
      </c>
      <c r="H313" s="1">
        <f>Estação!H413</f>
        <v>18.899999999999999</v>
      </c>
      <c r="I313" s="1">
        <f>Estação!I413</f>
        <v>3.09</v>
      </c>
      <c r="J313" s="1">
        <f>Estação!J413</f>
        <v>11</v>
      </c>
      <c r="K313" s="1">
        <f>Estação!K413</f>
        <v>0</v>
      </c>
      <c r="L313" s="1">
        <f>Estação!L413</f>
        <v>24.4</v>
      </c>
      <c r="M313" s="1">
        <f>Estação!M413</f>
        <v>92.9</v>
      </c>
      <c r="N313" s="1">
        <f>Estação!N413</f>
        <v>1011.9</v>
      </c>
      <c r="O313" s="1">
        <f>Estação!O413</f>
        <v>2</v>
      </c>
      <c r="P313" s="1">
        <f>Estação!P413</f>
        <v>0.99</v>
      </c>
      <c r="Q313" s="1">
        <f>Estação!Q413</f>
        <v>130.97999999999999</v>
      </c>
      <c r="R313" s="1">
        <f>Estação!R413</f>
        <v>0</v>
      </c>
    </row>
    <row r="314" spans="1:18">
      <c r="A314" s="23">
        <v>43904.000011574077</v>
      </c>
      <c r="B314" s="1">
        <f>Estação!C422</f>
        <v>26</v>
      </c>
      <c r="C314" s="1">
        <v>36</v>
      </c>
      <c r="D314" s="1">
        <f>Estação!D422</f>
        <v>4.99</v>
      </c>
      <c r="E314" s="1">
        <f>Estação!E422</f>
        <v>0.37</v>
      </c>
      <c r="F314" s="1">
        <f>Estação!F422</f>
        <v>5.52</v>
      </c>
      <c r="G314" s="1">
        <f>Estação!G422</f>
        <v>9.66</v>
      </c>
      <c r="H314" s="1">
        <f>Estação!H422</f>
        <v>15.18</v>
      </c>
      <c r="I314" s="1">
        <f>Estação!I422</f>
        <v>3.13</v>
      </c>
      <c r="J314" s="1">
        <f>Estação!J422</f>
        <v>9</v>
      </c>
      <c r="K314" s="1">
        <f>Estação!K422</f>
        <v>0</v>
      </c>
      <c r="L314" s="1">
        <f>Estação!L422</f>
        <v>24.2</v>
      </c>
      <c r="M314" s="1">
        <f>Estação!M422</f>
        <v>94.4</v>
      </c>
      <c r="N314" s="1">
        <f>Estação!N422</f>
        <v>1011.3</v>
      </c>
      <c r="O314" s="1">
        <f>Estação!O422</f>
        <v>3</v>
      </c>
      <c r="P314" s="1">
        <f>Estação!P422</f>
        <v>2.38</v>
      </c>
      <c r="Q314" s="1">
        <f>Estação!Q422</f>
        <v>121.09</v>
      </c>
      <c r="R314" s="1">
        <f>Estação!R422</f>
        <v>0</v>
      </c>
    </row>
    <row r="315" spans="1:18">
      <c r="A315" s="23">
        <v>43904.041678240741</v>
      </c>
      <c r="B315" s="1">
        <f>Estação!C423</f>
        <v>26</v>
      </c>
      <c r="C315" s="1">
        <v>36</v>
      </c>
      <c r="D315" s="1">
        <f>Estação!D423</f>
        <v>13.44</v>
      </c>
      <c r="E315" s="1">
        <f>Estação!E423</f>
        <v>0.2</v>
      </c>
      <c r="F315" s="1">
        <f>Estação!F423</f>
        <v>1.19</v>
      </c>
      <c r="G315" s="1">
        <f>Estação!G423</f>
        <v>3.69</v>
      </c>
      <c r="H315" s="1">
        <f>Estação!H423</f>
        <v>4.88</v>
      </c>
      <c r="I315" s="1">
        <f>Estação!I423</f>
        <v>3.08</v>
      </c>
      <c r="J315" s="1">
        <f>Estação!J423</f>
        <v>4</v>
      </c>
      <c r="K315" s="1">
        <f>Estação!K423</f>
        <v>0</v>
      </c>
      <c r="L315" s="1">
        <f>Estação!L423</f>
        <v>24</v>
      </c>
      <c r="M315" s="1">
        <f>Estação!M423</f>
        <v>94.1</v>
      </c>
      <c r="N315" s="1">
        <f>Estação!N423</f>
        <v>1010.9</v>
      </c>
      <c r="O315" s="1">
        <f>Estação!O423</f>
        <v>4</v>
      </c>
      <c r="P315" s="1">
        <f>Estação!P423</f>
        <v>2.64</v>
      </c>
      <c r="Q315" s="1">
        <f>Estação!Q423</f>
        <v>117.17</v>
      </c>
      <c r="R315" s="1">
        <f>Estação!R423</f>
        <v>0</v>
      </c>
    </row>
    <row r="316" spans="1:18">
      <c r="A316" s="23">
        <v>43904.083344907405</v>
      </c>
      <c r="B316" s="1">
        <f>Estação!C424</f>
        <v>25.9</v>
      </c>
      <c r="C316" s="1">
        <v>36</v>
      </c>
      <c r="D316" s="1">
        <f>Estação!D424</f>
        <v>12.63</v>
      </c>
      <c r="E316" s="1">
        <f>Estação!E424</f>
        <v>0.26</v>
      </c>
      <c r="F316" s="1">
        <f>Estação!F424</f>
        <v>1.31</v>
      </c>
      <c r="G316" s="1">
        <f>Estação!G424</f>
        <v>3.02</v>
      </c>
      <c r="H316" s="1">
        <f>Estação!H424</f>
        <v>4.33</v>
      </c>
      <c r="I316" s="1">
        <f>Estação!I424</f>
        <v>3.07</v>
      </c>
      <c r="J316" s="1">
        <f>Estação!J424</f>
        <v>0</v>
      </c>
      <c r="K316" s="1">
        <f>Estação!K424</f>
        <v>0</v>
      </c>
      <c r="L316" s="1">
        <f>Estação!L424</f>
        <v>23.9</v>
      </c>
      <c r="M316" s="1">
        <f>Estação!M424</f>
        <v>94.2</v>
      </c>
      <c r="N316" s="1">
        <f>Estação!N424</f>
        <v>1010.3</v>
      </c>
      <c r="O316" s="1">
        <f>Estação!O424</f>
        <v>3</v>
      </c>
      <c r="P316" s="1">
        <f>Estação!P424</f>
        <v>1.92</v>
      </c>
      <c r="Q316" s="1">
        <f>Estação!Q424</f>
        <v>120.38</v>
      </c>
      <c r="R316" s="1">
        <f>Estação!R424</f>
        <v>0</v>
      </c>
    </row>
    <row r="317" spans="1:18">
      <c r="A317" s="23">
        <v>43904.125011574077</v>
      </c>
      <c r="B317" s="1">
        <f>Estação!C425</f>
        <v>25.9</v>
      </c>
      <c r="C317" s="1">
        <v>36</v>
      </c>
      <c r="D317" s="1">
        <f>Estação!D425</f>
        <v>11.26</v>
      </c>
      <c r="E317" s="1">
        <f>Estação!E425</f>
        <v>0.28000000000000003</v>
      </c>
      <c r="F317" s="1">
        <f>Estação!F425</f>
        <v>1.2</v>
      </c>
      <c r="G317" s="1">
        <f>Estação!G425</f>
        <v>3.25</v>
      </c>
      <c r="H317" s="1">
        <f>Estação!H425</f>
        <v>4.45</v>
      </c>
      <c r="I317" s="1">
        <f>Estação!I425</f>
        <v>3.08</v>
      </c>
      <c r="J317" s="1">
        <f>Estação!J425</f>
        <v>2</v>
      </c>
      <c r="K317" s="1">
        <f>Estação!K425</f>
        <v>0</v>
      </c>
      <c r="L317" s="1">
        <f>Estação!L425</f>
        <v>23.8</v>
      </c>
      <c r="M317" s="1">
        <f>Estação!M425</f>
        <v>93.5</v>
      </c>
      <c r="N317" s="1">
        <f>Estação!N425</f>
        <v>1009.5</v>
      </c>
      <c r="O317" s="1">
        <f>Estação!O425</f>
        <v>3</v>
      </c>
      <c r="P317" s="1">
        <f>Estação!P425</f>
        <v>1.51</v>
      </c>
      <c r="Q317" s="1">
        <f>Estação!Q425</f>
        <v>127.77</v>
      </c>
      <c r="R317" s="1">
        <f>Estação!R425</f>
        <v>0</v>
      </c>
    </row>
    <row r="318" spans="1:18">
      <c r="A318" s="23">
        <v>43904.166678240741</v>
      </c>
      <c r="B318" s="1">
        <f>Estação!C426</f>
        <v>25.8</v>
      </c>
      <c r="C318" s="1">
        <v>36</v>
      </c>
      <c r="D318" s="1">
        <f>Estação!D426</f>
        <v>11.06</v>
      </c>
      <c r="E318" s="1">
        <f>Estação!E426</f>
        <v>0.28000000000000003</v>
      </c>
      <c r="F318" s="1">
        <f>Estação!F426</f>
        <v>1.22</v>
      </c>
      <c r="G318" s="1">
        <f>Estação!G426</f>
        <v>3.45</v>
      </c>
      <c r="H318" s="1">
        <f>Estação!H426</f>
        <v>4.67</v>
      </c>
      <c r="I318" s="1">
        <f>Estação!I426</f>
        <v>3.19</v>
      </c>
      <c r="J318" s="1">
        <f>Estação!J426</f>
        <v>7</v>
      </c>
      <c r="K318" s="1">
        <f>Estação!K426</f>
        <v>0</v>
      </c>
      <c r="L318" s="1">
        <f>Estação!L426</f>
        <v>23.7</v>
      </c>
      <c r="M318" s="1">
        <f>Estação!M426</f>
        <v>92.2</v>
      </c>
      <c r="N318" s="1">
        <f>Estação!N426</f>
        <v>1009.4</v>
      </c>
      <c r="O318" s="1">
        <f>Estação!O426</f>
        <v>3</v>
      </c>
      <c r="P318" s="1">
        <f>Estação!P426</f>
        <v>2.38</v>
      </c>
      <c r="Q318" s="1">
        <f>Estação!Q426</f>
        <v>112.85</v>
      </c>
      <c r="R318" s="1">
        <f>Estação!R426</f>
        <v>0</v>
      </c>
    </row>
    <row r="319" spans="1:18">
      <c r="A319" s="23">
        <v>43904.208344907405</v>
      </c>
      <c r="B319" s="1">
        <f>Estação!C427</f>
        <v>25.8</v>
      </c>
      <c r="C319" s="1">
        <v>36</v>
      </c>
      <c r="D319" s="1">
        <f>Estação!D427</f>
        <v>11.31</v>
      </c>
      <c r="E319" s="1">
        <f>Estação!E427</f>
        <v>0.3</v>
      </c>
      <c r="F319" s="1">
        <f>Estação!F427</f>
        <v>1.31</v>
      </c>
      <c r="G319" s="1">
        <f>Estação!G427</f>
        <v>2.89</v>
      </c>
      <c r="H319" s="1">
        <f>Estação!H427</f>
        <v>4.2</v>
      </c>
      <c r="I319" s="1">
        <f>Estação!I427</f>
        <v>3.12</v>
      </c>
      <c r="J319" s="1">
        <f>Estação!J427</f>
        <v>9</v>
      </c>
      <c r="K319" s="1">
        <f>Estação!K427</f>
        <v>0</v>
      </c>
      <c r="L319" s="1">
        <f>Estação!L427</f>
        <v>23.5</v>
      </c>
      <c r="M319" s="1">
        <f>Estação!M427</f>
        <v>93.8</v>
      </c>
      <c r="N319" s="1">
        <f>Estação!N427</f>
        <v>1009.6</v>
      </c>
      <c r="O319" s="1">
        <f>Estação!O427</f>
        <v>2</v>
      </c>
      <c r="P319" s="1">
        <f>Estação!P427</f>
        <v>1.61</v>
      </c>
      <c r="Q319" s="1">
        <f>Estação!Q427</f>
        <v>115.37</v>
      </c>
      <c r="R319" s="1">
        <f>Estação!R427</f>
        <v>0</v>
      </c>
    </row>
    <row r="320" spans="1:18">
      <c r="A320" s="23">
        <v>43904.250011574077</v>
      </c>
      <c r="B320" s="1">
        <f>Estação!C428</f>
        <v>25.8</v>
      </c>
      <c r="C320" s="1">
        <v>36</v>
      </c>
      <c r="D320" s="1">
        <f>Estação!D428</f>
        <v>10.42</v>
      </c>
      <c r="E320" s="1">
        <f>Estação!E428</f>
        <v>0.3</v>
      </c>
      <c r="F320" s="1">
        <f>Estação!F428</f>
        <v>1.35</v>
      </c>
      <c r="G320" s="1">
        <f>Estação!G428</f>
        <v>4.2699999999999996</v>
      </c>
      <c r="H320" s="1">
        <f>Estação!H428</f>
        <v>5.62</v>
      </c>
      <c r="I320" s="1">
        <f>Estação!I428</f>
        <v>3.13</v>
      </c>
      <c r="J320" s="1">
        <f>Estação!J428</f>
        <v>4</v>
      </c>
      <c r="K320" s="1">
        <f>Estação!K428</f>
        <v>0</v>
      </c>
      <c r="L320" s="1">
        <f>Estação!L428</f>
        <v>24</v>
      </c>
      <c r="M320" s="1">
        <f>Estação!M428</f>
        <v>91.8</v>
      </c>
      <c r="N320" s="1">
        <f>Estação!N428</f>
        <v>1010.2</v>
      </c>
      <c r="O320" s="1">
        <f>Estação!O428</f>
        <v>7</v>
      </c>
      <c r="P320" s="1">
        <f>Estação!P428</f>
        <v>1.73</v>
      </c>
      <c r="Q320" s="1">
        <f>Estação!Q428</f>
        <v>94.13</v>
      </c>
      <c r="R320" s="1">
        <f>Estação!R428</f>
        <v>0</v>
      </c>
    </row>
    <row r="321" spans="1:18">
      <c r="A321" s="23">
        <v>43904.291678240741</v>
      </c>
      <c r="B321" s="1">
        <f>Estação!C429</f>
        <v>25.6</v>
      </c>
      <c r="C321" s="1">
        <v>36</v>
      </c>
      <c r="D321" s="1">
        <f>Estação!D429</f>
        <v>7.85</v>
      </c>
      <c r="E321" s="1">
        <f>Estação!E429</f>
        <v>0.37</v>
      </c>
      <c r="F321" s="1">
        <f>Estação!F429</f>
        <v>2.67</v>
      </c>
      <c r="G321" s="1">
        <f>Estação!G429</f>
        <v>7.35</v>
      </c>
      <c r="H321" s="1">
        <f>Estação!H429</f>
        <v>10.02</v>
      </c>
      <c r="I321" s="1">
        <f>Estação!I429</f>
        <v>3.22</v>
      </c>
      <c r="J321" s="1">
        <f>Estação!J429</f>
        <v>13</v>
      </c>
      <c r="K321" s="1">
        <f>Estação!K429</f>
        <v>0</v>
      </c>
      <c r="L321" s="1">
        <f>Estação!L429</f>
        <v>24.5</v>
      </c>
      <c r="M321" s="1">
        <f>Estação!M429</f>
        <v>90.9</v>
      </c>
      <c r="N321" s="1">
        <f>Estação!N429</f>
        <v>1010.8</v>
      </c>
      <c r="O321" s="1">
        <f>Estação!O429</f>
        <v>36</v>
      </c>
      <c r="P321" s="1">
        <f>Estação!P429</f>
        <v>1.32</v>
      </c>
      <c r="Q321" s="1">
        <f>Estação!Q429</f>
        <v>98.85</v>
      </c>
      <c r="R321" s="1">
        <f>Estação!R429</f>
        <v>0</v>
      </c>
    </row>
    <row r="322" spans="1:18">
      <c r="A322" s="23">
        <v>43904.333344907405</v>
      </c>
      <c r="B322" s="1">
        <f>Estação!C430</f>
        <v>25.6</v>
      </c>
      <c r="C322" s="1">
        <v>36</v>
      </c>
      <c r="D322" s="1">
        <f>Estação!D430</f>
        <v>3.9</v>
      </c>
      <c r="E322" s="1">
        <f>Estação!E430</f>
        <v>0.48</v>
      </c>
      <c r="F322" s="1">
        <f>Estação!F430</f>
        <v>6.77</v>
      </c>
      <c r="G322" s="1">
        <f>Estação!G430</f>
        <v>10.76</v>
      </c>
      <c r="H322" s="1">
        <f>Estação!H430</f>
        <v>17.53</v>
      </c>
      <c r="I322" s="1">
        <f>Estação!I430</f>
        <v>3.16</v>
      </c>
      <c r="J322" s="1">
        <f>Estação!J430</f>
        <v>8</v>
      </c>
      <c r="K322" s="1">
        <f>Estação!K430</f>
        <v>1</v>
      </c>
      <c r="L322" s="1">
        <f>Estação!L430</f>
        <v>24.8</v>
      </c>
      <c r="M322" s="1">
        <f>Estação!M430</f>
        <v>92.5</v>
      </c>
      <c r="N322" s="1">
        <f>Estação!N430</f>
        <v>1011.3</v>
      </c>
      <c r="O322" s="1">
        <f>Estação!O430</f>
        <v>47</v>
      </c>
      <c r="P322" s="1">
        <f>Estação!P430</f>
        <v>1.35</v>
      </c>
      <c r="Q322" s="1">
        <f>Estação!Q430</f>
        <v>118</v>
      </c>
      <c r="R322" s="1">
        <f>Estação!R430</f>
        <v>0</v>
      </c>
    </row>
    <row r="323" spans="1:18">
      <c r="A323" s="23">
        <v>43904.375011574077</v>
      </c>
      <c r="B323" s="1">
        <f>Estação!C431</f>
        <v>25.6</v>
      </c>
      <c r="C323" s="1">
        <v>36</v>
      </c>
      <c r="D323" s="1">
        <f>Estação!D431</f>
        <v>8.44</v>
      </c>
      <c r="E323" s="1">
        <f>Estação!E431</f>
        <v>0.4</v>
      </c>
      <c r="F323" s="1">
        <f>Estação!F431</f>
        <v>5.7</v>
      </c>
      <c r="G323" s="1">
        <f>Estação!G431</f>
        <v>8.59</v>
      </c>
      <c r="H323" s="1">
        <f>Estação!H431</f>
        <v>14.29</v>
      </c>
      <c r="I323" s="1">
        <f>Estação!I431</f>
        <v>3.14</v>
      </c>
      <c r="J323" s="1">
        <f>Estação!J431</f>
        <v>3</v>
      </c>
      <c r="K323" s="1">
        <f>Estação!K431</f>
        <v>5</v>
      </c>
      <c r="L323" s="1">
        <f>Estação!L431</f>
        <v>24.8</v>
      </c>
      <c r="M323" s="1">
        <f>Estação!M431</f>
        <v>94.3</v>
      </c>
      <c r="N323" s="1">
        <f>Estação!N431</f>
        <v>1012</v>
      </c>
      <c r="O323" s="1">
        <f>Estação!O431</f>
        <v>119</v>
      </c>
      <c r="P323" s="1">
        <f>Estação!P431</f>
        <v>2.4700000000000002</v>
      </c>
      <c r="Q323" s="1">
        <f>Estação!Q431</f>
        <v>104.95</v>
      </c>
      <c r="R323" s="1">
        <f>Estação!R431</f>
        <v>4.4000000000000004</v>
      </c>
    </row>
    <row r="324" spans="1:18">
      <c r="A324" s="23">
        <v>43904.416678240741</v>
      </c>
      <c r="B324" s="1">
        <f>Estação!C432</f>
        <v>25.9</v>
      </c>
      <c r="C324" s="1">
        <v>36</v>
      </c>
      <c r="D324" s="1">
        <f>Estação!D432</f>
        <v>12.74</v>
      </c>
      <c r="E324" s="1">
        <f>Estação!E432</f>
        <v>0.33</v>
      </c>
      <c r="F324" s="1">
        <f>Estação!F432</f>
        <v>3.47</v>
      </c>
      <c r="G324" s="1">
        <f>Estação!G432</f>
        <v>6.38</v>
      </c>
      <c r="H324" s="1">
        <f>Estação!H432</f>
        <v>9.85</v>
      </c>
      <c r="I324" s="1">
        <f>Estação!I432</f>
        <v>3.11</v>
      </c>
      <c r="J324" s="1">
        <f>Estação!J432</f>
        <v>0</v>
      </c>
      <c r="K324" s="1">
        <f>Estação!K432</f>
        <v>2</v>
      </c>
      <c r="L324" s="1">
        <f>Estação!L432</f>
        <v>24.9</v>
      </c>
      <c r="M324" s="1">
        <f>Estação!M432</f>
        <v>93.1</v>
      </c>
      <c r="N324" s="1">
        <f>Estação!N432</f>
        <v>1012.1</v>
      </c>
      <c r="O324" s="1">
        <f>Estação!O432</f>
        <v>170</v>
      </c>
      <c r="P324" s="1">
        <f>Estação!P432</f>
        <v>2.71</v>
      </c>
      <c r="Q324" s="1">
        <f>Estação!Q432</f>
        <v>111.2</v>
      </c>
      <c r="R324" s="1">
        <f>Estação!R432</f>
        <v>0.4</v>
      </c>
    </row>
    <row r="325" spans="1:18">
      <c r="A325" s="23">
        <v>43904.458344907405</v>
      </c>
      <c r="B325" s="1">
        <f>Estação!C433</f>
        <v>25.9</v>
      </c>
      <c r="C325" s="1">
        <v>36</v>
      </c>
      <c r="D325" s="1">
        <f>Estação!D433</f>
        <v>15.24</v>
      </c>
      <c r="E325" s="1">
        <f>Estação!E433</f>
        <v>0.36</v>
      </c>
      <c r="F325" s="1">
        <f>Estação!F433</f>
        <v>3.07</v>
      </c>
      <c r="G325" s="1">
        <f>Estação!G433</f>
        <v>4.79</v>
      </c>
      <c r="H325" s="1">
        <f>Estação!H433</f>
        <v>7.87</v>
      </c>
      <c r="I325" s="1">
        <f>Estação!I433</f>
        <v>3.15</v>
      </c>
      <c r="J325" s="1">
        <f>Estação!J433</f>
        <v>0</v>
      </c>
      <c r="K325" s="1">
        <f>Estação!K433</f>
        <v>3</v>
      </c>
      <c r="L325" s="1">
        <f>Estação!L433</f>
        <v>25.5</v>
      </c>
      <c r="M325" s="1">
        <f>Estação!M433</f>
        <v>89.2</v>
      </c>
      <c r="N325" s="1">
        <f>Estação!N433</f>
        <v>1012.1</v>
      </c>
      <c r="O325" s="1">
        <f>Estação!O433</f>
        <v>415</v>
      </c>
      <c r="P325" s="1">
        <f>Estação!P433</f>
        <v>3.09</v>
      </c>
      <c r="Q325" s="1">
        <f>Estação!Q433</f>
        <v>112.09</v>
      </c>
      <c r="R325" s="1">
        <f>Estação!R433</f>
        <v>0</v>
      </c>
    </row>
    <row r="326" spans="1:18">
      <c r="A326" s="23">
        <v>43904.500011574077</v>
      </c>
      <c r="B326" s="1">
        <f>Estação!C434</f>
        <v>25.8</v>
      </c>
      <c r="C326" s="1">
        <v>36</v>
      </c>
      <c r="D326" s="1">
        <f>Estação!D434</f>
        <v>17.71</v>
      </c>
      <c r="E326" s="1">
        <f>Estação!E434</f>
        <v>0.36</v>
      </c>
      <c r="F326" s="1">
        <f>Estação!F434</f>
        <v>2.62</v>
      </c>
      <c r="G326" s="1">
        <f>Estação!G434</f>
        <v>4.0199999999999996</v>
      </c>
      <c r="H326" s="1">
        <f>Estação!H434</f>
        <v>6.64</v>
      </c>
      <c r="I326" s="1">
        <f>Estação!I434</f>
        <v>3.18</v>
      </c>
      <c r="J326" s="1">
        <f>Estação!J434</f>
        <v>0</v>
      </c>
      <c r="K326" s="1">
        <f>Estação!K434</f>
        <v>2</v>
      </c>
      <c r="L326" s="1">
        <f>Estação!L434</f>
        <v>26.6</v>
      </c>
      <c r="M326" s="1">
        <f>Estação!M434</f>
        <v>83</v>
      </c>
      <c r="N326" s="1">
        <f>Estação!N434</f>
        <v>1011.6</v>
      </c>
      <c r="O326" s="1">
        <f>Estação!O434</f>
        <v>654</v>
      </c>
      <c r="P326" s="1">
        <f>Estação!P434</f>
        <v>3.22</v>
      </c>
      <c r="Q326" s="1">
        <f>Estação!Q434</f>
        <v>87.8</v>
      </c>
      <c r="R326" s="1">
        <f>Estação!R434</f>
        <v>0</v>
      </c>
    </row>
    <row r="327" spans="1:18">
      <c r="A327" s="23">
        <v>43904.541678240741</v>
      </c>
      <c r="B327" s="1">
        <f>Estação!C435</f>
        <v>26</v>
      </c>
      <c r="C327" s="1">
        <v>36</v>
      </c>
      <c r="D327" s="1">
        <f>Estação!D435</f>
        <v>20.57</v>
      </c>
      <c r="E327" s="1">
        <f>Estação!E435</f>
        <v>0.38</v>
      </c>
      <c r="F327" s="1">
        <f>Estação!F435</f>
        <v>2.34</v>
      </c>
      <c r="G327" s="1">
        <f>Estação!G435</f>
        <v>3.41</v>
      </c>
      <c r="H327" s="1">
        <f>Estação!H435</f>
        <v>5.75</v>
      </c>
      <c r="I327" s="1">
        <f>Estação!I435</f>
        <v>3.09</v>
      </c>
      <c r="J327" s="1">
        <f>Estação!J435</f>
        <v>0</v>
      </c>
      <c r="K327" s="1">
        <f>Estação!K435</f>
        <v>0</v>
      </c>
      <c r="L327" s="1">
        <f>Estação!L435</f>
        <v>27.9</v>
      </c>
      <c r="M327" s="1">
        <f>Estação!M435</f>
        <v>76.3</v>
      </c>
      <c r="N327" s="1">
        <f>Estação!N435</f>
        <v>1010.5</v>
      </c>
      <c r="O327" s="1">
        <f>Estação!O435</f>
        <v>773</v>
      </c>
      <c r="P327" s="1">
        <f>Estação!P435</f>
        <v>3.52</v>
      </c>
      <c r="Q327" s="1">
        <f>Estação!Q435</f>
        <v>104.99</v>
      </c>
      <c r="R327" s="1">
        <f>Estação!R435</f>
        <v>0</v>
      </c>
    </row>
    <row r="328" spans="1:18">
      <c r="A328" s="23">
        <v>43904.583344907405</v>
      </c>
      <c r="B328" s="1">
        <f>Estação!C436</f>
        <v>26.3</v>
      </c>
      <c r="C328" s="1">
        <v>36</v>
      </c>
      <c r="D328" s="1">
        <f>Estação!D436</f>
        <v>20.23</v>
      </c>
      <c r="E328" s="1">
        <f>Estação!E436</f>
        <v>0.36</v>
      </c>
      <c r="F328" s="1">
        <f>Estação!F436</f>
        <v>1.71</v>
      </c>
      <c r="G328" s="1">
        <f>Estação!G436</f>
        <v>2.8</v>
      </c>
      <c r="H328" s="1">
        <f>Estação!H436</f>
        <v>4.51</v>
      </c>
      <c r="I328" s="1">
        <f>Estação!I436</f>
        <v>3.07</v>
      </c>
      <c r="J328" s="1">
        <f>Estação!J436</f>
        <v>0</v>
      </c>
      <c r="K328" s="1">
        <f>Estação!K436</f>
        <v>0</v>
      </c>
      <c r="L328" s="1">
        <f>Estação!L436</f>
        <v>29</v>
      </c>
      <c r="M328" s="1">
        <f>Estação!M436</f>
        <v>72.5</v>
      </c>
      <c r="N328" s="1">
        <f>Estação!N436</f>
        <v>1009.4</v>
      </c>
      <c r="O328" s="1">
        <f>Estação!O436</f>
        <v>885</v>
      </c>
      <c r="P328" s="1">
        <f>Estação!P436</f>
        <v>3.69</v>
      </c>
      <c r="Q328" s="1">
        <f>Estação!Q436</f>
        <v>107.51</v>
      </c>
      <c r="R328" s="1">
        <f>Estação!R436</f>
        <v>0</v>
      </c>
    </row>
    <row r="329" spans="1:18">
      <c r="A329" s="23">
        <v>43904.625011574077</v>
      </c>
      <c r="B329" s="1">
        <f>Estação!C437</f>
        <v>26.7</v>
      </c>
      <c r="C329" s="1">
        <v>36</v>
      </c>
      <c r="D329" s="1">
        <f>Estação!D437</f>
        <v>20.66</v>
      </c>
      <c r="E329" s="1">
        <f>Estação!E437</f>
        <v>0.38</v>
      </c>
      <c r="F329" s="1">
        <f>Estação!F437</f>
        <v>1.54</v>
      </c>
      <c r="G329" s="1">
        <f>Estação!G437</f>
        <v>2.98</v>
      </c>
      <c r="H329" s="1">
        <f>Estação!H437</f>
        <v>4.5199999999999996</v>
      </c>
      <c r="I329" s="1">
        <f>Estação!I437</f>
        <v>3.02</v>
      </c>
      <c r="J329" s="1">
        <f>Estação!J437</f>
        <v>0</v>
      </c>
      <c r="K329" s="1">
        <f>Estação!K437</f>
        <v>0</v>
      </c>
      <c r="L329" s="1">
        <f>Estação!L437</f>
        <v>29.6</v>
      </c>
      <c r="M329" s="1">
        <f>Estação!M437</f>
        <v>69.5</v>
      </c>
      <c r="N329" s="1">
        <f>Estação!N437</f>
        <v>1008.5</v>
      </c>
      <c r="O329" s="1">
        <f>Estação!O437</f>
        <v>595</v>
      </c>
      <c r="P329" s="1">
        <f>Estação!P437</f>
        <v>3.26</v>
      </c>
      <c r="Q329" s="1">
        <f>Estação!Q437</f>
        <v>85.64</v>
      </c>
      <c r="R329" s="1">
        <f>Estação!R437</f>
        <v>0</v>
      </c>
    </row>
    <row r="330" spans="1:18">
      <c r="A330" s="23">
        <v>43904.666678240741</v>
      </c>
      <c r="B330" s="1">
        <f>Estação!C438</f>
        <v>26.5</v>
      </c>
      <c r="C330" s="1">
        <v>36</v>
      </c>
      <c r="D330" s="1">
        <f>Estação!D438</f>
        <v>18.45</v>
      </c>
      <c r="E330" s="1">
        <f>Estação!E438</f>
        <v>0.37</v>
      </c>
      <c r="F330" s="1">
        <f>Estação!F438</f>
        <v>1.61</v>
      </c>
      <c r="G330" s="1">
        <f>Estação!G438</f>
        <v>4.1500000000000004</v>
      </c>
      <c r="H330" s="1">
        <f>Estação!H438</f>
        <v>5.76</v>
      </c>
      <c r="I330" s="1">
        <f>Estação!I438</f>
        <v>3.21</v>
      </c>
      <c r="J330" s="1">
        <f>Estação!J438</f>
        <v>3</v>
      </c>
      <c r="K330" s="1">
        <f>Estação!K438</f>
        <v>7</v>
      </c>
      <c r="L330" s="1">
        <f>Estação!L438</f>
        <v>27.9</v>
      </c>
      <c r="M330" s="1">
        <f>Estação!M438</f>
        <v>76.2</v>
      </c>
      <c r="N330" s="1">
        <f>Estação!N438</f>
        <v>1008.5</v>
      </c>
      <c r="O330" s="1">
        <f>Estação!O438</f>
        <v>370</v>
      </c>
      <c r="P330" s="1">
        <f>Estação!P438</f>
        <v>3.94</v>
      </c>
      <c r="Q330" s="1">
        <f>Estação!Q438</f>
        <v>46.01</v>
      </c>
      <c r="R330" s="1">
        <f>Estação!R438</f>
        <v>0.2</v>
      </c>
    </row>
    <row r="331" spans="1:18">
      <c r="A331" s="23">
        <v>43904.708344907405</v>
      </c>
      <c r="B331" s="1">
        <f>Estação!C439</f>
        <v>26.2</v>
      </c>
      <c r="C331" s="1">
        <v>36</v>
      </c>
      <c r="D331" s="1">
        <f>Estação!D439</f>
        <v>14.48</v>
      </c>
      <c r="E331" s="1">
        <f>Estação!E439</f>
        <v>0.41</v>
      </c>
      <c r="F331" s="1">
        <f>Estação!F439</f>
        <v>1.67</v>
      </c>
      <c r="G331" s="1">
        <f>Estação!G439</f>
        <v>5.36</v>
      </c>
      <c r="H331" s="1">
        <f>Estação!H439</f>
        <v>7.03</v>
      </c>
      <c r="I331" s="1">
        <f>Estação!I439</f>
        <v>3.25</v>
      </c>
      <c r="J331" s="1">
        <f>Estação!J439</f>
        <v>2</v>
      </c>
      <c r="K331" s="1">
        <f>Estação!K439</f>
        <v>2</v>
      </c>
      <c r="L331" s="1">
        <f>Estação!L439</f>
        <v>25.6</v>
      </c>
      <c r="M331" s="1">
        <f>Estação!M439</f>
        <v>89.9</v>
      </c>
      <c r="N331" s="1">
        <f>Estação!N439</f>
        <v>1008.5</v>
      </c>
      <c r="O331" s="1">
        <f>Estação!O439</f>
        <v>57</v>
      </c>
      <c r="P331" s="1">
        <f>Estação!P439</f>
        <v>1.87</v>
      </c>
      <c r="Q331" s="1">
        <f>Estação!Q439</f>
        <v>36.92</v>
      </c>
      <c r="R331" s="1">
        <f>Estação!R439</f>
        <v>2.2000000000000002</v>
      </c>
    </row>
    <row r="332" spans="1:18">
      <c r="A332" s="23">
        <v>43904.750011574077</v>
      </c>
      <c r="B332" s="1">
        <f>Estação!C440</f>
        <v>25.8</v>
      </c>
      <c r="C332" s="1">
        <v>36</v>
      </c>
      <c r="D332" s="1">
        <f>Estação!D440</f>
        <v>7.12</v>
      </c>
      <c r="E332" s="1">
        <f>Estação!E440</f>
        <v>0.56999999999999995</v>
      </c>
      <c r="F332" s="1">
        <f>Estação!F440</f>
        <v>4.0599999999999996</v>
      </c>
      <c r="G332" s="1">
        <f>Estação!G440</f>
        <v>10.35</v>
      </c>
      <c r="H332" s="1">
        <f>Estação!H440</f>
        <v>14.42</v>
      </c>
      <c r="I332" s="1">
        <f>Estação!I440</f>
        <v>3.19</v>
      </c>
      <c r="J332" s="1">
        <f>Estação!J440</f>
        <v>4</v>
      </c>
      <c r="K332" s="1">
        <f>Estação!K440</f>
        <v>0</v>
      </c>
      <c r="L332" s="1">
        <f>Estação!L440</f>
        <v>25.6</v>
      </c>
      <c r="M332" s="1">
        <f>Estação!M440</f>
        <v>92.4</v>
      </c>
      <c r="N332" s="1">
        <f>Estação!N440</f>
        <v>1008.9</v>
      </c>
      <c r="O332" s="1">
        <f>Estação!O440</f>
        <v>7</v>
      </c>
      <c r="P332" s="1">
        <f>Estação!P440</f>
        <v>0.96</v>
      </c>
      <c r="Q332" s="1">
        <f>Estação!Q440</f>
        <v>1.3</v>
      </c>
      <c r="R332" s="1">
        <f>Estação!R440</f>
        <v>0.6</v>
      </c>
    </row>
    <row r="333" spans="1:18">
      <c r="A333" s="23">
        <v>43904.791678240741</v>
      </c>
      <c r="B333" s="1">
        <f>Estação!C441</f>
        <v>25.8</v>
      </c>
      <c r="C333" s="1">
        <v>36</v>
      </c>
      <c r="D333" s="1">
        <f>Estação!D441</f>
        <v>9.91</v>
      </c>
      <c r="E333" s="1">
        <f>Estação!E441</f>
        <v>0.56000000000000005</v>
      </c>
      <c r="F333" s="1">
        <f>Estação!F441</f>
        <v>2.0099999999999998</v>
      </c>
      <c r="G333" s="1">
        <f>Estação!G441</f>
        <v>8.59</v>
      </c>
      <c r="H333" s="1">
        <f>Estação!H441</f>
        <v>10.6</v>
      </c>
      <c r="I333" s="1">
        <f>Estação!I441</f>
        <v>3.19</v>
      </c>
      <c r="J333" s="1">
        <f>Estação!J441</f>
        <v>3</v>
      </c>
      <c r="K333" s="1">
        <f>Estação!K441</f>
        <v>0</v>
      </c>
      <c r="L333" s="1">
        <f>Estação!L441</f>
        <v>25.7</v>
      </c>
      <c r="M333" s="1">
        <f>Estação!M441</f>
        <v>92.9</v>
      </c>
      <c r="N333" s="1">
        <f>Estação!N441</f>
        <v>1009.6</v>
      </c>
      <c r="O333" s="1">
        <f>Estação!O441</f>
        <v>4</v>
      </c>
      <c r="P333" s="1">
        <f>Estação!P441</f>
        <v>0.86</v>
      </c>
      <c r="Q333" s="1">
        <f>Estação!Q441</f>
        <v>33.82</v>
      </c>
      <c r="R333" s="1">
        <f>Estação!R441</f>
        <v>0.2</v>
      </c>
    </row>
    <row r="334" spans="1:18">
      <c r="A334" s="23">
        <v>43904.833344907405</v>
      </c>
      <c r="B334" s="1">
        <f>Estação!C442</f>
        <v>25.9</v>
      </c>
      <c r="C334" s="1">
        <v>36</v>
      </c>
      <c r="D334" s="1">
        <f>Estação!D442</f>
        <v>2.87</v>
      </c>
      <c r="E334" s="1">
        <f>Estação!E442</f>
        <v>0.93</v>
      </c>
      <c r="F334" s="1">
        <f>Estação!F442</f>
        <v>3.69</v>
      </c>
      <c r="G334" s="1">
        <f>Estação!G442</f>
        <v>12.76</v>
      </c>
      <c r="H334" s="1">
        <f>Estação!H442</f>
        <v>16.45</v>
      </c>
      <c r="I334" s="1">
        <f>Estação!I442</f>
        <v>3.3</v>
      </c>
      <c r="J334" s="1">
        <f>Estação!J442</f>
        <v>9</v>
      </c>
      <c r="K334" s="1">
        <f>Estação!K442</f>
        <v>2</v>
      </c>
      <c r="L334" s="1">
        <f>Estação!L442</f>
        <v>25.7</v>
      </c>
      <c r="M334" s="1">
        <f>Estação!M442</f>
        <v>94.9</v>
      </c>
      <c r="N334" s="1">
        <f>Estação!N442</f>
        <v>1010.4</v>
      </c>
      <c r="O334" s="1">
        <f>Estação!O442</f>
        <v>2</v>
      </c>
      <c r="P334" s="1">
        <f>Estação!P442</f>
        <v>0.72</v>
      </c>
      <c r="Q334" s="1">
        <f>Estação!Q442</f>
        <v>168.3</v>
      </c>
      <c r="R334" s="1">
        <f>Estação!R442</f>
        <v>0</v>
      </c>
    </row>
    <row r="335" spans="1:18">
      <c r="A335" s="23">
        <v>43904.875011574077</v>
      </c>
      <c r="B335" s="1">
        <f>Estação!C443</f>
        <v>26.1</v>
      </c>
      <c r="C335" s="1">
        <v>36</v>
      </c>
      <c r="D335" s="1">
        <f>Estação!D443</f>
        <v>8.14</v>
      </c>
      <c r="E335" s="1">
        <f>Estação!E443</f>
        <v>0.81</v>
      </c>
      <c r="F335" s="1">
        <f>Estação!F443</f>
        <v>5.04</v>
      </c>
      <c r="G335" s="1">
        <f>Estação!G443</f>
        <v>10.64</v>
      </c>
      <c r="H335" s="1">
        <f>Estação!H443</f>
        <v>15.68</v>
      </c>
      <c r="I335" s="1">
        <f>Estação!I443</f>
        <v>3.35</v>
      </c>
      <c r="J335" s="1">
        <f>Estação!J443</f>
        <v>6</v>
      </c>
      <c r="K335" s="1">
        <f>Estação!K443</f>
        <v>2</v>
      </c>
      <c r="L335" s="1">
        <f>Estação!L443</f>
        <v>24.5</v>
      </c>
      <c r="M335" s="1">
        <f>Estação!M443</f>
        <v>96.2</v>
      </c>
      <c r="N335" s="1">
        <f>Estação!N443</f>
        <v>1011</v>
      </c>
      <c r="O335" s="1">
        <f>Estação!O443</f>
        <v>3</v>
      </c>
      <c r="P335" s="1">
        <f>Estação!P443</f>
        <v>1.32</v>
      </c>
      <c r="Q335" s="1">
        <f>Estação!Q443</f>
        <v>24.45</v>
      </c>
      <c r="R335" s="1">
        <f>Estação!R443</f>
        <v>29.4</v>
      </c>
    </row>
    <row r="336" spans="1:18">
      <c r="A336" s="23">
        <v>43904.916678240741</v>
      </c>
      <c r="B336" s="1">
        <f>Estação!C444</f>
        <v>26.1</v>
      </c>
      <c r="C336" s="1">
        <v>36</v>
      </c>
      <c r="D336" s="1">
        <f>Estação!D444</f>
        <v>8.86</v>
      </c>
      <c r="E336" s="1">
        <f>Estação!E444</f>
        <v>0.74</v>
      </c>
      <c r="F336" s="1">
        <f>Estação!F444</f>
        <v>6.38</v>
      </c>
      <c r="G336" s="1">
        <f>Estação!G444</f>
        <v>12.83</v>
      </c>
      <c r="H336" s="1">
        <f>Estação!H444</f>
        <v>19.21</v>
      </c>
      <c r="I336" s="1">
        <f>Estação!I444</f>
        <v>3.61</v>
      </c>
      <c r="J336" s="1">
        <f>Estação!J444</f>
        <v>7</v>
      </c>
      <c r="K336" s="1">
        <f>Estação!K444</f>
        <v>1</v>
      </c>
      <c r="L336" s="1">
        <f>Estação!L444</f>
        <v>23.2</v>
      </c>
      <c r="M336" s="1">
        <f>Estação!M444</f>
        <v>98.7</v>
      </c>
      <c r="N336" s="1">
        <f>Estação!N444</f>
        <v>1011.2</v>
      </c>
      <c r="O336" s="1">
        <f>Estação!O444</f>
        <v>3</v>
      </c>
      <c r="P336" s="1">
        <f>Estação!P444</f>
        <v>0.13</v>
      </c>
      <c r="Q336" s="1">
        <f>Estação!Q444</f>
        <v>117.67</v>
      </c>
      <c r="R336" s="1">
        <f>Estação!R444</f>
        <v>6</v>
      </c>
    </row>
    <row r="337" spans="1:18">
      <c r="A337" s="23">
        <v>43904.958344907405</v>
      </c>
      <c r="B337" s="1">
        <f>Estação!C445</f>
        <v>25.9</v>
      </c>
      <c r="C337" s="1">
        <v>36</v>
      </c>
      <c r="D337" s="1">
        <f>Estação!D445</f>
        <v>10.97</v>
      </c>
      <c r="E337" s="1">
        <f>Estação!E445</f>
        <v>0.56000000000000005</v>
      </c>
      <c r="F337" s="1">
        <f>Estação!F445</f>
        <v>5.77</v>
      </c>
      <c r="G337" s="1">
        <f>Estação!G445</f>
        <v>8.0399999999999991</v>
      </c>
      <c r="H337" s="1">
        <f>Estação!H445</f>
        <v>13.82</v>
      </c>
      <c r="I337" s="1">
        <f>Estação!I445</f>
        <v>3.44</v>
      </c>
      <c r="J337" s="1">
        <f>Estação!J445</f>
        <v>5</v>
      </c>
      <c r="K337" s="1">
        <f>Estação!K445</f>
        <v>0</v>
      </c>
      <c r="L337" s="1">
        <f>Estação!L445</f>
        <v>23.4</v>
      </c>
      <c r="M337" s="1">
        <f>Estação!M445</f>
        <v>98.6</v>
      </c>
      <c r="N337" s="1">
        <f>Estação!N445</f>
        <v>1011.2</v>
      </c>
      <c r="O337" s="1">
        <f>Estação!O445</f>
        <v>3</v>
      </c>
      <c r="P337" s="1">
        <f>Estação!P445</f>
        <v>0.52</v>
      </c>
      <c r="Q337" s="1">
        <f>Estação!Q445</f>
        <v>191.9</v>
      </c>
      <c r="R337" s="1">
        <f>Estação!R445</f>
        <v>0</v>
      </c>
    </row>
    <row r="338" spans="1:18">
      <c r="A338" s="23">
        <v>43905.000011574077</v>
      </c>
      <c r="B338" s="1">
        <f>Estação!C454</f>
        <v>26.3</v>
      </c>
      <c r="C338" s="1">
        <v>36</v>
      </c>
      <c r="D338" s="1">
        <f>Estação!D454</f>
        <v>5.01</v>
      </c>
      <c r="E338" s="1">
        <f>Estação!E454</f>
        <v>0.63</v>
      </c>
      <c r="F338" s="1">
        <f>Estação!F454</f>
        <v>5.78</v>
      </c>
      <c r="G338" s="1">
        <f>Estação!G454</f>
        <v>10.51</v>
      </c>
      <c r="H338" s="1">
        <f>Estação!H454</f>
        <v>16.28</v>
      </c>
      <c r="I338" s="1">
        <f>Estação!I454</f>
        <v>3.41</v>
      </c>
      <c r="J338" s="1">
        <f>Estação!J454</f>
        <v>9</v>
      </c>
      <c r="K338" s="1">
        <f>Estação!K454</f>
        <v>0</v>
      </c>
      <c r="L338" s="1">
        <f>Estação!L454</f>
        <v>23.5</v>
      </c>
      <c r="M338" s="1">
        <f>Estação!M454</f>
        <v>98.7</v>
      </c>
      <c r="N338" s="1">
        <f>Estação!N454</f>
        <v>1009.9</v>
      </c>
      <c r="O338" s="1">
        <f>Estação!O454</f>
        <v>3</v>
      </c>
      <c r="P338" s="1">
        <f>Estação!P454</f>
        <v>2.5</v>
      </c>
      <c r="Q338" s="1">
        <f>Estação!Q454</f>
        <v>190.4</v>
      </c>
      <c r="R338" s="1">
        <f>Estação!R454</f>
        <v>0.2</v>
      </c>
    </row>
    <row r="339" spans="1:18">
      <c r="A339" s="23">
        <v>43905.041678240741</v>
      </c>
      <c r="B339" s="1">
        <f>Estação!C455</f>
        <v>26.3</v>
      </c>
      <c r="C339" s="1">
        <v>36</v>
      </c>
      <c r="D339" s="1">
        <f>Estação!D455</f>
        <v>2.73</v>
      </c>
      <c r="E339" s="1">
        <f>Estação!E455</f>
        <v>0.5</v>
      </c>
      <c r="F339" s="1">
        <f>Estação!F455</f>
        <v>4.3899999999999997</v>
      </c>
      <c r="G339" s="1">
        <f>Estação!G455</f>
        <v>13.51</v>
      </c>
      <c r="H339" s="1">
        <f>Estação!H455</f>
        <v>17.899999999999999</v>
      </c>
      <c r="I339" s="1">
        <f>Estação!I455</f>
        <v>2.89</v>
      </c>
      <c r="J339" s="1">
        <f>Estação!J455</f>
        <v>6</v>
      </c>
      <c r="K339" s="1">
        <f>Estação!K455</f>
        <v>1</v>
      </c>
      <c r="L339" s="1">
        <f>Estação!L455</f>
        <v>23.4</v>
      </c>
      <c r="M339" s="1">
        <f>Estação!M455</f>
        <v>98.7</v>
      </c>
      <c r="N339" s="1">
        <f>Estação!N455</f>
        <v>1010</v>
      </c>
      <c r="O339" s="1">
        <f>Estação!O455</f>
        <v>3</v>
      </c>
      <c r="P339" s="1">
        <f>Estação!P455</f>
        <v>0.7</v>
      </c>
      <c r="Q339" s="1">
        <f>Estação!Q455</f>
        <v>119.3</v>
      </c>
      <c r="R339" s="1">
        <f>Estação!R455</f>
        <v>3.2</v>
      </c>
    </row>
    <row r="340" spans="1:18">
      <c r="A340" s="23">
        <v>43905.083344907405</v>
      </c>
      <c r="B340" s="1">
        <f>Estação!C456</f>
        <v>25.8</v>
      </c>
      <c r="C340" s="1">
        <v>36</v>
      </c>
      <c r="D340" s="1">
        <f>Estação!D456</f>
        <v>8.92</v>
      </c>
      <c r="E340" s="1">
        <f>Estação!E456</f>
        <v>0.36</v>
      </c>
      <c r="F340" s="1">
        <f>Estação!F456</f>
        <v>2.17</v>
      </c>
      <c r="G340" s="1">
        <f>Estação!G456</f>
        <v>8.15</v>
      </c>
      <c r="H340" s="1">
        <f>Estação!H456</f>
        <v>10.32</v>
      </c>
      <c r="I340" s="1">
        <f>Estação!I456</f>
        <v>2.91</v>
      </c>
      <c r="J340" s="1">
        <f>Estação!J456</f>
        <v>2</v>
      </c>
      <c r="K340" s="1">
        <f>Estação!K456</f>
        <v>3</v>
      </c>
      <c r="L340" s="1">
        <f>Estação!L456</f>
        <v>23</v>
      </c>
      <c r="M340" s="1">
        <f>Estação!M456</f>
        <v>98.7</v>
      </c>
      <c r="N340" s="1">
        <f>Estação!N456</f>
        <v>1010</v>
      </c>
      <c r="O340" s="1">
        <f>Estação!O456</f>
        <v>2.8</v>
      </c>
      <c r="P340" s="1">
        <f>Estação!P456</f>
        <v>1.6</v>
      </c>
      <c r="Q340" s="1">
        <f>Estação!Q456</f>
        <v>149.69999999999999</v>
      </c>
      <c r="R340" s="1">
        <f>Estação!R456</f>
        <v>24.6</v>
      </c>
    </row>
    <row r="341" spans="1:18">
      <c r="A341" s="23">
        <v>43905.125011574077</v>
      </c>
      <c r="B341" s="1">
        <f>Estação!C457</f>
        <v>26.2</v>
      </c>
      <c r="C341" s="1">
        <v>36</v>
      </c>
      <c r="D341" s="1">
        <f>Estação!D457</f>
        <v>15.51</v>
      </c>
      <c r="E341" s="1">
        <f>Estação!E457</f>
        <v>0.23</v>
      </c>
      <c r="F341" s="1">
        <f>Estação!F457</f>
        <v>1.21</v>
      </c>
      <c r="G341" s="1">
        <f>Estação!G457</f>
        <v>2.67</v>
      </c>
      <c r="H341" s="1">
        <f>Estação!H457</f>
        <v>3.87</v>
      </c>
      <c r="I341" s="1">
        <f>Estação!I457</f>
        <v>2.84</v>
      </c>
      <c r="J341" s="1">
        <f>Estação!J457</f>
        <v>0</v>
      </c>
      <c r="K341" s="1">
        <f>Estação!K457</f>
        <v>1</v>
      </c>
      <c r="L341" s="1">
        <f>Estação!L457</f>
        <v>22.8</v>
      </c>
      <c r="M341" s="1">
        <f>Estação!M457</f>
        <v>98.7</v>
      </c>
      <c r="N341" s="1">
        <f>Estação!N457</f>
        <v>1009.6</v>
      </c>
      <c r="O341" s="1">
        <f>Estação!O457</f>
        <v>3.5</v>
      </c>
      <c r="P341" s="1">
        <f>Estação!P457</f>
        <v>1.7</v>
      </c>
      <c r="Q341" s="1">
        <f>Estação!Q457</f>
        <v>108.8</v>
      </c>
      <c r="R341" s="1">
        <f>Estação!R457</f>
        <v>18.2</v>
      </c>
    </row>
    <row r="342" spans="1:18">
      <c r="A342" s="23">
        <v>43905.166678240741</v>
      </c>
      <c r="B342" s="1">
        <f>Estação!C458</f>
        <v>25.7</v>
      </c>
      <c r="C342" s="1">
        <v>36</v>
      </c>
      <c r="D342" s="1">
        <f>Estação!D458</f>
        <v>11.68</v>
      </c>
      <c r="E342" s="1">
        <f>Estação!E458</f>
        <v>0.22481300000000001</v>
      </c>
      <c r="F342" s="1">
        <f>Estação!F458</f>
        <v>1.35372</v>
      </c>
      <c r="G342" s="1">
        <f>Estação!G458</f>
        <v>4.1932869999999998</v>
      </c>
      <c r="H342" s="1">
        <f>Estação!H458</f>
        <v>5.5470069999999998</v>
      </c>
      <c r="I342" s="1">
        <f>Estação!I458</f>
        <v>2.9827689999999998</v>
      </c>
      <c r="J342" s="1">
        <f>Estação!J458</f>
        <v>0</v>
      </c>
      <c r="K342" s="1">
        <f>Estação!K458</f>
        <v>0</v>
      </c>
      <c r="L342" s="1">
        <f>Estação!L458</f>
        <v>23.3</v>
      </c>
      <c r="M342" s="1">
        <f>Estação!M458</f>
        <v>98.7</v>
      </c>
      <c r="N342" s="1">
        <f>Estação!N458</f>
        <v>1010</v>
      </c>
      <c r="O342" s="1">
        <f>Estação!O458</f>
        <v>2.7</v>
      </c>
      <c r="P342" s="1">
        <f>Estação!P458</f>
        <v>0.4</v>
      </c>
      <c r="Q342" s="1">
        <f>Estação!Q458</f>
        <v>52.1</v>
      </c>
      <c r="R342" s="1">
        <f>Estação!R458</f>
        <v>2.4</v>
      </c>
    </row>
    <row r="343" spans="1:18">
      <c r="A343" s="23">
        <v>43905.208344907405</v>
      </c>
      <c r="B343" s="1">
        <f>Estação!C459</f>
        <v>26</v>
      </c>
      <c r="C343" s="1">
        <v>36</v>
      </c>
      <c r="D343" s="1">
        <f>Estação!D459</f>
        <v>12.02</v>
      </c>
      <c r="E343" s="1">
        <f>Estação!E459</f>
        <v>0.24680199999999999</v>
      </c>
      <c r="F343" s="1">
        <f>Estação!F459</f>
        <v>1.4307810000000001</v>
      </c>
      <c r="G343" s="1">
        <f>Estação!G459</f>
        <v>4.8971369999999999</v>
      </c>
      <c r="H343" s="1">
        <f>Estação!H459</f>
        <v>6.3279180000000004</v>
      </c>
      <c r="I343" s="1">
        <f>Estação!I459</f>
        <v>2.9745180000000002</v>
      </c>
      <c r="J343" s="1">
        <f>Estação!J459</f>
        <v>0</v>
      </c>
      <c r="K343" s="1">
        <f>Estação!K459</f>
        <v>0</v>
      </c>
      <c r="L343" s="1">
        <f>Estação!L459</f>
        <v>23.2</v>
      </c>
      <c r="M343" s="1">
        <f>Estação!M459</f>
        <v>98.7</v>
      </c>
      <c r="N343" s="1">
        <f>Estação!N459</f>
        <v>1010.3</v>
      </c>
      <c r="O343" s="1">
        <f>Estação!O459</f>
        <v>3.1</v>
      </c>
      <c r="P343" s="1">
        <f>Estação!P459</f>
        <v>1.1000000000000001</v>
      </c>
      <c r="Q343" s="1">
        <f>Estação!Q459</f>
        <v>186.3</v>
      </c>
      <c r="R343" s="1">
        <f>Estação!R459</f>
        <v>5.6</v>
      </c>
    </row>
    <row r="344" spans="1:18">
      <c r="A344" s="23">
        <v>43905.250011574077</v>
      </c>
      <c r="B344" s="1">
        <f>Estação!C460</f>
        <v>26.1</v>
      </c>
      <c r="C344" s="1">
        <v>36</v>
      </c>
      <c r="D344" s="1">
        <f>Estação!D460</f>
        <v>8.68</v>
      </c>
      <c r="E344" s="1">
        <f>Estação!E460</f>
        <v>0.34852100000000003</v>
      </c>
      <c r="F344" s="1">
        <f>Estação!F460</f>
        <v>1.457857</v>
      </c>
      <c r="G344" s="1">
        <f>Estação!G460</f>
        <v>4.7878930000000004</v>
      </c>
      <c r="H344" s="1">
        <f>Estação!H460</f>
        <v>6.2457500000000001</v>
      </c>
      <c r="I344" s="1">
        <f>Estação!I460</f>
        <v>2.9646080000000001</v>
      </c>
      <c r="J344" s="1">
        <f>Estação!J460</f>
        <v>0</v>
      </c>
      <c r="K344" s="1">
        <f>Estação!K460</f>
        <v>0</v>
      </c>
      <c r="L344" s="1">
        <f>Estação!L460</f>
        <v>23.4</v>
      </c>
      <c r="M344" s="1">
        <f>Estação!M460</f>
        <v>98.7</v>
      </c>
      <c r="N344" s="1">
        <f>Estação!N460</f>
        <v>1010.7</v>
      </c>
      <c r="O344" s="1">
        <f>Estação!O460</f>
        <v>14.4</v>
      </c>
      <c r="P344" s="1">
        <f>Estação!P460</f>
        <v>1.4</v>
      </c>
      <c r="Q344" s="1">
        <f>Estação!Q460</f>
        <v>125</v>
      </c>
      <c r="R344" s="1">
        <f>Estação!R460</f>
        <v>2.8</v>
      </c>
    </row>
    <row r="345" spans="1:18">
      <c r="A345" s="23">
        <v>43905.291678240741</v>
      </c>
      <c r="B345" s="1">
        <f>Estação!C461</f>
        <v>25.6</v>
      </c>
      <c r="C345" s="1">
        <v>36</v>
      </c>
      <c r="D345" s="1">
        <f>Estação!D461</f>
        <v>10.7</v>
      </c>
      <c r="E345" s="1">
        <f>Estação!E461</f>
        <v>0.309641</v>
      </c>
      <c r="F345" s="1">
        <f>Estação!F461</f>
        <v>1.88832</v>
      </c>
      <c r="G345" s="1">
        <f>Estação!G461</f>
        <v>6.1533810000000004</v>
      </c>
      <c r="H345" s="1">
        <f>Estação!H461</f>
        <v>8.0417009999999998</v>
      </c>
      <c r="I345" s="1">
        <f>Estação!I461</f>
        <v>2.465239</v>
      </c>
      <c r="J345" s="1">
        <f>Estação!J461</f>
        <v>4</v>
      </c>
      <c r="K345" s="1">
        <f>Estação!K461</f>
        <v>2</v>
      </c>
      <c r="L345" s="1">
        <f>Estação!L461</f>
        <v>23.8</v>
      </c>
      <c r="M345" s="1">
        <f>Estação!M461</f>
        <v>98.7</v>
      </c>
      <c r="N345" s="1">
        <f>Estação!N461</f>
        <v>1011.6</v>
      </c>
      <c r="O345" s="1">
        <f>Estação!O461</f>
        <v>70.5</v>
      </c>
      <c r="P345" s="1">
        <f>Estação!P461</f>
        <v>0.7</v>
      </c>
      <c r="Q345" s="1">
        <f>Estação!Q461</f>
        <v>134.69999999999999</v>
      </c>
      <c r="R345" s="1">
        <f>Estação!R461</f>
        <v>0.2</v>
      </c>
    </row>
    <row r="346" spans="1:18">
      <c r="A346" s="23">
        <v>43905.333344907405</v>
      </c>
      <c r="B346" s="1">
        <f>Estação!C462</f>
        <v>26</v>
      </c>
      <c r="C346" s="1">
        <v>36</v>
      </c>
      <c r="D346" s="1">
        <f>Estação!D462</f>
        <v>12.78</v>
      </c>
      <c r="E346" s="1">
        <f>Estação!E462</f>
        <v>0.34886200000000001</v>
      </c>
      <c r="F346" s="1">
        <f>Estação!F462</f>
        <v>2.4489860000000001</v>
      </c>
      <c r="G346" s="1">
        <f>Estação!G462</f>
        <v>7.6379929999999998</v>
      </c>
      <c r="H346" s="1">
        <f>Estação!H462</f>
        <v>10.086978999999999</v>
      </c>
      <c r="I346" s="1">
        <f>Estação!I462</f>
        <v>2.9743080000000002</v>
      </c>
      <c r="J346" s="1">
        <f>Estação!J462</f>
        <v>4</v>
      </c>
      <c r="K346" s="1">
        <f>Estação!K462</f>
        <v>0</v>
      </c>
      <c r="L346" s="1">
        <f>Estação!L462</f>
        <v>24.4</v>
      </c>
      <c r="M346" s="1">
        <f>Estação!M462</f>
        <v>97.2</v>
      </c>
      <c r="N346" s="1">
        <f>Estação!N462</f>
        <v>1011.6</v>
      </c>
      <c r="O346" s="1">
        <f>Estação!O462</f>
        <v>245.2</v>
      </c>
      <c r="P346" s="1">
        <f>Estação!P462</f>
        <v>2.2000000000000002</v>
      </c>
      <c r="Q346" s="1">
        <f>Estação!Q462</f>
        <v>168.8</v>
      </c>
      <c r="R346" s="1">
        <f>Estação!R462</f>
        <v>0.4</v>
      </c>
    </row>
    <row r="347" spans="1:18">
      <c r="A347" s="23">
        <v>43905.375011574077</v>
      </c>
      <c r="B347" s="1">
        <f>Estação!C463</f>
        <v>25.1</v>
      </c>
      <c r="C347" s="1">
        <v>36</v>
      </c>
      <c r="D347" s="1">
        <f>Estação!D463</f>
        <v>15.48</v>
      </c>
      <c r="E347" s="1">
        <f>Estação!E463</f>
        <v>0.34126800000000002</v>
      </c>
      <c r="F347" s="1">
        <f>Estação!F463</f>
        <v>2.3390629999999999</v>
      </c>
      <c r="G347" s="1">
        <f>Estação!G463</f>
        <v>6.2100580000000001</v>
      </c>
      <c r="H347" s="1">
        <f>Estação!H463</f>
        <v>8.5491209999999995</v>
      </c>
      <c r="I347" s="1">
        <f>Estação!I463</f>
        <v>2.5887419999999999</v>
      </c>
      <c r="J347" s="1">
        <f>Estação!J463</f>
        <v>0</v>
      </c>
      <c r="K347" s="1">
        <f>Estação!K463</f>
        <v>0</v>
      </c>
      <c r="L347" s="1">
        <f>Estação!L463</f>
        <v>26.5</v>
      </c>
      <c r="M347" s="1">
        <f>Estação!M463</f>
        <v>84.9</v>
      </c>
      <c r="N347" s="1">
        <f>Estação!N463</f>
        <v>1011.9</v>
      </c>
      <c r="O347" s="1">
        <f>Estação!O463</f>
        <v>821.3</v>
      </c>
      <c r="P347" s="1">
        <f>Estação!P463</f>
        <v>2</v>
      </c>
      <c r="Q347" s="1">
        <f>Estação!Q463</f>
        <v>136.69999999999999</v>
      </c>
      <c r="R347" s="1">
        <f>Estação!R463</f>
        <v>0.4</v>
      </c>
    </row>
    <row r="348" spans="1:18">
      <c r="A348" s="23">
        <v>43905.416678240741</v>
      </c>
      <c r="B348" s="1">
        <f>Estação!C464</f>
        <v>25.6</v>
      </c>
      <c r="C348" s="1">
        <v>36</v>
      </c>
      <c r="D348" s="1">
        <f>Estação!D464</f>
        <v>10.8</v>
      </c>
      <c r="E348" s="1">
        <f>Estação!E464</f>
        <v>0.26742300000000002</v>
      </c>
      <c r="F348" s="1">
        <f>Estação!F464</f>
        <v>1.9487239999999999</v>
      </c>
      <c r="G348" s="1">
        <f>Estação!G464</f>
        <v>4.1925730000000003</v>
      </c>
      <c r="H348" s="1">
        <f>Estação!H464</f>
        <v>6.1412969999999998</v>
      </c>
      <c r="I348" s="1">
        <f>Estação!I464</f>
        <v>3.1059619999999999</v>
      </c>
      <c r="J348" s="1">
        <f>Estação!J464</f>
        <v>0</v>
      </c>
      <c r="K348" s="1">
        <f>Estação!K464</f>
        <v>0</v>
      </c>
      <c r="L348" s="1">
        <f>Estação!L464</f>
        <v>25.8</v>
      </c>
      <c r="M348" s="1">
        <f>Estação!M464</f>
        <v>91.6</v>
      </c>
      <c r="N348" s="1">
        <f>Estação!N464</f>
        <v>1011.4</v>
      </c>
      <c r="O348" s="1">
        <f>Estação!O464</f>
        <v>97.1</v>
      </c>
      <c r="P348" s="1">
        <f>Estação!P464</f>
        <v>3</v>
      </c>
      <c r="Q348" s="1">
        <f>Estação!Q464</f>
        <v>124.7</v>
      </c>
      <c r="R348" s="1">
        <f>Estação!R464</f>
        <v>0</v>
      </c>
    </row>
    <row r="349" spans="1:18">
      <c r="A349" s="23">
        <v>43905.458344907405</v>
      </c>
      <c r="B349" s="1">
        <f>Estação!C465</f>
        <v>26.2</v>
      </c>
      <c r="C349" s="1">
        <v>36</v>
      </c>
      <c r="D349" s="1">
        <f>Estação!D465</f>
        <v>11.88</v>
      </c>
      <c r="E349" s="1">
        <f>Estação!E465</f>
        <v>0.332534</v>
      </c>
      <c r="F349" s="1">
        <f>Estação!F465</f>
        <v>1.9883230000000001</v>
      </c>
      <c r="G349" s="1">
        <f>Estação!G465</f>
        <v>5.8024129999999996</v>
      </c>
      <c r="H349" s="1">
        <f>Estação!H465</f>
        <v>7.7907359999999999</v>
      </c>
      <c r="I349" s="1">
        <f>Estação!I465</f>
        <v>2.7270240000000001</v>
      </c>
      <c r="J349" s="1">
        <f>Estação!J465</f>
        <v>0</v>
      </c>
      <c r="K349" s="1">
        <f>Estação!K465</f>
        <v>0</v>
      </c>
      <c r="L349" s="1">
        <f>Estação!L465</f>
        <v>26.4</v>
      </c>
      <c r="M349" s="1">
        <f>Estação!M465</f>
        <v>90.6</v>
      </c>
      <c r="N349" s="1">
        <f>Estação!N465</f>
        <v>1010.3</v>
      </c>
      <c r="O349" s="1">
        <f>Estação!O465</f>
        <v>310.2</v>
      </c>
      <c r="P349" s="1">
        <f>Estação!P465</f>
        <v>3.3</v>
      </c>
      <c r="Q349" s="1">
        <f>Estação!Q465</f>
        <v>146</v>
      </c>
      <c r="R349" s="1">
        <f>Estação!R465</f>
        <v>0</v>
      </c>
    </row>
    <row r="350" spans="1:18">
      <c r="A350" s="23">
        <v>43905.500011574077</v>
      </c>
      <c r="B350" s="1">
        <f>Estação!C466</f>
        <v>26.1</v>
      </c>
      <c r="C350" s="1">
        <v>36</v>
      </c>
      <c r="D350" s="1">
        <f>Estação!D466</f>
        <v>17.29</v>
      </c>
      <c r="E350" s="1">
        <f>Estação!E466</f>
        <v>0.31</v>
      </c>
      <c r="F350" s="1">
        <f>Estação!F466</f>
        <v>2.6086209999999999</v>
      </c>
      <c r="G350" s="1">
        <f>Estação!G466</f>
        <v>5.7712450000000004</v>
      </c>
      <c r="H350" s="1">
        <f>Estação!H466</f>
        <v>8.3798659999999998</v>
      </c>
      <c r="I350" s="1">
        <f>Estação!I466</f>
        <v>2.7008209999999999</v>
      </c>
      <c r="J350" s="1">
        <f>Estação!J466</f>
        <v>0</v>
      </c>
      <c r="K350" s="1">
        <f>Estação!K466</f>
        <v>2</v>
      </c>
      <c r="L350" s="1">
        <f>Estação!L466</f>
        <v>27.8</v>
      </c>
      <c r="M350" s="1">
        <f>Estação!M466</f>
        <v>83</v>
      </c>
      <c r="N350" s="1">
        <f>Estação!N466</f>
        <v>1009.1</v>
      </c>
      <c r="O350" s="1">
        <f>Estação!O466</f>
        <v>443.8</v>
      </c>
      <c r="P350" s="1">
        <f>Estação!P466</f>
        <v>2.8</v>
      </c>
      <c r="Q350" s="1">
        <f>Estação!Q466</f>
        <v>119.7</v>
      </c>
      <c r="R350" s="1">
        <f>Estação!R466</f>
        <v>0</v>
      </c>
    </row>
    <row r="351" spans="1:18">
      <c r="A351" s="23">
        <v>43905.541678240741</v>
      </c>
      <c r="B351" s="1">
        <f>Estação!C467</f>
        <v>26.6</v>
      </c>
      <c r="C351" s="1">
        <v>36</v>
      </c>
      <c r="D351" s="1">
        <f>Estação!D467</f>
        <v>19.97</v>
      </c>
      <c r="E351" s="1">
        <f>Estação!E467</f>
        <v>0.31639800000000001</v>
      </c>
      <c r="F351" s="1">
        <f>Estação!F467</f>
        <v>2.1395059999999999</v>
      </c>
      <c r="G351" s="1">
        <f>Estação!G467</f>
        <v>5.0141429999999998</v>
      </c>
      <c r="H351" s="1">
        <f>Estação!H467</f>
        <v>7.1536489999999997</v>
      </c>
      <c r="I351" s="1">
        <f>Estação!I467</f>
        <v>2.6571850000000001</v>
      </c>
      <c r="J351" s="1">
        <f>Estação!J467</f>
        <v>0</v>
      </c>
      <c r="K351" s="1">
        <f>Estação!K467</f>
        <v>1</v>
      </c>
      <c r="L351" s="1">
        <f>Estação!L467</f>
        <v>29</v>
      </c>
      <c r="M351" s="1">
        <f>Estação!M467</f>
        <v>74.3</v>
      </c>
      <c r="N351" s="1">
        <f>Estação!N467</f>
        <v>1008.5</v>
      </c>
      <c r="O351" s="1">
        <f>Estação!O467</f>
        <v>401.7</v>
      </c>
      <c r="P351" s="1">
        <f>Estação!P467</f>
        <v>2.2999999999999998</v>
      </c>
      <c r="Q351" s="1">
        <f>Estação!Q467</f>
        <v>102.5</v>
      </c>
      <c r="R351" s="1">
        <f>Estação!R467</f>
        <v>0</v>
      </c>
    </row>
    <row r="352" spans="1:18">
      <c r="A352" s="23">
        <v>43905.583344907405</v>
      </c>
      <c r="B352" s="1">
        <f>Estação!C468</f>
        <v>26.5</v>
      </c>
      <c r="C352" s="1">
        <v>36</v>
      </c>
      <c r="D352" s="1">
        <f>Estação!D468</f>
        <v>19.73</v>
      </c>
      <c r="E352" s="1">
        <f>Estação!E468</f>
        <v>0.29586400000000002</v>
      </c>
      <c r="F352" s="1">
        <f>Estação!F468</f>
        <v>1.498988</v>
      </c>
      <c r="G352" s="1">
        <f>Estação!G468</f>
        <v>3.5406550000000001</v>
      </c>
      <c r="H352" s="1">
        <f>Estação!H468</f>
        <v>5.0396429999999999</v>
      </c>
      <c r="I352" s="1">
        <f>Estação!I468</f>
        <v>2.5686089999999999</v>
      </c>
      <c r="J352" s="1">
        <f>Estação!J468</f>
        <v>0</v>
      </c>
      <c r="K352" s="1">
        <f>Estação!K468</f>
        <v>0</v>
      </c>
      <c r="L352" s="1">
        <f>Estação!L468</f>
        <v>29.8</v>
      </c>
      <c r="M352" s="1">
        <f>Estação!M468</f>
        <v>68.900000000000006</v>
      </c>
      <c r="N352" s="1">
        <f>Estação!N468</f>
        <v>1007.8</v>
      </c>
      <c r="O352" s="1">
        <f>Estação!O468</f>
        <v>760.5</v>
      </c>
      <c r="P352" s="1">
        <f>Estação!P468</f>
        <v>3.8</v>
      </c>
      <c r="Q352" s="1">
        <f>Estação!Q468</f>
        <v>31.9</v>
      </c>
      <c r="R352" s="1">
        <f>Estação!R468</f>
        <v>0</v>
      </c>
    </row>
    <row r="353" spans="1:18">
      <c r="A353" s="23">
        <v>43905.625011574077</v>
      </c>
      <c r="B353" s="1">
        <f>Estação!C469</f>
        <v>26.9</v>
      </c>
      <c r="C353" s="1">
        <v>36</v>
      </c>
      <c r="D353" s="1">
        <f>Estação!D469</f>
        <v>18.59</v>
      </c>
      <c r="E353" s="1">
        <f>Estação!E469</f>
        <v>0.29688599999999998</v>
      </c>
      <c r="F353" s="1">
        <f>Estação!F469</f>
        <v>1.4433579999999999</v>
      </c>
      <c r="G353" s="1">
        <f>Estação!G469</f>
        <v>3.1591109999999998</v>
      </c>
      <c r="H353" s="1">
        <f>Estação!H469</f>
        <v>4.6024689999999993</v>
      </c>
      <c r="I353" s="1">
        <f>Estação!I469</f>
        <v>2.6662110000000001</v>
      </c>
      <c r="J353" s="1">
        <f>Estação!J469</f>
        <v>1</v>
      </c>
      <c r="K353" s="1">
        <f>Estação!K469</f>
        <v>0</v>
      </c>
      <c r="L353" s="1">
        <f>Estação!L469</f>
        <v>29</v>
      </c>
      <c r="M353" s="1">
        <f>Estação!M469</f>
        <v>74.400000000000006</v>
      </c>
      <c r="N353" s="1">
        <f>Estação!N469</f>
        <v>1007.5</v>
      </c>
      <c r="O353" s="1">
        <f>Estação!O469</f>
        <v>309.8</v>
      </c>
      <c r="P353" s="1">
        <f>Estação!P469</f>
        <v>2.1</v>
      </c>
      <c r="Q353" s="1">
        <f>Estação!Q469</f>
        <v>50.9</v>
      </c>
      <c r="R353" s="1">
        <f>Estação!R469</f>
        <v>0</v>
      </c>
    </row>
    <row r="354" spans="1:18">
      <c r="A354" s="23">
        <v>43905.666678240741</v>
      </c>
      <c r="B354" s="1">
        <f>Estação!C470</f>
        <v>26.2</v>
      </c>
      <c r="C354" s="1">
        <v>36</v>
      </c>
      <c r="D354" s="1">
        <f>Estação!D470</f>
        <v>18.32</v>
      </c>
      <c r="E354" s="1">
        <f>Estação!E470</f>
        <v>0.28913100000000003</v>
      </c>
      <c r="F354" s="1">
        <f>Estação!F470</f>
        <v>1.377429</v>
      </c>
      <c r="G354" s="1">
        <f>Estação!G470</f>
        <v>3.0523120000000001</v>
      </c>
      <c r="H354" s="1">
        <f>Estação!H470</f>
        <v>4.4297409999999999</v>
      </c>
      <c r="I354" s="1">
        <f>Estação!I470</f>
        <v>2.7707489999999999</v>
      </c>
      <c r="J354" s="1">
        <f>Estação!J470</f>
        <v>3</v>
      </c>
      <c r="K354" s="1">
        <f>Estação!K470</f>
        <v>4</v>
      </c>
      <c r="L354" s="1">
        <f>Estação!L470</f>
        <v>29</v>
      </c>
      <c r="M354" s="1">
        <f>Estação!M470</f>
        <v>77</v>
      </c>
      <c r="N354" s="1">
        <f>Estação!N470</f>
        <v>1007.7</v>
      </c>
      <c r="O354" s="1">
        <f>Estação!O470</f>
        <v>156</v>
      </c>
      <c r="P354" s="1">
        <f>Estação!P470</f>
        <v>1.7</v>
      </c>
      <c r="Q354" s="1">
        <f>Estação!Q470</f>
        <v>46.9</v>
      </c>
      <c r="R354" s="1">
        <f>Estação!R470</f>
        <v>0</v>
      </c>
    </row>
    <row r="355" spans="1:18">
      <c r="A355" s="23">
        <v>43905.708344907405</v>
      </c>
      <c r="B355" s="1">
        <f>Estação!C471</f>
        <v>26.3</v>
      </c>
      <c r="C355" s="1">
        <v>36</v>
      </c>
      <c r="D355" s="1">
        <f>Estação!D471</f>
        <v>14.59</v>
      </c>
      <c r="E355" s="1">
        <f>Estação!E471</f>
        <v>0.30271199999999998</v>
      </c>
      <c r="F355" s="1">
        <f>Estação!F471</f>
        <v>1.2770079999999999</v>
      </c>
      <c r="G355" s="1">
        <f>Estação!G471</f>
        <v>3.1670729999999998</v>
      </c>
      <c r="H355" s="1">
        <f>Estação!H471</f>
        <v>4.4440809999999997</v>
      </c>
      <c r="I355" s="1">
        <f>Estação!I471</f>
        <v>2.7026150000000002</v>
      </c>
      <c r="J355" s="1">
        <f>Estação!J471</f>
        <v>1</v>
      </c>
      <c r="K355" s="1">
        <f>Estação!K471</f>
        <v>6</v>
      </c>
      <c r="L355" s="1">
        <f>Estação!L471</f>
        <v>27.8</v>
      </c>
      <c r="M355" s="1">
        <f>Estação!M471</f>
        <v>80</v>
      </c>
      <c r="N355" s="1">
        <f>Estação!N471</f>
        <v>1008.6</v>
      </c>
      <c r="O355" s="1">
        <f>Estação!O471</f>
        <v>2</v>
      </c>
      <c r="P355" s="1">
        <f>Estação!P471</f>
        <v>1.8</v>
      </c>
      <c r="Q355" s="1">
        <f>Estação!Q471</f>
        <v>96.4</v>
      </c>
      <c r="R355" s="1">
        <f>Estação!R471</f>
        <v>0</v>
      </c>
    </row>
    <row r="356" spans="1:18">
      <c r="A356" s="23">
        <v>43905.750011574077</v>
      </c>
      <c r="B356" s="1">
        <f>Estação!C472</f>
        <v>25.7</v>
      </c>
      <c r="C356" s="1">
        <v>36</v>
      </c>
      <c r="D356" s="1">
        <f>Estação!D472</f>
        <v>7.83</v>
      </c>
      <c r="E356" s="1">
        <f>Estação!E472</f>
        <v>0.387741</v>
      </c>
      <c r="F356" s="1">
        <f>Estação!F472</f>
        <v>1.310878</v>
      </c>
      <c r="G356" s="1">
        <f>Estação!G472</f>
        <v>5.8066709999999997</v>
      </c>
      <c r="H356" s="1">
        <f>Estação!H472</f>
        <v>7.1175489999999995</v>
      </c>
      <c r="I356" s="1">
        <f>Estação!I472</f>
        <v>2.698175</v>
      </c>
      <c r="J356" s="1">
        <f>Estação!J472</f>
        <v>7</v>
      </c>
      <c r="K356" s="1">
        <f>Estação!K472</f>
        <v>5</v>
      </c>
      <c r="L356" s="1">
        <f>Estação!L472</f>
        <v>27.3</v>
      </c>
      <c r="M356" s="1">
        <f>Estação!M472</f>
        <v>84.8</v>
      </c>
      <c r="N356" s="1">
        <f>Estação!N472</f>
        <v>1009.1</v>
      </c>
      <c r="O356" s="1">
        <f>Estação!O472</f>
        <v>1.2</v>
      </c>
      <c r="P356" s="1">
        <f>Estação!P472</f>
        <v>1.1000000000000001</v>
      </c>
      <c r="Q356" s="1">
        <f>Estação!Q472</f>
        <v>69.900000000000006</v>
      </c>
      <c r="R356" s="1">
        <f>Estação!R472</f>
        <v>0</v>
      </c>
    </row>
    <row r="357" spans="1:18">
      <c r="A357" s="23">
        <v>43905.791678240741</v>
      </c>
      <c r="B357" s="1">
        <f>Estação!C473</f>
        <v>25.8</v>
      </c>
      <c r="C357" s="1">
        <v>36</v>
      </c>
      <c r="D357" s="1">
        <f>Estação!D473</f>
        <v>6.04</v>
      </c>
      <c r="E357" s="1">
        <f>Estação!E473</f>
        <v>0.56563399999999997</v>
      </c>
      <c r="F357" s="1">
        <f>Estação!F473</f>
        <v>1.427827</v>
      </c>
      <c r="G357" s="1">
        <f>Estação!G473</f>
        <v>10.522717</v>
      </c>
      <c r="H357" s="1">
        <f>Estação!H473</f>
        <v>11.950544000000001</v>
      </c>
      <c r="I357" s="1">
        <f>Estação!I473</f>
        <v>3.035158</v>
      </c>
      <c r="J357" s="1">
        <f>Estação!J473</f>
        <v>10</v>
      </c>
      <c r="K357" s="1">
        <f>Estação!K473</f>
        <v>5</v>
      </c>
      <c r="L357" s="1">
        <f>Estação!L473</f>
        <v>27</v>
      </c>
      <c r="M357" s="1">
        <f>Estação!M473</f>
        <v>87.9</v>
      </c>
      <c r="N357" s="1">
        <f>Estação!N473</f>
        <v>1010</v>
      </c>
      <c r="O357" s="1">
        <f>Estação!O473</f>
        <v>1.9</v>
      </c>
      <c r="P357" s="1">
        <f>Estação!P473</f>
        <v>0.5</v>
      </c>
      <c r="Q357" s="1">
        <f>Estação!Q473</f>
        <v>93.7</v>
      </c>
      <c r="R357" s="1">
        <f>Estação!R473</f>
        <v>0</v>
      </c>
    </row>
    <row r="358" spans="1:18">
      <c r="A358" s="23">
        <v>43905.833344907405</v>
      </c>
      <c r="B358" s="1">
        <f>Estação!C474</f>
        <v>26.2</v>
      </c>
      <c r="C358" s="1">
        <v>36</v>
      </c>
      <c r="D358" s="1">
        <f>Estação!D474</f>
        <v>1.77</v>
      </c>
      <c r="E358" s="1">
        <f>Estação!E474</f>
        <v>0.59555800000000003</v>
      </c>
      <c r="F358" s="1">
        <f>Estação!F474</f>
        <v>1.677624</v>
      </c>
      <c r="G358" s="1">
        <f>Estação!G474</f>
        <v>11.499005</v>
      </c>
      <c r="H358" s="1">
        <f>Estação!H474</f>
        <v>13.176629</v>
      </c>
      <c r="I358" s="1">
        <f>Estação!I474</f>
        <v>3.196021</v>
      </c>
      <c r="J358" s="1">
        <f>Estação!J474</f>
        <v>16</v>
      </c>
      <c r="K358" s="1">
        <f>Estação!K474</f>
        <v>6</v>
      </c>
      <c r="L358" s="1">
        <f>Estação!L474</f>
        <v>26.3</v>
      </c>
      <c r="M358" s="1">
        <f>Estação!M474</f>
        <v>92.5</v>
      </c>
      <c r="N358" s="1">
        <f>Estação!N474</f>
        <v>1010.3</v>
      </c>
      <c r="O358" s="1">
        <f>Estação!O474</f>
        <v>0.2</v>
      </c>
      <c r="P358" s="1">
        <f>Estação!P474</f>
        <v>1.2</v>
      </c>
      <c r="Q358" s="1">
        <f>Estação!Q474</f>
        <v>150.4</v>
      </c>
      <c r="R358" s="1">
        <f>Estação!R474</f>
        <v>0</v>
      </c>
    </row>
    <row r="359" spans="1:18">
      <c r="A359" s="23">
        <v>43905.875011574077</v>
      </c>
      <c r="B359" s="1">
        <f>Estação!C475</f>
        <v>26.2</v>
      </c>
      <c r="C359" s="1">
        <v>36</v>
      </c>
      <c r="D359" s="1">
        <f>Estação!D475</f>
        <v>1.21</v>
      </c>
      <c r="E359" s="1">
        <f>Estação!E475</f>
        <v>1.1000000000000001</v>
      </c>
      <c r="F359" s="1">
        <f>Estação!F475</f>
        <v>14.381365000000001</v>
      </c>
      <c r="G359" s="1">
        <f>Estação!G475</f>
        <v>28.047535</v>
      </c>
      <c r="H359" s="1">
        <f>Estação!H475</f>
        <v>42.428899999999999</v>
      </c>
      <c r="I359" s="1">
        <f>Estação!I475</f>
        <v>3.314384</v>
      </c>
      <c r="J359" s="1">
        <f>Estação!J475</f>
        <v>42</v>
      </c>
      <c r="K359" s="1">
        <f>Estação!K475</f>
        <v>17</v>
      </c>
      <c r="L359" s="1">
        <f>Estação!L475</f>
        <v>25.9</v>
      </c>
      <c r="M359" s="1">
        <f>Estação!M475</f>
        <v>94.3</v>
      </c>
      <c r="N359" s="1">
        <f>Estação!N475</f>
        <v>1011</v>
      </c>
      <c r="O359" s="1">
        <f>Estação!O475</f>
        <v>1.4</v>
      </c>
      <c r="P359" s="1">
        <f>Estação!P475</f>
        <v>0.7</v>
      </c>
      <c r="Q359" s="1">
        <f>Estação!Q475</f>
        <v>152.1</v>
      </c>
      <c r="R359" s="1">
        <f>Estação!R475</f>
        <v>0</v>
      </c>
    </row>
    <row r="360" spans="1:18">
      <c r="A360" s="23">
        <v>43905.916678240741</v>
      </c>
      <c r="B360" s="1">
        <f>Estação!C476</f>
        <v>25.7</v>
      </c>
      <c r="C360" s="1">
        <v>36</v>
      </c>
      <c r="D360" s="1">
        <f>Estação!D476</f>
        <v>0.74</v>
      </c>
      <c r="E360" s="1">
        <f>Estação!E476</f>
        <v>1.1499999999999999</v>
      </c>
      <c r="F360" s="1">
        <f>Estação!F476</f>
        <v>17.646782000000002</v>
      </c>
      <c r="G360" s="1">
        <f>Estação!G476</f>
        <v>30.838705000000001</v>
      </c>
      <c r="H360" s="1">
        <f>Estação!H476</f>
        <v>48.485487000000006</v>
      </c>
      <c r="I360" s="1">
        <f>Estação!I476</f>
        <v>3.1752020000000001</v>
      </c>
      <c r="J360" s="1">
        <f>Estação!J476</f>
        <v>30</v>
      </c>
      <c r="K360" s="1">
        <f>Estação!K476</f>
        <v>13</v>
      </c>
      <c r="L360" s="1">
        <f>Estação!L476</f>
        <v>25.7</v>
      </c>
      <c r="M360" s="1">
        <f>Estação!M476</f>
        <v>95.2</v>
      </c>
      <c r="N360" s="1">
        <f>Estação!N476</f>
        <v>1010.6</v>
      </c>
      <c r="O360" s="1">
        <f>Estação!O476</f>
        <v>0.8</v>
      </c>
      <c r="P360" s="1">
        <f>Estação!P476</f>
        <v>0.9</v>
      </c>
      <c r="Q360" s="1">
        <f>Estação!Q476</f>
        <v>137.69999999999999</v>
      </c>
      <c r="R360" s="1">
        <f>Estação!R476</f>
        <v>0</v>
      </c>
    </row>
    <row r="361" spans="1:18">
      <c r="A361" s="23">
        <v>43905.958344907405</v>
      </c>
      <c r="B361" s="1">
        <f>Estação!C477</f>
        <v>25.8</v>
      </c>
      <c r="C361" s="1">
        <v>36</v>
      </c>
      <c r="D361" s="1">
        <f>Estação!D477</f>
        <v>1</v>
      </c>
      <c r="E361" s="1">
        <f>Estação!E477</f>
        <v>0.84401400000000004</v>
      </c>
      <c r="F361" s="1">
        <f>Estação!F477</f>
        <v>16.046317999999999</v>
      </c>
      <c r="G361" s="1">
        <f>Estação!G477</f>
        <v>29.711978999999999</v>
      </c>
      <c r="H361" s="1">
        <f>Estação!H477</f>
        <v>45.758296999999999</v>
      </c>
      <c r="I361" s="1">
        <f>Estação!I477</f>
        <v>3.0577420000000002</v>
      </c>
      <c r="J361" s="1">
        <f>Estação!J477</f>
        <v>22</v>
      </c>
      <c r="K361" s="1">
        <f>Estação!K477</f>
        <v>7</v>
      </c>
      <c r="L361" s="1">
        <f>Estação!L477</f>
        <v>25.8</v>
      </c>
      <c r="M361" s="1">
        <f>Estação!M477</f>
        <v>92.9</v>
      </c>
      <c r="N361" s="1">
        <f>Estação!N477</f>
        <v>1010</v>
      </c>
      <c r="O361" s="1">
        <f>Estação!O477</f>
        <v>2.2999999999999998</v>
      </c>
      <c r="P361" s="1">
        <f>Estação!P477</f>
        <v>0.4</v>
      </c>
      <c r="Q361" s="1">
        <f>Estação!Q477</f>
        <v>141.5</v>
      </c>
      <c r="R361" s="1">
        <f>Estação!R477</f>
        <v>0</v>
      </c>
    </row>
    <row r="362" spans="1:18">
      <c r="A362" s="23">
        <v>43906.000011574077</v>
      </c>
      <c r="B362" s="1">
        <f>Estação!C486</f>
        <v>26.1</v>
      </c>
      <c r="C362" s="1">
        <v>36</v>
      </c>
      <c r="D362" s="1">
        <f>Estação!D486</f>
        <v>1.42</v>
      </c>
      <c r="E362" s="1">
        <f>Estação!E486</f>
        <v>0.49579200000000001</v>
      </c>
      <c r="F362" s="1">
        <f>Estação!F486</f>
        <v>3.4064139999999998</v>
      </c>
      <c r="G362" s="1">
        <f>Estação!G486</f>
        <v>18.283722000000001</v>
      </c>
      <c r="H362" s="1">
        <f>Estação!H486</f>
        <v>21.690136000000003</v>
      </c>
      <c r="I362" s="1">
        <f>Estação!I486</f>
        <v>3.0749740000000001</v>
      </c>
      <c r="J362" s="1">
        <f>Estação!J486</f>
        <v>19</v>
      </c>
      <c r="K362" s="1">
        <f>Estação!K486</f>
        <v>6</v>
      </c>
      <c r="L362" s="1">
        <f>Estação!L486</f>
        <v>25.8</v>
      </c>
      <c r="M362" s="1">
        <f>Estação!M486</f>
        <v>94.2</v>
      </c>
      <c r="N362" s="1">
        <f>Estação!N486</f>
        <v>1009.3</v>
      </c>
      <c r="O362" s="1">
        <f>Estação!O486</f>
        <v>1.4</v>
      </c>
      <c r="P362" s="1">
        <f>Estação!P486</f>
        <v>0</v>
      </c>
      <c r="Q362" s="1">
        <f>Estação!Q486</f>
        <v>40.5</v>
      </c>
      <c r="R362" s="1">
        <f>Estação!R486</f>
        <v>0</v>
      </c>
    </row>
    <row r="363" spans="1:18">
      <c r="A363" s="23">
        <v>43906.041678240741</v>
      </c>
      <c r="B363" s="1">
        <f>Estação!C487</f>
        <v>25.7</v>
      </c>
      <c r="C363" s="1">
        <v>36</v>
      </c>
      <c r="D363" s="1">
        <f>Estação!D487</f>
        <v>2.2000000000000002</v>
      </c>
      <c r="E363" s="1">
        <f>Estação!E487</f>
        <v>0.47478399999999998</v>
      </c>
      <c r="F363" s="1">
        <f>Estação!F487</f>
        <v>5.0936360000000001</v>
      </c>
      <c r="G363" s="1">
        <f>Estação!G487</f>
        <v>18.123139999999999</v>
      </c>
      <c r="H363" s="1">
        <f>Estação!H487</f>
        <v>23.216775999999999</v>
      </c>
      <c r="I363" s="1">
        <f>Estação!I487</f>
        <v>3.0760869999999998</v>
      </c>
      <c r="J363" s="1">
        <f>Estação!J487</f>
        <v>19</v>
      </c>
      <c r="K363" s="1">
        <f>Estação!K487</f>
        <v>8</v>
      </c>
      <c r="L363" s="1">
        <f>Estação!L487</f>
        <v>25.7</v>
      </c>
      <c r="M363" s="1">
        <f>Estação!M487</f>
        <v>94.8</v>
      </c>
      <c r="N363" s="1">
        <f>Estação!N487</f>
        <v>1008.8</v>
      </c>
      <c r="O363" s="1">
        <f>Estação!O487</f>
        <v>3.7</v>
      </c>
      <c r="P363" s="1">
        <f>Estação!P487</f>
        <v>0.2</v>
      </c>
      <c r="Q363" s="1">
        <f>Estação!Q487</f>
        <v>168.4</v>
      </c>
      <c r="R363" s="1">
        <f>Estação!R487</f>
        <v>0</v>
      </c>
    </row>
    <row r="364" spans="1:18">
      <c r="A364" s="23">
        <v>43906.083344907405</v>
      </c>
      <c r="B364" s="1">
        <f>Estação!C488</f>
        <v>26.3</v>
      </c>
      <c r="C364" s="1">
        <v>36</v>
      </c>
      <c r="D364" s="1">
        <f>Estação!D488</f>
        <v>4.8600000000000003</v>
      </c>
      <c r="E364" s="1">
        <f>Estação!E488</f>
        <v>0.307114</v>
      </c>
      <c r="F364" s="1">
        <f>Estação!F488</f>
        <v>1.679154</v>
      </c>
      <c r="G364" s="1">
        <f>Estação!G488</f>
        <v>10.493603999999999</v>
      </c>
      <c r="H364" s="1">
        <f>Estação!H488</f>
        <v>12.172758</v>
      </c>
      <c r="I364" s="1">
        <f>Estação!I488</f>
        <v>2.96739</v>
      </c>
      <c r="J364" s="1">
        <f>Estação!J488</f>
        <v>14</v>
      </c>
      <c r="K364" s="1">
        <f>Estação!K488</f>
        <v>13</v>
      </c>
      <c r="L364" s="1">
        <f>Estação!L488</f>
        <v>24.4</v>
      </c>
      <c r="M364" s="1">
        <f>Estação!M488</f>
        <v>97.8</v>
      </c>
      <c r="N364" s="1">
        <f>Estação!N488</f>
        <v>1009.1</v>
      </c>
      <c r="O364" s="1">
        <f>Estação!O488</f>
        <v>2.7</v>
      </c>
      <c r="P364" s="1">
        <f>Estação!P488</f>
        <v>2.2000000000000002</v>
      </c>
      <c r="Q364" s="1">
        <f>Estação!Q488</f>
        <v>158.19999999999999</v>
      </c>
      <c r="R364" s="1">
        <f>Estação!R488</f>
        <v>11.8</v>
      </c>
    </row>
    <row r="365" spans="1:18">
      <c r="A365" s="23">
        <v>43906.125011574077</v>
      </c>
      <c r="B365" s="1">
        <f>Estação!C489</f>
        <v>25.9</v>
      </c>
      <c r="C365" s="1">
        <v>36</v>
      </c>
      <c r="D365" s="1">
        <f>Estação!D489</f>
        <v>21.8</v>
      </c>
      <c r="E365" s="1">
        <f>Estação!E489</f>
        <v>0.202655</v>
      </c>
      <c r="F365" s="1">
        <f>Estação!F489</f>
        <v>1.1974309999999999</v>
      </c>
      <c r="G365" s="1">
        <f>Estação!G489</f>
        <v>4.5690739999999996</v>
      </c>
      <c r="H365" s="1">
        <f>Estação!H489</f>
        <v>5.7665049999999995</v>
      </c>
      <c r="I365" s="1">
        <f>Estação!I489</f>
        <v>3.1556609999999998</v>
      </c>
      <c r="J365" s="1">
        <f>Estação!J489</f>
        <v>12</v>
      </c>
      <c r="K365" s="1">
        <f>Estação!K489</f>
        <v>6</v>
      </c>
      <c r="L365" s="1">
        <f>Estação!L489</f>
        <v>23.8</v>
      </c>
      <c r="M365" s="1">
        <f>Estação!M489</f>
        <v>97</v>
      </c>
      <c r="N365" s="1">
        <f>Estação!N489</f>
        <v>1009.5</v>
      </c>
      <c r="O365" s="1">
        <f>Estação!O489</f>
        <v>2.5</v>
      </c>
      <c r="P365" s="1">
        <f>Estação!P489</f>
        <v>0.4</v>
      </c>
      <c r="Q365" s="1">
        <f>Estação!Q489</f>
        <v>131.5</v>
      </c>
      <c r="R365" s="1">
        <f>Estação!R489</f>
        <v>2.8</v>
      </c>
    </row>
    <row r="366" spans="1:18">
      <c r="A366" s="23">
        <v>43906.166678240741</v>
      </c>
      <c r="B366" s="1">
        <f>Estação!C490</f>
        <v>26</v>
      </c>
      <c r="C366" s="1">
        <v>36</v>
      </c>
      <c r="D366" s="1">
        <f>Estação!D490</f>
        <v>21.6</v>
      </c>
      <c r="E366" s="1">
        <f>Estação!E490</f>
        <v>7.7037999999999995E-2</v>
      </c>
      <c r="F366" s="1">
        <f>Estação!F490</f>
        <v>0.96420700000000004</v>
      </c>
      <c r="G366" s="1">
        <f>Estação!G490</f>
        <v>2.6594690000000001</v>
      </c>
      <c r="H366" s="1">
        <f>Estação!H490</f>
        <v>3.6236760000000001</v>
      </c>
      <c r="I366" s="1">
        <f>Estação!I490</f>
        <v>3.0099619999999998</v>
      </c>
      <c r="J366" s="1">
        <f>Estação!J490</f>
        <v>10</v>
      </c>
      <c r="K366" s="1">
        <f>Estação!K490</f>
        <v>2</v>
      </c>
      <c r="L366" s="1">
        <f>Estação!L490</f>
        <v>24.3</v>
      </c>
      <c r="M366" s="1">
        <f>Estação!M490</f>
        <v>96</v>
      </c>
      <c r="N366" s="1">
        <f>Estação!N490</f>
        <v>1009.7</v>
      </c>
      <c r="O366" s="1">
        <f>Estação!O490</f>
        <v>2.9</v>
      </c>
      <c r="P366" s="1">
        <f>Estação!P490</f>
        <v>0.6</v>
      </c>
      <c r="Q366" s="1">
        <f>Estação!Q490</f>
        <v>88.9</v>
      </c>
      <c r="R366" s="1">
        <f>Estação!R490</f>
        <v>1.4</v>
      </c>
    </row>
    <row r="367" spans="1:18">
      <c r="A367" s="23">
        <v>43906.208344907405</v>
      </c>
      <c r="B367" s="1">
        <f>Estação!C491</f>
        <v>25.6</v>
      </c>
      <c r="C367" s="1">
        <v>36</v>
      </c>
      <c r="D367" s="1">
        <f>Estação!D491</f>
        <v>17.34</v>
      </c>
      <c r="E367" s="1">
        <f>Estação!E491</f>
        <v>0.12237000000000001</v>
      </c>
      <c r="F367" s="1">
        <f>Estação!F491</f>
        <v>1.0427059999999999</v>
      </c>
      <c r="G367" s="1">
        <f>Estação!G491</f>
        <v>4.270899</v>
      </c>
      <c r="H367" s="1">
        <f>Estação!H491</f>
        <v>5.3136049999999999</v>
      </c>
      <c r="I367" s="1">
        <f>Estação!I491</f>
        <v>3.1234000000000002</v>
      </c>
      <c r="J367" s="1">
        <f>Estação!J491</f>
        <v>6</v>
      </c>
      <c r="K367" s="1">
        <f>Estação!K491</f>
        <v>0</v>
      </c>
      <c r="L367" s="1">
        <f>Estação!L491</f>
        <v>24.2</v>
      </c>
      <c r="M367" s="1">
        <f>Estação!M491</f>
        <v>96</v>
      </c>
      <c r="N367" s="1">
        <f>Estação!N491</f>
        <v>1010.7</v>
      </c>
      <c r="O367" s="1">
        <f>Estação!O491</f>
        <v>5.4</v>
      </c>
      <c r="P367" s="1">
        <f>Estação!P491</f>
        <v>1.2</v>
      </c>
      <c r="Q367" s="1">
        <f>Estação!Q491</f>
        <v>179</v>
      </c>
      <c r="R367" s="1">
        <f>Estação!R491</f>
        <v>0.2</v>
      </c>
    </row>
    <row r="368" spans="1:18">
      <c r="A368" s="23">
        <v>43906.250011574077</v>
      </c>
      <c r="B368" s="1">
        <f>Estação!C492</f>
        <v>25.9</v>
      </c>
      <c r="C368" s="1">
        <v>36</v>
      </c>
      <c r="D368" s="1">
        <f>Estação!D492</f>
        <v>12.27</v>
      </c>
      <c r="E368" s="1">
        <f>Estação!E492</f>
        <v>0.174148</v>
      </c>
      <c r="F368" s="1">
        <f>Estação!F492</f>
        <v>1.9408240000000001</v>
      </c>
      <c r="G368" s="1">
        <f>Estação!G492</f>
        <v>8.406034</v>
      </c>
      <c r="H368" s="1">
        <f>Estação!H492</f>
        <v>10.346858000000001</v>
      </c>
      <c r="I368" s="1">
        <f>Estação!I492</f>
        <v>3.0448659999999999</v>
      </c>
      <c r="J368" s="1">
        <f>Estação!J492</f>
        <v>11</v>
      </c>
      <c r="K368" s="1">
        <f>Estação!K492</f>
        <v>1</v>
      </c>
      <c r="L368" s="1">
        <f>Estação!L492</f>
        <v>24.4</v>
      </c>
      <c r="M368" s="1">
        <f>Estação!M492</f>
        <v>96.3</v>
      </c>
      <c r="N368" s="1">
        <f>Estação!N492</f>
        <v>1011</v>
      </c>
      <c r="O368" s="1">
        <f>Estação!O492</f>
        <v>65.2</v>
      </c>
      <c r="P368" s="1">
        <f>Estação!P492</f>
        <v>0.6</v>
      </c>
      <c r="Q368" s="1">
        <f>Estação!Q492</f>
        <v>180.8</v>
      </c>
      <c r="R368" s="1">
        <f>Estação!R492</f>
        <v>0</v>
      </c>
    </row>
    <row r="369" spans="1:18">
      <c r="A369" s="23">
        <v>43906.291678240741</v>
      </c>
      <c r="B369" s="1">
        <f>Estação!C493</f>
        <v>26.1</v>
      </c>
      <c r="C369" s="1">
        <v>36</v>
      </c>
      <c r="D369" s="1">
        <f>Estação!D493</f>
        <v>5.82</v>
      </c>
      <c r="E369" s="1">
        <f>Estação!E493</f>
        <v>0.33351900000000001</v>
      </c>
      <c r="F369" s="1">
        <f>Estação!F493</f>
        <v>6.6875809999999998</v>
      </c>
      <c r="G369" s="1">
        <f>Estação!G493</f>
        <v>19.085194000000001</v>
      </c>
      <c r="H369" s="1">
        <f>Estação!H493</f>
        <v>25.772775000000003</v>
      </c>
      <c r="I369" s="1">
        <f>Estação!I493</f>
        <v>2.8932690000000001</v>
      </c>
      <c r="J369" s="1">
        <f>Estação!J493</f>
        <v>13</v>
      </c>
      <c r="K369" s="1">
        <f>Estação!K493</f>
        <v>7</v>
      </c>
      <c r="L369" s="1">
        <f>Estação!L493</f>
        <v>25.5</v>
      </c>
      <c r="M369" s="1">
        <f>Estação!M493</f>
        <v>90.4</v>
      </c>
      <c r="N369" s="1">
        <f>Estação!N493</f>
        <v>1011.6</v>
      </c>
      <c r="O369" s="1">
        <f>Estação!O493</f>
        <v>163.80000000000001</v>
      </c>
      <c r="P369" s="1">
        <f>Estação!P493</f>
        <v>0.9</v>
      </c>
      <c r="Q369" s="1">
        <f>Estação!Q493</f>
        <v>144.30000000000001</v>
      </c>
      <c r="R369" s="1">
        <f>Estação!R493</f>
        <v>0</v>
      </c>
    </row>
    <row r="370" spans="1:18">
      <c r="A370" s="23">
        <v>43906.333344907405</v>
      </c>
      <c r="B370" s="1">
        <f>Estação!C494</f>
        <v>26.6</v>
      </c>
      <c r="C370" s="1">
        <v>36</v>
      </c>
      <c r="D370" s="1">
        <f>Estação!D494</f>
        <v>8.6300000000000008</v>
      </c>
      <c r="E370" s="1">
        <f>Estação!E494</f>
        <v>0.36488599999999999</v>
      </c>
      <c r="F370" s="1">
        <f>Estação!F494</f>
        <v>6.6550320000000003</v>
      </c>
      <c r="G370" s="1">
        <f>Estação!G494</f>
        <v>17.785876999999999</v>
      </c>
      <c r="H370" s="1">
        <f>Estação!H494</f>
        <v>24.440908999999998</v>
      </c>
      <c r="I370" s="1">
        <f>Estação!I494</f>
        <v>3.0681370000000001</v>
      </c>
      <c r="J370" s="1">
        <f>Estação!J494</f>
        <v>10</v>
      </c>
      <c r="K370" s="1">
        <f>Estação!K494</f>
        <v>3</v>
      </c>
      <c r="L370" s="1">
        <f>Estação!L494</f>
        <v>26.2</v>
      </c>
      <c r="M370" s="1">
        <f>Estação!M494</f>
        <v>86.4</v>
      </c>
      <c r="N370" s="1">
        <f>Estação!N494</f>
        <v>1012.5</v>
      </c>
      <c r="O370" s="1">
        <f>Estação!O494</f>
        <v>361.5</v>
      </c>
      <c r="P370" s="1">
        <f>Estação!P494</f>
        <v>1.9</v>
      </c>
      <c r="Q370" s="1">
        <f>Estação!Q494</f>
        <v>159</v>
      </c>
      <c r="R370" s="1">
        <f>Estação!R494</f>
        <v>0</v>
      </c>
    </row>
    <row r="371" spans="1:18">
      <c r="A371" s="23">
        <v>43906.375011574077</v>
      </c>
      <c r="B371" s="1">
        <f>Estação!C495</f>
        <v>27</v>
      </c>
      <c r="C371" s="1">
        <v>36</v>
      </c>
      <c r="D371" s="1">
        <f>Estação!D495</f>
        <v>13.85</v>
      </c>
      <c r="E371" s="1">
        <f>Estação!E495</f>
        <v>0.22153300000000001</v>
      </c>
      <c r="F371" s="1">
        <f>Estação!F495</f>
        <v>4.6736909999999998</v>
      </c>
      <c r="G371" s="1">
        <f>Estação!G495</f>
        <v>11.326578</v>
      </c>
      <c r="H371" s="1">
        <f>Estação!H495</f>
        <v>16.000268999999999</v>
      </c>
      <c r="I371" s="1">
        <f>Estação!I495</f>
        <v>2.8633989999999998</v>
      </c>
      <c r="J371" s="1">
        <f>Estação!J495</f>
        <v>6</v>
      </c>
      <c r="K371" s="1">
        <f>Estação!K495</f>
        <v>6</v>
      </c>
      <c r="L371" s="1">
        <f>Estação!L495</f>
        <v>27.5</v>
      </c>
      <c r="M371" s="1">
        <f>Estação!M495</f>
        <v>80.2</v>
      </c>
      <c r="N371" s="1">
        <f>Estação!N495</f>
        <v>1012.5</v>
      </c>
      <c r="O371" s="1">
        <f>Estação!O495</f>
        <v>590.1</v>
      </c>
      <c r="P371" s="1">
        <f>Estação!P495</f>
        <v>1.9</v>
      </c>
      <c r="Q371" s="1">
        <f>Estação!Q495</f>
        <v>122.8</v>
      </c>
      <c r="R371" s="1">
        <f>Estação!R495</f>
        <v>0</v>
      </c>
    </row>
    <row r="372" spans="1:18">
      <c r="A372" s="23">
        <v>43906.416678240741</v>
      </c>
      <c r="B372" s="1">
        <f>Estação!C496</f>
        <v>27.2</v>
      </c>
      <c r="C372" s="1">
        <v>36</v>
      </c>
      <c r="D372" s="1">
        <f>Estação!D496</f>
        <v>17.190000000000001</v>
      </c>
      <c r="E372" s="1">
        <f>Estação!E496</f>
        <v>0.38045200000000001</v>
      </c>
      <c r="F372" s="1">
        <f>Estação!F496</f>
        <v>4.5199999999999996</v>
      </c>
      <c r="G372" s="1">
        <f>Estação!G496</f>
        <v>6.92</v>
      </c>
      <c r="H372" s="1">
        <f>Estação!H496</f>
        <v>11.43</v>
      </c>
      <c r="I372" s="1">
        <f>Estação!I496</f>
        <v>2.59</v>
      </c>
      <c r="J372" s="1">
        <f>Estação!J496</f>
        <v>6</v>
      </c>
      <c r="K372" s="1">
        <f>Estação!K496</f>
        <v>0</v>
      </c>
      <c r="L372" s="1">
        <f>Estação!L496</f>
        <v>29</v>
      </c>
      <c r="M372" s="1">
        <f>Estação!M496</f>
        <v>73</v>
      </c>
      <c r="N372" s="1">
        <f>Estação!N496</f>
        <v>1012</v>
      </c>
      <c r="O372" s="1">
        <f>Estação!O496</f>
        <v>730.7</v>
      </c>
      <c r="P372" s="1">
        <f>Estação!P496</f>
        <v>3.1</v>
      </c>
      <c r="Q372" s="1">
        <f>Estação!Q496</f>
        <v>160.4</v>
      </c>
      <c r="R372" s="1">
        <f>Estação!R496</f>
        <v>0</v>
      </c>
    </row>
    <row r="373" spans="1:18">
      <c r="A373" s="23">
        <v>43906.458344907405</v>
      </c>
      <c r="B373" s="1">
        <f>Estação!C497</f>
        <v>27.6</v>
      </c>
      <c r="C373" s="1">
        <v>36</v>
      </c>
      <c r="D373" s="1">
        <f>Estação!D497</f>
        <v>23.14</v>
      </c>
      <c r="E373" s="1">
        <f>Estação!E497</f>
        <v>0.40189799999999998</v>
      </c>
      <c r="F373" s="1">
        <f>Estação!F497</f>
        <v>3.06</v>
      </c>
      <c r="G373" s="1">
        <f>Estação!G497</f>
        <v>5.24</v>
      </c>
      <c r="H373" s="1">
        <f>Estação!H497</f>
        <v>8.3000000000000007</v>
      </c>
      <c r="I373" s="1">
        <f>Estação!I497</f>
        <v>2.84</v>
      </c>
      <c r="J373" s="1">
        <f>Estação!J497</f>
        <v>3</v>
      </c>
      <c r="K373" s="1">
        <f>Estação!K497</f>
        <v>0</v>
      </c>
      <c r="L373" s="1">
        <f>Estação!L497</f>
        <v>30.4</v>
      </c>
      <c r="M373" s="1">
        <f>Estação!M497</f>
        <v>66.7</v>
      </c>
      <c r="N373" s="1">
        <f>Estação!N497</f>
        <v>1011.3</v>
      </c>
      <c r="O373" s="1">
        <f>Estação!O497</f>
        <v>341.9</v>
      </c>
      <c r="P373" s="1">
        <f>Estação!P497</f>
        <v>1.1000000000000001</v>
      </c>
      <c r="Q373" s="1">
        <f>Estação!Q497</f>
        <v>110.1</v>
      </c>
      <c r="R373" s="1">
        <f>Estação!R497</f>
        <v>0</v>
      </c>
    </row>
    <row r="374" spans="1:18">
      <c r="A374" s="23">
        <v>43906.500011574077</v>
      </c>
      <c r="B374" s="1">
        <f>Estação!C498</f>
        <v>27.2</v>
      </c>
      <c r="C374" s="1">
        <v>36</v>
      </c>
      <c r="D374" s="1">
        <f>Estação!D498</f>
        <v>29.45</v>
      </c>
      <c r="E374" s="1">
        <f>Estação!E498</f>
        <v>0.40554600000000002</v>
      </c>
      <c r="F374" s="1">
        <f>Estação!F498</f>
        <v>2.06</v>
      </c>
      <c r="G374" s="1">
        <f>Estação!G498</f>
        <v>4.41</v>
      </c>
      <c r="H374" s="1">
        <f>Estação!H498</f>
        <v>6.47</v>
      </c>
      <c r="I374" s="1">
        <f>Estação!I498</f>
        <v>2.5299999999999998</v>
      </c>
      <c r="J374" s="1">
        <f>Estação!J498</f>
        <v>18</v>
      </c>
      <c r="K374" s="1">
        <f>Estação!K498</f>
        <v>7</v>
      </c>
      <c r="L374" s="1">
        <f>Estação!L498</f>
        <v>30.3</v>
      </c>
      <c r="M374" s="1">
        <f>Estação!M498</f>
        <v>67.2</v>
      </c>
      <c r="N374" s="1">
        <f>Estação!N498</f>
        <v>1011.5</v>
      </c>
      <c r="O374" s="1">
        <f>Estação!O498</f>
        <v>924</v>
      </c>
      <c r="P374" s="1">
        <f>Estação!P498</f>
        <v>1.96</v>
      </c>
      <c r="Q374" s="1">
        <f>Estação!Q498</f>
        <v>115.58</v>
      </c>
      <c r="R374" s="1">
        <f>Estação!R498</f>
        <v>0</v>
      </c>
    </row>
    <row r="375" spans="1:18">
      <c r="A375" s="23">
        <v>43906.541678240741</v>
      </c>
      <c r="B375" s="1">
        <f>Estação!C499</f>
        <v>27.7</v>
      </c>
      <c r="C375" s="1">
        <v>36</v>
      </c>
      <c r="D375" s="1">
        <f>Estação!D499</f>
        <v>29.31</v>
      </c>
      <c r="E375" s="1">
        <f>Estação!E499</f>
        <v>0.48</v>
      </c>
      <c r="F375" s="1">
        <f>Estação!F499</f>
        <v>2.2000000000000002</v>
      </c>
      <c r="G375" s="1">
        <f>Estação!G499</f>
        <v>3.86</v>
      </c>
      <c r="H375" s="1">
        <f>Estação!H499</f>
        <v>6.07</v>
      </c>
      <c r="I375" s="1">
        <f>Estação!I499</f>
        <v>2.2200000000000002</v>
      </c>
      <c r="J375" s="1">
        <f>Estação!J499</f>
        <v>17</v>
      </c>
      <c r="K375" s="1">
        <f>Estação!K499</f>
        <v>6</v>
      </c>
      <c r="L375" s="1">
        <f>Estação!L499</f>
        <v>31.3</v>
      </c>
      <c r="M375" s="1">
        <f>Estação!M499</f>
        <v>61.5</v>
      </c>
      <c r="N375" s="1">
        <f>Estação!N499</f>
        <v>1010.2</v>
      </c>
      <c r="O375" s="1">
        <f>Estação!O499</f>
        <v>773</v>
      </c>
      <c r="P375" s="1">
        <f>Estação!P499</f>
        <v>1.73</v>
      </c>
      <c r="Q375" s="1">
        <f>Estação!Q499</f>
        <v>61.81</v>
      </c>
      <c r="R375" s="1">
        <f>Estação!R499</f>
        <v>0</v>
      </c>
    </row>
    <row r="376" spans="1:18">
      <c r="A376" s="23">
        <v>43906.583344907405</v>
      </c>
      <c r="B376" s="1">
        <f>Estação!C500</f>
        <v>27.8</v>
      </c>
      <c r="C376" s="1">
        <v>36</v>
      </c>
      <c r="D376" s="1">
        <f>Estação!D500</f>
        <v>23.09</v>
      </c>
      <c r="E376" s="1">
        <f>Estação!E500</f>
        <v>0.42</v>
      </c>
      <c r="F376" s="1">
        <f>Estação!F500</f>
        <v>2.38</v>
      </c>
      <c r="G376" s="1">
        <f>Estação!G500</f>
        <v>3.13</v>
      </c>
      <c r="H376" s="1">
        <f>Estação!H500</f>
        <v>5.5</v>
      </c>
      <c r="I376" s="1">
        <f>Estação!I500</f>
        <v>1.97</v>
      </c>
      <c r="J376" s="1">
        <f>Estação!J500</f>
        <v>20</v>
      </c>
      <c r="K376" s="1">
        <f>Estação!K500</f>
        <v>7</v>
      </c>
      <c r="L376" s="1">
        <f>Estação!L500</f>
        <v>31</v>
      </c>
      <c r="M376" s="1">
        <f>Estação!M500</f>
        <v>63</v>
      </c>
      <c r="N376" s="1">
        <f>Estação!N500</f>
        <v>1009.2</v>
      </c>
      <c r="O376" s="1">
        <f>Estação!O500</f>
        <v>666</v>
      </c>
      <c r="P376" s="1">
        <f>Estação!P500</f>
        <v>3.08</v>
      </c>
      <c r="Q376" s="1">
        <f>Estação!Q500</f>
        <v>42.45</v>
      </c>
      <c r="R376" s="1">
        <f>Estação!R500</f>
        <v>0</v>
      </c>
    </row>
    <row r="377" spans="1:18">
      <c r="A377" s="23">
        <v>43906.625011574077</v>
      </c>
      <c r="B377" s="1">
        <f>Estação!C501</f>
        <v>28</v>
      </c>
      <c r="C377" s="1">
        <v>36</v>
      </c>
      <c r="D377" s="1">
        <f>Estação!D501</f>
        <v>20.48</v>
      </c>
      <c r="E377" s="1">
        <f>Estação!E501</f>
        <v>0.39</v>
      </c>
      <c r="F377" s="1">
        <f>Estação!F501</f>
        <v>4.6399999999999997</v>
      </c>
      <c r="G377" s="1">
        <f>Estação!G501</f>
        <v>4.0599999999999996</v>
      </c>
      <c r="H377" s="1">
        <f>Estação!H501</f>
        <v>8.6999999999999993</v>
      </c>
      <c r="I377" s="1">
        <f>Estação!I501</f>
        <v>1.62</v>
      </c>
      <c r="J377" s="1">
        <f>Estação!J501</f>
        <v>31</v>
      </c>
      <c r="K377" s="1">
        <f>Estação!K501</f>
        <v>13</v>
      </c>
      <c r="L377" s="1">
        <f>Estação!L501</f>
        <v>30.6</v>
      </c>
      <c r="M377" s="1">
        <f>Estação!M501</f>
        <v>65.099999999999994</v>
      </c>
      <c r="N377" s="1">
        <f>Estação!N501</f>
        <v>1009</v>
      </c>
      <c r="O377" s="1">
        <f>Estação!O501</f>
        <v>425</v>
      </c>
      <c r="P377" s="1">
        <f>Estação!P501</f>
        <v>2.4</v>
      </c>
      <c r="Q377" s="1">
        <f>Estação!Q501</f>
        <v>52.22</v>
      </c>
      <c r="R377" s="1">
        <f>Estação!R501</f>
        <v>0</v>
      </c>
    </row>
    <row r="378" spans="1:18">
      <c r="A378" s="23">
        <v>43906.666678240741</v>
      </c>
      <c r="B378" s="1">
        <f>Estação!C502</f>
        <v>27.9</v>
      </c>
      <c r="C378" s="1">
        <v>36</v>
      </c>
      <c r="D378" s="1">
        <f>Estação!D502</f>
        <v>19.559999999999999</v>
      </c>
      <c r="E378" s="1">
        <f>Estação!E502</f>
        <v>0.41</v>
      </c>
      <c r="F378" s="1">
        <f>Estação!F502</f>
        <v>2.64</v>
      </c>
      <c r="G378" s="1">
        <f>Estação!G502</f>
        <v>4.3899999999999997</v>
      </c>
      <c r="H378" s="1">
        <f>Estação!H502</f>
        <v>7.04</v>
      </c>
      <c r="I378" s="1">
        <f>Estação!I502</f>
        <v>1.59</v>
      </c>
      <c r="J378" s="1">
        <f>Estação!J502</f>
        <v>25</v>
      </c>
      <c r="K378" s="1">
        <f>Estação!K502</f>
        <v>9</v>
      </c>
      <c r="L378" s="1">
        <f>Estação!L502</f>
        <v>30.1</v>
      </c>
      <c r="M378" s="1">
        <f>Estação!M502</f>
        <v>67.900000000000006</v>
      </c>
      <c r="N378" s="1">
        <f>Estação!N502</f>
        <v>1009</v>
      </c>
      <c r="O378" s="1">
        <f>Estação!O502</f>
        <v>205</v>
      </c>
      <c r="P378" s="1">
        <f>Estação!P502</f>
        <v>1.78</v>
      </c>
      <c r="Q378" s="1">
        <f>Estação!Q502</f>
        <v>31.97</v>
      </c>
      <c r="R378" s="1">
        <f>Estação!R502</f>
        <v>0</v>
      </c>
    </row>
    <row r="379" spans="1:18">
      <c r="A379" s="23">
        <v>43906.708344907405</v>
      </c>
      <c r="B379" s="1">
        <f>Estação!C503</f>
        <v>26.8</v>
      </c>
      <c r="C379" s="1">
        <v>36</v>
      </c>
      <c r="D379" s="1">
        <f>Estação!D503</f>
        <v>17.14</v>
      </c>
      <c r="E379" s="1">
        <f>Estação!E503</f>
        <v>0.48</v>
      </c>
      <c r="F379" s="1">
        <f>Estação!F503</f>
        <v>3.39</v>
      </c>
      <c r="G379" s="1">
        <f>Estação!G503</f>
        <v>6.19</v>
      </c>
      <c r="H379" s="1">
        <f>Estação!H503</f>
        <v>9.58</v>
      </c>
      <c r="I379" s="1">
        <f>Estação!I503</f>
        <v>1.91</v>
      </c>
      <c r="J379" s="1">
        <f>Estação!J503</f>
        <v>29</v>
      </c>
      <c r="K379" s="1">
        <f>Estação!K503</f>
        <v>6</v>
      </c>
      <c r="L379" s="1">
        <f>Estação!L503</f>
        <v>29.3</v>
      </c>
      <c r="M379" s="1">
        <f>Estação!M503</f>
        <v>72.099999999999994</v>
      </c>
      <c r="N379" s="1">
        <f>Estação!N503</f>
        <v>1009.7</v>
      </c>
      <c r="O379" s="1">
        <f>Estação!O503</f>
        <v>103</v>
      </c>
      <c r="P379" s="1">
        <f>Estação!P503</f>
        <v>1.76</v>
      </c>
      <c r="Q379" s="1">
        <f>Estação!Q503</f>
        <v>31.55</v>
      </c>
      <c r="R379" s="1">
        <f>Estação!R503</f>
        <v>0</v>
      </c>
    </row>
    <row r="380" spans="1:18">
      <c r="A380" s="23">
        <v>43906.750011574077</v>
      </c>
      <c r="B380" s="1">
        <f>Estação!C504</f>
        <v>26.3</v>
      </c>
      <c r="C380" s="1">
        <v>36</v>
      </c>
      <c r="D380" s="1">
        <f>Estação!D504</f>
        <v>12.84</v>
      </c>
      <c r="E380" s="1">
        <f>Estação!E504</f>
        <v>0.83</v>
      </c>
      <c r="F380" s="1">
        <f>Estação!F504</f>
        <v>6.11</v>
      </c>
      <c r="G380" s="1">
        <f>Estação!G504</f>
        <v>8.6199999999999992</v>
      </c>
      <c r="H380" s="1">
        <f>Estação!H504</f>
        <v>14.73</v>
      </c>
      <c r="I380" s="1">
        <f>Estação!I504</f>
        <v>2.41</v>
      </c>
      <c r="J380" s="1">
        <f>Estação!J504</f>
        <v>33</v>
      </c>
      <c r="K380" s="1">
        <f>Estação!K504</f>
        <v>7</v>
      </c>
      <c r="L380" s="1">
        <f>Estação!L504</f>
        <v>28.5</v>
      </c>
      <c r="M380" s="1">
        <f>Estação!M504</f>
        <v>76</v>
      </c>
      <c r="N380" s="1">
        <f>Estação!N504</f>
        <v>1010.4</v>
      </c>
      <c r="O380" s="1">
        <f>Estação!O504</f>
        <v>17</v>
      </c>
      <c r="P380" s="1">
        <f>Estação!P504</f>
        <v>1</v>
      </c>
      <c r="Q380" s="1">
        <f>Estação!Q504</f>
        <v>37.479999999999997</v>
      </c>
      <c r="R380" s="1">
        <f>Estação!R504</f>
        <v>0</v>
      </c>
    </row>
    <row r="381" spans="1:18">
      <c r="A381" s="23">
        <v>43906.791678240741</v>
      </c>
      <c r="B381" s="1">
        <f>Estação!C505</f>
        <v>26.3</v>
      </c>
      <c r="C381" s="1">
        <v>36</v>
      </c>
      <c r="D381" s="1">
        <f>Estação!D505</f>
        <v>8.4499999999999993</v>
      </c>
      <c r="E381" s="1">
        <f>Estação!E505</f>
        <v>0.79</v>
      </c>
      <c r="F381" s="1">
        <f>Estação!F505</f>
        <v>4.33</v>
      </c>
      <c r="G381" s="1">
        <f>Estação!G505</f>
        <v>13.69</v>
      </c>
      <c r="H381" s="1">
        <f>Estação!H505</f>
        <v>18.02</v>
      </c>
      <c r="I381" s="1">
        <f>Estação!I505</f>
        <v>2.5299999999999998</v>
      </c>
      <c r="J381" s="1">
        <f>Estação!J505</f>
        <v>48</v>
      </c>
      <c r="K381" s="1">
        <f>Estação!K505</f>
        <v>7</v>
      </c>
      <c r="L381" s="1">
        <f>Estação!L505</f>
        <v>27.7</v>
      </c>
      <c r="M381" s="1">
        <f>Estação!M505</f>
        <v>79.8</v>
      </c>
      <c r="N381" s="1">
        <f>Estação!N505</f>
        <v>1011</v>
      </c>
      <c r="O381" s="1">
        <f>Estação!O505</f>
        <v>0</v>
      </c>
      <c r="P381" s="1">
        <f>Estação!P505</f>
        <v>0.23</v>
      </c>
      <c r="Q381" s="1">
        <f>Estação!Q505</f>
        <v>173.65</v>
      </c>
      <c r="R381" s="1">
        <f>Estação!R505</f>
        <v>0</v>
      </c>
    </row>
    <row r="382" spans="1:18">
      <c r="A382" s="23">
        <v>43906.833344907405</v>
      </c>
      <c r="B382" s="1">
        <f>Estação!C506</f>
        <v>26.3</v>
      </c>
      <c r="C382" s="1">
        <v>36</v>
      </c>
      <c r="D382" s="1">
        <f>Estação!D506</f>
        <v>3.6</v>
      </c>
      <c r="E382" s="1">
        <f>Estação!E506</f>
        <v>0.77</v>
      </c>
      <c r="F382" s="1">
        <f>Estação!F506</f>
        <v>4.4000000000000004</v>
      </c>
      <c r="G382" s="1">
        <f>Estação!G506</f>
        <v>17.72</v>
      </c>
      <c r="H382" s="1">
        <f>Estação!H506</f>
        <v>22.11</v>
      </c>
      <c r="I382" s="1">
        <f>Estação!I506</f>
        <v>2.63</v>
      </c>
      <c r="J382" s="1">
        <f>Estação!J506</f>
        <v>48</v>
      </c>
      <c r="K382" s="1">
        <f>Estação!K506</f>
        <v>18</v>
      </c>
      <c r="L382" s="1">
        <f>Estação!L506</f>
        <v>26.5</v>
      </c>
      <c r="M382" s="1">
        <f>Estação!M506</f>
        <v>84.3</v>
      </c>
      <c r="N382" s="1">
        <f>Estação!N506</f>
        <v>1011.4</v>
      </c>
      <c r="O382" s="1">
        <f>Estação!O506</f>
        <v>1</v>
      </c>
      <c r="P382" s="1">
        <f>Estação!P506</f>
        <v>0.86</v>
      </c>
      <c r="Q382" s="1">
        <f>Estação!Q506</f>
        <v>182.22</v>
      </c>
      <c r="R382" s="1">
        <f>Estação!R506</f>
        <v>0</v>
      </c>
    </row>
    <row r="383" spans="1:18">
      <c r="A383" s="23">
        <v>43906.875011574077</v>
      </c>
      <c r="B383" s="1">
        <f>Estação!C507</f>
        <v>26.3</v>
      </c>
      <c r="C383" s="1">
        <v>36</v>
      </c>
      <c r="D383" s="1">
        <f>Estação!D507</f>
        <v>2.68</v>
      </c>
      <c r="E383" s="1">
        <f>Estação!E507</f>
        <v>0.88</v>
      </c>
      <c r="F383" s="1">
        <f>Estação!F507</f>
        <v>13.66</v>
      </c>
      <c r="G383" s="1">
        <f>Estação!G507</f>
        <v>22.05</v>
      </c>
      <c r="H383" s="1">
        <f>Estação!H507</f>
        <v>35.71</v>
      </c>
      <c r="I383" s="1">
        <f>Estação!I507</f>
        <v>2.8</v>
      </c>
      <c r="J383" s="1">
        <f>Estação!J507</f>
        <v>45</v>
      </c>
      <c r="K383" s="1">
        <f>Estação!K507</f>
        <v>11</v>
      </c>
      <c r="L383" s="1">
        <f>Estação!L507</f>
        <v>26.1</v>
      </c>
      <c r="M383" s="1">
        <f>Estação!M507</f>
        <v>82.6</v>
      </c>
      <c r="N383" s="1">
        <f>Estação!N507</f>
        <v>1012.2</v>
      </c>
      <c r="O383" s="1">
        <f>Estação!O507</f>
        <v>1</v>
      </c>
      <c r="P383" s="1">
        <f>Estação!P507</f>
        <v>1.03</v>
      </c>
      <c r="Q383" s="1">
        <f>Estação!Q507</f>
        <v>237.63</v>
      </c>
      <c r="R383" s="1">
        <f>Estação!R507</f>
        <v>0</v>
      </c>
    </row>
    <row r="384" spans="1:18">
      <c r="A384" s="23">
        <v>43906.916678240741</v>
      </c>
      <c r="B384" s="1">
        <f>Estação!C508</f>
        <v>26.3</v>
      </c>
      <c r="C384" s="1">
        <v>36</v>
      </c>
      <c r="D384" s="1">
        <f>Estação!D508</f>
        <v>3.21</v>
      </c>
      <c r="E384" s="1">
        <f>Estação!E508</f>
        <v>0.73</v>
      </c>
      <c r="F384" s="1">
        <f>Estação!F508</f>
        <v>7.88</v>
      </c>
      <c r="G384" s="1">
        <f>Estação!G508</f>
        <v>18.93</v>
      </c>
      <c r="H384" s="1">
        <f>Estação!H508</f>
        <v>26.82</v>
      </c>
      <c r="I384" s="1">
        <f>Estação!I508</f>
        <v>2.87</v>
      </c>
      <c r="J384" s="1">
        <f>Estação!J508</f>
        <v>35</v>
      </c>
      <c r="K384" s="1">
        <f>Estação!K508</f>
        <v>9</v>
      </c>
      <c r="L384" s="1">
        <f>Estação!L508</f>
        <v>25.6</v>
      </c>
      <c r="M384" s="1">
        <f>Estação!M508</f>
        <v>84</v>
      </c>
      <c r="N384" s="1">
        <f>Estação!N508</f>
        <v>1012.8</v>
      </c>
      <c r="O384" s="1">
        <f>Estação!O508</f>
        <v>1</v>
      </c>
      <c r="P384" s="1">
        <f>Estação!P508</f>
        <v>0.28999999999999998</v>
      </c>
      <c r="Q384" s="1">
        <f>Estação!Q508</f>
        <v>255.36</v>
      </c>
      <c r="R384" s="1">
        <f>Estação!R508</f>
        <v>0</v>
      </c>
    </row>
    <row r="385" spans="1:18">
      <c r="A385" s="23">
        <v>43906.958344907405</v>
      </c>
      <c r="B385" s="1">
        <f>Estação!C509</f>
        <v>26.3</v>
      </c>
      <c r="C385" s="1">
        <v>36</v>
      </c>
      <c r="D385" s="1">
        <f>Estação!D509</f>
        <v>1.36</v>
      </c>
      <c r="E385" s="1">
        <f>Estação!E509</f>
        <v>0.83</v>
      </c>
      <c r="F385" s="1">
        <f>Estação!F509</f>
        <v>10.89</v>
      </c>
      <c r="G385" s="1">
        <f>Estação!G509</f>
        <v>18.48</v>
      </c>
      <c r="H385" s="1">
        <f>Estação!H509</f>
        <v>29.37</v>
      </c>
      <c r="I385" s="1">
        <f>Estação!I509</f>
        <v>2.92</v>
      </c>
      <c r="J385" s="1">
        <f>Estação!J509</f>
        <v>44</v>
      </c>
      <c r="K385" s="1">
        <f>Estação!K509</f>
        <v>10</v>
      </c>
      <c r="L385" s="1">
        <f>Estação!L509</f>
        <v>25.4</v>
      </c>
      <c r="M385" s="1">
        <f>Estação!M509</f>
        <v>87.2</v>
      </c>
      <c r="N385" s="1">
        <f>Estação!N509</f>
        <v>1012.8</v>
      </c>
      <c r="O385" s="1">
        <f>Estação!O509</f>
        <v>1</v>
      </c>
      <c r="P385" s="1">
        <f>Estação!P509</f>
        <v>0.2</v>
      </c>
      <c r="Q385" s="1">
        <f>Estação!Q509</f>
        <v>235.12</v>
      </c>
      <c r="R385" s="1">
        <f>Estação!R509</f>
        <v>0</v>
      </c>
    </row>
    <row r="386" spans="1:18">
      <c r="A386" s="23">
        <v>43907.000011574077</v>
      </c>
      <c r="B386" s="1">
        <f>Estação!C518</f>
        <v>26.2</v>
      </c>
      <c r="C386" s="1">
        <v>36</v>
      </c>
      <c r="D386" s="1">
        <f>Estação!D518</f>
        <v>1.0900000000000001</v>
      </c>
      <c r="E386" s="1">
        <f>Estação!E518</f>
        <v>0.83</v>
      </c>
      <c r="F386" s="1">
        <f>Estação!F518</f>
        <v>12.72</v>
      </c>
      <c r="G386" s="1">
        <f>Estação!G518</f>
        <v>15.6</v>
      </c>
      <c r="H386" s="1">
        <f>Estação!H518</f>
        <v>28.32</v>
      </c>
      <c r="I386" s="1">
        <f>Estação!I518</f>
        <v>2.86</v>
      </c>
      <c r="J386" s="1">
        <f>Estação!J518</f>
        <v>46</v>
      </c>
      <c r="K386" s="1">
        <f>Estação!K518</f>
        <v>23</v>
      </c>
      <c r="L386" s="1">
        <f>Estação!L518</f>
        <v>25.2</v>
      </c>
      <c r="M386" s="1">
        <f>Estação!M518</f>
        <v>92.8</v>
      </c>
      <c r="N386" s="1">
        <f>Estação!N518</f>
        <v>1012.3</v>
      </c>
      <c r="O386" s="1">
        <f>Estação!O518</f>
        <v>2</v>
      </c>
      <c r="P386" s="1">
        <f>Estação!P518</f>
        <v>0.44</v>
      </c>
      <c r="Q386" s="1">
        <f>Estação!Q518</f>
        <v>159.27000000000001</v>
      </c>
      <c r="R386" s="1">
        <f>Estação!R518</f>
        <v>0.2</v>
      </c>
    </row>
    <row r="387" spans="1:18">
      <c r="A387" s="23">
        <v>43907.041678240741</v>
      </c>
      <c r="B387" s="1">
        <f>Estação!C519</f>
        <v>26.1</v>
      </c>
      <c r="C387" s="1">
        <v>36</v>
      </c>
      <c r="D387" s="1">
        <f>Estação!D519</f>
        <v>1.48</v>
      </c>
      <c r="E387" s="1">
        <f>Estação!E519</f>
        <v>0.51</v>
      </c>
      <c r="F387" s="1">
        <f>Estação!F519</f>
        <v>5.89</v>
      </c>
      <c r="G387" s="1">
        <f>Estação!G519</f>
        <v>13.8</v>
      </c>
      <c r="H387" s="1">
        <f>Estação!H519</f>
        <v>19.690000000000001</v>
      </c>
      <c r="I387" s="1">
        <f>Estação!I519</f>
        <v>3.13</v>
      </c>
      <c r="J387" s="1">
        <f>Estação!J519</f>
        <v>33</v>
      </c>
      <c r="K387" s="1">
        <f>Estação!K519</f>
        <v>18</v>
      </c>
      <c r="L387" s="1">
        <f>Estação!L519</f>
        <v>24.8</v>
      </c>
      <c r="M387" s="1">
        <f>Estação!M519</f>
        <v>95.2</v>
      </c>
      <c r="N387" s="1">
        <f>Estação!N519</f>
        <v>1011.4</v>
      </c>
      <c r="O387" s="1">
        <f>Estação!O519</f>
        <v>2</v>
      </c>
      <c r="P387" s="1">
        <f>Estação!P519</f>
        <v>0.71</v>
      </c>
      <c r="Q387" s="1">
        <f>Estação!Q519</f>
        <v>182.22</v>
      </c>
      <c r="R387" s="1">
        <f>Estação!R519</f>
        <v>0</v>
      </c>
    </row>
    <row r="388" spans="1:18">
      <c r="A388" s="23">
        <v>43907.083344907405</v>
      </c>
      <c r="B388" s="1">
        <f>Estação!C520</f>
        <v>26.2</v>
      </c>
      <c r="C388" s="1">
        <v>36</v>
      </c>
      <c r="D388" s="1">
        <f>Estação!D520</f>
        <v>1.79</v>
      </c>
      <c r="E388" s="1">
        <f>Estação!E520</f>
        <v>0.38</v>
      </c>
      <c r="F388" s="1">
        <f>Estação!F520</f>
        <v>2.93</v>
      </c>
      <c r="G388" s="1">
        <f>Estação!G520</f>
        <v>11.17</v>
      </c>
      <c r="H388" s="1">
        <f>Estação!H520</f>
        <v>14.1</v>
      </c>
      <c r="I388" s="1">
        <f>Estação!I520</f>
        <v>3.24</v>
      </c>
      <c r="J388" s="1">
        <f>Estação!J520</f>
        <v>38</v>
      </c>
      <c r="K388" s="1">
        <f>Estação!K520</f>
        <v>18</v>
      </c>
      <c r="L388" s="1">
        <f>Estação!L520</f>
        <v>24.7</v>
      </c>
      <c r="M388" s="1">
        <f>Estação!M520</f>
        <v>95.6</v>
      </c>
      <c r="N388" s="1">
        <f>Estação!N520</f>
        <v>1011</v>
      </c>
      <c r="O388" s="1">
        <f>Estação!O520</f>
        <v>2</v>
      </c>
      <c r="P388" s="1">
        <f>Estação!P520</f>
        <v>0.47</v>
      </c>
      <c r="Q388" s="1">
        <f>Estação!Q520</f>
        <v>171.05</v>
      </c>
      <c r="R388" s="1">
        <f>Estação!R520</f>
        <v>0</v>
      </c>
    </row>
    <row r="389" spans="1:18">
      <c r="A389" s="23">
        <v>43907.125011574077</v>
      </c>
      <c r="B389" s="1">
        <f>Estação!C521</f>
        <v>26.2</v>
      </c>
      <c r="C389" s="1">
        <v>36</v>
      </c>
      <c r="D389" s="1">
        <f>Estação!D521</f>
        <v>4.76</v>
      </c>
      <c r="E389" s="1">
        <f>Estação!E521</f>
        <v>0.32</v>
      </c>
      <c r="F389" s="1">
        <f>Estação!F521</f>
        <v>1.7</v>
      </c>
      <c r="G389" s="1">
        <f>Estação!G521</f>
        <v>9.4600000000000009</v>
      </c>
      <c r="H389" s="1">
        <f>Estação!H521</f>
        <v>11.16</v>
      </c>
      <c r="I389" s="1">
        <f>Estação!I521</f>
        <v>3.25</v>
      </c>
      <c r="J389" s="1">
        <f>Estação!J521</f>
        <v>25</v>
      </c>
      <c r="K389" s="1">
        <f>Estação!K521</f>
        <v>11</v>
      </c>
      <c r="L389" s="1">
        <f>Estação!L521</f>
        <v>24.6</v>
      </c>
      <c r="M389" s="1">
        <f>Estação!M521</f>
        <v>95.2</v>
      </c>
      <c r="N389" s="1">
        <f>Estação!N521</f>
        <v>1010.7</v>
      </c>
      <c r="O389" s="1">
        <f>Estação!O521</f>
        <v>2</v>
      </c>
      <c r="P389" s="1">
        <f>Estação!P521</f>
        <v>0.51</v>
      </c>
      <c r="Q389" s="1">
        <f>Estação!Q521</f>
        <v>178.18</v>
      </c>
      <c r="R389" s="1">
        <f>Estação!R521</f>
        <v>0</v>
      </c>
    </row>
    <row r="390" spans="1:18">
      <c r="A390" s="23">
        <v>43907.166678240741</v>
      </c>
      <c r="B390" s="1">
        <f>Estação!C522</f>
        <v>26.2</v>
      </c>
      <c r="C390" s="1">
        <v>36</v>
      </c>
      <c r="D390" s="1">
        <f>Estação!D522</f>
        <v>3.21</v>
      </c>
      <c r="E390" s="1">
        <f>Estação!E522</f>
        <v>0.31</v>
      </c>
      <c r="F390" s="1">
        <f>Estação!F522</f>
        <v>1.51</v>
      </c>
      <c r="G390" s="1">
        <f>Estação!G522</f>
        <v>8.56</v>
      </c>
      <c r="H390" s="1">
        <f>Estação!H522</f>
        <v>10.08</v>
      </c>
      <c r="I390" s="1">
        <f>Estação!I522</f>
        <v>3.2</v>
      </c>
      <c r="J390" s="1">
        <f>Estação!J522</f>
        <v>23</v>
      </c>
      <c r="K390" s="1">
        <f>Estação!K522</f>
        <v>8</v>
      </c>
      <c r="L390" s="1">
        <f>Estação!L522</f>
        <v>24.6</v>
      </c>
      <c r="M390" s="1">
        <f>Estação!M522</f>
        <v>95.8</v>
      </c>
      <c r="N390" s="1">
        <f>Estação!N522</f>
        <v>1010.9</v>
      </c>
      <c r="O390" s="1">
        <f>Estação!O522</f>
        <v>3</v>
      </c>
      <c r="P390" s="1">
        <f>Estação!P522</f>
        <v>1.1499999999999999</v>
      </c>
      <c r="Q390" s="1">
        <f>Estação!Q522</f>
        <v>118.86</v>
      </c>
      <c r="R390" s="1">
        <f>Estação!R522</f>
        <v>0</v>
      </c>
    </row>
    <row r="391" spans="1:18">
      <c r="A391" s="23">
        <v>43907.208344907405</v>
      </c>
      <c r="B391" s="1">
        <f>Estação!C523</f>
        <v>26.1</v>
      </c>
      <c r="C391" s="1">
        <v>36</v>
      </c>
      <c r="D391" s="1">
        <f>Estação!D523</f>
        <v>4.0999999999999996</v>
      </c>
      <c r="E391" s="1">
        <f>Estação!E523</f>
        <v>0.28000000000000003</v>
      </c>
      <c r="F391" s="1">
        <f>Estação!F523</f>
        <v>1.62</v>
      </c>
      <c r="G391" s="1">
        <f>Estação!G523</f>
        <v>5.99</v>
      </c>
      <c r="H391" s="1">
        <f>Estação!H523</f>
        <v>7.61</v>
      </c>
      <c r="I391" s="1">
        <f>Estação!I523</f>
        <v>3.2</v>
      </c>
      <c r="J391" s="1">
        <f>Estação!J523</f>
        <v>21</v>
      </c>
      <c r="K391" s="1">
        <f>Estação!K523</f>
        <v>9</v>
      </c>
      <c r="L391" s="1">
        <f>Estação!L523</f>
        <v>24.4</v>
      </c>
      <c r="M391" s="1">
        <f>Estação!M523</f>
        <v>95.5</v>
      </c>
      <c r="N391" s="1">
        <f>Estação!N523</f>
        <v>1011.1</v>
      </c>
      <c r="O391" s="1">
        <f>Estação!O523</f>
        <v>2</v>
      </c>
      <c r="P391" s="1">
        <f>Estação!P523</f>
        <v>0.95</v>
      </c>
      <c r="Q391" s="1">
        <f>Estação!Q523</f>
        <v>144.88999999999999</v>
      </c>
      <c r="R391" s="1">
        <f>Estação!R523</f>
        <v>0</v>
      </c>
    </row>
    <row r="392" spans="1:18">
      <c r="A392" s="23">
        <v>43907.250011574077</v>
      </c>
      <c r="B392" s="1">
        <f>Estação!C524</f>
        <v>26.1</v>
      </c>
      <c r="C392" s="1">
        <v>36</v>
      </c>
      <c r="D392" s="1">
        <f>Estação!D524</f>
        <v>2.12</v>
      </c>
      <c r="E392" s="1">
        <f>Estação!E524</f>
        <v>0.3</v>
      </c>
      <c r="F392" s="1">
        <f>Estação!F524</f>
        <v>5.0599999999999996</v>
      </c>
      <c r="G392" s="1">
        <f>Estação!G524</f>
        <v>7.84</v>
      </c>
      <c r="H392" s="1">
        <f>Estação!H524</f>
        <v>12.9</v>
      </c>
      <c r="I392" s="1">
        <f>Estação!I524</f>
        <v>3.03</v>
      </c>
      <c r="J392" s="1">
        <f>Estação!J524</f>
        <v>21</v>
      </c>
      <c r="K392" s="1">
        <f>Estação!K524</f>
        <v>8</v>
      </c>
      <c r="L392" s="1">
        <f>Estação!L524</f>
        <v>24.2</v>
      </c>
      <c r="M392" s="1">
        <f>Estação!M524</f>
        <v>95.8</v>
      </c>
      <c r="N392" s="1">
        <f>Estação!N524</f>
        <v>1011.5</v>
      </c>
      <c r="O392" s="1">
        <f>Estação!O524</f>
        <v>8</v>
      </c>
      <c r="P392" s="1">
        <f>Estação!P524</f>
        <v>0.92</v>
      </c>
      <c r="Q392" s="1">
        <f>Estação!Q524</f>
        <v>136.87</v>
      </c>
      <c r="R392" s="1">
        <f>Estação!R524</f>
        <v>0</v>
      </c>
    </row>
    <row r="393" spans="1:18">
      <c r="A393" s="23">
        <v>43907.291678240741</v>
      </c>
      <c r="B393" s="1">
        <f>Estação!C525</f>
        <v>26</v>
      </c>
      <c r="C393" s="1">
        <v>36</v>
      </c>
      <c r="D393" s="1">
        <f>Estação!D525</f>
        <v>2.19</v>
      </c>
      <c r="E393" s="1">
        <f>Estação!E525</f>
        <v>0.45</v>
      </c>
      <c r="F393" s="1">
        <f>Estação!F525</f>
        <v>14.41</v>
      </c>
      <c r="G393" s="1">
        <f>Estação!G525</f>
        <v>10.87</v>
      </c>
      <c r="H393" s="1">
        <f>Estação!H525</f>
        <v>25.28</v>
      </c>
      <c r="I393" s="1">
        <f>Estação!I525</f>
        <v>3.09</v>
      </c>
      <c r="J393" s="1">
        <f>Estação!J525</f>
        <v>23</v>
      </c>
      <c r="K393" s="1">
        <f>Estação!K525</f>
        <v>7</v>
      </c>
      <c r="L393" s="1">
        <f>Estação!L525</f>
        <v>24.7</v>
      </c>
      <c r="M393" s="1">
        <f>Estação!M525</f>
        <v>93.4</v>
      </c>
      <c r="N393" s="1">
        <f>Estação!N525</f>
        <v>1012.4</v>
      </c>
      <c r="O393" s="1">
        <f>Estação!O525</f>
        <v>52</v>
      </c>
      <c r="P393" s="1">
        <f>Estação!P525</f>
        <v>0.79</v>
      </c>
      <c r="Q393" s="1">
        <f>Estação!Q525</f>
        <v>137.78</v>
      </c>
      <c r="R393" s="1">
        <f>Estação!R525</f>
        <v>0</v>
      </c>
    </row>
    <row r="394" spans="1:18">
      <c r="A394" s="23">
        <v>43907.333344907405</v>
      </c>
      <c r="B394" s="1">
        <f>Estação!C526</f>
        <v>26.2</v>
      </c>
      <c r="C394" s="1">
        <v>36</v>
      </c>
      <c r="D394" s="1">
        <f>Estação!D526</f>
        <v>7.15</v>
      </c>
      <c r="E394" s="1">
        <f>Estação!E526</f>
        <v>0.46</v>
      </c>
      <c r="F394" s="1">
        <f>Estação!F526</f>
        <v>14.48</v>
      </c>
      <c r="G394" s="1">
        <f>Estação!G526</f>
        <v>13.75</v>
      </c>
      <c r="H394" s="1">
        <f>Estação!H526</f>
        <v>28.23</v>
      </c>
      <c r="I394" s="1">
        <f>Estação!I526</f>
        <v>2.88</v>
      </c>
      <c r="J394" s="1">
        <f>Estação!J526</f>
        <v>14</v>
      </c>
      <c r="K394" s="1">
        <f>Estação!K526</f>
        <v>4</v>
      </c>
      <c r="L394" s="1">
        <f>Estação!L526</f>
        <v>24.7</v>
      </c>
      <c r="M394" s="1">
        <f>Estação!M526</f>
        <v>88.8</v>
      </c>
      <c r="N394" s="1">
        <f>Estação!N526</f>
        <v>1013.1</v>
      </c>
      <c r="O394" s="1">
        <f>Estação!O526</f>
        <v>89</v>
      </c>
      <c r="P394" s="1">
        <f>Estação!P526</f>
        <v>0.81</v>
      </c>
      <c r="Q394" s="1">
        <f>Estação!Q526</f>
        <v>40.67</v>
      </c>
      <c r="R394" s="1">
        <f>Estação!R526</f>
        <v>0</v>
      </c>
    </row>
    <row r="395" spans="1:18">
      <c r="A395" s="23">
        <v>43907.375011574077</v>
      </c>
      <c r="B395" s="1">
        <f>Estação!C527</f>
        <v>26.6</v>
      </c>
      <c r="C395" s="1">
        <v>36</v>
      </c>
      <c r="D395" s="1">
        <f>Estação!D527</f>
        <v>11.33</v>
      </c>
      <c r="E395" s="1">
        <f>Estação!E527</f>
        <v>0.46</v>
      </c>
      <c r="F395" s="1">
        <f>Estação!F527</f>
        <v>11.32</v>
      </c>
      <c r="G395" s="1">
        <f>Estação!G527</f>
        <v>14.4</v>
      </c>
      <c r="H395" s="1">
        <f>Estação!H527</f>
        <v>25.72</v>
      </c>
      <c r="I395" s="1">
        <f>Estação!I527</f>
        <v>2.95</v>
      </c>
      <c r="J395" s="1">
        <f>Estação!J527</f>
        <v>13</v>
      </c>
      <c r="K395" s="1">
        <f>Estação!K527</f>
        <v>4</v>
      </c>
      <c r="L395" s="1">
        <f>Estação!L527</f>
        <v>26.2</v>
      </c>
      <c r="M395" s="1">
        <f>Estação!M527</f>
        <v>81.2</v>
      </c>
      <c r="N395" s="1">
        <f>Estação!N527</f>
        <v>1013.2</v>
      </c>
      <c r="O395" s="1">
        <f>Estação!O527</f>
        <v>394</v>
      </c>
      <c r="P395" s="1">
        <f>Estação!P527</f>
        <v>0.57999999999999996</v>
      </c>
      <c r="Q395" s="1">
        <f>Estação!Q527</f>
        <v>322.57</v>
      </c>
      <c r="R395" s="1">
        <f>Estação!R527</f>
        <v>0</v>
      </c>
    </row>
    <row r="396" spans="1:18">
      <c r="A396" s="23">
        <v>43907.416678240741</v>
      </c>
      <c r="B396" s="1">
        <f>Estação!C528</f>
        <v>27.2</v>
      </c>
      <c r="C396" s="1">
        <v>36</v>
      </c>
      <c r="D396" s="1">
        <f>Estação!D528</f>
        <v>19.649999999999999</v>
      </c>
      <c r="E396" s="1">
        <f>Estação!E528</f>
        <v>0.34</v>
      </c>
      <c r="F396" s="1">
        <f>Estação!F528</f>
        <v>7.64</v>
      </c>
      <c r="G396" s="1">
        <f>Estação!G528</f>
        <v>10.7</v>
      </c>
      <c r="H396" s="1">
        <f>Estação!H528</f>
        <v>18.34</v>
      </c>
      <c r="I396" s="1">
        <f>Estação!I528</f>
        <v>2.93</v>
      </c>
      <c r="J396" s="1">
        <f>Estação!J528</f>
        <v>13</v>
      </c>
      <c r="K396" s="1">
        <f>Estação!K528</f>
        <v>0</v>
      </c>
      <c r="L396" s="1">
        <f>Estação!L528</f>
        <v>28.4</v>
      </c>
      <c r="M396" s="1">
        <f>Estação!M528</f>
        <v>69.3</v>
      </c>
      <c r="N396" s="1">
        <f>Estação!N528</f>
        <v>1013.4</v>
      </c>
      <c r="O396" s="1">
        <f>Estação!O528</f>
        <v>618</v>
      </c>
      <c r="P396" s="1">
        <f>Estação!P528</f>
        <v>1.1299999999999999</v>
      </c>
      <c r="Q396" s="1">
        <f>Estação!Q528</f>
        <v>295.54000000000002</v>
      </c>
      <c r="R396" s="1">
        <f>Estação!R528</f>
        <v>0</v>
      </c>
    </row>
    <row r="397" spans="1:18">
      <c r="A397" s="23">
        <v>43907.458344907405</v>
      </c>
      <c r="B397" s="1">
        <f>Estação!C529</f>
        <v>27.2</v>
      </c>
      <c r="C397" s="1">
        <v>36</v>
      </c>
      <c r="D397" s="1">
        <f>Estação!D529</f>
        <v>34.51</v>
      </c>
      <c r="E397" s="1">
        <f>Estação!E529</f>
        <v>0.28000000000000003</v>
      </c>
      <c r="F397" s="1">
        <f>Estação!F529</f>
        <v>4.5999999999999996</v>
      </c>
      <c r="G397" s="1">
        <f>Estação!G529</f>
        <v>7.54</v>
      </c>
      <c r="H397" s="1">
        <f>Estação!H529</f>
        <v>12.14</v>
      </c>
      <c r="I397" s="1">
        <f>Estação!I529</f>
        <v>2.67</v>
      </c>
      <c r="J397" s="1">
        <f>Estação!J529</f>
        <v>11</v>
      </c>
      <c r="K397" s="1">
        <f>Estação!K529</f>
        <v>0</v>
      </c>
      <c r="L397" s="1">
        <f>Estação!L529</f>
        <v>29.8</v>
      </c>
      <c r="M397" s="1">
        <f>Estação!M529</f>
        <v>64.099999999999994</v>
      </c>
      <c r="N397" s="1">
        <f>Estação!N529</f>
        <v>1012.6</v>
      </c>
      <c r="O397" s="1">
        <f>Estação!O529</f>
        <v>967</v>
      </c>
      <c r="P397" s="1">
        <f>Estação!P529</f>
        <v>0.71</v>
      </c>
      <c r="Q397" s="1">
        <f>Estação!Q529</f>
        <v>336.99</v>
      </c>
      <c r="R397" s="1">
        <f>Estação!R529</f>
        <v>0</v>
      </c>
    </row>
    <row r="398" spans="1:18">
      <c r="A398" s="23">
        <v>43907.500011574077</v>
      </c>
      <c r="B398" s="1">
        <f>Estação!C530</f>
        <v>27.1</v>
      </c>
      <c r="C398" s="1">
        <v>36</v>
      </c>
      <c r="D398" s="1">
        <f>Estação!D530</f>
        <v>43.7</v>
      </c>
      <c r="E398" s="1">
        <f>Estação!E530</f>
        <v>0.24</v>
      </c>
      <c r="F398" s="1">
        <f>Estação!F530</f>
        <v>2.02</v>
      </c>
      <c r="G398" s="1">
        <f>Estação!G530</f>
        <v>6.08</v>
      </c>
      <c r="H398" s="1">
        <f>Estação!H530</f>
        <v>8.09</v>
      </c>
      <c r="I398" s="1">
        <f>Estação!I530</f>
        <v>2.98</v>
      </c>
      <c r="J398" s="1">
        <f>Estação!J530</f>
        <v>18</v>
      </c>
      <c r="K398" s="1">
        <f>Estação!K530</f>
        <v>1</v>
      </c>
      <c r="L398" s="1">
        <f>Estação!L530</f>
        <v>31.3</v>
      </c>
      <c r="M398" s="1">
        <f>Estação!M530</f>
        <v>59.8</v>
      </c>
      <c r="N398" s="1">
        <f>Estação!N530</f>
        <v>1011.6</v>
      </c>
      <c r="O398" s="1">
        <f>Estação!O530</f>
        <v>889</v>
      </c>
      <c r="P398" s="1">
        <f>Estação!P530</f>
        <v>1.23</v>
      </c>
      <c r="Q398" s="1">
        <f>Estação!Q530</f>
        <v>27.92</v>
      </c>
      <c r="R398" s="1">
        <f>Estação!R530</f>
        <v>0</v>
      </c>
    </row>
    <row r="399" spans="1:18">
      <c r="A399" s="23">
        <v>43907.541678240741</v>
      </c>
      <c r="B399" s="1">
        <f>Estação!C531</f>
        <v>27.5</v>
      </c>
      <c r="C399" s="1">
        <v>36</v>
      </c>
      <c r="D399" s="1">
        <f>Estação!D531</f>
        <v>32.479999999999997</v>
      </c>
      <c r="E399" s="1">
        <f>Estação!E531</f>
        <v>0.23</v>
      </c>
      <c r="F399" s="1">
        <f>Estação!F531</f>
        <v>2.35</v>
      </c>
      <c r="G399" s="1">
        <f>Estação!G531</f>
        <v>4.9000000000000004</v>
      </c>
      <c r="H399" s="1">
        <f>Estação!H531</f>
        <v>7.25</v>
      </c>
      <c r="I399" s="1">
        <f>Estação!I531</f>
        <v>2.9</v>
      </c>
      <c r="J399" s="1">
        <f>Estação!J531</f>
        <v>50</v>
      </c>
      <c r="K399" s="1">
        <f>Estação!K531</f>
        <v>3</v>
      </c>
      <c r="L399" s="1">
        <f>Estação!L531</f>
        <v>30.9</v>
      </c>
      <c r="M399" s="1">
        <f>Estação!M531</f>
        <v>64.3</v>
      </c>
      <c r="N399" s="1">
        <f>Estação!N531</f>
        <v>1010.7</v>
      </c>
      <c r="O399" s="1">
        <f>Estação!O531</f>
        <v>577</v>
      </c>
      <c r="P399" s="1">
        <f>Estação!P531</f>
        <v>1.68</v>
      </c>
      <c r="Q399" s="1">
        <f>Estação!Q531</f>
        <v>5.23</v>
      </c>
      <c r="R399" s="1">
        <f>Estação!R531</f>
        <v>0</v>
      </c>
    </row>
    <row r="400" spans="1:18">
      <c r="A400" s="23">
        <v>43907.583344907405</v>
      </c>
      <c r="B400" s="1">
        <f>Estação!C532</f>
        <v>28.6</v>
      </c>
      <c r="C400" s="1">
        <v>36</v>
      </c>
      <c r="D400" s="1">
        <f>Estação!D532</f>
        <v>25.95</v>
      </c>
      <c r="E400" s="1">
        <f>Estação!E532</f>
        <v>0.2</v>
      </c>
      <c r="F400" s="1">
        <f>Estação!F532</f>
        <v>2.65</v>
      </c>
      <c r="G400" s="1">
        <f>Estação!G532</f>
        <v>4.37</v>
      </c>
      <c r="H400" s="1">
        <f>Estação!H532</f>
        <v>7.02</v>
      </c>
      <c r="I400" s="1">
        <f>Estação!I532</f>
        <v>2.12</v>
      </c>
      <c r="J400" s="1">
        <f>Estação!J532</f>
        <v>27</v>
      </c>
      <c r="K400" s="1">
        <f>Estação!K532</f>
        <v>6</v>
      </c>
      <c r="L400" s="1">
        <f>Estação!L532</f>
        <v>30.8</v>
      </c>
      <c r="M400" s="1">
        <f>Estação!M532</f>
        <v>64.400000000000006</v>
      </c>
      <c r="N400" s="1">
        <f>Estação!N532</f>
        <v>1009.8</v>
      </c>
      <c r="O400" s="1">
        <f>Estação!O532</f>
        <v>821</v>
      </c>
      <c r="P400" s="1">
        <f>Estação!P532</f>
        <v>2.19</v>
      </c>
      <c r="Q400" s="1">
        <f>Estação!Q532</f>
        <v>27.32</v>
      </c>
      <c r="R400" s="1">
        <f>Estação!R532</f>
        <v>0.2</v>
      </c>
    </row>
    <row r="401" spans="1:18">
      <c r="A401" s="23">
        <v>43907.625011574077</v>
      </c>
      <c r="B401" s="1">
        <f>Estação!C533</f>
        <v>29.8</v>
      </c>
      <c r="C401" s="1">
        <v>36</v>
      </c>
      <c r="D401" s="1">
        <f>Estação!D533</f>
        <v>22.8</v>
      </c>
      <c r="E401" s="1">
        <f>Estação!E533</f>
        <v>0.17</v>
      </c>
      <c r="F401" s="1">
        <f>Estação!F533</f>
        <v>1.92</v>
      </c>
      <c r="G401" s="1">
        <f>Estação!G533</f>
        <v>3.5</v>
      </c>
      <c r="H401" s="1">
        <f>Estação!H533</f>
        <v>5.43</v>
      </c>
      <c r="I401" s="1">
        <f>Estação!I533</f>
        <v>1.65</v>
      </c>
      <c r="J401" s="1">
        <f>Estação!J533</f>
        <v>13</v>
      </c>
      <c r="K401" s="1">
        <f>Estação!K533</f>
        <v>6</v>
      </c>
      <c r="L401" s="1">
        <f>Estação!L533</f>
        <v>30.9</v>
      </c>
      <c r="M401" s="1">
        <f>Estação!M533</f>
        <v>62.7</v>
      </c>
      <c r="N401" s="1">
        <f>Estação!N533</f>
        <v>1009.2</v>
      </c>
      <c r="O401" s="1">
        <f>Estação!O533</f>
        <v>752</v>
      </c>
      <c r="P401" s="1">
        <f>Estação!P533</f>
        <v>2.8</v>
      </c>
      <c r="Q401" s="1">
        <f>Estação!Q533</f>
        <v>42.5</v>
      </c>
      <c r="R401" s="1">
        <f>Estação!R533</f>
        <v>0</v>
      </c>
    </row>
    <row r="402" spans="1:18">
      <c r="A402" s="23">
        <v>43907.666678240741</v>
      </c>
      <c r="B402" s="1">
        <f>Estação!C534</f>
        <v>29.2</v>
      </c>
      <c r="C402" s="1">
        <v>36</v>
      </c>
      <c r="D402" s="1">
        <f>Estação!D534</f>
        <v>21.74</v>
      </c>
      <c r="E402" s="1">
        <f>Estação!E534</f>
        <v>0.19</v>
      </c>
      <c r="F402" s="1">
        <f>Estação!F534</f>
        <v>1.88</v>
      </c>
      <c r="G402" s="1">
        <f>Estação!G534</f>
        <v>2.91</v>
      </c>
      <c r="H402" s="1">
        <f>Estação!H534</f>
        <v>4.79</v>
      </c>
      <c r="I402" s="1">
        <f>Estação!I534</f>
        <v>1.77</v>
      </c>
      <c r="J402" s="1">
        <f>Estação!J534</f>
        <v>18</v>
      </c>
      <c r="K402" s="1">
        <f>Estação!K534</f>
        <v>8</v>
      </c>
      <c r="L402" s="1">
        <f>Estação!L534</f>
        <v>30.4</v>
      </c>
      <c r="M402" s="1">
        <f>Estação!M534</f>
        <v>64.7</v>
      </c>
      <c r="N402" s="1">
        <f>Estação!N534</f>
        <v>1008.7</v>
      </c>
      <c r="O402" s="1">
        <f>Estação!O534</f>
        <v>477</v>
      </c>
      <c r="P402" s="1">
        <f>Estação!P534</f>
        <v>3.03</v>
      </c>
      <c r="Q402" s="1">
        <f>Estação!Q534</f>
        <v>39.479999999999997</v>
      </c>
      <c r="R402" s="1">
        <f>Estação!R534</f>
        <v>0</v>
      </c>
    </row>
    <row r="403" spans="1:18">
      <c r="A403" s="23">
        <v>43907.708356481482</v>
      </c>
      <c r="B403" s="1">
        <f>Estação!C535</f>
        <v>28.9</v>
      </c>
      <c r="C403" s="1">
        <v>36</v>
      </c>
      <c r="D403" s="1">
        <f>Estação!D535</f>
        <v>19.12</v>
      </c>
      <c r="E403" s="1">
        <f>Estação!E535</f>
        <v>0.19</v>
      </c>
      <c r="F403" s="1">
        <f>Estação!F535</f>
        <v>2.11</v>
      </c>
      <c r="G403" s="1">
        <f>Estação!G535</f>
        <v>3.47</v>
      </c>
      <c r="H403" s="1">
        <f>Estação!H535</f>
        <v>5.58</v>
      </c>
      <c r="I403" s="1">
        <f>Estação!I535</f>
        <v>1.64</v>
      </c>
      <c r="J403" s="1">
        <f>Estação!J535</f>
        <v>24</v>
      </c>
      <c r="K403" s="1">
        <f>Estação!K535</f>
        <v>6</v>
      </c>
      <c r="L403" s="1">
        <f>Estação!L535</f>
        <v>29.9</v>
      </c>
      <c r="M403" s="1">
        <f>Estação!M535</f>
        <v>67.7</v>
      </c>
      <c r="N403" s="1">
        <f>Estação!N535</f>
        <v>1009</v>
      </c>
      <c r="O403" s="1">
        <f>Estação!O535</f>
        <v>188</v>
      </c>
      <c r="P403" s="1">
        <f>Estação!P535</f>
        <v>2.35</v>
      </c>
      <c r="Q403" s="1">
        <f>Estação!Q535</f>
        <v>39.4</v>
      </c>
      <c r="R403" s="1">
        <f>Estação!R535</f>
        <v>0</v>
      </c>
    </row>
    <row r="404" spans="1:18">
      <c r="A404" s="23">
        <v>43907.750023148146</v>
      </c>
      <c r="B404" s="1">
        <f>Estação!C536</f>
        <v>26.6</v>
      </c>
      <c r="C404" s="1">
        <v>36</v>
      </c>
      <c r="D404" s="1">
        <f>Estação!D536</f>
        <v>15.55</v>
      </c>
      <c r="E404" s="1">
        <f>Estação!E536</f>
        <v>0.38</v>
      </c>
      <c r="F404" s="1">
        <f>Estação!F536</f>
        <v>3.11</v>
      </c>
      <c r="G404" s="1">
        <f>Estação!G536</f>
        <v>5.53</v>
      </c>
      <c r="H404" s="1">
        <f>Estação!H536</f>
        <v>8.64</v>
      </c>
      <c r="I404" s="1">
        <f>Estação!I536</f>
        <v>2.13</v>
      </c>
      <c r="J404" s="1">
        <f>Estação!J536</f>
        <v>41</v>
      </c>
      <c r="K404" s="1">
        <f>Estação!K536</f>
        <v>6</v>
      </c>
      <c r="L404" s="1">
        <f>Estação!L536</f>
        <v>28.8</v>
      </c>
      <c r="M404" s="1">
        <f>Estação!M536</f>
        <v>71.599999999999994</v>
      </c>
      <c r="N404" s="1">
        <f>Estação!N536</f>
        <v>1009.7</v>
      </c>
      <c r="O404" s="1">
        <f>Estação!O536</f>
        <v>25</v>
      </c>
      <c r="P404" s="1">
        <f>Estação!P536</f>
        <v>2.0299999999999998</v>
      </c>
      <c r="Q404" s="1">
        <f>Estação!Q536</f>
        <v>37.29</v>
      </c>
      <c r="R404" s="1">
        <f>Estação!R536</f>
        <v>0</v>
      </c>
    </row>
    <row r="405" spans="1:18">
      <c r="A405" s="23">
        <v>43907.791689814818</v>
      </c>
      <c r="B405" s="1">
        <f>Estação!C537</f>
        <v>26</v>
      </c>
      <c r="C405" s="1">
        <v>36</v>
      </c>
      <c r="D405" s="1">
        <f>Estação!D537</f>
        <v>11.86</v>
      </c>
      <c r="E405" s="1">
        <f>Estação!E537</f>
        <v>0.28999999999999998</v>
      </c>
      <c r="F405" s="1">
        <f>Estação!F537</f>
        <v>2.1</v>
      </c>
      <c r="G405" s="1">
        <f>Estação!G537</f>
        <v>8.7200000000000006</v>
      </c>
      <c r="H405" s="1">
        <f>Estação!H537</f>
        <v>10.81</v>
      </c>
      <c r="I405" s="1">
        <f>Estação!I537</f>
        <v>2.83</v>
      </c>
      <c r="J405" s="1">
        <f>Estação!J537</f>
        <v>19</v>
      </c>
      <c r="K405" s="1">
        <f>Estação!K537</f>
        <v>5</v>
      </c>
      <c r="L405" s="1">
        <f>Estação!L537</f>
        <v>28.2</v>
      </c>
      <c r="M405" s="1">
        <f>Estação!M537</f>
        <v>75.2</v>
      </c>
      <c r="N405" s="1">
        <f>Estação!N537</f>
        <v>1010.3</v>
      </c>
      <c r="O405" s="1">
        <f>Estação!O537</f>
        <v>1</v>
      </c>
      <c r="P405" s="1">
        <f>Estação!P537</f>
        <v>1.88</v>
      </c>
      <c r="Q405" s="1">
        <f>Estação!Q537</f>
        <v>30.05</v>
      </c>
      <c r="R405" s="1">
        <f>Estação!R537</f>
        <v>0</v>
      </c>
    </row>
    <row r="406" spans="1:18">
      <c r="A406" s="23">
        <v>43907.833356481482</v>
      </c>
      <c r="B406" s="1">
        <f>Estação!C538</f>
        <v>26</v>
      </c>
      <c r="C406" s="1">
        <v>36</v>
      </c>
      <c r="D406" s="1">
        <f>Estação!D538</f>
        <v>11.4</v>
      </c>
      <c r="E406" s="1">
        <f>Estação!E538</f>
        <v>0.28999999999999998</v>
      </c>
      <c r="F406" s="1">
        <f>Estação!F538</f>
        <v>2.72</v>
      </c>
      <c r="G406" s="1">
        <f>Estação!G538</f>
        <v>10.210000000000001</v>
      </c>
      <c r="H406" s="1">
        <f>Estação!H538</f>
        <v>12.93</v>
      </c>
      <c r="I406" s="1">
        <f>Estação!I538</f>
        <v>3.03</v>
      </c>
      <c r="J406" s="1">
        <f>Estação!J538</f>
        <v>20</v>
      </c>
      <c r="K406" s="1">
        <f>Estação!K538</f>
        <v>10</v>
      </c>
      <c r="L406" s="1">
        <f>Estação!L538</f>
        <v>27.8</v>
      </c>
      <c r="M406" s="1">
        <f>Estação!M538</f>
        <v>78</v>
      </c>
      <c r="N406" s="1">
        <f>Estação!N538</f>
        <v>1011.1</v>
      </c>
      <c r="O406" s="1">
        <f>Estação!O538</f>
        <v>1</v>
      </c>
      <c r="P406" s="1">
        <f>Estação!P538</f>
        <v>1.22</v>
      </c>
      <c r="Q406" s="1">
        <f>Estação!Q538</f>
        <v>22.47</v>
      </c>
      <c r="R406" s="1">
        <f>Estação!R538</f>
        <v>0</v>
      </c>
    </row>
    <row r="407" spans="1:18">
      <c r="A407" s="23">
        <v>43907.875023148146</v>
      </c>
      <c r="B407" s="1">
        <f>Estação!C539</f>
        <v>26</v>
      </c>
      <c r="C407" s="1">
        <v>36</v>
      </c>
      <c r="D407" s="1">
        <f>Estação!D539</f>
        <v>11.19</v>
      </c>
      <c r="E407" s="1">
        <f>Estação!E539</f>
        <v>0.3</v>
      </c>
      <c r="F407" s="1">
        <f>Estação!F539</f>
        <v>1.59</v>
      </c>
      <c r="G407" s="1">
        <f>Estação!G539</f>
        <v>10.02</v>
      </c>
      <c r="H407" s="1">
        <f>Estação!H539</f>
        <v>11.61</v>
      </c>
      <c r="I407" s="1">
        <f>Estação!I539</f>
        <v>2.99</v>
      </c>
      <c r="J407" s="1">
        <f>Estação!J539</f>
        <v>16</v>
      </c>
      <c r="K407" s="1">
        <f>Estação!K539</f>
        <v>11</v>
      </c>
      <c r="L407" s="1">
        <f>Estação!L539</f>
        <v>27.5</v>
      </c>
      <c r="M407" s="1">
        <f>Estação!M539</f>
        <v>80.400000000000006</v>
      </c>
      <c r="N407" s="1">
        <f>Estação!N539</f>
        <v>1011.7</v>
      </c>
      <c r="O407" s="1">
        <f>Estação!O539</f>
        <v>1</v>
      </c>
      <c r="P407" s="1">
        <f>Estação!P539</f>
        <v>0.89</v>
      </c>
      <c r="Q407" s="1">
        <f>Estação!Q539</f>
        <v>23.1</v>
      </c>
      <c r="R407" s="1">
        <f>Estação!R539</f>
        <v>0</v>
      </c>
    </row>
    <row r="408" spans="1:18">
      <c r="A408" s="23">
        <v>43907.916689814818</v>
      </c>
      <c r="B408" s="1">
        <f>Estação!C540</f>
        <v>26</v>
      </c>
      <c r="C408" s="1">
        <v>36</v>
      </c>
      <c r="D408" s="1">
        <f>Estação!D540</f>
        <v>12.75</v>
      </c>
      <c r="E408" s="1">
        <f>Estação!E540</f>
        <v>0.28999999999999998</v>
      </c>
      <c r="F408" s="1">
        <f>Estação!F540</f>
        <v>1.2</v>
      </c>
      <c r="G408" s="1">
        <f>Estação!G540</f>
        <v>8.7899999999999991</v>
      </c>
      <c r="H408" s="1">
        <f>Estação!H540</f>
        <v>9.99</v>
      </c>
      <c r="I408" s="1">
        <f>Estação!I540</f>
        <v>2.99</v>
      </c>
      <c r="J408" s="1">
        <f>Estação!J540</f>
        <v>17</v>
      </c>
      <c r="K408" s="1">
        <f>Estação!K540</f>
        <v>7</v>
      </c>
      <c r="L408" s="1">
        <f>Estação!L540</f>
        <v>27.2</v>
      </c>
      <c r="M408" s="1">
        <f>Estação!M540</f>
        <v>82.4</v>
      </c>
      <c r="N408" s="1">
        <f>Estação!N540</f>
        <v>1012.4</v>
      </c>
      <c r="O408" s="1">
        <f>Estação!O540</f>
        <v>1</v>
      </c>
      <c r="P408" s="1">
        <f>Estação!P540</f>
        <v>0.6</v>
      </c>
      <c r="Q408" s="1">
        <f>Estação!Q540</f>
        <v>27.18</v>
      </c>
      <c r="R408" s="1">
        <f>Estação!R540</f>
        <v>0</v>
      </c>
    </row>
    <row r="409" spans="1:18">
      <c r="A409" s="23">
        <v>43907.958356481482</v>
      </c>
      <c r="B409" s="1">
        <f>Estação!C541</f>
        <v>25.9</v>
      </c>
      <c r="C409" s="1">
        <v>36</v>
      </c>
      <c r="D409" s="1">
        <f>Estação!D541</f>
        <v>12.43</v>
      </c>
      <c r="E409" s="1">
        <f>Estação!E541</f>
        <v>0.28999999999999998</v>
      </c>
      <c r="F409" s="1">
        <f>Estação!F541</f>
        <v>1.1499999999999999</v>
      </c>
      <c r="G409" s="1">
        <f>Estação!G541</f>
        <v>7.88</v>
      </c>
      <c r="H409" s="1">
        <f>Estação!H541</f>
        <v>9.0299999999999994</v>
      </c>
      <c r="I409" s="1">
        <f>Estação!I541</f>
        <v>2.86</v>
      </c>
      <c r="J409" s="1">
        <f>Estação!J541</f>
        <v>12</v>
      </c>
      <c r="K409" s="1">
        <f>Estação!K541</f>
        <v>3</v>
      </c>
      <c r="L409" s="1">
        <f>Estação!L541</f>
        <v>26.8</v>
      </c>
      <c r="M409" s="1">
        <f>Estação!M541</f>
        <v>84.8</v>
      </c>
      <c r="N409" s="1">
        <f>Estação!N541</f>
        <v>1012.6</v>
      </c>
      <c r="O409" s="1">
        <f>Estação!O541</f>
        <v>0</v>
      </c>
      <c r="P409" s="1">
        <f>Estação!P541</f>
        <v>0.59</v>
      </c>
      <c r="Q409" s="1">
        <f>Estação!Q541</f>
        <v>57.22</v>
      </c>
      <c r="R409" s="1">
        <f>Estação!R541</f>
        <v>0</v>
      </c>
    </row>
    <row r="410" spans="1:18">
      <c r="A410" s="23">
        <v>43908.000023148146</v>
      </c>
      <c r="B410" s="1">
        <f>Estação!C550</f>
        <v>25.9</v>
      </c>
      <c r="C410" s="1">
        <v>36</v>
      </c>
      <c r="D410" s="1">
        <f>Estação!D550</f>
        <v>13.85</v>
      </c>
      <c r="E410" s="1">
        <f>Estação!E550</f>
        <v>0.21</v>
      </c>
      <c r="F410" s="1">
        <f>Estação!F550</f>
        <v>1.36</v>
      </c>
      <c r="G410" s="1">
        <f>Estação!G550</f>
        <v>5.61</v>
      </c>
      <c r="H410" s="1">
        <f>Estação!H550</f>
        <v>6.97</v>
      </c>
      <c r="I410" s="1">
        <f>Estação!I550</f>
        <v>2.96</v>
      </c>
      <c r="J410" s="1">
        <f>Estação!J550</f>
        <v>17</v>
      </c>
      <c r="K410" s="1">
        <f>Estação!K550</f>
        <v>4</v>
      </c>
      <c r="L410" s="1">
        <f>Estação!L550</f>
        <v>27</v>
      </c>
      <c r="M410" s="1">
        <f>Estação!M550</f>
        <v>83</v>
      </c>
      <c r="N410" s="1">
        <f>Estação!N550</f>
        <v>1011.9</v>
      </c>
      <c r="O410" s="1">
        <f>Estação!O550</f>
        <v>1</v>
      </c>
      <c r="P410" s="1">
        <f>Estação!P550</f>
        <v>0.86</v>
      </c>
      <c r="Q410" s="1">
        <f>Estação!Q550</f>
        <v>39.64</v>
      </c>
      <c r="R410" s="1">
        <f>Estação!R550</f>
        <v>0</v>
      </c>
    </row>
    <row r="411" spans="1:18">
      <c r="A411" s="23">
        <v>43908.041689814818</v>
      </c>
      <c r="B411" s="1">
        <f>Estação!C551</f>
        <v>25.9</v>
      </c>
      <c r="C411" s="1">
        <v>36</v>
      </c>
      <c r="D411" s="1">
        <f>Estação!D551</f>
        <v>6.89</v>
      </c>
      <c r="E411" s="1">
        <f>Estação!E551</f>
        <v>0.31</v>
      </c>
      <c r="F411" s="1">
        <f>Estação!F551</f>
        <v>2.41</v>
      </c>
      <c r="G411" s="1">
        <f>Estação!G551</f>
        <v>6.42</v>
      </c>
      <c r="H411" s="1">
        <f>Estação!H551</f>
        <v>8.83</v>
      </c>
      <c r="I411" s="1">
        <f>Estação!I551</f>
        <v>2.84</v>
      </c>
      <c r="J411" s="1">
        <f>Estação!J551</f>
        <v>17</v>
      </c>
      <c r="K411" s="1">
        <f>Estação!K551</f>
        <v>3</v>
      </c>
      <c r="L411" s="1">
        <f>Estação!L551</f>
        <v>26.2</v>
      </c>
      <c r="M411" s="1">
        <f>Estação!M551</f>
        <v>88.7</v>
      </c>
      <c r="N411" s="1">
        <f>Estação!N551</f>
        <v>1011.3</v>
      </c>
      <c r="O411" s="1">
        <f>Estação!O551</f>
        <v>0</v>
      </c>
      <c r="P411" s="1">
        <f>Estação!P551</f>
        <v>0.36</v>
      </c>
      <c r="Q411" s="1">
        <f>Estação!Q551</f>
        <v>148.91999999999999</v>
      </c>
      <c r="R411" s="1">
        <f>Estação!R551</f>
        <v>0</v>
      </c>
    </row>
    <row r="412" spans="1:18">
      <c r="A412" s="23">
        <v>43908.083356481482</v>
      </c>
      <c r="B412" s="1">
        <f>Estação!C552</f>
        <v>25.9</v>
      </c>
      <c r="C412" s="1">
        <v>36</v>
      </c>
      <c r="D412" s="1">
        <f>Estação!D552</f>
        <v>1.1599999999999999</v>
      </c>
      <c r="E412" s="1">
        <f>Estação!E552</f>
        <v>0.41</v>
      </c>
      <c r="F412" s="1">
        <f>Estação!F552</f>
        <v>4.32</v>
      </c>
      <c r="G412" s="1">
        <f>Estação!G552</f>
        <v>11.64</v>
      </c>
      <c r="H412" s="1">
        <f>Estação!H552</f>
        <v>15.96</v>
      </c>
      <c r="I412" s="1">
        <f>Estação!I552</f>
        <v>2.84</v>
      </c>
      <c r="J412" s="1">
        <f>Estação!J552</f>
        <v>29</v>
      </c>
      <c r="K412" s="1">
        <f>Estação!K552</f>
        <v>12</v>
      </c>
      <c r="L412" s="1">
        <f>Estação!L552</f>
        <v>25.6</v>
      </c>
      <c r="M412" s="1">
        <f>Estação!M552</f>
        <v>93.5</v>
      </c>
      <c r="N412" s="1">
        <f>Estação!N552</f>
        <v>1010.8</v>
      </c>
      <c r="O412" s="1">
        <f>Estação!O552</f>
        <v>1</v>
      </c>
      <c r="P412" s="1">
        <f>Estação!P552</f>
        <v>0.64</v>
      </c>
      <c r="Q412" s="1">
        <f>Estação!Q552</f>
        <v>181.47</v>
      </c>
      <c r="R412" s="1">
        <f>Estação!R552</f>
        <v>0</v>
      </c>
    </row>
    <row r="413" spans="1:18">
      <c r="A413" s="23">
        <v>43908.125023148146</v>
      </c>
      <c r="B413" s="1">
        <f>Estação!C553</f>
        <v>25.8</v>
      </c>
      <c r="C413" s="1">
        <v>36</v>
      </c>
      <c r="D413" s="1">
        <f>Estação!D553</f>
        <v>1.44</v>
      </c>
      <c r="E413" s="1">
        <f>Estação!E553</f>
        <v>0.38</v>
      </c>
      <c r="F413" s="1">
        <f>Estação!F553</f>
        <v>2.4500000000000002</v>
      </c>
      <c r="G413" s="1">
        <f>Estação!G553</f>
        <v>12.4</v>
      </c>
      <c r="H413" s="1">
        <f>Estação!H553</f>
        <v>14.85</v>
      </c>
      <c r="I413" s="1">
        <f>Estação!I553</f>
        <v>2.82</v>
      </c>
      <c r="J413" s="1">
        <f>Estação!J553</f>
        <v>29</v>
      </c>
      <c r="K413" s="1">
        <f>Estação!K553</f>
        <v>11</v>
      </c>
      <c r="L413" s="1">
        <f>Estação!L553</f>
        <v>25.4</v>
      </c>
      <c r="M413" s="1">
        <f>Estação!M553</f>
        <v>94.5</v>
      </c>
      <c r="N413" s="1">
        <f>Estação!N553</f>
        <v>1010.3</v>
      </c>
      <c r="O413" s="1">
        <f>Estação!O553</f>
        <v>1</v>
      </c>
      <c r="P413" s="1">
        <f>Estação!P553</f>
        <v>0.42</v>
      </c>
      <c r="Q413" s="1">
        <f>Estação!Q553</f>
        <v>167.41</v>
      </c>
      <c r="R413" s="1">
        <f>Estação!R553</f>
        <v>0</v>
      </c>
    </row>
    <row r="414" spans="1:18">
      <c r="A414" s="23">
        <v>43908.166689814818</v>
      </c>
      <c r="B414" s="1">
        <f>Estação!C554</f>
        <v>25.8</v>
      </c>
      <c r="C414" s="1">
        <v>36</v>
      </c>
      <c r="D414" s="1">
        <f>Estação!D554</f>
        <v>1.79</v>
      </c>
      <c r="E414" s="1">
        <f>Estação!E554</f>
        <v>0.4</v>
      </c>
      <c r="F414" s="1">
        <f>Estação!F554</f>
        <v>2.68</v>
      </c>
      <c r="G414" s="1">
        <f>Estação!G554</f>
        <v>12.51</v>
      </c>
      <c r="H414" s="1">
        <f>Estação!H554</f>
        <v>15.19</v>
      </c>
      <c r="I414" s="1">
        <f>Estação!I554</f>
        <v>2.85</v>
      </c>
      <c r="J414" s="1">
        <f>Estação!J554</f>
        <v>35</v>
      </c>
      <c r="K414" s="1">
        <f>Estação!K554</f>
        <v>10</v>
      </c>
      <c r="L414" s="1">
        <f>Estação!L554</f>
        <v>25.3</v>
      </c>
      <c r="M414" s="1">
        <f>Estação!M554</f>
        <v>94.4</v>
      </c>
      <c r="N414" s="1">
        <f>Estação!N554</f>
        <v>1010.3</v>
      </c>
      <c r="O414" s="1">
        <f>Estação!O554</f>
        <v>1</v>
      </c>
      <c r="P414" s="1">
        <f>Estação!P554</f>
        <v>0.7</v>
      </c>
      <c r="Q414" s="1">
        <f>Estação!Q554</f>
        <v>168.61</v>
      </c>
      <c r="R414" s="1">
        <f>Estação!R554</f>
        <v>0</v>
      </c>
    </row>
    <row r="415" spans="1:18">
      <c r="A415" s="23">
        <v>43908.208356481482</v>
      </c>
      <c r="B415" s="1">
        <f>Estação!C555</f>
        <v>25.9</v>
      </c>
      <c r="C415" s="1">
        <v>36</v>
      </c>
      <c r="D415" s="1">
        <f>Estação!D555</f>
        <v>1.29</v>
      </c>
      <c r="E415" s="1">
        <f>Estação!E555</f>
        <v>0.4</v>
      </c>
      <c r="F415" s="1">
        <f>Estação!F555</f>
        <v>3.69</v>
      </c>
      <c r="G415" s="1">
        <f>Estação!G555</f>
        <v>13.11</v>
      </c>
      <c r="H415" s="1">
        <f>Estação!H555</f>
        <v>16.8</v>
      </c>
      <c r="I415" s="1">
        <f>Estação!I555</f>
        <v>2.85</v>
      </c>
      <c r="J415" s="1">
        <f>Estação!J555</f>
        <v>45</v>
      </c>
      <c r="K415" s="1">
        <f>Estação!K555</f>
        <v>11</v>
      </c>
      <c r="L415" s="1">
        <f>Estação!L555</f>
        <v>25.2</v>
      </c>
      <c r="M415" s="1">
        <f>Estação!M555</f>
        <v>94.7</v>
      </c>
      <c r="N415" s="1">
        <f>Estação!N555</f>
        <v>1010.3</v>
      </c>
      <c r="O415" s="1">
        <f>Estação!O555</f>
        <v>2</v>
      </c>
      <c r="P415" s="1">
        <f>Estação!P555</f>
        <v>0.81</v>
      </c>
      <c r="Q415" s="1">
        <f>Estação!Q555</f>
        <v>169.03</v>
      </c>
      <c r="R415" s="1">
        <f>Estação!R555</f>
        <v>0</v>
      </c>
    </row>
    <row r="416" spans="1:18">
      <c r="A416" s="23">
        <v>43908.250023148146</v>
      </c>
      <c r="B416" s="1">
        <f>Estação!C556</f>
        <v>25.9</v>
      </c>
      <c r="C416" s="1">
        <v>36</v>
      </c>
      <c r="D416" s="1">
        <f>Estação!D556</f>
        <v>3.53</v>
      </c>
      <c r="E416" s="1">
        <f>Estação!E556</f>
        <v>0.32</v>
      </c>
      <c r="F416" s="1">
        <f>Estação!F556</f>
        <v>4.95</v>
      </c>
      <c r="G416" s="1">
        <f>Estação!G556</f>
        <v>12.06</v>
      </c>
      <c r="H416" s="1">
        <f>Estação!H556</f>
        <v>17.010000000000002</v>
      </c>
      <c r="I416" s="1">
        <f>Estação!I556</f>
        <v>2.89</v>
      </c>
      <c r="J416" s="1">
        <f>Estação!J556</f>
        <v>21</v>
      </c>
      <c r="K416" s="1">
        <f>Estação!K556</f>
        <v>10</v>
      </c>
      <c r="L416" s="1">
        <f>Estação!L556</f>
        <v>25</v>
      </c>
      <c r="M416" s="1">
        <f>Estação!M556</f>
        <v>96</v>
      </c>
      <c r="N416" s="1">
        <f>Estação!N556</f>
        <v>1010.6</v>
      </c>
      <c r="O416" s="1">
        <f>Estação!O556</f>
        <v>21</v>
      </c>
      <c r="P416" s="1">
        <f>Estação!P556</f>
        <v>0.92</v>
      </c>
      <c r="Q416" s="1">
        <f>Estação!Q556</f>
        <v>136.11000000000001</v>
      </c>
      <c r="R416" s="1">
        <f>Estação!R556</f>
        <v>4.8</v>
      </c>
    </row>
    <row r="417" spans="1:18">
      <c r="A417" s="23">
        <v>43908.291689814818</v>
      </c>
      <c r="B417" s="1">
        <f>Estação!C557</f>
        <v>25.8</v>
      </c>
      <c r="C417" s="1">
        <v>36</v>
      </c>
      <c r="D417" s="1">
        <f>Estação!D557</f>
        <v>5.66</v>
      </c>
      <c r="E417" s="1">
        <f>Estação!E557</f>
        <v>0.37</v>
      </c>
      <c r="F417" s="1">
        <f>Estação!F557</f>
        <v>5.49</v>
      </c>
      <c r="G417" s="1">
        <f>Estação!G557</f>
        <v>10.38</v>
      </c>
      <c r="H417" s="1">
        <f>Estação!H557</f>
        <v>15.88</v>
      </c>
      <c r="I417" s="1">
        <f>Estação!I557</f>
        <v>2.82</v>
      </c>
      <c r="J417" s="1">
        <f>Estação!J557</f>
        <v>9</v>
      </c>
      <c r="K417" s="1">
        <f>Estação!K557</f>
        <v>9</v>
      </c>
      <c r="L417" s="1">
        <f>Estação!L557</f>
        <v>25.3</v>
      </c>
      <c r="M417" s="1">
        <f>Estação!M557</f>
        <v>96.5</v>
      </c>
      <c r="N417" s="1">
        <f>Estação!N557</f>
        <v>1010.9</v>
      </c>
      <c r="O417" s="1">
        <f>Estação!O557</f>
        <v>129</v>
      </c>
      <c r="P417" s="1">
        <f>Estação!P557</f>
        <v>0.54</v>
      </c>
      <c r="Q417" s="1">
        <f>Estação!Q557</f>
        <v>160.72</v>
      </c>
      <c r="R417" s="1">
        <f>Estação!R557</f>
        <v>0</v>
      </c>
    </row>
    <row r="418" spans="1:18">
      <c r="A418" s="23">
        <v>43908.333356481482</v>
      </c>
      <c r="B418" s="1">
        <f>Estação!C558</f>
        <v>25.5</v>
      </c>
      <c r="C418" s="1">
        <v>36</v>
      </c>
      <c r="D418" s="1">
        <f>Estação!D558</f>
        <v>7.54</v>
      </c>
      <c r="E418" s="1">
        <f>Estação!E558</f>
        <v>0.61</v>
      </c>
      <c r="F418" s="1">
        <f>Estação!F558</f>
        <v>13.04</v>
      </c>
      <c r="G418" s="1">
        <f>Estação!G558</f>
        <v>13.23</v>
      </c>
      <c r="H418" s="1">
        <f>Estação!H558</f>
        <v>26.27</v>
      </c>
      <c r="I418" s="1">
        <f>Estação!I558</f>
        <v>2.91</v>
      </c>
      <c r="J418" s="1">
        <f>Estação!J558</f>
        <v>9</v>
      </c>
      <c r="K418" s="1">
        <f>Estação!K558</f>
        <v>7</v>
      </c>
      <c r="L418" s="1">
        <f>Estação!L558</f>
        <v>27.7</v>
      </c>
      <c r="M418" s="1">
        <f>Estação!M558</f>
        <v>84.1</v>
      </c>
      <c r="N418" s="1">
        <f>Estação!N558</f>
        <v>1011.5</v>
      </c>
      <c r="O418" s="1">
        <f>Estação!O558</f>
        <v>431</v>
      </c>
      <c r="P418" s="1">
        <f>Estação!P558</f>
        <v>0.89</v>
      </c>
      <c r="Q418" s="1">
        <f>Estação!Q558</f>
        <v>160.41</v>
      </c>
      <c r="R418" s="1">
        <f>Estação!R558</f>
        <v>0</v>
      </c>
    </row>
    <row r="419" spans="1:18">
      <c r="A419" s="23">
        <v>43908.375023148146</v>
      </c>
      <c r="B419" s="1">
        <f>Estação!C559</f>
        <v>26.3</v>
      </c>
      <c r="C419" s="1">
        <v>36</v>
      </c>
      <c r="D419" s="1">
        <f>Estação!D559</f>
        <v>11.91</v>
      </c>
      <c r="E419" s="1">
        <f>Estação!E559</f>
        <v>0.32</v>
      </c>
      <c r="F419" s="1">
        <f>Estação!F559</f>
        <v>5.58</v>
      </c>
      <c r="G419" s="1">
        <f>Estação!G559</f>
        <v>9.64</v>
      </c>
      <c r="H419" s="1">
        <f>Estação!H559</f>
        <v>15.22</v>
      </c>
      <c r="I419" s="1">
        <f>Estação!I559</f>
        <v>2.94</v>
      </c>
      <c r="J419" s="1">
        <f>Estação!J559</f>
        <v>10</v>
      </c>
      <c r="K419" s="1">
        <f>Estação!K559</f>
        <v>2</v>
      </c>
      <c r="L419" s="1">
        <f>Estação!L559</f>
        <v>29.1</v>
      </c>
      <c r="M419" s="1">
        <f>Estação!M559</f>
        <v>77</v>
      </c>
      <c r="N419" s="1">
        <f>Estação!N559</f>
        <v>1012.1</v>
      </c>
      <c r="O419" s="1">
        <f>Estação!O559</f>
        <v>380</v>
      </c>
      <c r="P419" s="1">
        <f>Estação!P559</f>
        <v>1.59</v>
      </c>
      <c r="Q419" s="1">
        <f>Estação!Q559</f>
        <v>82.53</v>
      </c>
      <c r="R419" s="1">
        <f>Estação!R559</f>
        <v>0.4</v>
      </c>
    </row>
    <row r="420" spans="1:18">
      <c r="A420" s="23">
        <v>43908.416689814818</v>
      </c>
      <c r="B420" s="1">
        <f>Estação!C560</f>
        <v>27.1</v>
      </c>
      <c r="C420" s="1">
        <v>36</v>
      </c>
      <c r="D420" s="1">
        <f>Estação!D560</f>
        <v>14.46</v>
      </c>
      <c r="E420" s="1">
        <f>Estação!E560</f>
        <v>0.21</v>
      </c>
      <c r="F420" s="1">
        <f>Estação!F560</f>
        <v>3.01</v>
      </c>
      <c r="G420" s="1">
        <f>Estação!G560</f>
        <v>5.34</v>
      </c>
      <c r="H420" s="1">
        <f>Estação!H560</f>
        <v>8.34</v>
      </c>
      <c r="I420" s="1">
        <f>Estação!I560</f>
        <v>2.77</v>
      </c>
      <c r="J420" s="1">
        <f>Estação!J560</f>
        <v>8</v>
      </c>
      <c r="K420" s="1">
        <f>Estação!K560</f>
        <v>0</v>
      </c>
      <c r="L420" s="1">
        <f>Estação!L560</f>
        <v>29.6</v>
      </c>
      <c r="M420" s="1">
        <f>Estação!M560</f>
        <v>74</v>
      </c>
      <c r="N420" s="1">
        <f>Estação!N560</f>
        <v>1012.2</v>
      </c>
      <c r="O420" s="1">
        <f>Estação!O560</f>
        <v>619</v>
      </c>
      <c r="P420" s="1">
        <f>Estação!P560</f>
        <v>2.3199999999999998</v>
      </c>
      <c r="Q420" s="1">
        <f>Estação!Q560</f>
        <v>63.02</v>
      </c>
      <c r="R420" s="1">
        <f>Estação!R560</f>
        <v>0</v>
      </c>
    </row>
    <row r="421" spans="1:18">
      <c r="A421" s="23">
        <v>43908.458356481482</v>
      </c>
      <c r="B421" s="1">
        <f>Estação!C561</f>
        <v>27.3</v>
      </c>
      <c r="C421" s="1">
        <v>36</v>
      </c>
      <c r="D421" s="1">
        <f>Estação!D561</f>
        <v>16.22</v>
      </c>
      <c r="E421" s="1">
        <f>Estação!E561</f>
        <v>0.19</v>
      </c>
      <c r="F421" s="1">
        <f>Estação!F561</f>
        <v>1.95</v>
      </c>
      <c r="G421" s="1">
        <f>Estação!G561</f>
        <v>3.26</v>
      </c>
      <c r="H421" s="1">
        <f>Estação!H561</f>
        <v>5.21</v>
      </c>
      <c r="I421" s="1">
        <f>Estação!I561</f>
        <v>1.91</v>
      </c>
      <c r="J421" s="1">
        <f>Estação!J561</f>
        <v>9</v>
      </c>
      <c r="K421" s="1">
        <f>Estação!K561</f>
        <v>7</v>
      </c>
      <c r="L421" s="1">
        <f>Estação!L561</f>
        <v>30.6</v>
      </c>
      <c r="M421" s="1">
        <f>Estação!M561</f>
        <v>67.599999999999994</v>
      </c>
      <c r="N421" s="1">
        <f>Estação!N561</f>
        <v>1012</v>
      </c>
      <c r="O421" s="1">
        <f>Estação!O561</f>
        <v>967</v>
      </c>
      <c r="P421" s="1">
        <f>Estação!P561</f>
        <v>3.07</v>
      </c>
      <c r="Q421" s="1">
        <f>Estação!Q561</f>
        <v>40.97</v>
      </c>
      <c r="R421" s="1">
        <f>Estação!R561</f>
        <v>0</v>
      </c>
    </row>
    <row r="422" spans="1:18">
      <c r="A422" s="23">
        <v>43908.500023148146</v>
      </c>
      <c r="B422" s="1">
        <f>Estação!C562</f>
        <v>27.5</v>
      </c>
      <c r="C422" s="1">
        <v>36</v>
      </c>
      <c r="D422" s="1">
        <f>Estação!D562</f>
        <v>16.22</v>
      </c>
      <c r="E422" s="1">
        <f>Estação!E562</f>
        <v>0.19</v>
      </c>
      <c r="F422" s="1">
        <f>Estação!F562</f>
        <v>1.88</v>
      </c>
      <c r="G422" s="1">
        <f>Estação!G562</f>
        <v>2.72</v>
      </c>
      <c r="H422" s="1">
        <f>Estação!H562</f>
        <v>4.5999999999999996</v>
      </c>
      <c r="I422" s="1">
        <f>Estação!I562</f>
        <v>1.91</v>
      </c>
      <c r="J422" s="1">
        <f>Estação!J562</f>
        <v>17</v>
      </c>
      <c r="K422" s="1">
        <f>Estação!K562</f>
        <v>6</v>
      </c>
      <c r="L422" s="1">
        <f>Estação!L562</f>
        <v>31.3</v>
      </c>
      <c r="M422" s="1">
        <f>Estação!M562</f>
        <v>63.6</v>
      </c>
      <c r="N422" s="1">
        <f>Estação!N562</f>
        <v>1011.3</v>
      </c>
      <c r="O422" s="1">
        <f>Estação!O562</f>
        <v>1090</v>
      </c>
      <c r="P422" s="1">
        <f>Estação!P562</f>
        <v>3.14</v>
      </c>
      <c r="Q422" s="1">
        <f>Estação!Q562</f>
        <v>48.25</v>
      </c>
      <c r="R422" s="1">
        <f>Estação!R562</f>
        <v>0</v>
      </c>
    </row>
    <row r="423" spans="1:18">
      <c r="A423" s="23">
        <v>43908.541689814818</v>
      </c>
      <c r="B423" s="1">
        <f>Estação!C563</f>
        <v>30.4</v>
      </c>
      <c r="C423" s="1">
        <v>36</v>
      </c>
      <c r="D423" s="1">
        <f>Estação!D563</f>
        <v>14.15</v>
      </c>
      <c r="E423" s="1">
        <f>Estação!E563</f>
        <v>0.12</v>
      </c>
      <c r="F423" s="1">
        <f>Estação!F563</f>
        <v>2.2200000000000002</v>
      </c>
      <c r="G423" s="1">
        <f>Estação!G563</f>
        <v>2.77</v>
      </c>
      <c r="H423" s="1">
        <f>Estação!H563</f>
        <v>4.99</v>
      </c>
      <c r="I423" s="1">
        <f>Estação!I563</f>
        <v>2.16</v>
      </c>
      <c r="J423" s="1">
        <f>Estação!J563</f>
        <v>17</v>
      </c>
      <c r="K423" s="1">
        <f>Estação!K563</f>
        <v>7</v>
      </c>
      <c r="L423" s="1">
        <f>Estação!L563</f>
        <v>31.3</v>
      </c>
      <c r="M423" s="1">
        <f>Estação!M563</f>
        <v>62.1</v>
      </c>
      <c r="N423" s="1">
        <f>Estação!N563</f>
        <v>1010.3</v>
      </c>
      <c r="O423" s="1">
        <f>Estação!O563</f>
        <v>1012</v>
      </c>
      <c r="P423" s="1">
        <f>Estação!P563</f>
        <v>3.26</v>
      </c>
      <c r="Q423" s="1">
        <f>Estação!Q563</f>
        <v>46.35</v>
      </c>
      <c r="R423" s="1">
        <f>Estação!R563</f>
        <v>0</v>
      </c>
    </row>
    <row r="424" spans="1:18">
      <c r="A424" s="23">
        <v>43908.583356481482</v>
      </c>
      <c r="B424" s="1">
        <f>Estação!C564</f>
        <v>32.5</v>
      </c>
      <c r="C424" s="1">
        <v>36</v>
      </c>
      <c r="D424" s="1">
        <f>Estação!D564</f>
        <v>11.29</v>
      </c>
      <c r="E424" s="1">
        <f>Estação!E564</f>
        <v>0.25</v>
      </c>
      <c r="F424" s="1">
        <f>Estação!F564</f>
        <v>2.6</v>
      </c>
      <c r="G424" s="1">
        <f>Estação!G564</f>
        <v>3.13</v>
      </c>
      <c r="H424" s="1">
        <f>Estação!H564</f>
        <v>5.73</v>
      </c>
      <c r="I424" s="1">
        <f>Estação!I564</f>
        <v>2.12</v>
      </c>
      <c r="J424" s="1">
        <f>Estação!J564</f>
        <v>24</v>
      </c>
      <c r="K424" s="1">
        <f>Estação!K564</f>
        <v>6</v>
      </c>
      <c r="L424" s="1">
        <f>Estação!L564</f>
        <v>31.5</v>
      </c>
      <c r="M424" s="1">
        <f>Estação!M564</f>
        <v>61.4</v>
      </c>
      <c r="N424" s="1">
        <f>Estação!N564</f>
        <v>1009.3</v>
      </c>
      <c r="O424" s="1">
        <f>Estação!O564</f>
        <v>863</v>
      </c>
      <c r="P424" s="1">
        <f>Estação!P564</f>
        <v>2.76</v>
      </c>
      <c r="Q424" s="1">
        <f>Estação!Q564</f>
        <v>35.520000000000003</v>
      </c>
      <c r="R424" s="1">
        <f>Estação!R564</f>
        <v>0</v>
      </c>
    </row>
    <row r="425" spans="1:18">
      <c r="A425" s="23">
        <v>43908.625023148146</v>
      </c>
      <c r="B425" s="1">
        <f>Estação!C565</f>
        <v>33.1</v>
      </c>
      <c r="C425" s="1">
        <v>36</v>
      </c>
      <c r="D425" s="1">
        <f>Estação!D565</f>
        <v>15.69</v>
      </c>
      <c r="E425" s="1">
        <f>Estação!E565</f>
        <v>0.24</v>
      </c>
      <c r="F425" s="1">
        <f>Estação!F565</f>
        <v>2.1800000000000002</v>
      </c>
      <c r="G425" s="1">
        <f>Estação!G565</f>
        <v>2.66</v>
      </c>
      <c r="H425" s="1">
        <f>Estação!H565</f>
        <v>4.8499999999999996</v>
      </c>
      <c r="I425" s="1">
        <f>Estação!I565</f>
        <v>2.25</v>
      </c>
      <c r="J425" s="1">
        <f>Estação!J565</f>
        <v>17</v>
      </c>
      <c r="K425" s="1">
        <f>Estação!K565</f>
        <v>4</v>
      </c>
      <c r="L425" s="1">
        <f>Estação!L565</f>
        <v>31.2</v>
      </c>
      <c r="M425" s="1">
        <f>Estação!M565</f>
        <v>62.6</v>
      </c>
      <c r="N425" s="1">
        <f>Estação!N565</f>
        <v>1008.7</v>
      </c>
      <c r="O425" s="1">
        <f>Estação!O565</f>
        <v>731</v>
      </c>
      <c r="P425" s="1">
        <f>Estação!P565</f>
        <v>3.21</v>
      </c>
      <c r="Q425" s="1">
        <f>Estação!Q565</f>
        <v>44.12</v>
      </c>
      <c r="R425" s="1">
        <f>Estação!R565</f>
        <v>0</v>
      </c>
    </row>
    <row r="426" spans="1:18">
      <c r="A426" s="23">
        <v>43908.666689814818</v>
      </c>
      <c r="B426" s="1">
        <f>Estação!C566</f>
        <v>33.299999999999997</v>
      </c>
      <c r="C426" s="1">
        <v>36</v>
      </c>
      <c r="D426" s="1">
        <f>Estação!D566</f>
        <v>13.41</v>
      </c>
      <c r="E426" s="1">
        <f>Estação!E566</f>
        <v>0.28000000000000003</v>
      </c>
      <c r="F426" s="1">
        <f>Estação!F566</f>
        <v>3.32</v>
      </c>
      <c r="G426" s="1">
        <f>Estação!G566</f>
        <v>3.53</v>
      </c>
      <c r="H426" s="1">
        <f>Estação!H566</f>
        <v>6.85</v>
      </c>
      <c r="I426" s="1">
        <f>Estação!I566</f>
        <v>2.1</v>
      </c>
      <c r="J426" s="1">
        <f>Estação!J566</f>
        <v>17</v>
      </c>
      <c r="K426" s="1">
        <f>Estação!K566</f>
        <v>4</v>
      </c>
      <c r="L426" s="1">
        <f>Estação!L566</f>
        <v>31.3</v>
      </c>
      <c r="M426" s="1">
        <f>Estação!M566</f>
        <v>60.6</v>
      </c>
      <c r="N426" s="1">
        <f>Estação!N566</f>
        <v>1008.4</v>
      </c>
      <c r="O426" s="1">
        <f>Estação!O566</f>
        <v>457</v>
      </c>
      <c r="P426" s="1">
        <f>Estação!P566</f>
        <v>2.59</v>
      </c>
      <c r="Q426" s="1">
        <f>Estação!Q566</f>
        <v>32.590000000000003</v>
      </c>
      <c r="R426" s="1">
        <f>Estação!R566</f>
        <v>0</v>
      </c>
    </row>
    <row r="427" spans="1:18">
      <c r="A427" s="23">
        <v>43908.708356481482</v>
      </c>
      <c r="B427" s="1">
        <f>Estação!C567</f>
        <v>31.3</v>
      </c>
      <c r="C427" s="1">
        <v>36</v>
      </c>
      <c r="D427" s="1">
        <f>Estação!D567</f>
        <v>13.12</v>
      </c>
      <c r="E427" s="1">
        <f>Estação!E567</f>
        <v>0.39</v>
      </c>
      <c r="F427" s="1">
        <f>Estação!F567</f>
        <v>2.39</v>
      </c>
      <c r="G427" s="1">
        <f>Estação!G567</f>
        <v>3.41</v>
      </c>
      <c r="H427" s="1">
        <f>Estação!H567</f>
        <v>5.8</v>
      </c>
      <c r="I427" s="1">
        <f>Estação!I567</f>
        <v>1.89</v>
      </c>
      <c r="J427" s="1">
        <f>Estação!J567</f>
        <v>25</v>
      </c>
      <c r="K427" s="1">
        <f>Estação!K567</f>
        <v>6</v>
      </c>
      <c r="L427" s="1">
        <f>Estação!L567</f>
        <v>30</v>
      </c>
      <c r="M427" s="1">
        <f>Estação!M567</f>
        <v>67.099999999999994</v>
      </c>
      <c r="N427" s="1">
        <f>Estação!N567</f>
        <v>1008.3</v>
      </c>
      <c r="O427" s="1">
        <f>Estação!O567</f>
        <v>103</v>
      </c>
      <c r="P427" s="1">
        <f>Estação!P567</f>
        <v>2.34</v>
      </c>
      <c r="Q427" s="1">
        <f>Estação!Q567</f>
        <v>42.01</v>
      </c>
      <c r="R427" s="1">
        <f>Estação!R567</f>
        <v>0</v>
      </c>
    </row>
    <row r="428" spans="1:18">
      <c r="A428" s="23">
        <v>43908.750023148146</v>
      </c>
      <c r="B428" s="1">
        <f>Estação!C568</f>
        <v>27</v>
      </c>
      <c r="C428" s="1">
        <v>36</v>
      </c>
      <c r="D428" s="1">
        <f>Estação!D568</f>
        <v>9.33</v>
      </c>
      <c r="E428" s="1">
        <f>Estação!E568</f>
        <v>0.6</v>
      </c>
      <c r="F428" s="1">
        <f>Estação!F568</f>
        <v>7.89</v>
      </c>
      <c r="G428" s="1">
        <f>Estação!G568</f>
        <v>5.56</v>
      </c>
      <c r="H428" s="1">
        <f>Estação!H568</f>
        <v>13.46</v>
      </c>
      <c r="I428" s="1">
        <f>Estação!I568</f>
        <v>2.48</v>
      </c>
      <c r="J428" s="1">
        <f>Estação!J568</f>
        <v>32</v>
      </c>
      <c r="K428" s="1">
        <f>Estação!K568</f>
        <v>10</v>
      </c>
      <c r="L428" s="1">
        <f>Estação!L568</f>
        <v>28.9</v>
      </c>
      <c r="M428" s="1">
        <f>Estação!M568</f>
        <v>74.900000000000006</v>
      </c>
      <c r="N428" s="1">
        <f>Estação!N568</f>
        <v>1008.2</v>
      </c>
      <c r="O428" s="1">
        <f>Estação!O568</f>
        <v>9</v>
      </c>
      <c r="P428" s="1">
        <f>Estação!P568</f>
        <v>1.95</v>
      </c>
      <c r="Q428" s="1">
        <f>Estação!Q568</f>
        <v>35.33</v>
      </c>
      <c r="R428" s="1">
        <f>Estação!R568</f>
        <v>0</v>
      </c>
    </row>
    <row r="429" spans="1:18">
      <c r="A429" s="23">
        <v>43908.791689814818</v>
      </c>
      <c r="B429" s="1">
        <f>Estação!C569</f>
        <v>26.3</v>
      </c>
      <c r="C429" s="1">
        <v>36</v>
      </c>
      <c r="D429" s="1">
        <f>Estação!D569</f>
        <v>7.35</v>
      </c>
      <c r="E429" s="1">
        <f>Estação!E569</f>
        <v>0.61</v>
      </c>
      <c r="F429" s="1">
        <f>Estação!F569</f>
        <v>2.96</v>
      </c>
      <c r="G429" s="1">
        <f>Estação!G569</f>
        <v>9.9700000000000006</v>
      </c>
      <c r="H429" s="1">
        <f>Estação!H569</f>
        <v>12.93</v>
      </c>
      <c r="I429" s="1">
        <f>Estação!I569</f>
        <v>2.71</v>
      </c>
      <c r="J429" s="1">
        <f>Estação!J569</f>
        <v>25</v>
      </c>
      <c r="K429" s="1">
        <f>Estação!K569</f>
        <v>9</v>
      </c>
      <c r="L429" s="1">
        <f>Estação!L569</f>
        <v>28.5</v>
      </c>
      <c r="M429" s="1">
        <f>Estação!M569</f>
        <v>75.7</v>
      </c>
      <c r="N429" s="1">
        <f>Estação!N569</f>
        <v>1008.6</v>
      </c>
      <c r="O429" s="1">
        <f>Estação!O569</f>
        <v>0</v>
      </c>
      <c r="P429" s="1">
        <f>Estação!P569</f>
        <v>0.86</v>
      </c>
      <c r="Q429" s="1">
        <f>Estação!Q569</f>
        <v>40.46</v>
      </c>
      <c r="R429" s="1">
        <f>Estação!R569</f>
        <v>0</v>
      </c>
    </row>
    <row r="430" spans="1:18">
      <c r="A430" s="23">
        <v>43908.833356481482</v>
      </c>
      <c r="B430" s="1">
        <f>Estação!C570</f>
        <v>26.2</v>
      </c>
      <c r="C430" s="1">
        <v>36</v>
      </c>
      <c r="D430" s="1">
        <f>Estação!D570</f>
        <v>5.08</v>
      </c>
      <c r="E430" s="1">
        <f>Estação!E570</f>
        <v>0.55000000000000004</v>
      </c>
      <c r="F430" s="1">
        <f>Estação!F570</f>
        <v>2.57</v>
      </c>
      <c r="G430" s="1">
        <f>Estação!G570</f>
        <v>11.59</v>
      </c>
      <c r="H430" s="1">
        <f>Estação!H570</f>
        <v>14.16</v>
      </c>
      <c r="I430" s="1">
        <f>Estação!I570</f>
        <v>2.34</v>
      </c>
      <c r="J430" s="1">
        <f>Estação!J570</f>
        <v>18</v>
      </c>
      <c r="K430" s="1">
        <f>Estação!K570</f>
        <v>7</v>
      </c>
      <c r="L430" s="1">
        <f>Estação!L570</f>
        <v>28.1</v>
      </c>
      <c r="M430" s="1">
        <f>Estação!M570</f>
        <v>78.7</v>
      </c>
      <c r="N430" s="1">
        <f>Estação!N570</f>
        <v>1009.6</v>
      </c>
      <c r="O430" s="1">
        <f>Estação!O570</f>
        <v>0</v>
      </c>
      <c r="P430" s="1">
        <f>Estação!P570</f>
        <v>0.7</v>
      </c>
      <c r="Q430" s="1">
        <f>Estação!Q570</f>
        <v>25.53</v>
      </c>
      <c r="R430" s="1">
        <f>Estação!R570</f>
        <v>0</v>
      </c>
    </row>
    <row r="431" spans="1:18">
      <c r="A431" s="23">
        <v>43908.875023148146</v>
      </c>
      <c r="B431" s="1">
        <f>Estação!C571</f>
        <v>26.2</v>
      </c>
      <c r="C431" s="1">
        <v>36</v>
      </c>
      <c r="D431" s="1">
        <f>Estação!D571</f>
        <v>5.24</v>
      </c>
      <c r="E431" s="1">
        <f>Estação!E571</f>
        <v>0.53</v>
      </c>
      <c r="F431" s="1">
        <f>Estação!F571</f>
        <v>2.09</v>
      </c>
      <c r="G431" s="1">
        <f>Estação!G571</f>
        <v>10.48</v>
      </c>
      <c r="H431" s="1">
        <f>Estação!H571</f>
        <v>12.57</v>
      </c>
      <c r="I431" s="1">
        <f>Estação!I571</f>
        <v>3.04</v>
      </c>
      <c r="J431" s="1">
        <f>Estação!J571</f>
        <v>14</v>
      </c>
      <c r="K431" s="1">
        <f>Estação!K571</f>
        <v>7</v>
      </c>
      <c r="L431" s="1">
        <f>Estação!L571</f>
        <v>27.9</v>
      </c>
      <c r="M431" s="1">
        <f>Estação!M571</f>
        <v>80.8</v>
      </c>
      <c r="N431" s="1">
        <f>Estação!N571</f>
        <v>1010.4</v>
      </c>
      <c r="O431" s="1">
        <f>Estação!O571</f>
        <v>1</v>
      </c>
      <c r="P431" s="1">
        <f>Estação!P571</f>
        <v>0.93</v>
      </c>
      <c r="Q431" s="1">
        <f>Estação!Q571</f>
        <v>57.97</v>
      </c>
      <c r="R431" s="1">
        <f>Estação!R571</f>
        <v>0</v>
      </c>
    </row>
    <row r="432" spans="1:18">
      <c r="A432" s="23">
        <v>43908.916689814818</v>
      </c>
      <c r="B432" s="1">
        <f>Estação!C572</f>
        <v>26.3</v>
      </c>
      <c r="C432" s="1">
        <v>36</v>
      </c>
      <c r="D432" s="1">
        <f>Estação!D572</f>
        <v>5.8</v>
      </c>
      <c r="E432" s="1">
        <f>Estação!E572</f>
        <v>0.51</v>
      </c>
      <c r="F432" s="1">
        <f>Estação!F572</f>
        <v>1.99</v>
      </c>
      <c r="G432" s="1">
        <f>Estação!G572</f>
        <v>9.0500000000000007</v>
      </c>
      <c r="H432" s="1">
        <f>Estação!H572</f>
        <v>11.04</v>
      </c>
      <c r="I432" s="1">
        <f>Estação!I572</f>
        <v>2.78</v>
      </c>
      <c r="J432" s="1">
        <f>Estação!J572</f>
        <v>15</v>
      </c>
      <c r="K432" s="1">
        <f>Estação!K572</f>
        <v>9</v>
      </c>
      <c r="L432" s="1">
        <f>Estação!L572</f>
        <v>27.7</v>
      </c>
      <c r="M432" s="1">
        <f>Estação!M572</f>
        <v>82.4</v>
      </c>
      <c r="N432" s="1">
        <f>Estação!N572</f>
        <v>1010.8</v>
      </c>
      <c r="O432" s="1">
        <f>Estação!O572</f>
        <v>1</v>
      </c>
      <c r="P432" s="1">
        <f>Estação!P572</f>
        <v>1.21</v>
      </c>
      <c r="Q432" s="1">
        <f>Estação!Q572</f>
        <v>51.26</v>
      </c>
      <c r="R432" s="1">
        <f>Estação!R572</f>
        <v>0</v>
      </c>
    </row>
    <row r="433" spans="1:18">
      <c r="A433" s="23">
        <v>43908.958356481482</v>
      </c>
      <c r="B433" s="1">
        <f>Estação!C573</f>
        <v>26.3</v>
      </c>
      <c r="C433" s="1">
        <v>36</v>
      </c>
      <c r="D433" s="1">
        <f>Estação!D573</f>
        <v>9.17</v>
      </c>
      <c r="E433" s="1">
        <f>Estação!E573</f>
        <v>0.43</v>
      </c>
      <c r="F433" s="1">
        <f>Estação!F573</f>
        <v>1.29</v>
      </c>
      <c r="G433" s="1">
        <f>Estação!G573</f>
        <v>5.17</v>
      </c>
      <c r="H433" s="1">
        <f>Estação!H573</f>
        <v>6.45</v>
      </c>
      <c r="I433" s="1">
        <f>Estação!I573</f>
        <v>2.41</v>
      </c>
      <c r="J433" s="1">
        <f>Estação!J573</f>
        <v>10</v>
      </c>
      <c r="K433" s="1">
        <f>Estação!K573</f>
        <v>6</v>
      </c>
      <c r="L433" s="1">
        <f>Estação!L573</f>
        <v>27.7</v>
      </c>
      <c r="M433" s="1">
        <f>Estação!M573</f>
        <v>81.2</v>
      </c>
      <c r="N433" s="1">
        <f>Estação!N573</f>
        <v>1011.1</v>
      </c>
      <c r="O433" s="1">
        <f>Estação!O573</f>
        <v>0</v>
      </c>
      <c r="P433" s="1">
        <f>Estação!P573</f>
        <v>0.97</v>
      </c>
      <c r="Q433" s="1">
        <f>Estação!Q573</f>
        <v>51.8</v>
      </c>
      <c r="R433" s="1">
        <f>Estação!R573</f>
        <v>0</v>
      </c>
    </row>
    <row r="434" spans="1:18">
      <c r="A434" s="23">
        <v>43909.000023148146</v>
      </c>
      <c r="B434" s="1">
        <f>Estação!C582</f>
        <v>26.3</v>
      </c>
      <c r="C434" s="1">
        <v>36</v>
      </c>
      <c r="D434" s="1">
        <f>Estação!D582</f>
        <v>6.12</v>
      </c>
      <c r="E434" s="1">
        <f>Estação!E582</f>
        <v>0.45</v>
      </c>
      <c r="F434" s="1">
        <f>Estação!F582</f>
        <v>1.32</v>
      </c>
      <c r="G434" s="1">
        <f>Estação!G582</f>
        <v>6.01</v>
      </c>
      <c r="H434" s="1">
        <f>Estação!H582</f>
        <v>7.32</v>
      </c>
      <c r="I434" s="1">
        <f>Estação!I582</f>
        <v>2.84</v>
      </c>
      <c r="J434" s="1">
        <f>Estação!J582</f>
        <v>12</v>
      </c>
      <c r="K434" s="1">
        <f>Estação!K582</f>
        <v>3</v>
      </c>
      <c r="L434" s="1">
        <f>Estação!L582</f>
        <v>27</v>
      </c>
      <c r="M434" s="1">
        <f>Estação!M582</f>
        <v>85.4</v>
      </c>
      <c r="N434" s="1">
        <f>Estação!N582</f>
        <v>1010.6</v>
      </c>
      <c r="O434" s="1">
        <f>Estação!O582</f>
        <v>0</v>
      </c>
      <c r="P434" s="1">
        <f>Estação!P582</f>
        <v>0.52</v>
      </c>
      <c r="Q434" s="1">
        <f>Estação!Q582</f>
        <v>62.09</v>
      </c>
      <c r="R434" s="1">
        <f>Estação!R582</f>
        <v>0</v>
      </c>
    </row>
    <row r="435" spans="1:18">
      <c r="A435" s="23">
        <v>43909.041689814818</v>
      </c>
      <c r="B435" s="1">
        <f>Estação!C583</f>
        <v>26.3</v>
      </c>
      <c r="C435" s="1">
        <v>36</v>
      </c>
      <c r="D435" s="1">
        <f>Estação!D583</f>
        <v>5.35</v>
      </c>
      <c r="E435" s="1">
        <f>Estação!E583</f>
        <v>0.28999999999999998</v>
      </c>
      <c r="F435" s="1">
        <f>Estação!F583</f>
        <v>1.89</v>
      </c>
      <c r="G435" s="1">
        <f>Estação!G583</f>
        <v>7.53</v>
      </c>
      <c r="H435" s="1">
        <f>Estação!H583</f>
        <v>9.42</v>
      </c>
      <c r="I435" s="1">
        <f>Estação!I583</f>
        <v>2.13</v>
      </c>
      <c r="J435" s="1">
        <f>Estação!J583</f>
        <v>10</v>
      </c>
      <c r="K435" s="1">
        <f>Estação!K583</f>
        <v>4</v>
      </c>
      <c r="L435" s="1">
        <f>Estação!L583</f>
        <v>26.7</v>
      </c>
      <c r="M435" s="1">
        <f>Estação!M583</f>
        <v>87.3</v>
      </c>
      <c r="N435" s="1">
        <f>Estação!N583</f>
        <v>1009.8</v>
      </c>
      <c r="O435" s="1">
        <f>Estação!O583</f>
        <v>1</v>
      </c>
      <c r="P435" s="1">
        <f>Estação!P583</f>
        <v>0.32</v>
      </c>
      <c r="Q435" s="1">
        <f>Estação!Q583</f>
        <v>69.400000000000006</v>
      </c>
      <c r="R435" s="1">
        <f>Estação!R583</f>
        <v>0</v>
      </c>
    </row>
    <row r="436" spans="1:18">
      <c r="A436" s="23">
        <v>43909.083356481482</v>
      </c>
      <c r="B436" s="1">
        <f>Estação!C584</f>
        <v>26.3</v>
      </c>
      <c r="C436" s="1">
        <v>36</v>
      </c>
      <c r="D436" s="1">
        <f>Estação!D584</f>
        <v>8.84</v>
      </c>
      <c r="E436" s="1">
        <f>Estação!E584</f>
        <v>0.17</v>
      </c>
      <c r="F436" s="1">
        <f>Estação!F584</f>
        <v>1.28</v>
      </c>
      <c r="G436" s="1">
        <f>Estação!G584</f>
        <v>4.32</v>
      </c>
      <c r="H436" s="1">
        <f>Estação!H584</f>
        <v>5.6</v>
      </c>
      <c r="I436" s="1">
        <f>Estação!I584</f>
        <v>2.08</v>
      </c>
      <c r="J436" s="1">
        <f>Estação!J584</f>
        <v>12</v>
      </c>
      <c r="K436" s="1">
        <f>Estação!K584</f>
        <v>4</v>
      </c>
      <c r="L436" s="1">
        <f>Estação!L584</f>
        <v>26.9</v>
      </c>
      <c r="M436" s="1">
        <f>Estação!M584</f>
        <v>85.1</v>
      </c>
      <c r="N436" s="1">
        <f>Estação!N584</f>
        <v>1009.3</v>
      </c>
      <c r="O436" s="1">
        <f>Estação!O584</f>
        <v>1</v>
      </c>
      <c r="P436" s="1">
        <f>Estação!P584</f>
        <v>0.71</v>
      </c>
      <c r="Q436" s="1">
        <f>Estação!Q584</f>
        <v>43.9</v>
      </c>
      <c r="R436" s="1">
        <f>Estação!R584</f>
        <v>0</v>
      </c>
    </row>
    <row r="437" spans="1:18">
      <c r="A437" s="23">
        <v>43909.125023148146</v>
      </c>
      <c r="B437" s="1">
        <f>Estação!C585</f>
        <v>26.3</v>
      </c>
      <c r="C437" s="1">
        <v>36</v>
      </c>
      <c r="D437" s="1">
        <f>Estação!D585</f>
        <v>4.87</v>
      </c>
      <c r="E437" s="1">
        <f>Estação!E585</f>
        <v>0.25</v>
      </c>
      <c r="F437" s="1">
        <f>Estação!F585</f>
        <v>2.37</v>
      </c>
      <c r="G437" s="1">
        <f>Estação!G585</f>
        <v>5.69</v>
      </c>
      <c r="H437" s="1">
        <f>Estação!H585</f>
        <v>8.06</v>
      </c>
      <c r="I437" s="1">
        <f>Estação!I585</f>
        <v>2.2400000000000002</v>
      </c>
      <c r="J437" s="1">
        <f>Estação!J585</f>
        <v>24</v>
      </c>
      <c r="K437" s="1">
        <f>Estação!K585</f>
        <v>4</v>
      </c>
      <c r="L437" s="1">
        <f>Estação!L585</f>
        <v>26.2</v>
      </c>
      <c r="M437" s="1">
        <f>Estação!M585</f>
        <v>89.5</v>
      </c>
      <c r="N437" s="1">
        <f>Estação!N585</f>
        <v>1009.2</v>
      </c>
      <c r="O437" s="1">
        <f>Estação!O585</f>
        <v>0</v>
      </c>
      <c r="P437" s="1">
        <f>Estação!P585</f>
        <v>0.38</v>
      </c>
      <c r="Q437" s="1">
        <f>Estação!Q585</f>
        <v>136.79</v>
      </c>
      <c r="R437" s="1">
        <f>Estação!R585</f>
        <v>0</v>
      </c>
    </row>
    <row r="438" spans="1:18">
      <c r="A438" s="23">
        <v>43909.166689814818</v>
      </c>
      <c r="B438" s="1">
        <f>Estação!C586</f>
        <v>26.4</v>
      </c>
      <c r="C438" s="1">
        <v>36</v>
      </c>
      <c r="D438" s="1">
        <f>Estação!D586</f>
        <v>1.27</v>
      </c>
      <c r="E438" s="1">
        <f>Estação!E586</f>
        <v>0.31</v>
      </c>
      <c r="F438" s="1">
        <f>Estação!F586</f>
        <v>5.28</v>
      </c>
      <c r="G438" s="1">
        <f>Estação!G586</f>
        <v>9.33</v>
      </c>
      <c r="H438" s="1">
        <f>Estação!H586</f>
        <v>14.61</v>
      </c>
      <c r="I438" s="1">
        <f>Estação!I586</f>
        <v>2.4700000000000002</v>
      </c>
      <c r="J438" s="1">
        <f>Estação!J586</f>
        <v>24</v>
      </c>
      <c r="K438" s="1">
        <f>Estação!K586</f>
        <v>5</v>
      </c>
      <c r="L438" s="1">
        <f>Estação!L586</f>
        <v>25.5</v>
      </c>
      <c r="M438" s="1">
        <f>Estação!M586</f>
        <v>94</v>
      </c>
      <c r="N438" s="1">
        <f>Estação!N586</f>
        <v>1009.1</v>
      </c>
      <c r="O438" s="1">
        <f>Estação!O586</f>
        <v>1</v>
      </c>
      <c r="P438" s="1">
        <f>Estação!P586</f>
        <v>0.62</v>
      </c>
      <c r="Q438" s="1">
        <f>Estação!Q586</f>
        <v>165.14</v>
      </c>
      <c r="R438" s="1">
        <f>Estação!R586</f>
        <v>0</v>
      </c>
    </row>
    <row r="439" spans="1:18">
      <c r="A439" s="23">
        <v>43909.208356481482</v>
      </c>
      <c r="B439" s="1">
        <f>Estação!C587</f>
        <v>26.3</v>
      </c>
      <c r="C439" s="1">
        <v>36</v>
      </c>
      <c r="D439" s="1">
        <f>Estação!D587</f>
        <v>1.21</v>
      </c>
      <c r="E439" s="1">
        <f>Estação!E587</f>
        <v>0.26</v>
      </c>
      <c r="F439" s="1">
        <f>Estação!F587</f>
        <v>3.73</v>
      </c>
      <c r="G439" s="1">
        <f>Estação!G587</f>
        <v>8.69</v>
      </c>
      <c r="H439" s="1">
        <f>Estação!H587</f>
        <v>12.42</v>
      </c>
      <c r="I439" s="1">
        <f>Estação!I587</f>
        <v>2.57</v>
      </c>
      <c r="J439" s="1">
        <f>Estação!J587</f>
        <v>17</v>
      </c>
      <c r="K439" s="1">
        <f>Estação!K587</f>
        <v>6</v>
      </c>
      <c r="L439" s="1">
        <f>Estação!L587</f>
        <v>25.3</v>
      </c>
      <c r="M439" s="1">
        <f>Estação!M587</f>
        <v>95.5</v>
      </c>
      <c r="N439" s="1">
        <f>Estação!N587</f>
        <v>1008.9</v>
      </c>
      <c r="O439" s="1">
        <f>Estação!O587</f>
        <v>1</v>
      </c>
      <c r="P439" s="1">
        <f>Estação!P587</f>
        <v>0.63</v>
      </c>
      <c r="Q439" s="1">
        <f>Estação!Q587</f>
        <v>183.38</v>
      </c>
      <c r="R439" s="1">
        <f>Estação!R587</f>
        <v>0</v>
      </c>
    </row>
    <row r="440" spans="1:18">
      <c r="A440" s="23">
        <v>43909.250023148146</v>
      </c>
      <c r="B440" s="1">
        <f>Estação!C588</f>
        <v>26.3</v>
      </c>
      <c r="C440" s="1">
        <v>36</v>
      </c>
      <c r="D440" s="1">
        <f>Estação!D588</f>
        <v>1.37</v>
      </c>
      <c r="E440" s="1">
        <f>Estação!E588</f>
        <v>0.3</v>
      </c>
      <c r="F440" s="1">
        <f>Estação!F588</f>
        <v>3.94</v>
      </c>
      <c r="G440" s="1">
        <f>Estação!G588</f>
        <v>7.96</v>
      </c>
      <c r="H440" s="1">
        <f>Estação!H588</f>
        <v>11.9</v>
      </c>
      <c r="I440" s="1">
        <f>Estação!I588</f>
        <v>2.46</v>
      </c>
      <c r="J440" s="1">
        <f>Estação!J588</f>
        <v>21</v>
      </c>
      <c r="K440" s="1">
        <f>Estação!K588</f>
        <v>5</v>
      </c>
      <c r="L440" s="1">
        <f>Estação!L588</f>
        <v>25.3</v>
      </c>
      <c r="M440" s="1">
        <f>Estação!M588</f>
        <v>95.7</v>
      </c>
      <c r="N440" s="1">
        <f>Estação!N588</f>
        <v>1009.4</v>
      </c>
      <c r="O440" s="1">
        <f>Estação!O588</f>
        <v>5</v>
      </c>
      <c r="P440" s="1">
        <f>Estação!P588</f>
        <v>0.65</v>
      </c>
      <c r="Q440" s="1">
        <f>Estação!Q588</f>
        <v>149.76</v>
      </c>
      <c r="R440" s="1">
        <f>Estação!R588</f>
        <v>0</v>
      </c>
    </row>
    <row r="441" spans="1:18">
      <c r="A441" s="23">
        <v>43909.291689814818</v>
      </c>
      <c r="B441" s="1">
        <f>Estação!C589</f>
        <v>26.2</v>
      </c>
      <c r="C441" s="1">
        <v>36</v>
      </c>
      <c r="D441" s="1">
        <f>Estação!D589</f>
        <v>4.3</v>
      </c>
      <c r="E441" s="1">
        <f>Estação!E589</f>
        <v>0.26</v>
      </c>
      <c r="F441" s="1">
        <f>Estação!F589</f>
        <v>5.0599999999999996</v>
      </c>
      <c r="G441" s="1">
        <f>Estação!G589</f>
        <v>7.82</v>
      </c>
      <c r="H441" s="1">
        <f>Estação!H589</f>
        <v>12.88</v>
      </c>
      <c r="I441" s="1">
        <f>Estação!I589</f>
        <v>2.63</v>
      </c>
      <c r="J441" s="1">
        <f>Estação!J589</f>
        <v>12</v>
      </c>
      <c r="K441" s="1">
        <f>Estação!K589</f>
        <v>6</v>
      </c>
      <c r="L441" s="1">
        <f>Estação!L589</f>
        <v>25.9</v>
      </c>
      <c r="M441" s="1">
        <f>Estação!M589</f>
        <v>90.7</v>
      </c>
      <c r="N441" s="1">
        <f>Estação!N589</f>
        <v>1010.2</v>
      </c>
      <c r="O441" s="1">
        <f>Estação!O589</f>
        <v>128</v>
      </c>
      <c r="P441" s="1">
        <f>Estação!P589</f>
        <v>1.22</v>
      </c>
      <c r="Q441" s="1">
        <f>Estação!Q589</f>
        <v>89.33</v>
      </c>
      <c r="R441" s="1">
        <f>Estação!R589</f>
        <v>0.2</v>
      </c>
    </row>
    <row r="442" spans="1:18">
      <c r="A442" s="23">
        <v>43909.333356481482</v>
      </c>
      <c r="B442" s="1">
        <f>Estação!C590</f>
        <v>26.1</v>
      </c>
      <c r="C442" s="1">
        <v>36</v>
      </c>
      <c r="D442" s="1">
        <f>Estação!D590</f>
        <v>8.7799999999999994</v>
      </c>
      <c r="E442" s="1">
        <f>Estação!E590</f>
        <v>0.27</v>
      </c>
      <c r="F442" s="1">
        <f>Estação!F590</f>
        <v>5.0599999999999996</v>
      </c>
      <c r="G442" s="1">
        <f>Estação!G590</f>
        <v>7.55</v>
      </c>
      <c r="H442" s="1">
        <f>Estação!H590</f>
        <v>12.61</v>
      </c>
      <c r="I442" s="1">
        <f>Estação!I590</f>
        <v>2.52</v>
      </c>
      <c r="J442" s="1">
        <f>Estação!J590</f>
        <v>6</v>
      </c>
      <c r="K442" s="1">
        <f>Estação!K590</f>
        <v>5</v>
      </c>
      <c r="L442" s="1">
        <f>Estação!L590</f>
        <v>27.5</v>
      </c>
      <c r="M442" s="1">
        <f>Estação!M590</f>
        <v>81.5</v>
      </c>
      <c r="N442" s="1">
        <f>Estação!N590</f>
        <v>1010.3</v>
      </c>
      <c r="O442" s="1">
        <f>Estação!O590</f>
        <v>234</v>
      </c>
      <c r="P442" s="1">
        <f>Estação!P590</f>
        <v>0.16</v>
      </c>
      <c r="Q442" s="1">
        <f>Estação!Q590</f>
        <v>67.39</v>
      </c>
      <c r="R442" s="1">
        <f>Estação!R590</f>
        <v>0</v>
      </c>
    </row>
    <row r="443" spans="1:18">
      <c r="A443" s="23">
        <v>43909.375023148146</v>
      </c>
      <c r="B443" s="1">
        <f>Estação!C591</f>
        <v>25.9</v>
      </c>
      <c r="C443" s="1">
        <v>36</v>
      </c>
      <c r="D443" s="1">
        <f>Estação!D591</f>
        <v>13.35</v>
      </c>
      <c r="E443" s="1">
        <f>Estação!E591</f>
        <v>0.18</v>
      </c>
      <c r="F443" s="1">
        <f>Estação!F591</f>
        <v>2.88</v>
      </c>
      <c r="G443" s="1">
        <f>Estação!G591</f>
        <v>4.42</v>
      </c>
      <c r="H443" s="1">
        <f>Estação!H591</f>
        <v>7.3</v>
      </c>
      <c r="I443" s="1">
        <f>Estação!I591</f>
        <v>2.63</v>
      </c>
      <c r="J443" s="1">
        <f>Estação!J591</f>
        <v>5</v>
      </c>
      <c r="K443" s="1">
        <f>Estação!K591</f>
        <v>1</v>
      </c>
      <c r="L443" s="1">
        <f>Estação!L591</f>
        <v>29.5</v>
      </c>
      <c r="M443" s="1">
        <f>Estação!M591</f>
        <v>73.7</v>
      </c>
      <c r="N443" s="1">
        <f>Estação!N591</f>
        <v>1010.7</v>
      </c>
      <c r="O443" s="1">
        <f>Estação!O591</f>
        <v>507</v>
      </c>
      <c r="P443" s="1">
        <f>Estação!P591</f>
        <v>1.7</v>
      </c>
      <c r="Q443" s="1">
        <f>Estação!Q591</f>
        <v>48.21</v>
      </c>
      <c r="R443" s="1">
        <f>Estação!R591</f>
        <v>0</v>
      </c>
    </row>
    <row r="444" spans="1:18">
      <c r="A444" s="23">
        <v>43909.416689814818</v>
      </c>
      <c r="B444" s="1">
        <f>Estação!C592</f>
        <v>26</v>
      </c>
      <c r="C444" s="1">
        <v>36</v>
      </c>
      <c r="D444" s="1">
        <f>Estação!D592</f>
        <v>14.54</v>
      </c>
      <c r="E444" s="1">
        <f>Estação!E592</f>
        <v>0.14000000000000001</v>
      </c>
      <c r="F444" s="1">
        <f>Estação!F592</f>
        <v>1.47</v>
      </c>
      <c r="G444" s="1">
        <f>Estação!G592</f>
        <v>2.2400000000000002</v>
      </c>
      <c r="H444" s="1">
        <f>Estação!H592</f>
        <v>3.72</v>
      </c>
      <c r="I444" s="1">
        <f>Estação!I592</f>
        <v>2.8</v>
      </c>
      <c r="J444" s="1">
        <f>Estação!J592</f>
        <v>6</v>
      </c>
      <c r="K444" s="1">
        <f>Estação!K592</f>
        <v>0</v>
      </c>
      <c r="L444" s="1">
        <f>Estação!L592</f>
        <v>30.4</v>
      </c>
      <c r="M444" s="1">
        <f>Estação!M592</f>
        <v>68.099999999999994</v>
      </c>
      <c r="N444" s="1">
        <f>Estação!N592</f>
        <v>1010.9</v>
      </c>
      <c r="O444" s="1">
        <f>Estação!O592</f>
        <v>592</v>
      </c>
      <c r="P444" s="1">
        <f>Estação!P592</f>
        <v>2.56</v>
      </c>
      <c r="Q444" s="1">
        <f>Estação!Q592</f>
        <v>39.25</v>
      </c>
      <c r="R444" s="1">
        <f>Estação!R592</f>
        <v>0</v>
      </c>
    </row>
    <row r="445" spans="1:18">
      <c r="A445" s="23">
        <v>43909.458356481482</v>
      </c>
      <c r="B445" s="1">
        <f>Estação!C593</f>
        <v>26.1</v>
      </c>
      <c r="C445" s="1">
        <v>36</v>
      </c>
      <c r="D445" s="1">
        <f>Estação!D593</f>
        <v>14.29</v>
      </c>
      <c r="E445" s="1">
        <f>Estação!E593</f>
        <v>0.14000000000000001</v>
      </c>
      <c r="F445" s="1">
        <f>Estação!F593</f>
        <v>1.5</v>
      </c>
      <c r="G445" s="1">
        <f>Estação!G593</f>
        <v>1.92</v>
      </c>
      <c r="H445" s="1">
        <f>Estação!H593</f>
        <v>3.41</v>
      </c>
      <c r="I445" s="1">
        <f>Estação!I593</f>
        <v>2.56</v>
      </c>
      <c r="J445" s="1">
        <f>Estação!J593</f>
        <v>5</v>
      </c>
      <c r="K445" s="1">
        <f>Estação!K593</f>
        <v>1</v>
      </c>
      <c r="L445" s="1">
        <f>Estação!L593</f>
        <v>31</v>
      </c>
      <c r="M445" s="1">
        <f>Estação!M593</f>
        <v>65.7</v>
      </c>
      <c r="N445" s="1">
        <f>Estação!N593</f>
        <v>1010.8</v>
      </c>
      <c r="O445" s="1">
        <f>Estação!O593</f>
        <v>682</v>
      </c>
      <c r="P445" s="1">
        <f>Estação!P593</f>
        <v>2.5</v>
      </c>
      <c r="Q445" s="1">
        <f>Estação!Q593</f>
        <v>34.21</v>
      </c>
      <c r="R445" s="1">
        <f>Estação!R593</f>
        <v>0.2</v>
      </c>
    </row>
    <row r="446" spans="1:18">
      <c r="A446" s="23">
        <v>43909.500023148146</v>
      </c>
      <c r="B446" s="1">
        <f>Estação!C594</f>
        <v>26</v>
      </c>
      <c r="C446" s="1">
        <v>36</v>
      </c>
      <c r="D446" s="1">
        <f>Estação!D594</f>
        <v>15.21</v>
      </c>
      <c r="E446" s="1">
        <f>Estação!E594</f>
        <v>0.13</v>
      </c>
      <c r="F446" s="1">
        <f>Estação!F594</f>
        <v>1.54</v>
      </c>
      <c r="G446" s="1">
        <f>Estação!G594</f>
        <v>1.69</v>
      </c>
      <c r="H446" s="1">
        <f>Estação!H594</f>
        <v>3.23</v>
      </c>
      <c r="I446" s="1">
        <f>Estação!I594</f>
        <v>2.41</v>
      </c>
      <c r="J446" s="1">
        <f>Estação!J594</f>
        <v>6</v>
      </c>
      <c r="K446" s="1">
        <f>Estação!K594</f>
        <v>3</v>
      </c>
      <c r="L446" s="1">
        <f>Estação!L594</f>
        <v>30.8</v>
      </c>
      <c r="M446" s="1">
        <f>Estação!M594</f>
        <v>66.3</v>
      </c>
      <c r="N446" s="1">
        <f>Estação!N594</f>
        <v>1009.9</v>
      </c>
      <c r="O446" s="1">
        <f>Estação!O594</f>
        <v>811</v>
      </c>
      <c r="P446" s="1">
        <f>Estação!P594</f>
        <v>3.26</v>
      </c>
      <c r="Q446" s="1">
        <f>Estação!Q594</f>
        <v>34.44</v>
      </c>
      <c r="R446" s="1">
        <f>Estação!R594</f>
        <v>0</v>
      </c>
    </row>
    <row r="447" spans="1:18">
      <c r="A447" s="23">
        <v>43909.541689814818</v>
      </c>
      <c r="B447" s="1">
        <f>Estação!C595</f>
        <v>26.2</v>
      </c>
      <c r="C447" s="1">
        <v>36</v>
      </c>
      <c r="D447" s="1">
        <f>Estação!D595</f>
        <v>15.56</v>
      </c>
      <c r="E447" s="1">
        <f>Estação!E595</f>
        <v>0.11</v>
      </c>
      <c r="F447" s="1">
        <f>Estação!F595</f>
        <v>1.34</v>
      </c>
      <c r="G447" s="1">
        <f>Estação!G595</f>
        <v>1.49</v>
      </c>
      <c r="H447" s="1">
        <f>Estação!H595</f>
        <v>2.83</v>
      </c>
      <c r="I447" s="1">
        <f>Estação!I595</f>
        <v>2.56</v>
      </c>
      <c r="J447" s="1">
        <f>Estação!J595</f>
        <v>5</v>
      </c>
      <c r="K447" s="1">
        <f>Estação!K595</f>
        <v>11</v>
      </c>
      <c r="L447" s="1">
        <f>Estação!L595</f>
        <v>31</v>
      </c>
      <c r="M447" s="1">
        <f>Estação!M595</f>
        <v>64.5</v>
      </c>
      <c r="N447" s="1">
        <f>Estação!N595</f>
        <v>1008.9</v>
      </c>
      <c r="O447" s="1">
        <f>Estação!O595</f>
        <v>853</v>
      </c>
      <c r="P447" s="1">
        <f>Estação!P595</f>
        <v>3.17</v>
      </c>
      <c r="Q447" s="1">
        <f>Estação!Q595</f>
        <v>44.4</v>
      </c>
      <c r="R447" s="1">
        <f>Estação!R595</f>
        <v>0</v>
      </c>
    </row>
    <row r="448" spans="1:18">
      <c r="A448" s="23">
        <v>43909.583356481482</v>
      </c>
      <c r="B448" s="1">
        <f>Estação!C596</f>
        <v>26.5</v>
      </c>
      <c r="C448" s="1">
        <v>36</v>
      </c>
      <c r="D448" s="1">
        <f>Estação!D596</f>
        <v>14.98</v>
      </c>
      <c r="E448" s="1">
        <f>Estação!E596</f>
        <v>0.1</v>
      </c>
      <c r="F448" s="1">
        <f>Estação!F596</f>
        <v>1.35</v>
      </c>
      <c r="G448" s="1">
        <f>Estação!G596</f>
        <v>1.45</v>
      </c>
      <c r="H448" s="1">
        <f>Estação!H596</f>
        <v>2.8</v>
      </c>
      <c r="I448" s="1">
        <f>Estação!I596</f>
        <v>2.66</v>
      </c>
      <c r="J448" s="1">
        <f>Estação!J596</f>
        <v>5</v>
      </c>
      <c r="K448" s="1">
        <f>Estação!K596</f>
        <v>6</v>
      </c>
      <c r="L448" s="1">
        <f>Estação!L596</f>
        <v>30.9</v>
      </c>
      <c r="M448" s="1">
        <f>Estação!M596</f>
        <v>64.7</v>
      </c>
      <c r="N448" s="1">
        <f>Estação!N596</f>
        <v>1008.1</v>
      </c>
      <c r="O448" s="1">
        <f>Estação!O596</f>
        <v>732</v>
      </c>
      <c r="P448" s="1">
        <f>Estação!P596</f>
        <v>3.11</v>
      </c>
      <c r="Q448" s="1">
        <f>Estação!Q596</f>
        <v>42.38</v>
      </c>
      <c r="R448" s="1">
        <f>Estação!R596</f>
        <v>0</v>
      </c>
    </row>
    <row r="449" spans="1:18">
      <c r="A449" s="23">
        <v>43909.625023148146</v>
      </c>
      <c r="B449" s="1">
        <f>Estação!C597</f>
        <v>26.9</v>
      </c>
      <c r="C449" s="1">
        <v>36</v>
      </c>
      <c r="D449" s="1">
        <f>Estação!D597</f>
        <v>13.55</v>
      </c>
      <c r="E449" s="1">
        <f>Estação!E597</f>
        <v>0.11</v>
      </c>
      <c r="F449" s="1">
        <f>Estação!F597</f>
        <v>1.47</v>
      </c>
      <c r="G449" s="1">
        <f>Estação!G597</f>
        <v>1.44</v>
      </c>
      <c r="H449" s="1">
        <f>Estação!H597</f>
        <v>2.91</v>
      </c>
      <c r="I449" s="1">
        <f>Estação!I597</f>
        <v>2.65</v>
      </c>
      <c r="J449" s="1">
        <f>Estação!J597</f>
        <v>8</v>
      </c>
      <c r="K449" s="1">
        <f>Estação!K597</f>
        <v>7</v>
      </c>
      <c r="L449" s="1">
        <f>Estação!L597</f>
        <v>30.5</v>
      </c>
      <c r="M449" s="1">
        <f>Estação!M597</f>
        <v>69.3</v>
      </c>
      <c r="N449" s="1">
        <f>Estação!N597</f>
        <v>1007.4</v>
      </c>
      <c r="O449" s="1">
        <f>Estação!O597</f>
        <v>422</v>
      </c>
      <c r="P449" s="1">
        <f>Estação!P597</f>
        <v>2.71</v>
      </c>
      <c r="Q449" s="1">
        <f>Estação!Q597</f>
        <v>23.89</v>
      </c>
      <c r="R449" s="1">
        <f>Estação!R597</f>
        <v>0.2</v>
      </c>
    </row>
    <row r="450" spans="1:18">
      <c r="A450" s="23">
        <v>43909.666689814818</v>
      </c>
      <c r="B450" s="1">
        <f>Estação!C598</f>
        <v>26.6</v>
      </c>
      <c r="C450" s="1">
        <v>36</v>
      </c>
      <c r="D450" s="1">
        <f>Estação!D598</f>
        <v>13.06</v>
      </c>
      <c r="E450" s="1">
        <f>Estação!E598</f>
        <v>0.13</v>
      </c>
      <c r="F450" s="1">
        <f>Estação!F598</f>
        <v>1.71</v>
      </c>
      <c r="G450" s="1">
        <f>Estação!G598</f>
        <v>1.94</v>
      </c>
      <c r="H450" s="1">
        <f>Estação!H598</f>
        <v>3.65</v>
      </c>
      <c r="I450" s="1">
        <f>Estação!I598</f>
        <v>2.67</v>
      </c>
      <c r="J450" s="1">
        <f>Estação!J598</f>
        <v>8</v>
      </c>
      <c r="K450" s="1">
        <f>Estação!K598</f>
        <v>4</v>
      </c>
      <c r="L450" s="1">
        <f>Estação!L598</f>
        <v>28.9</v>
      </c>
      <c r="M450" s="1">
        <f>Estação!M598</f>
        <v>77.900000000000006</v>
      </c>
      <c r="N450" s="1">
        <f>Estação!N598</f>
        <v>1007.3</v>
      </c>
      <c r="O450" s="1">
        <f>Estação!O598</f>
        <v>166</v>
      </c>
      <c r="P450" s="1">
        <f>Estação!P598</f>
        <v>2.16</v>
      </c>
      <c r="Q450" s="1">
        <f>Estação!Q598</f>
        <v>349.71</v>
      </c>
      <c r="R450" s="1">
        <f>Estação!R598</f>
        <v>0</v>
      </c>
    </row>
    <row r="451" spans="1:18">
      <c r="A451" s="23">
        <v>43909.708356481482</v>
      </c>
      <c r="B451" s="1">
        <f>Estação!C599</f>
        <v>26.3</v>
      </c>
      <c r="C451" s="1">
        <v>36</v>
      </c>
      <c r="D451" s="1">
        <f>Estação!D599</f>
        <v>12.96</v>
      </c>
      <c r="E451" s="1">
        <f>Estação!E599</f>
        <v>0.13</v>
      </c>
      <c r="F451" s="1">
        <f>Estação!F599</f>
        <v>1.72</v>
      </c>
      <c r="G451" s="1">
        <f>Estação!G599</f>
        <v>2.5299999999999998</v>
      </c>
      <c r="H451" s="1">
        <f>Estação!H599</f>
        <v>4.25</v>
      </c>
      <c r="I451" s="1">
        <f>Estação!I599</f>
        <v>2.88</v>
      </c>
      <c r="J451" s="1">
        <f>Estação!J599</f>
        <v>6</v>
      </c>
      <c r="K451" s="1">
        <f>Estação!K599</f>
        <v>1</v>
      </c>
      <c r="L451" s="1">
        <f>Estação!L599</f>
        <v>28.8</v>
      </c>
      <c r="M451" s="1">
        <f>Estação!M599</f>
        <v>77</v>
      </c>
      <c r="N451" s="1">
        <f>Estação!N599</f>
        <v>1007.7</v>
      </c>
      <c r="O451" s="1">
        <f>Estação!O599</f>
        <v>80</v>
      </c>
      <c r="P451" s="1">
        <f>Estação!P599</f>
        <v>1.62</v>
      </c>
      <c r="Q451" s="1">
        <f>Estação!Q599</f>
        <v>353.15</v>
      </c>
      <c r="R451" s="1">
        <f>Estação!R599</f>
        <v>0</v>
      </c>
    </row>
    <row r="452" spans="1:18">
      <c r="A452" s="23">
        <v>43909.750023148146</v>
      </c>
      <c r="B452" s="1">
        <f>Estação!C600</f>
        <v>26.2</v>
      </c>
      <c r="C452" s="1">
        <v>36</v>
      </c>
      <c r="D452" s="1">
        <f>Estação!D600</f>
        <v>13.28</v>
      </c>
      <c r="E452" s="1">
        <f>Estação!E600</f>
        <v>0.12</v>
      </c>
      <c r="F452" s="1">
        <f>Estação!F600</f>
        <v>1.35</v>
      </c>
      <c r="G452" s="1">
        <f>Estação!G600</f>
        <v>2.97</v>
      </c>
      <c r="H452" s="1">
        <f>Estação!H600</f>
        <v>4.32</v>
      </c>
      <c r="I452" s="1">
        <f>Estação!I600</f>
        <v>2.71</v>
      </c>
      <c r="J452" s="1">
        <f>Estação!J600</f>
        <v>7</v>
      </c>
      <c r="K452" s="1">
        <f>Estação!K600</f>
        <v>5</v>
      </c>
      <c r="L452" s="1">
        <f>Estação!L600</f>
        <v>27.8</v>
      </c>
      <c r="M452" s="1">
        <f>Estação!M600</f>
        <v>79.7</v>
      </c>
      <c r="N452" s="1">
        <f>Estação!N600</f>
        <v>1008</v>
      </c>
      <c r="O452" s="1">
        <f>Estação!O600</f>
        <v>12</v>
      </c>
      <c r="P452" s="1">
        <f>Estação!P600</f>
        <v>1.36</v>
      </c>
      <c r="Q452" s="1">
        <f>Estação!Q600</f>
        <v>28.84</v>
      </c>
      <c r="R452" s="1">
        <f>Estação!R600</f>
        <v>0</v>
      </c>
    </row>
    <row r="453" spans="1:18">
      <c r="A453" s="23">
        <v>43909.791689814818</v>
      </c>
      <c r="B453" s="1">
        <f>Estação!C601</f>
        <v>26.2</v>
      </c>
      <c r="C453" s="1">
        <v>36</v>
      </c>
      <c r="D453" s="1">
        <f>Estação!D601</f>
        <v>9.3000000000000007</v>
      </c>
      <c r="E453" s="1">
        <f>Estação!E601</f>
        <v>0.15</v>
      </c>
      <c r="F453" s="1">
        <f>Estação!F601</f>
        <v>1.44</v>
      </c>
      <c r="G453" s="1">
        <f>Estação!G601</f>
        <v>4.6500000000000004</v>
      </c>
      <c r="H453" s="1">
        <f>Estação!H601</f>
        <v>6.09</v>
      </c>
      <c r="I453" s="1">
        <f>Estação!I601</f>
        <v>2.72</v>
      </c>
      <c r="J453" s="1">
        <f>Estação!J601</f>
        <v>6</v>
      </c>
      <c r="K453" s="1">
        <f>Estação!K601</f>
        <v>4</v>
      </c>
      <c r="L453" s="1">
        <f>Estação!L601</f>
        <v>27.8</v>
      </c>
      <c r="M453" s="1">
        <f>Estação!M601</f>
        <v>81.599999999999994</v>
      </c>
      <c r="N453" s="1">
        <f>Estação!N601</f>
        <v>1008.4</v>
      </c>
      <c r="O453" s="1">
        <f>Estação!O601</f>
        <v>1</v>
      </c>
      <c r="P453" s="1">
        <f>Estação!P601</f>
        <v>1.07</v>
      </c>
      <c r="Q453" s="1">
        <f>Estação!Q601</f>
        <v>26.99</v>
      </c>
      <c r="R453" s="1">
        <f>Estação!R601</f>
        <v>0</v>
      </c>
    </row>
    <row r="454" spans="1:18">
      <c r="A454" s="23">
        <v>43909.833356481482</v>
      </c>
      <c r="B454" s="1">
        <f>Estação!C602</f>
        <v>26.2</v>
      </c>
      <c r="C454" s="1">
        <v>36</v>
      </c>
      <c r="D454" s="1">
        <f>Estação!D602</f>
        <v>8.42</v>
      </c>
      <c r="E454" s="1">
        <f>Estação!E602</f>
        <v>0.16</v>
      </c>
      <c r="F454" s="1">
        <f>Estação!F602</f>
        <v>1.71</v>
      </c>
      <c r="G454" s="1">
        <f>Estação!G602</f>
        <v>5.26</v>
      </c>
      <c r="H454" s="1">
        <f>Estação!H602</f>
        <v>6.98</v>
      </c>
      <c r="I454" s="1">
        <f>Estação!I602</f>
        <v>2.77</v>
      </c>
      <c r="J454" s="1">
        <f>Estação!J602</f>
        <v>7</v>
      </c>
      <c r="K454" s="1">
        <f>Estação!K602</f>
        <v>4</v>
      </c>
      <c r="L454" s="1">
        <f>Estação!L602</f>
        <v>27.8</v>
      </c>
      <c r="M454" s="1">
        <f>Estação!M602</f>
        <v>82</v>
      </c>
      <c r="N454" s="1">
        <f>Estação!N602</f>
        <v>1009</v>
      </c>
      <c r="O454" s="1">
        <f>Estação!O602</f>
        <v>1</v>
      </c>
      <c r="P454" s="1">
        <f>Estação!P602</f>
        <v>0.98</v>
      </c>
      <c r="Q454" s="1">
        <f>Estação!Q602</f>
        <v>25.43</v>
      </c>
      <c r="R454" s="1">
        <f>Estação!R602</f>
        <v>0</v>
      </c>
    </row>
    <row r="455" spans="1:18">
      <c r="A455" s="23">
        <v>43909.875023148146</v>
      </c>
      <c r="B455" s="1">
        <f>Estação!C603</f>
        <v>26.2</v>
      </c>
      <c r="C455" s="1">
        <v>36</v>
      </c>
      <c r="D455" s="1">
        <f>Estação!D603</f>
        <v>9.48</v>
      </c>
      <c r="E455" s="1">
        <f>Estação!E603</f>
        <v>0.15</v>
      </c>
      <c r="F455" s="1">
        <f>Estação!F603</f>
        <v>1.33</v>
      </c>
      <c r="G455" s="1">
        <f>Estação!G603</f>
        <v>4.6100000000000003</v>
      </c>
      <c r="H455" s="1">
        <f>Estação!H603</f>
        <v>5.94</v>
      </c>
      <c r="I455" s="1">
        <f>Estação!I603</f>
        <v>2.79</v>
      </c>
      <c r="J455" s="1">
        <f>Estação!J603</f>
        <v>13</v>
      </c>
      <c r="K455" s="1">
        <f>Estação!K603</f>
        <v>7</v>
      </c>
      <c r="L455" s="1">
        <f>Estação!L603</f>
        <v>27.5</v>
      </c>
      <c r="M455" s="1">
        <f>Estação!M603</f>
        <v>83.2</v>
      </c>
      <c r="N455" s="1">
        <f>Estação!N603</f>
        <v>1009.8</v>
      </c>
      <c r="O455" s="1">
        <f>Estação!O603</f>
        <v>1</v>
      </c>
      <c r="P455" s="1">
        <f>Estação!P603</f>
        <v>0.66</v>
      </c>
      <c r="Q455" s="1">
        <f>Estação!Q603</f>
        <v>14.79</v>
      </c>
      <c r="R455" s="1">
        <f>Estação!R603</f>
        <v>0</v>
      </c>
    </row>
    <row r="456" spans="1:18">
      <c r="A456" s="23">
        <v>43909.916689814818</v>
      </c>
      <c r="B456" s="1">
        <f>Estação!C604</f>
        <v>26.3</v>
      </c>
      <c r="C456" s="1">
        <v>36</v>
      </c>
      <c r="D456" s="1">
        <f>Estação!D604</f>
        <v>6.38</v>
      </c>
      <c r="E456" s="1">
        <f>Estação!E604</f>
        <v>0.2</v>
      </c>
      <c r="F456" s="1">
        <f>Estação!F604</f>
        <v>2.14</v>
      </c>
      <c r="G456" s="1">
        <f>Estação!G604</f>
        <v>7.01</v>
      </c>
      <c r="H456" s="1">
        <f>Estação!H604</f>
        <v>9.15</v>
      </c>
      <c r="I456" s="1">
        <f>Estação!I604</f>
        <v>2.78</v>
      </c>
      <c r="J456" s="1">
        <f>Estação!J604</f>
        <v>11</v>
      </c>
      <c r="K456" s="1">
        <f>Estação!K604</f>
        <v>4</v>
      </c>
      <c r="L456" s="1">
        <f>Estação!L604</f>
        <v>27.5</v>
      </c>
      <c r="M456" s="1">
        <f>Estação!M604</f>
        <v>83.8</v>
      </c>
      <c r="N456" s="1">
        <f>Estação!N604</f>
        <v>1010.6</v>
      </c>
      <c r="O456" s="1">
        <f>Estação!O604</f>
        <v>1</v>
      </c>
      <c r="P456" s="1">
        <f>Estação!P604</f>
        <v>0.5</v>
      </c>
      <c r="Q456" s="1">
        <f>Estação!Q604</f>
        <v>352.67</v>
      </c>
      <c r="R456" s="1">
        <f>Estação!R604</f>
        <v>0</v>
      </c>
    </row>
    <row r="457" spans="1:18">
      <c r="A457" s="23">
        <v>43909.958356481482</v>
      </c>
      <c r="B457" s="1">
        <f>Estação!C605</f>
        <v>26.4</v>
      </c>
      <c r="C457" s="1">
        <v>36</v>
      </c>
      <c r="D457" s="1">
        <f>Estação!D605</f>
        <v>3.22</v>
      </c>
      <c r="E457" s="1">
        <f>Estação!E605</f>
        <v>0.35</v>
      </c>
      <c r="F457" s="1">
        <f>Estação!F605</f>
        <v>3.89</v>
      </c>
      <c r="G457" s="1">
        <f>Estação!G605</f>
        <v>8.76</v>
      </c>
      <c r="H457" s="1">
        <f>Estação!H605</f>
        <v>12.65</v>
      </c>
      <c r="I457" s="1">
        <f>Estação!I605</f>
        <v>2.7</v>
      </c>
      <c r="J457" s="1">
        <f>Estação!J605</f>
        <v>28</v>
      </c>
      <c r="K457" s="1">
        <f>Estação!K605</f>
        <v>0</v>
      </c>
      <c r="L457" s="1">
        <f>Estação!L605</f>
        <v>27</v>
      </c>
      <c r="M457" s="1">
        <f>Estação!M605</f>
        <v>87.6</v>
      </c>
      <c r="N457" s="1">
        <f>Estação!N605</f>
        <v>1010.6</v>
      </c>
      <c r="O457" s="1">
        <f>Estação!O605</f>
        <v>1</v>
      </c>
      <c r="P457" s="1">
        <f>Estação!P605</f>
        <v>0.24</v>
      </c>
      <c r="Q457" s="1">
        <f>Estação!Q605</f>
        <v>197.77</v>
      </c>
      <c r="R457" s="1">
        <f>Estação!R605</f>
        <v>0</v>
      </c>
    </row>
    <row r="458" spans="1:18">
      <c r="A458" s="23">
        <v>43910.000023148146</v>
      </c>
      <c r="B458" s="1">
        <f>Estação!C614</f>
        <v>26.3</v>
      </c>
      <c r="C458" s="1">
        <v>36</v>
      </c>
      <c r="D458" s="1">
        <f>Estação!D614</f>
        <v>1.1499999999999999</v>
      </c>
      <c r="E458" s="1">
        <f>Estação!E614</f>
        <v>0.41</v>
      </c>
      <c r="F458" s="1">
        <f>Estação!F614</f>
        <v>7.37</v>
      </c>
      <c r="G458" s="1">
        <f>Estação!G614</f>
        <v>10.18</v>
      </c>
      <c r="H458" s="1">
        <f>Estação!H614</f>
        <v>17.55</v>
      </c>
      <c r="I458" s="1">
        <f>Estação!I614</f>
        <v>2.8</v>
      </c>
      <c r="J458" s="1">
        <f>Estação!J614</f>
        <v>38</v>
      </c>
      <c r="K458" s="1">
        <f>Estação!K614</f>
        <v>15</v>
      </c>
      <c r="L458" s="1">
        <f>Estação!L614</f>
        <v>26.4</v>
      </c>
      <c r="M458" s="1">
        <f>Estação!M614</f>
        <v>92.6</v>
      </c>
      <c r="N458" s="1">
        <f>Estação!N614</f>
        <v>1010</v>
      </c>
      <c r="O458" s="1">
        <f>Estação!O614</f>
        <v>1</v>
      </c>
      <c r="P458" s="1">
        <f>Estação!P614</f>
        <v>0.86</v>
      </c>
      <c r="Q458" s="1">
        <f>Estação!Q614</f>
        <v>174.45</v>
      </c>
      <c r="R458" s="1">
        <f>Estação!R614</f>
        <v>0</v>
      </c>
    </row>
    <row r="459" spans="1:18">
      <c r="A459" s="23">
        <v>43910.041689814818</v>
      </c>
      <c r="B459" s="1">
        <f>Estação!C615</f>
        <v>26.4</v>
      </c>
      <c r="C459" s="1">
        <v>36</v>
      </c>
      <c r="D459" s="1">
        <f>Estação!D615</f>
        <v>7.7</v>
      </c>
      <c r="E459" s="1">
        <f>Estação!E615</f>
        <v>0.2</v>
      </c>
      <c r="F459" s="1">
        <f>Estação!F615</f>
        <v>3.02</v>
      </c>
      <c r="G459" s="1">
        <f>Estação!G615</f>
        <v>8.35</v>
      </c>
      <c r="H459" s="1">
        <f>Estação!H615</f>
        <v>11.38</v>
      </c>
      <c r="I459" s="1">
        <f>Estação!I615</f>
        <v>2.72</v>
      </c>
      <c r="J459" s="1">
        <f>Estação!J615</f>
        <v>10</v>
      </c>
      <c r="K459" s="1">
        <f>Estação!K615</f>
        <v>1</v>
      </c>
      <c r="L459" s="1">
        <f>Estação!L615</f>
        <v>24.9</v>
      </c>
      <c r="M459" s="1">
        <f>Estação!M615</f>
        <v>96.6</v>
      </c>
      <c r="N459" s="1">
        <f>Estação!N615</f>
        <v>1009.2</v>
      </c>
      <c r="O459" s="1">
        <f>Estação!O615</f>
        <v>4</v>
      </c>
      <c r="P459" s="1">
        <f>Estação!P615</f>
        <v>0.34</v>
      </c>
      <c r="Q459" s="1">
        <f>Estação!Q615</f>
        <v>145.91</v>
      </c>
      <c r="R459" s="1">
        <f>Estação!R615</f>
        <v>8.4</v>
      </c>
    </row>
    <row r="460" spans="1:18">
      <c r="A460" s="23">
        <v>43910.083356481482</v>
      </c>
      <c r="B460" s="1">
        <f>Estação!C616</f>
        <v>26.3</v>
      </c>
      <c r="C460" s="1">
        <v>36</v>
      </c>
      <c r="D460" s="1">
        <f>Estação!D616</f>
        <v>6.45</v>
      </c>
      <c r="E460" s="1">
        <f>Estação!E616</f>
        <v>0.18</v>
      </c>
      <c r="F460" s="1">
        <f>Estação!F616</f>
        <v>1.47</v>
      </c>
      <c r="G460" s="1">
        <f>Estação!G616</f>
        <v>7.27</v>
      </c>
      <c r="H460" s="1">
        <f>Estação!H616</f>
        <v>8.74</v>
      </c>
      <c r="I460" s="1">
        <f>Estação!I616</f>
        <v>2.71</v>
      </c>
      <c r="J460" s="1">
        <f>Estação!J616</f>
        <v>11</v>
      </c>
      <c r="K460" s="1">
        <f>Estação!K616</f>
        <v>7</v>
      </c>
      <c r="L460" s="1">
        <f>Estação!L616</f>
        <v>24.8</v>
      </c>
      <c r="M460" s="1">
        <f>Estação!M616</f>
        <v>97.2</v>
      </c>
      <c r="N460" s="1">
        <f>Estação!N616</f>
        <v>1008.7</v>
      </c>
      <c r="O460" s="1">
        <f>Estação!O616</f>
        <v>3</v>
      </c>
      <c r="P460" s="1">
        <f>Estação!P616</f>
        <v>0.49</v>
      </c>
      <c r="Q460" s="1">
        <f>Estação!Q616</f>
        <v>163.44999999999999</v>
      </c>
      <c r="R460" s="1">
        <f>Estação!R616</f>
        <v>0.2</v>
      </c>
    </row>
    <row r="461" spans="1:18">
      <c r="A461" s="23">
        <v>43910.125023148146</v>
      </c>
      <c r="B461" s="1">
        <f>Estação!C617</f>
        <v>26.3</v>
      </c>
      <c r="C461" s="1">
        <v>36</v>
      </c>
      <c r="D461" s="1">
        <f>Estação!D617</f>
        <v>2.5</v>
      </c>
      <c r="E461" s="1">
        <f>Estação!E617</f>
        <v>0.23</v>
      </c>
      <c r="F461" s="1">
        <f>Estação!F617</f>
        <v>2.17</v>
      </c>
      <c r="G461" s="1">
        <f>Estação!G617</f>
        <v>8.4499999999999993</v>
      </c>
      <c r="H461" s="1">
        <f>Estação!H617</f>
        <v>10.62</v>
      </c>
      <c r="I461" s="1">
        <f>Estação!I617</f>
        <v>2.66</v>
      </c>
      <c r="J461" s="1">
        <f>Estação!J617</f>
        <v>11</v>
      </c>
      <c r="K461" s="1">
        <f>Estação!K617</f>
        <v>7</v>
      </c>
      <c r="L461" s="1">
        <f>Estação!L617</f>
        <v>25.1</v>
      </c>
      <c r="M461" s="1">
        <f>Estação!M617</f>
        <v>97.2</v>
      </c>
      <c r="N461" s="1">
        <f>Estação!N617</f>
        <v>1008.1</v>
      </c>
      <c r="O461" s="1">
        <f>Estação!O617</f>
        <v>2</v>
      </c>
      <c r="P461" s="1">
        <f>Estação!P617</f>
        <v>0.34</v>
      </c>
      <c r="Q461" s="1">
        <f>Estação!Q617</f>
        <v>153.31</v>
      </c>
      <c r="R461" s="1">
        <f>Estação!R617</f>
        <v>0</v>
      </c>
    </row>
    <row r="462" spans="1:18">
      <c r="A462" s="23">
        <v>43910.166689814818</v>
      </c>
      <c r="B462" s="1">
        <f>Estação!C618</f>
        <v>26.3</v>
      </c>
      <c r="C462" s="1">
        <v>36</v>
      </c>
      <c r="D462" s="1">
        <f>Estação!D618</f>
        <v>1.69</v>
      </c>
      <c r="E462" s="1">
        <f>Estação!E618</f>
        <v>0.28000000000000003</v>
      </c>
      <c r="F462" s="1">
        <f>Estação!F618</f>
        <v>2.35</v>
      </c>
      <c r="G462" s="1">
        <f>Estação!G618</f>
        <v>8.9</v>
      </c>
      <c r="H462" s="1">
        <f>Estação!H618</f>
        <v>11.25</v>
      </c>
      <c r="I462" s="1">
        <f>Estação!I618</f>
        <v>2.66</v>
      </c>
      <c r="J462" s="1">
        <f>Estação!J618</f>
        <v>14</v>
      </c>
      <c r="K462" s="1">
        <f>Estação!K618</f>
        <v>8</v>
      </c>
      <c r="L462" s="1">
        <f>Estação!L618</f>
        <v>25.1</v>
      </c>
      <c r="M462" s="1">
        <f>Estação!M618</f>
        <v>97.7</v>
      </c>
      <c r="N462" s="1">
        <f>Estação!N618</f>
        <v>1008.2</v>
      </c>
      <c r="O462" s="1">
        <f>Estação!O618</f>
        <v>2</v>
      </c>
      <c r="P462" s="1">
        <f>Estação!P618</f>
        <v>0.47</v>
      </c>
      <c r="Q462" s="1">
        <f>Estação!Q618</f>
        <v>166.79</v>
      </c>
      <c r="R462" s="1">
        <f>Estação!R618</f>
        <v>0</v>
      </c>
    </row>
    <row r="463" spans="1:18">
      <c r="A463" s="23">
        <v>43910.208356481482</v>
      </c>
      <c r="B463" s="1">
        <f>Estação!C619</f>
        <v>26.2</v>
      </c>
      <c r="C463" s="1">
        <v>36</v>
      </c>
      <c r="D463" s="1">
        <f>Estação!D619</f>
        <v>2.15</v>
      </c>
      <c r="E463" s="1">
        <f>Estação!E619</f>
        <v>0.23</v>
      </c>
      <c r="F463" s="1">
        <f>Estação!F619</f>
        <v>2.5</v>
      </c>
      <c r="G463" s="1">
        <f>Estação!G619</f>
        <v>9.64</v>
      </c>
      <c r="H463" s="1">
        <f>Estação!H619</f>
        <v>12.14</v>
      </c>
      <c r="I463" s="1">
        <f>Estação!I619</f>
        <v>2.67</v>
      </c>
      <c r="J463" s="1">
        <f>Estação!J619</f>
        <v>30</v>
      </c>
      <c r="K463" s="1">
        <f>Estação!K619</f>
        <v>17</v>
      </c>
      <c r="L463" s="1">
        <f>Estação!L619</f>
        <v>24.8</v>
      </c>
      <c r="M463" s="1">
        <f>Estação!M619</f>
        <v>97.2</v>
      </c>
      <c r="N463" s="1">
        <f>Estação!N619</f>
        <v>1008.2</v>
      </c>
      <c r="O463" s="1">
        <f>Estação!O619</f>
        <v>2</v>
      </c>
      <c r="P463" s="1">
        <f>Estação!P619</f>
        <v>0.5</v>
      </c>
      <c r="Q463" s="1">
        <f>Estação!Q619</f>
        <v>173.68</v>
      </c>
      <c r="R463" s="1">
        <f>Estação!R619</f>
        <v>0</v>
      </c>
    </row>
    <row r="464" spans="1:18">
      <c r="A464" s="23">
        <v>43910.250023148146</v>
      </c>
      <c r="B464" s="1">
        <f>Estação!C620</f>
        <v>26.4</v>
      </c>
      <c r="C464" s="1">
        <v>36</v>
      </c>
      <c r="D464" s="1">
        <f>Estação!D620</f>
        <v>1.47</v>
      </c>
      <c r="E464" s="1">
        <f>Estação!E620</f>
        <v>0.32</v>
      </c>
      <c r="F464" s="1">
        <f>Estação!F620</f>
        <v>6.25</v>
      </c>
      <c r="G464" s="1">
        <f>Estação!G620</f>
        <v>10.35</v>
      </c>
      <c r="H464" s="1">
        <f>Estação!H620</f>
        <v>16.600000000000001</v>
      </c>
      <c r="I464" s="1">
        <f>Estação!I620</f>
        <v>2.68</v>
      </c>
      <c r="J464" s="1">
        <f>Estação!J620</f>
        <v>24</v>
      </c>
      <c r="K464" s="1">
        <f>Estação!K620</f>
        <v>18</v>
      </c>
      <c r="L464" s="1">
        <f>Estação!L620</f>
        <v>24.9</v>
      </c>
      <c r="M464" s="1">
        <f>Estação!M620</f>
        <v>97.2</v>
      </c>
      <c r="N464" s="1">
        <f>Estação!N620</f>
        <v>1009.1</v>
      </c>
      <c r="O464" s="1">
        <f>Estação!O620</f>
        <v>8</v>
      </c>
      <c r="P464" s="1">
        <f>Estação!P620</f>
        <v>0.17</v>
      </c>
      <c r="Q464" s="1">
        <f>Estação!Q620</f>
        <v>149.41</v>
      </c>
      <c r="R464" s="1">
        <f>Estação!R620</f>
        <v>0</v>
      </c>
    </row>
    <row r="465" spans="1:18">
      <c r="A465" s="23">
        <v>43910.291689814818</v>
      </c>
      <c r="B465" s="1">
        <f>Estação!C621</f>
        <v>26.1</v>
      </c>
      <c r="C465" s="1">
        <v>36</v>
      </c>
      <c r="D465" s="1">
        <f>Estação!D621</f>
        <v>1.78</v>
      </c>
      <c r="E465" s="1">
        <f>Estação!E621</f>
        <v>0.52</v>
      </c>
      <c r="F465" s="1">
        <f>Estação!F621</f>
        <v>22.63</v>
      </c>
      <c r="G465" s="1">
        <f>Estação!G621</f>
        <v>10.43</v>
      </c>
      <c r="H465" s="1">
        <f>Estação!H621</f>
        <v>33.07</v>
      </c>
      <c r="I465" s="1">
        <f>Estação!I621</f>
        <v>2.72</v>
      </c>
      <c r="J465" s="1">
        <f>Estação!J621</f>
        <v>24</v>
      </c>
      <c r="K465" s="1">
        <f>Estação!K621</f>
        <v>15</v>
      </c>
      <c r="L465" s="1">
        <f>Estação!L621</f>
        <v>25.7</v>
      </c>
      <c r="M465" s="1">
        <f>Estação!M621</f>
        <v>94.5</v>
      </c>
      <c r="N465" s="1">
        <f>Estação!N621</f>
        <v>1009.9</v>
      </c>
      <c r="O465" s="1">
        <f>Estação!O621</f>
        <v>131</v>
      </c>
      <c r="P465" s="1">
        <f>Estação!P621</f>
        <v>0.51</v>
      </c>
      <c r="Q465" s="1">
        <f>Estação!Q621</f>
        <v>270.95999999999998</v>
      </c>
      <c r="R465" s="1">
        <f>Estação!R621</f>
        <v>0</v>
      </c>
    </row>
    <row r="466" spans="1:18">
      <c r="A466" s="23">
        <v>43910.333356481482</v>
      </c>
      <c r="B466" s="1">
        <f>Estação!C622</f>
        <v>25.8</v>
      </c>
      <c r="C466" s="1">
        <v>36</v>
      </c>
      <c r="D466" s="1">
        <f>Estação!D622</f>
        <v>4.95</v>
      </c>
      <c r="E466" s="1">
        <f>Estação!E622</f>
        <v>0.4</v>
      </c>
      <c r="F466" s="1">
        <f>Estação!F622</f>
        <v>18.47</v>
      </c>
      <c r="G466" s="1">
        <f>Estação!G622</f>
        <v>11.92</v>
      </c>
      <c r="H466" s="1">
        <f>Estação!H622</f>
        <v>30.38</v>
      </c>
      <c r="I466" s="1">
        <f>Estação!I622</f>
        <v>2.67</v>
      </c>
      <c r="J466" s="1">
        <f>Estação!J622</f>
        <v>18</v>
      </c>
      <c r="K466" s="1">
        <f>Estação!K622</f>
        <v>8</v>
      </c>
      <c r="L466" s="1">
        <f>Estação!L622</f>
        <v>27.9</v>
      </c>
      <c r="M466" s="1">
        <f>Estação!M622</f>
        <v>83.2</v>
      </c>
      <c r="N466" s="1">
        <f>Estação!N622</f>
        <v>1010.7</v>
      </c>
      <c r="O466" s="1">
        <f>Estação!O622</f>
        <v>432</v>
      </c>
      <c r="P466" s="1">
        <f>Estação!P622</f>
        <v>0.99</v>
      </c>
      <c r="Q466" s="1">
        <f>Estação!Q622</f>
        <v>293.27999999999997</v>
      </c>
      <c r="R466" s="1">
        <f>Estação!R622</f>
        <v>0</v>
      </c>
    </row>
    <row r="467" spans="1:18">
      <c r="A467" s="23">
        <v>43910.375023148146</v>
      </c>
      <c r="B467" s="1">
        <f>Estação!C623</f>
        <v>26</v>
      </c>
      <c r="C467" s="1">
        <v>36</v>
      </c>
      <c r="D467" s="1">
        <f>Estação!D623</f>
        <v>13.73</v>
      </c>
      <c r="E467" s="1">
        <f>Estação!E623</f>
        <v>0.23</v>
      </c>
      <c r="F467" s="1">
        <f>Estação!F623</f>
        <v>8.51</v>
      </c>
      <c r="G467" s="1">
        <f>Estação!G623</f>
        <v>9.8000000000000007</v>
      </c>
      <c r="H467" s="1">
        <f>Estação!H623</f>
        <v>18.3</v>
      </c>
      <c r="I467" s="1">
        <f>Estação!I623</f>
        <v>2.86</v>
      </c>
      <c r="J467" s="1">
        <f>Estação!J623</f>
        <v>8</v>
      </c>
      <c r="K467" s="1">
        <f>Estação!K623</f>
        <v>3</v>
      </c>
      <c r="L467" s="1">
        <f>Estação!L623</f>
        <v>29.5</v>
      </c>
      <c r="M467" s="1">
        <f>Estação!M623</f>
        <v>71.7</v>
      </c>
      <c r="N467" s="1">
        <f>Estação!N623</f>
        <v>1011.2</v>
      </c>
      <c r="O467" s="1">
        <f>Estação!O623</f>
        <v>599</v>
      </c>
      <c r="P467" s="1">
        <f>Estação!P623</f>
        <v>1.21</v>
      </c>
      <c r="Q467" s="1">
        <f>Estação!Q623</f>
        <v>296.16000000000003</v>
      </c>
      <c r="R467" s="1">
        <f>Estação!R623</f>
        <v>0</v>
      </c>
    </row>
    <row r="468" spans="1:18">
      <c r="A468" s="23">
        <v>43910.416689814818</v>
      </c>
      <c r="B468" s="1">
        <f>Estação!C624</f>
        <v>26.5</v>
      </c>
      <c r="C468" s="1">
        <v>36</v>
      </c>
      <c r="D468" s="1">
        <f>Estação!D624</f>
        <v>13.14</v>
      </c>
      <c r="E468" s="1">
        <f>Estação!E624</f>
        <v>0.17</v>
      </c>
      <c r="F468" s="1">
        <f>Estação!F624</f>
        <v>6.16</v>
      </c>
      <c r="G468" s="1">
        <f>Estação!G624</f>
        <v>8.25</v>
      </c>
      <c r="H468" s="1">
        <f>Estação!H624</f>
        <v>14.41</v>
      </c>
      <c r="I468" s="1">
        <f>Estação!I624</f>
        <v>2.77</v>
      </c>
      <c r="J468" s="1">
        <f>Estação!J624</f>
        <v>16</v>
      </c>
      <c r="K468" s="1">
        <f>Estação!K624</f>
        <v>5</v>
      </c>
      <c r="L468" s="1">
        <f>Estação!L624</f>
        <v>27.4</v>
      </c>
      <c r="M468" s="1">
        <f>Estação!M624</f>
        <v>81.7</v>
      </c>
      <c r="N468" s="1">
        <f>Estação!N624</f>
        <v>1011.6</v>
      </c>
      <c r="O468" s="1">
        <f>Estação!O624</f>
        <v>187</v>
      </c>
      <c r="P468" s="1">
        <f>Estação!P624</f>
        <v>1.81</v>
      </c>
      <c r="Q468" s="1">
        <f>Estação!Q624</f>
        <v>358.5</v>
      </c>
      <c r="R468" s="1">
        <f>Estação!R624</f>
        <v>7.2</v>
      </c>
    </row>
    <row r="469" spans="1:18">
      <c r="A469" s="23">
        <v>43910.458356481482</v>
      </c>
      <c r="B469" s="1">
        <f>Estação!C625</f>
        <v>26</v>
      </c>
      <c r="C469" s="1">
        <v>36</v>
      </c>
      <c r="D469" s="1">
        <f>Estação!D625</f>
        <v>14.42</v>
      </c>
      <c r="E469" s="1">
        <f>Estação!E625</f>
        <v>0.14000000000000001</v>
      </c>
      <c r="F469" s="1">
        <f>Estação!F625</f>
        <v>6.97</v>
      </c>
      <c r="G469" s="1">
        <f>Estação!G625</f>
        <v>6.45</v>
      </c>
      <c r="H469" s="1">
        <f>Estação!H625</f>
        <v>13.42</v>
      </c>
      <c r="I469" s="1">
        <f>Estação!I625</f>
        <v>2.83</v>
      </c>
      <c r="J469" s="1">
        <f>Estação!J625</f>
        <v>7</v>
      </c>
      <c r="K469" s="1">
        <f>Estação!K625</f>
        <v>4</v>
      </c>
      <c r="L469" s="1">
        <f>Estação!L625</f>
        <v>28.2</v>
      </c>
      <c r="M469" s="1">
        <f>Estação!M625</f>
        <v>77.7</v>
      </c>
      <c r="N469" s="1">
        <f>Estação!N625</f>
        <v>1011.6</v>
      </c>
      <c r="O469" s="1">
        <f>Estação!O625</f>
        <v>924</v>
      </c>
      <c r="P469" s="1">
        <f>Estação!P625</f>
        <v>1.1599999999999999</v>
      </c>
      <c r="Q469" s="1">
        <f>Estação!Q625</f>
        <v>305.60000000000002</v>
      </c>
      <c r="R469" s="1">
        <f>Estação!R625</f>
        <v>0</v>
      </c>
    </row>
    <row r="470" spans="1:18">
      <c r="A470" s="23">
        <v>43910.500023148146</v>
      </c>
      <c r="B470" s="1">
        <f>Estação!C626</f>
        <v>26.2</v>
      </c>
      <c r="C470" s="1">
        <v>36</v>
      </c>
      <c r="D470" s="1">
        <f>Estação!D626</f>
        <v>17.71</v>
      </c>
      <c r="E470" s="1">
        <f>Estação!E626</f>
        <v>0.06</v>
      </c>
      <c r="F470" s="1">
        <f>Estação!F626</f>
        <v>2.65</v>
      </c>
      <c r="G470" s="1">
        <f>Estação!G626</f>
        <v>3.45</v>
      </c>
      <c r="H470" s="1">
        <f>Estação!H626</f>
        <v>6.09</v>
      </c>
      <c r="I470" s="1">
        <f>Estação!I626</f>
        <v>2.78</v>
      </c>
      <c r="J470" s="1">
        <f>Estação!J626</f>
        <v>4</v>
      </c>
      <c r="K470" s="1">
        <f>Estação!K626</f>
        <v>0</v>
      </c>
      <c r="L470" s="1">
        <f>Estação!L626</f>
        <v>31.5</v>
      </c>
      <c r="M470" s="1">
        <f>Estação!M626</f>
        <v>58.6</v>
      </c>
      <c r="N470" s="1">
        <f>Estação!N626</f>
        <v>1010.9</v>
      </c>
      <c r="O470" s="1">
        <f>Estação!O626</f>
        <v>937</v>
      </c>
      <c r="P470" s="1">
        <f>Estação!P626</f>
        <v>1.74</v>
      </c>
      <c r="Q470" s="1">
        <f>Estação!Q626</f>
        <v>5.19</v>
      </c>
      <c r="R470" s="1">
        <f>Estação!R626</f>
        <v>0</v>
      </c>
    </row>
    <row r="471" spans="1:18">
      <c r="A471" s="23">
        <v>43910.541689814818</v>
      </c>
      <c r="B471" s="1">
        <f>Estação!C627</f>
        <v>26.5</v>
      </c>
      <c r="C471" s="1">
        <v>36</v>
      </c>
      <c r="D471" s="1">
        <f>Estação!D627</f>
        <v>18.18</v>
      </c>
      <c r="E471" s="1">
        <f>Estação!E627</f>
        <v>0.02</v>
      </c>
      <c r="F471" s="1">
        <f>Estação!F627</f>
        <v>1.65</v>
      </c>
      <c r="G471" s="1">
        <f>Estação!G627</f>
        <v>2.25</v>
      </c>
      <c r="H471" s="1">
        <f>Estação!H627</f>
        <v>3.91</v>
      </c>
      <c r="I471" s="1">
        <f>Estação!I627</f>
        <v>2.71</v>
      </c>
      <c r="J471" s="1">
        <f>Estação!J627</f>
        <v>5</v>
      </c>
      <c r="K471" s="1">
        <f>Estação!K627</f>
        <v>0</v>
      </c>
      <c r="L471" s="1">
        <f>Estação!L627</f>
        <v>32</v>
      </c>
      <c r="M471" s="1">
        <f>Estação!M627</f>
        <v>53.5</v>
      </c>
      <c r="N471" s="1">
        <f>Estação!N627</f>
        <v>1009.8</v>
      </c>
      <c r="O471" s="1">
        <f>Estação!O627</f>
        <v>1055</v>
      </c>
      <c r="P471" s="1">
        <f>Estação!P627</f>
        <v>1.93</v>
      </c>
      <c r="Q471" s="1">
        <f>Estação!Q627</f>
        <v>0.01</v>
      </c>
      <c r="R471" s="1">
        <f>Estação!R627</f>
        <v>0</v>
      </c>
    </row>
    <row r="472" spans="1:18">
      <c r="A472" s="23">
        <v>43910.583356481482</v>
      </c>
      <c r="B472" s="1">
        <f>Estação!C628</f>
        <v>26.9</v>
      </c>
      <c r="C472" s="1">
        <v>36</v>
      </c>
      <c r="D472" s="1">
        <f>Estação!D628</f>
        <v>16.25</v>
      </c>
      <c r="E472" s="1">
        <f>Estação!E628</f>
        <v>0.03</v>
      </c>
      <c r="F472" s="1">
        <f>Estação!F628</f>
        <v>2.02</v>
      </c>
      <c r="G472" s="1">
        <f>Estação!G628</f>
        <v>2.04</v>
      </c>
      <c r="H472" s="1">
        <f>Estação!H628</f>
        <v>4.0599999999999996</v>
      </c>
      <c r="I472" s="1">
        <f>Estação!I628</f>
        <v>2.65</v>
      </c>
      <c r="J472" s="1">
        <f>Estação!J628</f>
        <v>8</v>
      </c>
      <c r="K472" s="1">
        <f>Estação!K628</f>
        <v>2</v>
      </c>
      <c r="L472" s="1">
        <f>Estação!L628</f>
        <v>32</v>
      </c>
      <c r="M472" s="1">
        <f>Estação!M628</f>
        <v>55.6</v>
      </c>
      <c r="N472" s="1">
        <f>Estação!N628</f>
        <v>1008.8</v>
      </c>
      <c r="O472" s="1">
        <f>Estação!O628</f>
        <v>849</v>
      </c>
      <c r="P472" s="1">
        <f>Estação!P628</f>
        <v>1.86</v>
      </c>
      <c r="Q472" s="1">
        <f>Estação!Q628</f>
        <v>11.36</v>
      </c>
      <c r="R472" s="1">
        <f>Estação!R628</f>
        <v>0</v>
      </c>
    </row>
    <row r="473" spans="1:18">
      <c r="A473" s="23">
        <v>43910.625023148146</v>
      </c>
      <c r="B473" s="1">
        <f>Estação!C629</f>
        <v>27</v>
      </c>
      <c r="C473" s="1">
        <v>36</v>
      </c>
      <c r="D473" s="1">
        <f>Estação!D629</f>
        <v>15.15</v>
      </c>
      <c r="E473" s="1">
        <f>Estação!E629</f>
        <v>0.03</v>
      </c>
      <c r="F473" s="1">
        <f>Estação!F629</f>
        <v>2.5099999999999998</v>
      </c>
      <c r="G473" s="1">
        <f>Estação!G629</f>
        <v>2.16</v>
      </c>
      <c r="H473" s="1">
        <f>Estação!H629</f>
        <v>4.67</v>
      </c>
      <c r="I473" s="1">
        <f>Estação!I629</f>
        <v>2.74</v>
      </c>
      <c r="J473" s="1">
        <f>Estação!J629</f>
        <v>7</v>
      </c>
      <c r="K473" s="1">
        <f>Estação!K629</f>
        <v>4</v>
      </c>
      <c r="L473" s="1">
        <f>Estação!L629</f>
        <v>31.6</v>
      </c>
      <c r="M473" s="1">
        <f>Estação!M629</f>
        <v>57.6</v>
      </c>
      <c r="N473" s="1">
        <f>Estação!N629</f>
        <v>1008</v>
      </c>
      <c r="O473" s="1">
        <f>Estação!O629</f>
        <v>667</v>
      </c>
      <c r="P473" s="1">
        <f>Estação!P629</f>
        <v>2.11</v>
      </c>
      <c r="Q473" s="1">
        <f>Estação!Q629</f>
        <v>21.59</v>
      </c>
      <c r="R473" s="1">
        <f>Estação!R629</f>
        <v>0</v>
      </c>
    </row>
    <row r="474" spans="1:18">
      <c r="A474" s="23">
        <v>43910.666689814818</v>
      </c>
      <c r="B474" s="1">
        <f>Estação!C630</f>
        <v>27.1</v>
      </c>
      <c r="C474" s="1">
        <v>36</v>
      </c>
      <c r="D474" s="1">
        <f>Estação!D630</f>
        <v>14.91</v>
      </c>
      <c r="E474" s="1">
        <f>Estação!E630</f>
        <v>0.05</v>
      </c>
      <c r="F474" s="1">
        <f>Estação!F630</f>
        <v>2.64</v>
      </c>
      <c r="G474" s="1">
        <f>Estação!G630</f>
        <v>2.4300000000000002</v>
      </c>
      <c r="H474" s="1">
        <f>Estação!H630</f>
        <v>5.07</v>
      </c>
      <c r="I474" s="1">
        <f>Estação!I630</f>
        <v>2.7</v>
      </c>
      <c r="J474" s="1">
        <f>Estação!J630</f>
        <v>8</v>
      </c>
      <c r="K474" s="1">
        <f>Estação!K630</f>
        <v>3</v>
      </c>
      <c r="L474" s="1">
        <f>Estação!L630</f>
        <v>30.7</v>
      </c>
      <c r="M474" s="1">
        <f>Estação!M630</f>
        <v>63</v>
      </c>
      <c r="N474" s="1">
        <f>Estação!N630</f>
        <v>1007.8</v>
      </c>
      <c r="O474" s="1">
        <f>Estação!O630</f>
        <v>329</v>
      </c>
      <c r="P474" s="1">
        <f>Estação!P630</f>
        <v>2.12</v>
      </c>
      <c r="Q474" s="1">
        <f>Estação!Q630</f>
        <v>19.399999999999999</v>
      </c>
      <c r="R474" s="1">
        <f>Estação!R630</f>
        <v>0</v>
      </c>
    </row>
    <row r="475" spans="1:18">
      <c r="A475" s="23">
        <v>43910.708356481482</v>
      </c>
      <c r="B475" s="1">
        <f>Estação!C631</f>
        <v>26.8</v>
      </c>
      <c r="C475" s="1">
        <v>36</v>
      </c>
      <c r="D475" s="1">
        <f>Estação!D631</f>
        <v>12.22</v>
      </c>
      <c r="E475" s="1">
        <f>Estação!E631</f>
        <v>0.06</v>
      </c>
      <c r="F475" s="1">
        <f>Estação!F631</f>
        <v>3.7</v>
      </c>
      <c r="G475" s="1">
        <f>Estação!G631</f>
        <v>3.19</v>
      </c>
      <c r="H475" s="1">
        <f>Estação!H631</f>
        <v>6.89</v>
      </c>
      <c r="I475" s="1">
        <f>Estação!I631</f>
        <v>2.75</v>
      </c>
      <c r="J475" s="1">
        <f>Estação!J631</f>
        <v>8</v>
      </c>
      <c r="K475" s="1">
        <f>Estação!K631</f>
        <v>3</v>
      </c>
      <c r="L475" s="1">
        <f>Estação!L631</f>
        <v>30.4</v>
      </c>
      <c r="M475" s="1">
        <f>Estação!M631</f>
        <v>65</v>
      </c>
      <c r="N475" s="1">
        <f>Estação!N631</f>
        <v>1007.9</v>
      </c>
      <c r="O475" s="1">
        <f>Estação!O631</f>
        <v>218</v>
      </c>
      <c r="P475" s="1">
        <f>Estação!P631</f>
        <v>1.65</v>
      </c>
      <c r="Q475" s="1">
        <f>Estação!Q631</f>
        <v>16.72</v>
      </c>
      <c r="R475" s="1">
        <f>Estação!R631</f>
        <v>0</v>
      </c>
    </row>
    <row r="476" spans="1:18">
      <c r="A476" s="23">
        <v>43910.750023148146</v>
      </c>
      <c r="B476" s="1">
        <f>Estação!C632</f>
        <v>26.6</v>
      </c>
      <c r="C476" s="1">
        <v>36</v>
      </c>
      <c r="D476" s="1">
        <f>Estação!D632</f>
        <v>9.68</v>
      </c>
      <c r="E476" s="1">
        <f>Estação!E632</f>
        <v>0.08</v>
      </c>
      <c r="F476" s="1">
        <f>Estação!F632</f>
        <v>4.03</v>
      </c>
      <c r="G476" s="1">
        <f>Estação!G632</f>
        <v>4.8600000000000003</v>
      </c>
      <c r="H476" s="1">
        <f>Estação!H632</f>
        <v>8.89</v>
      </c>
      <c r="I476" s="1">
        <f>Estação!I632</f>
        <v>2.7</v>
      </c>
      <c r="J476" s="1">
        <f>Estação!J632</f>
        <v>16</v>
      </c>
      <c r="K476" s="1">
        <f>Estação!K632</f>
        <v>5</v>
      </c>
      <c r="L476" s="1">
        <f>Estação!L632</f>
        <v>29.1</v>
      </c>
      <c r="M476" s="1">
        <f>Estação!M632</f>
        <v>71</v>
      </c>
      <c r="N476" s="1">
        <f>Estação!N632</f>
        <v>1008.3</v>
      </c>
      <c r="O476" s="1">
        <f>Estação!O632</f>
        <v>16</v>
      </c>
      <c r="P476" s="1">
        <f>Estação!P632</f>
        <v>1.21</v>
      </c>
      <c r="Q476" s="1">
        <f>Estação!Q632</f>
        <v>4.5199999999999996</v>
      </c>
      <c r="R476" s="1">
        <f>Estação!R632</f>
        <v>0</v>
      </c>
    </row>
    <row r="477" spans="1:18">
      <c r="A477" s="23">
        <v>43910.791689814818</v>
      </c>
      <c r="B477" s="1">
        <f>Estação!C633</f>
        <v>26.3</v>
      </c>
      <c r="C477" s="1">
        <v>36</v>
      </c>
      <c r="D477" s="1">
        <f>Estação!D633</f>
        <v>6.85</v>
      </c>
      <c r="E477" s="1">
        <f>Estação!E633</f>
        <v>0.14000000000000001</v>
      </c>
      <c r="F477" s="1">
        <f>Estação!F633</f>
        <v>3</v>
      </c>
      <c r="G477" s="1">
        <f>Estação!G633</f>
        <v>6.69</v>
      </c>
      <c r="H477" s="1">
        <f>Estação!H633</f>
        <v>9.69</v>
      </c>
      <c r="I477" s="1">
        <f>Estação!I633</f>
        <v>2.74</v>
      </c>
      <c r="J477" s="1">
        <f>Estação!J633</f>
        <v>12</v>
      </c>
      <c r="K477" s="1">
        <f>Estação!K633</f>
        <v>6</v>
      </c>
      <c r="L477" s="1">
        <f>Estação!L633</f>
        <v>28.6</v>
      </c>
      <c r="M477" s="1">
        <f>Estação!M633</f>
        <v>75.099999999999994</v>
      </c>
      <c r="N477" s="1">
        <f>Estação!N633</f>
        <v>1008.8</v>
      </c>
      <c r="O477" s="1">
        <f>Estação!O633</f>
        <v>1</v>
      </c>
      <c r="P477" s="1">
        <f>Estação!P633</f>
        <v>0.99</v>
      </c>
      <c r="Q477" s="1">
        <f>Estação!Q633</f>
        <v>351.4</v>
      </c>
      <c r="R477" s="1">
        <f>Estação!R633</f>
        <v>0</v>
      </c>
    </row>
    <row r="478" spans="1:18">
      <c r="A478" s="23">
        <v>43910.833356481482</v>
      </c>
      <c r="B478" s="1">
        <f>Estação!C634</f>
        <v>26.3</v>
      </c>
      <c r="C478" s="1">
        <v>36</v>
      </c>
      <c r="D478" s="1">
        <f>Estação!D634</f>
        <v>5.23</v>
      </c>
      <c r="E478" s="1">
        <f>Estação!E634</f>
        <v>0.24</v>
      </c>
      <c r="F478" s="1">
        <f>Estação!F634</f>
        <v>4.74</v>
      </c>
      <c r="G478" s="1">
        <f>Estação!G634</f>
        <v>9.17</v>
      </c>
      <c r="H478" s="1">
        <f>Estação!H634</f>
        <v>13.91</v>
      </c>
      <c r="I478" s="1">
        <f>Estação!I634</f>
        <v>3.1</v>
      </c>
      <c r="J478" s="1">
        <f>Estação!J634</f>
        <v>18</v>
      </c>
      <c r="K478" s="1">
        <f>Estação!K634</f>
        <v>6</v>
      </c>
      <c r="L478" s="1">
        <f>Estação!L634</f>
        <v>28.4</v>
      </c>
      <c r="M478" s="1">
        <f>Estação!M634</f>
        <v>78.3</v>
      </c>
      <c r="N478" s="1">
        <f>Estação!N634</f>
        <v>1009.8</v>
      </c>
      <c r="O478" s="1">
        <f>Estação!O634</f>
        <v>1</v>
      </c>
      <c r="P478" s="1">
        <f>Estação!P634</f>
        <v>1.1000000000000001</v>
      </c>
      <c r="Q478" s="1">
        <f>Estação!Q634</f>
        <v>332.53</v>
      </c>
      <c r="R478" s="1">
        <f>Estação!R634</f>
        <v>0</v>
      </c>
    </row>
    <row r="479" spans="1:18">
      <c r="A479" s="23">
        <v>43910.875023148146</v>
      </c>
      <c r="B479" s="1">
        <f>Estação!C635</f>
        <v>26.3</v>
      </c>
      <c r="C479" s="1">
        <v>36</v>
      </c>
      <c r="D479" s="1">
        <f>Estação!D635</f>
        <v>4.6100000000000003</v>
      </c>
      <c r="E479" s="1">
        <f>Estação!E635</f>
        <v>0.15</v>
      </c>
      <c r="F479" s="1">
        <f>Estação!F635</f>
        <v>1.59</v>
      </c>
      <c r="G479" s="1">
        <f>Estação!G635</f>
        <v>7.76</v>
      </c>
      <c r="H479" s="1">
        <f>Estação!H635</f>
        <v>9.35</v>
      </c>
      <c r="I479" s="1">
        <f>Estação!I635</f>
        <v>2.89</v>
      </c>
      <c r="J479" s="1">
        <f>Estação!J635</f>
        <v>12</v>
      </c>
      <c r="K479" s="1">
        <f>Estação!K635</f>
        <v>6</v>
      </c>
      <c r="L479" s="1">
        <f>Estação!L635</f>
        <v>28</v>
      </c>
      <c r="M479" s="1">
        <f>Estação!M635</f>
        <v>81.400000000000006</v>
      </c>
      <c r="N479" s="1">
        <f>Estação!N635</f>
        <v>1010.7</v>
      </c>
      <c r="O479" s="1">
        <f>Estação!O635</f>
        <v>0</v>
      </c>
      <c r="P479" s="1">
        <f>Estação!P635</f>
        <v>0.49</v>
      </c>
      <c r="Q479" s="1">
        <f>Estação!Q635</f>
        <v>30.71</v>
      </c>
      <c r="R479" s="1">
        <f>Estação!R635</f>
        <v>0</v>
      </c>
    </row>
    <row r="480" spans="1:18">
      <c r="A480" s="23">
        <v>43910.916689814818</v>
      </c>
      <c r="B480" s="1">
        <f>Estação!C636</f>
        <v>26.2</v>
      </c>
      <c r="C480" s="1">
        <v>36</v>
      </c>
      <c r="D480" s="1">
        <f>Estação!D636</f>
        <v>4.62</v>
      </c>
      <c r="E480" s="1">
        <f>Estação!E636</f>
        <v>0.14000000000000001</v>
      </c>
      <c r="F480" s="1">
        <f>Estação!F636</f>
        <v>1.57</v>
      </c>
      <c r="G480" s="1">
        <f>Estação!G636</f>
        <v>8.33</v>
      </c>
      <c r="H480" s="1">
        <f>Estação!H636</f>
        <v>9.9</v>
      </c>
      <c r="I480" s="1">
        <f>Estação!I636</f>
        <v>2.73</v>
      </c>
      <c r="J480" s="1">
        <f>Estação!J636</f>
        <v>14</v>
      </c>
      <c r="K480" s="1">
        <f>Estação!K636</f>
        <v>5</v>
      </c>
      <c r="L480" s="1">
        <f>Estação!L636</f>
        <v>27.7</v>
      </c>
      <c r="M480" s="1">
        <f>Estação!M636</f>
        <v>82.5</v>
      </c>
      <c r="N480" s="1">
        <f>Estação!N636</f>
        <v>1011.1</v>
      </c>
      <c r="O480" s="1">
        <f>Estação!O636</f>
        <v>1</v>
      </c>
      <c r="P480" s="1">
        <f>Estação!P636</f>
        <v>0.79</v>
      </c>
      <c r="Q480" s="1">
        <f>Estação!Q636</f>
        <v>35.229999999999997</v>
      </c>
      <c r="R480" s="1">
        <f>Estação!R636</f>
        <v>0</v>
      </c>
    </row>
    <row r="481" spans="1:18">
      <c r="A481" s="23">
        <v>43910.958356481482</v>
      </c>
      <c r="B481" s="1">
        <f>Estação!C637</f>
        <v>26.2</v>
      </c>
      <c r="C481" s="1">
        <v>36</v>
      </c>
      <c r="D481" s="1">
        <f>Estação!D637</f>
        <v>4.84</v>
      </c>
      <c r="E481" s="1">
        <f>Estação!E637</f>
        <v>0.14000000000000001</v>
      </c>
      <c r="F481" s="1">
        <f>Estação!F637</f>
        <v>1.47</v>
      </c>
      <c r="G481" s="1">
        <f>Estação!G637</f>
        <v>7.37</v>
      </c>
      <c r="H481" s="1">
        <f>Estação!H637</f>
        <v>8.84</v>
      </c>
      <c r="I481" s="1">
        <f>Estação!I637</f>
        <v>2.61</v>
      </c>
      <c r="J481" s="1">
        <f>Estação!J637</f>
        <v>8</v>
      </c>
      <c r="K481" s="1">
        <f>Estação!K637</f>
        <v>5</v>
      </c>
      <c r="L481" s="1">
        <f>Estação!L637</f>
        <v>27.4</v>
      </c>
      <c r="M481" s="1">
        <f>Estação!M637</f>
        <v>83.2</v>
      </c>
      <c r="N481" s="1">
        <f>Estação!N637</f>
        <v>1011.2</v>
      </c>
      <c r="O481" s="1">
        <f>Estação!O637</f>
        <v>1</v>
      </c>
      <c r="P481" s="1">
        <f>Estação!P637</f>
        <v>0.57999999999999996</v>
      </c>
      <c r="Q481" s="1">
        <f>Estação!Q637</f>
        <v>32.94</v>
      </c>
      <c r="R481" s="1">
        <f>Estação!R637</f>
        <v>0</v>
      </c>
    </row>
    <row r="482" spans="1:18">
      <c r="A482" s="23">
        <v>43911.000023148146</v>
      </c>
      <c r="B482" s="1">
        <f>Estação!C646</f>
        <v>26.3</v>
      </c>
      <c r="C482" s="1">
        <v>36</v>
      </c>
      <c r="D482" s="1">
        <f>Estação!D646</f>
        <v>3.9</v>
      </c>
      <c r="E482" s="1">
        <f>Estação!E646</f>
        <v>0.15</v>
      </c>
      <c r="F482" s="1">
        <f>Estação!F646</f>
        <v>1.69</v>
      </c>
      <c r="G482" s="1">
        <f>Estação!G646</f>
        <v>7.15</v>
      </c>
      <c r="H482" s="1">
        <f>Estação!H646</f>
        <v>8.84</v>
      </c>
      <c r="I482" s="1">
        <f>Estação!I646</f>
        <v>2.79</v>
      </c>
      <c r="J482" s="1">
        <f>Estação!J646</f>
        <v>8</v>
      </c>
      <c r="K482" s="1">
        <f>Estação!K646</f>
        <v>2</v>
      </c>
      <c r="L482" s="1">
        <f>Estação!L646</f>
        <v>27.1</v>
      </c>
      <c r="M482" s="1">
        <f>Estação!M646</f>
        <v>85.1</v>
      </c>
      <c r="N482" s="1">
        <f>Estação!N646</f>
        <v>1010.9</v>
      </c>
      <c r="O482" s="1">
        <f>Estação!O646</f>
        <v>1</v>
      </c>
      <c r="P482" s="1">
        <f>Estação!P646</f>
        <v>0.18</v>
      </c>
      <c r="Q482" s="1">
        <f>Estação!Q646</f>
        <v>45.5</v>
      </c>
      <c r="R482" s="1">
        <f>Estação!R646</f>
        <v>0</v>
      </c>
    </row>
    <row r="483" spans="1:18">
      <c r="A483" s="23">
        <v>43911.041689814818</v>
      </c>
      <c r="B483" s="1">
        <f>Estação!C647</f>
        <v>26.3</v>
      </c>
      <c r="C483" s="1">
        <v>36</v>
      </c>
      <c r="D483" s="1">
        <f>Estação!D647</f>
        <v>1.68</v>
      </c>
      <c r="E483" s="1">
        <f>Estação!E647</f>
        <v>0.35</v>
      </c>
      <c r="F483" s="1">
        <f>Estação!F647</f>
        <v>4.47</v>
      </c>
      <c r="G483" s="1">
        <f>Estação!G647</f>
        <v>7.51</v>
      </c>
      <c r="H483" s="1">
        <f>Estação!H647</f>
        <v>11.98</v>
      </c>
      <c r="I483" s="1">
        <f>Estação!I647</f>
        <v>2.75</v>
      </c>
      <c r="J483" s="1">
        <f>Estação!J647</f>
        <v>37</v>
      </c>
      <c r="K483" s="1">
        <f>Estação!K647</f>
        <v>0</v>
      </c>
      <c r="L483" s="1">
        <f>Estação!L647</f>
        <v>26.6</v>
      </c>
      <c r="M483" s="1">
        <f>Estação!M647</f>
        <v>89.2</v>
      </c>
      <c r="N483" s="1">
        <f>Estação!N647</f>
        <v>1010.1</v>
      </c>
      <c r="O483" s="1">
        <f>Estação!O647</f>
        <v>1</v>
      </c>
      <c r="P483" s="1">
        <f>Estação!P647</f>
        <v>0.7</v>
      </c>
      <c r="Q483" s="1">
        <f>Estação!Q647</f>
        <v>175.05</v>
      </c>
      <c r="R483" s="1">
        <f>Estação!R647</f>
        <v>0</v>
      </c>
    </row>
    <row r="484" spans="1:18">
      <c r="A484" s="23">
        <v>43911.083356481482</v>
      </c>
      <c r="B484" s="1">
        <f>Estação!C648</f>
        <v>26.3</v>
      </c>
      <c r="C484" s="1">
        <v>36</v>
      </c>
      <c r="D484" s="1">
        <f>Estação!D648</f>
        <v>1.39</v>
      </c>
      <c r="E484" s="1">
        <f>Estação!E648</f>
        <v>0.38</v>
      </c>
      <c r="F484" s="1">
        <f>Estação!F648</f>
        <v>5.77</v>
      </c>
      <c r="G484" s="1">
        <f>Estação!G648</f>
        <v>9.69</v>
      </c>
      <c r="H484" s="1">
        <f>Estação!H648</f>
        <v>15.46</v>
      </c>
      <c r="I484" s="1">
        <f>Estação!I648</f>
        <v>2.72</v>
      </c>
      <c r="J484" s="1">
        <f>Estação!J648</f>
        <v>26</v>
      </c>
      <c r="K484" s="1">
        <f>Estação!K648</f>
        <v>14</v>
      </c>
      <c r="L484" s="1">
        <f>Estação!L648</f>
        <v>26</v>
      </c>
      <c r="M484" s="1">
        <f>Estação!M648</f>
        <v>92.5</v>
      </c>
      <c r="N484" s="1">
        <f>Estação!N648</f>
        <v>1009.5</v>
      </c>
      <c r="O484" s="1">
        <f>Estação!O648</f>
        <v>1</v>
      </c>
      <c r="P484" s="1">
        <f>Estação!P648</f>
        <v>1.1299999999999999</v>
      </c>
      <c r="Q484" s="1">
        <f>Estação!Q648</f>
        <v>164.49</v>
      </c>
      <c r="R484" s="1">
        <f>Estação!R648</f>
        <v>0</v>
      </c>
    </row>
    <row r="485" spans="1:18">
      <c r="A485" s="23">
        <v>43911.125023148146</v>
      </c>
      <c r="B485" s="1">
        <f>Estação!C649</f>
        <v>26.4</v>
      </c>
      <c r="C485" s="1">
        <v>36</v>
      </c>
      <c r="D485" s="1">
        <f>Estação!D649</f>
        <v>8.5500000000000007</v>
      </c>
      <c r="E485" s="1">
        <f>Estação!E649</f>
        <v>0.2</v>
      </c>
      <c r="F485" s="1">
        <f>Estação!F649</f>
        <v>1.94</v>
      </c>
      <c r="G485" s="1">
        <f>Estação!G649</f>
        <v>7.24</v>
      </c>
      <c r="H485" s="1">
        <f>Estação!H649</f>
        <v>9.17</v>
      </c>
      <c r="I485" s="1">
        <f>Estação!I649</f>
        <v>2.81</v>
      </c>
      <c r="J485" s="1">
        <f>Estação!J649</f>
        <v>7</v>
      </c>
      <c r="K485" s="1">
        <f>Estação!K649</f>
        <v>7</v>
      </c>
      <c r="L485" s="1">
        <f>Estação!L649</f>
        <v>25.4</v>
      </c>
      <c r="M485" s="1">
        <f>Estação!M649</f>
        <v>91.1</v>
      </c>
      <c r="N485" s="1">
        <f>Estação!N649</f>
        <v>1009.3</v>
      </c>
      <c r="O485" s="1">
        <f>Estação!O649</f>
        <v>0</v>
      </c>
      <c r="P485" s="1">
        <f>Estação!P649</f>
        <v>0.84</v>
      </c>
      <c r="Q485" s="1">
        <f>Estação!Q649</f>
        <v>290.93</v>
      </c>
      <c r="R485" s="1">
        <f>Estação!R649</f>
        <v>0</v>
      </c>
    </row>
    <row r="486" spans="1:18">
      <c r="A486" s="23">
        <v>43911.166689814818</v>
      </c>
      <c r="B486" s="1">
        <f>Estação!C650</f>
        <v>26.3</v>
      </c>
      <c r="C486" s="1">
        <v>36</v>
      </c>
      <c r="D486" s="1">
        <f>Estação!D650</f>
        <v>9.27</v>
      </c>
      <c r="E486" s="1">
        <f>Estação!E650</f>
        <v>0.17</v>
      </c>
      <c r="F486" s="1">
        <f>Estação!F650</f>
        <v>1.28</v>
      </c>
      <c r="G486" s="1">
        <f>Estação!G650</f>
        <v>4.33</v>
      </c>
      <c r="H486" s="1">
        <f>Estação!H650</f>
        <v>5.62</v>
      </c>
      <c r="I486" s="1">
        <f>Estação!I650</f>
        <v>2.88</v>
      </c>
      <c r="J486" s="1">
        <f>Estação!J650</f>
        <v>2</v>
      </c>
      <c r="K486" s="1">
        <f>Estação!K650</f>
        <v>1</v>
      </c>
      <c r="L486" s="1">
        <f>Estação!L650</f>
        <v>24.9</v>
      </c>
      <c r="M486" s="1">
        <f>Estação!M650</f>
        <v>93.1</v>
      </c>
      <c r="N486" s="1">
        <f>Estação!N650</f>
        <v>1009</v>
      </c>
      <c r="O486" s="1">
        <f>Estação!O650</f>
        <v>2</v>
      </c>
      <c r="P486" s="1">
        <f>Estação!P650</f>
        <v>0.31</v>
      </c>
      <c r="Q486" s="1">
        <f>Estação!Q650</f>
        <v>145.43</v>
      </c>
      <c r="R486" s="1">
        <f>Estação!R650</f>
        <v>0</v>
      </c>
    </row>
    <row r="487" spans="1:18">
      <c r="A487" s="23">
        <v>43911.208356481482</v>
      </c>
      <c r="B487" s="1">
        <f>Estação!C651</f>
        <v>26.2</v>
      </c>
      <c r="C487" s="1">
        <v>36</v>
      </c>
      <c r="D487" s="1">
        <f>Estação!D651</f>
        <v>4.72</v>
      </c>
      <c r="E487" s="1">
        <f>Estação!E651</f>
        <v>0.22</v>
      </c>
      <c r="F487" s="1">
        <f>Estação!F651</f>
        <v>1.79</v>
      </c>
      <c r="G487" s="1">
        <f>Estação!G651</f>
        <v>5.98</v>
      </c>
      <c r="H487" s="1">
        <f>Estação!H651</f>
        <v>7.77</v>
      </c>
      <c r="I487" s="1">
        <f>Estação!I651</f>
        <v>2.89</v>
      </c>
      <c r="J487" s="1">
        <f>Estação!J651</f>
        <v>12</v>
      </c>
      <c r="K487" s="1">
        <f>Estação!K651</f>
        <v>5</v>
      </c>
      <c r="L487" s="1">
        <f>Estação!L651</f>
        <v>25</v>
      </c>
      <c r="M487" s="1">
        <f>Estação!M651</f>
        <v>94</v>
      </c>
      <c r="N487" s="1">
        <f>Estação!N651</f>
        <v>1009.4</v>
      </c>
      <c r="O487" s="1">
        <f>Estação!O651</f>
        <v>1</v>
      </c>
      <c r="P487" s="1">
        <f>Estação!P651</f>
        <v>0.78</v>
      </c>
      <c r="Q487" s="1">
        <f>Estação!Q651</f>
        <v>191.18</v>
      </c>
      <c r="R487" s="1">
        <f>Estação!R651</f>
        <v>0</v>
      </c>
    </row>
    <row r="488" spans="1:18">
      <c r="A488" s="23">
        <v>43911.250023148146</v>
      </c>
      <c r="B488" s="1">
        <f>Estação!C652</f>
        <v>26.3</v>
      </c>
      <c r="C488" s="1">
        <v>36</v>
      </c>
      <c r="D488" s="1">
        <f>Estação!D652</f>
        <v>2.23</v>
      </c>
      <c r="E488" s="1">
        <f>Estação!E652</f>
        <v>0.37</v>
      </c>
      <c r="F488" s="1">
        <f>Estação!F652</f>
        <v>5.3</v>
      </c>
      <c r="G488" s="1">
        <f>Estação!G652</f>
        <v>9.5299999999999994</v>
      </c>
      <c r="H488" s="1">
        <f>Estação!H652</f>
        <v>14.83</v>
      </c>
      <c r="I488" s="1">
        <f>Estação!I652</f>
        <v>2.92</v>
      </c>
      <c r="J488" s="1">
        <f>Estação!J652</f>
        <v>10</v>
      </c>
      <c r="K488" s="1">
        <f>Estação!K652</f>
        <v>4</v>
      </c>
      <c r="L488" s="1">
        <f>Estação!L652</f>
        <v>25</v>
      </c>
      <c r="M488" s="1">
        <f>Estação!M652</f>
        <v>95.1</v>
      </c>
      <c r="N488" s="1">
        <f>Estação!N652</f>
        <v>1009.9</v>
      </c>
      <c r="O488" s="1">
        <f>Estação!O652</f>
        <v>11</v>
      </c>
      <c r="P488" s="1">
        <f>Estação!P652</f>
        <v>0.27</v>
      </c>
      <c r="Q488" s="1">
        <f>Estação!Q652</f>
        <v>200.66</v>
      </c>
      <c r="R488" s="1">
        <f>Estação!R652</f>
        <v>0</v>
      </c>
    </row>
    <row r="489" spans="1:18">
      <c r="A489" s="23">
        <v>43911.291689814818</v>
      </c>
      <c r="B489" s="1">
        <f>Estação!C653</f>
        <v>26.1</v>
      </c>
      <c r="C489" s="1">
        <v>36</v>
      </c>
      <c r="D489" s="1">
        <f>Estação!D653</f>
        <v>3.92</v>
      </c>
      <c r="E489" s="1">
        <f>Estação!E653</f>
        <v>0.45</v>
      </c>
      <c r="F489" s="1">
        <f>Estação!F653</f>
        <v>7.65</v>
      </c>
      <c r="G489" s="1">
        <f>Estação!G653</f>
        <v>10.1</v>
      </c>
      <c r="H489" s="1">
        <f>Estação!H653</f>
        <v>17.75</v>
      </c>
      <c r="I489" s="1">
        <f>Estação!I653</f>
        <v>2.98</v>
      </c>
      <c r="J489" s="1">
        <f>Estação!J653</f>
        <v>22</v>
      </c>
      <c r="K489" s="1">
        <f>Estação!K653</f>
        <v>8</v>
      </c>
      <c r="L489" s="1">
        <f>Estação!L653</f>
        <v>26.2</v>
      </c>
      <c r="M489" s="1">
        <f>Estação!M653</f>
        <v>89.6</v>
      </c>
      <c r="N489" s="1">
        <f>Estação!N653</f>
        <v>1010.4</v>
      </c>
      <c r="O489" s="1">
        <f>Estação!O653</f>
        <v>198</v>
      </c>
      <c r="P489" s="1">
        <f>Estação!P653</f>
        <v>0.41</v>
      </c>
      <c r="Q489" s="1">
        <f>Estação!Q653</f>
        <v>235.8</v>
      </c>
      <c r="R489" s="1">
        <f>Estação!R653</f>
        <v>0</v>
      </c>
    </row>
    <row r="490" spans="1:18">
      <c r="A490" s="23">
        <v>43911.333356481482</v>
      </c>
      <c r="B490" s="1">
        <f>Estação!C654</f>
        <v>25.9</v>
      </c>
      <c r="C490" s="1">
        <v>36</v>
      </c>
      <c r="D490" s="1">
        <f>Estação!D654</f>
        <v>10.119999999999999</v>
      </c>
      <c r="E490" s="1">
        <f>Estação!E654</f>
        <v>0.36</v>
      </c>
      <c r="F490" s="1">
        <f>Estação!F654</f>
        <v>6.97</v>
      </c>
      <c r="G490" s="1">
        <f>Estação!G654</f>
        <v>9.5399999999999991</v>
      </c>
      <c r="H490" s="1">
        <f>Estação!H654</f>
        <v>16.510000000000002</v>
      </c>
      <c r="I490" s="1">
        <f>Estação!I654</f>
        <v>3.04</v>
      </c>
      <c r="J490" s="1">
        <f>Estação!J654</f>
        <v>20</v>
      </c>
      <c r="K490" s="1">
        <f>Estação!K654</f>
        <v>13</v>
      </c>
      <c r="L490" s="1">
        <f>Estação!L654</f>
        <v>28.3</v>
      </c>
      <c r="M490" s="1">
        <f>Estação!M654</f>
        <v>78.2</v>
      </c>
      <c r="N490" s="1">
        <f>Estação!N654</f>
        <v>1011</v>
      </c>
      <c r="O490" s="1">
        <f>Estação!O654</f>
        <v>374</v>
      </c>
      <c r="P490" s="1">
        <f>Estação!P654</f>
        <v>0.3</v>
      </c>
      <c r="Q490" s="1">
        <f>Estação!Q654</f>
        <v>158.29</v>
      </c>
      <c r="R490" s="1">
        <f>Estação!R654</f>
        <v>0</v>
      </c>
    </row>
    <row r="491" spans="1:18">
      <c r="A491" s="23">
        <v>43911.375023148146</v>
      </c>
      <c r="B491" s="1">
        <f>Estação!C655</f>
        <v>26.2</v>
      </c>
      <c r="C491" s="1">
        <v>36</v>
      </c>
      <c r="D491" s="1">
        <f>Estação!D655</f>
        <v>14.81</v>
      </c>
      <c r="E491" s="1">
        <f>Estação!E655</f>
        <v>0.32</v>
      </c>
      <c r="F491" s="1">
        <f>Estação!F655</f>
        <v>4.8499999999999996</v>
      </c>
      <c r="G491" s="1">
        <f>Estação!G655</f>
        <v>7.85</v>
      </c>
      <c r="H491" s="1">
        <f>Estação!H655</f>
        <v>12.7</v>
      </c>
      <c r="I491" s="1">
        <f>Estação!I655</f>
        <v>2.94</v>
      </c>
      <c r="J491" s="1">
        <f>Estação!J655</f>
        <v>13</v>
      </c>
      <c r="K491" s="1">
        <f>Estação!K655</f>
        <v>12</v>
      </c>
      <c r="L491" s="1">
        <f>Estação!L655</f>
        <v>29.5</v>
      </c>
      <c r="M491" s="1">
        <f>Estação!M655</f>
        <v>72</v>
      </c>
      <c r="N491" s="1">
        <f>Estação!N655</f>
        <v>1011.4</v>
      </c>
      <c r="O491" s="1">
        <f>Estação!O655</f>
        <v>444</v>
      </c>
      <c r="P491" s="1">
        <f>Estação!P655</f>
        <v>0.92</v>
      </c>
      <c r="Q491" s="1">
        <f>Estação!Q655</f>
        <v>286.08</v>
      </c>
      <c r="R491" s="1">
        <f>Estação!R655</f>
        <v>0</v>
      </c>
    </row>
    <row r="492" spans="1:18">
      <c r="A492" s="23">
        <v>43911.416689814818</v>
      </c>
      <c r="B492" s="1">
        <f>Estação!C656</f>
        <v>26.4</v>
      </c>
      <c r="C492" s="1">
        <v>36</v>
      </c>
      <c r="D492" s="1">
        <f>Estação!D656</f>
        <v>18.41</v>
      </c>
      <c r="E492" s="1">
        <f>Estação!E656</f>
        <v>0.27</v>
      </c>
      <c r="F492" s="1">
        <f>Estação!F656</f>
        <v>3.97</v>
      </c>
      <c r="G492" s="1">
        <f>Estação!G656</f>
        <v>5.34</v>
      </c>
      <c r="H492" s="1">
        <f>Estação!H656</f>
        <v>9.31</v>
      </c>
      <c r="I492" s="1">
        <f>Estação!I656</f>
        <v>2.93</v>
      </c>
      <c r="J492" s="1">
        <f>Estação!J656</f>
        <v>17</v>
      </c>
      <c r="K492" s="1">
        <f>Estação!K656</f>
        <v>7</v>
      </c>
      <c r="L492" s="1">
        <f>Estação!L656</f>
        <v>30</v>
      </c>
      <c r="M492" s="1">
        <f>Estação!M656</f>
        <v>68.400000000000006</v>
      </c>
      <c r="N492" s="1">
        <f>Estação!N656</f>
        <v>1011.7</v>
      </c>
      <c r="O492" s="1">
        <f>Estação!O656</f>
        <v>360</v>
      </c>
      <c r="P492" s="1">
        <f>Estação!P656</f>
        <v>0.9</v>
      </c>
      <c r="Q492" s="1">
        <f>Estação!Q656</f>
        <v>326.05</v>
      </c>
      <c r="R492" s="1">
        <f>Estação!R656</f>
        <v>0</v>
      </c>
    </row>
    <row r="493" spans="1:18">
      <c r="A493" s="23">
        <v>43911.458356481482</v>
      </c>
      <c r="B493" s="1">
        <f>Estação!C657</f>
        <v>26.2</v>
      </c>
      <c r="C493" s="1">
        <v>36</v>
      </c>
      <c r="D493" s="1">
        <f>Estação!D657</f>
        <v>18.850000000000001</v>
      </c>
      <c r="E493" s="1">
        <f>Estação!E657</f>
        <v>0.21</v>
      </c>
      <c r="F493" s="1">
        <f>Estação!F657</f>
        <v>1.82</v>
      </c>
      <c r="G493" s="1">
        <f>Estação!G657</f>
        <v>3.87</v>
      </c>
      <c r="H493" s="1">
        <f>Estação!H657</f>
        <v>5.69</v>
      </c>
      <c r="I493" s="1">
        <f>Estação!I657</f>
        <v>2.92</v>
      </c>
      <c r="J493" s="1">
        <f>Estação!J657</f>
        <v>4</v>
      </c>
      <c r="K493" s="1">
        <f>Estação!K657</f>
        <v>3</v>
      </c>
      <c r="L493" s="1">
        <f>Estação!L657</f>
        <v>31.2</v>
      </c>
      <c r="M493" s="1">
        <f>Estação!M657</f>
        <v>61.2</v>
      </c>
      <c r="N493" s="1">
        <f>Estação!N657</f>
        <v>1011.5</v>
      </c>
      <c r="O493" s="1">
        <f>Estação!O657</f>
        <v>623</v>
      </c>
      <c r="P493" s="1">
        <f>Estação!P657</f>
        <v>1.61</v>
      </c>
      <c r="Q493" s="1">
        <f>Estação!Q657</f>
        <v>16.72</v>
      </c>
      <c r="R493" s="1">
        <f>Estação!R657</f>
        <v>0</v>
      </c>
    </row>
    <row r="494" spans="1:18">
      <c r="A494" s="23">
        <v>43911.500023148146</v>
      </c>
      <c r="B494" s="1">
        <f>Estação!C658</f>
        <v>26.5</v>
      </c>
      <c r="C494" s="1">
        <v>36</v>
      </c>
      <c r="D494" s="1">
        <f>Estação!D658</f>
        <v>19.23</v>
      </c>
      <c r="E494" s="1">
        <f>Estação!E658</f>
        <v>0.21</v>
      </c>
      <c r="F494" s="1">
        <f>Estação!F658</f>
        <v>1.73</v>
      </c>
      <c r="G494" s="1">
        <f>Estação!G658</f>
        <v>2.67</v>
      </c>
      <c r="H494" s="1">
        <f>Estação!H658</f>
        <v>4.4000000000000004</v>
      </c>
      <c r="I494" s="1">
        <f>Estação!I658</f>
        <v>2.92</v>
      </c>
      <c r="J494" s="1">
        <f>Estação!J658</f>
        <v>6</v>
      </c>
      <c r="K494" s="1">
        <f>Estação!K658</f>
        <v>1</v>
      </c>
      <c r="L494" s="1">
        <f>Estação!L658</f>
        <v>32.1</v>
      </c>
      <c r="M494" s="1">
        <f>Estação!M658</f>
        <v>57.7</v>
      </c>
      <c r="N494" s="1">
        <f>Estação!N658</f>
        <v>1010.9</v>
      </c>
      <c r="O494" s="1">
        <f>Estação!O658</f>
        <v>1020</v>
      </c>
      <c r="P494" s="1">
        <f>Estação!P658</f>
        <v>2.11</v>
      </c>
      <c r="Q494" s="1">
        <f>Estação!Q658</f>
        <v>12.51</v>
      </c>
      <c r="R494" s="1">
        <f>Estação!R658</f>
        <v>0</v>
      </c>
    </row>
    <row r="495" spans="1:18">
      <c r="A495" s="23">
        <v>43911.541689814818</v>
      </c>
      <c r="B495" s="1">
        <f>Estação!C659</f>
        <v>26.7</v>
      </c>
      <c r="C495" s="1">
        <v>36</v>
      </c>
      <c r="D495" s="1">
        <f>Estação!D659</f>
        <v>20.36</v>
      </c>
      <c r="E495" s="1">
        <f>Estação!E659</f>
        <v>0.2</v>
      </c>
      <c r="F495" s="1">
        <f>Estação!F659</f>
        <v>1.49</v>
      </c>
      <c r="G495" s="1">
        <f>Estação!G659</f>
        <v>2.29</v>
      </c>
      <c r="H495" s="1">
        <f>Estação!H659</f>
        <v>3.78</v>
      </c>
      <c r="I495" s="1">
        <f>Estação!I659</f>
        <v>2.9</v>
      </c>
      <c r="J495" s="1">
        <f>Estação!J659</f>
        <v>5</v>
      </c>
      <c r="K495" s="1">
        <f>Estação!K659</f>
        <v>0</v>
      </c>
      <c r="L495" s="1">
        <f>Estação!L659</f>
        <v>31</v>
      </c>
      <c r="M495" s="1">
        <f>Estação!M659</f>
        <v>60.9</v>
      </c>
      <c r="N495" s="1">
        <f>Estação!N659</f>
        <v>1009.8</v>
      </c>
      <c r="O495" s="1">
        <f>Estação!O659</f>
        <v>392</v>
      </c>
      <c r="P495" s="1">
        <f>Estação!P659</f>
        <v>2.04</v>
      </c>
      <c r="Q495" s="1">
        <f>Estação!Q659</f>
        <v>23.54</v>
      </c>
      <c r="R495" s="1">
        <f>Estação!R659</f>
        <v>0</v>
      </c>
    </row>
    <row r="496" spans="1:18">
      <c r="A496" s="23">
        <v>43911.583356481482</v>
      </c>
      <c r="B496" s="1">
        <f>Estação!C660</f>
        <v>26.4</v>
      </c>
      <c r="C496" s="1">
        <v>36</v>
      </c>
      <c r="D496" s="1">
        <f>Estação!D660</f>
        <v>17.739999999999998</v>
      </c>
      <c r="E496" s="1">
        <f>Estação!E660</f>
        <v>0.21</v>
      </c>
      <c r="F496" s="1">
        <f>Estação!F660</f>
        <v>1.49</v>
      </c>
      <c r="G496" s="1">
        <f>Estação!G660</f>
        <v>1.83</v>
      </c>
      <c r="H496" s="1">
        <f>Estação!H660</f>
        <v>3.31</v>
      </c>
      <c r="I496" s="1">
        <f>Estação!I660</f>
        <v>2.87</v>
      </c>
      <c r="J496" s="1">
        <f>Estação!J660</f>
        <v>3</v>
      </c>
      <c r="K496" s="1">
        <f>Estação!K660</f>
        <v>5</v>
      </c>
      <c r="L496" s="1">
        <f>Estação!L660</f>
        <v>30.8</v>
      </c>
      <c r="M496" s="1">
        <f>Estação!M660</f>
        <v>63.3</v>
      </c>
      <c r="N496" s="1">
        <f>Estação!N660</f>
        <v>1009.3</v>
      </c>
      <c r="O496" s="1">
        <f>Estação!O660</f>
        <v>519</v>
      </c>
      <c r="P496" s="1">
        <f>Estação!P660</f>
        <v>1.83</v>
      </c>
      <c r="Q496" s="1">
        <f>Estação!Q660</f>
        <v>19.78</v>
      </c>
      <c r="R496" s="1">
        <f>Estação!R660</f>
        <v>0</v>
      </c>
    </row>
    <row r="497" spans="1:18">
      <c r="A497" s="23">
        <v>43911.625023148146</v>
      </c>
      <c r="B497" s="1">
        <f>Estação!C661</f>
        <v>26.7</v>
      </c>
      <c r="C497" s="1">
        <v>36</v>
      </c>
      <c r="D497" s="1">
        <f>Estação!D661</f>
        <v>15.73</v>
      </c>
      <c r="E497" s="1">
        <f>Estação!E661</f>
        <v>0.2</v>
      </c>
      <c r="F497" s="1">
        <f>Estação!F661</f>
        <v>1.46</v>
      </c>
      <c r="G497" s="1">
        <f>Estação!G661</f>
        <v>1.7</v>
      </c>
      <c r="H497" s="1">
        <f>Estação!H661</f>
        <v>3.16</v>
      </c>
      <c r="I497" s="1">
        <f>Estação!I661</f>
        <v>2.88</v>
      </c>
      <c r="J497" s="1">
        <f>Estação!J661</f>
        <v>4</v>
      </c>
      <c r="K497" s="1">
        <f>Estação!K661</f>
        <v>3</v>
      </c>
      <c r="L497" s="1">
        <f>Estação!L661</f>
        <v>31.1</v>
      </c>
      <c r="M497" s="1">
        <f>Estação!M661</f>
        <v>61.5</v>
      </c>
      <c r="N497" s="1">
        <f>Estação!N661</f>
        <v>1008.8</v>
      </c>
      <c r="O497" s="1">
        <f>Estação!O661</f>
        <v>378</v>
      </c>
      <c r="P497" s="1">
        <f>Estação!P661</f>
        <v>1.54</v>
      </c>
      <c r="Q497" s="1">
        <f>Estação!Q661</f>
        <v>358.6</v>
      </c>
      <c r="R497" s="1">
        <f>Estação!R661</f>
        <v>0</v>
      </c>
    </row>
    <row r="498" spans="1:18">
      <c r="A498" s="23">
        <v>43911.666689814818</v>
      </c>
      <c r="B498" s="1">
        <f>Estação!C662</f>
        <v>26.4</v>
      </c>
      <c r="C498" s="1">
        <v>36</v>
      </c>
      <c r="D498" s="1">
        <f>Estação!D662</f>
        <v>13.37</v>
      </c>
      <c r="E498" s="1">
        <f>Estação!E662</f>
        <v>0.2</v>
      </c>
      <c r="F498" s="1">
        <f>Estação!F662</f>
        <v>1.48</v>
      </c>
      <c r="G498" s="1">
        <f>Estação!G662</f>
        <v>1.75</v>
      </c>
      <c r="H498" s="1">
        <f>Estação!H662</f>
        <v>3.24</v>
      </c>
      <c r="I498" s="1">
        <f>Estação!I662</f>
        <v>2.86</v>
      </c>
      <c r="J498" s="1">
        <f>Estação!J662</f>
        <v>3</v>
      </c>
      <c r="K498" s="1">
        <f>Estação!K662</f>
        <v>3</v>
      </c>
      <c r="L498" s="1">
        <f>Estação!L662</f>
        <v>30.3</v>
      </c>
      <c r="M498" s="1">
        <f>Estação!M662</f>
        <v>63.1</v>
      </c>
      <c r="N498" s="1">
        <f>Estação!N662</f>
        <v>1009.1</v>
      </c>
      <c r="O498" s="1">
        <f>Estação!O662</f>
        <v>207</v>
      </c>
      <c r="P498" s="1">
        <f>Estação!P662</f>
        <v>1.86</v>
      </c>
      <c r="Q498" s="1">
        <f>Estação!Q662</f>
        <v>22.78</v>
      </c>
      <c r="R498" s="1">
        <f>Estação!R662</f>
        <v>0</v>
      </c>
    </row>
    <row r="499" spans="1:18">
      <c r="A499" s="23">
        <v>43911.708356481482</v>
      </c>
      <c r="B499" s="1">
        <f>Estação!C663</f>
        <v>26.3</v>
      </c>
      <c r="C499" s="1">
        <v>36</v>
      </c>
      <c r="D499" s="1">
        <f>Estação!D663</f>
        <v>12.3</v>
      </c>
      <c r="E499" s="1">
        <f>Estação!E663</f>
        <v>0.21</v>
      </c>
      <c r="F499" s="1">
        <f>Estação!F663</f>
        <v>1.78</v>
      </c>
      <c r="G499" s="1">
        <f>Estação!G663</f>
        <v>2.58</v>
      </c>
      <c r="H499" s="1">
        <f>Estação!H663</f>
        <v>4.3499999999999996</v>
      </c>
      <c r="I499" s="1">
        <f>Estação!I663</f>
        <v>2.85</v>
      </c>
      <c r="J499" s="1">
        <f>Estação!J663</f>
        <v>7</v>
      </c>
      <c r="K499" s="1">
        <f>Estação!K663</f>
        <v>7</v>
      </c>
      <c r="L499" s="1">
        <f>Estação!L663</f>
        <v>29.9</v>
      </c>
      <c r="M499" s="1">
        <f>Estação!M663</f>
        <v>63.8</v>
      </c>
      <c r="N499" s="1">
        <f>Estação!N663</f>
        <v>1009.7</v>
      </c>
      <c r="O499" s="1">
        <f>Estação!O663</f>
        <v>105</v>
      </c>
      <c r="P499" s="1">
        <f>Estação!P663</f>
        <v>1.1299999999999999</v>
      </c>
      <c r="Q499" s="1">
        <f>Estação!Q663</f>
        <v>347.86</v>
      </c>
      <c r="R499" s="1">
        <f>Estação!R663</f>
        <v>0</v>
      </c>
    </row>
    <row r="500" spans="1:18">
      <c r="A500" s="23">
        <v>43911.750023148146</v>
      </c>
      <c r="B500" s="1">
        <f>Estação!C664</f>
        <v>26.2</v>
      </c>
      <c r="C500" s="1">
        <v>36</v>
      </c>
      <c r="D500" s="1">
        <f>Estação!D664</f>
        <v>8.8000000000000007</v>
      </c>
      <c r="E500" s="1">
        <f>Estação!E664</f>
        <v>0.28000000000000003</v>
      </c>
      <c r="F500" s="1">
        <f>Estação!F664</f>
        <v>4.78</v>
      </c>
      <c r="G500" s="1">
        <f>Estação!G664</f>
        <v>7.62</v>
      </c>
      <c r="H500" s="1">
        <f>Estação!H664</f>
        <v>12.4</v>
      </c>
      <c r="I500" s="1">
        <f>Estação!I664</f>
        <v>3.04</v>
      </c>
      <c r="J500" s="1">
        <f>Estação!J664</f>
        <v>11</v>
      </c>
      <c r="K500" s="1">
        <f>Estação!K664</f>
        <v>8</v>
      </c>
      <c r="L500" s="1">
        <f>Estação!L664</f>
        <v>29.3</v>
      </c>
      <c r="M500" s="1">
        <f>Estação!M664</f>
        <v>67.099999999999994</v>
      </c>
      <c r="N500" s="1">
        <f>Estação!N664</f>
        <v>1010.4</v>
      </c>
      <c r="O500" s="1">
        <f>Estação!O664</f>
        <v>19</v>
      </c>
      <c r="P500" s="1">
        <f>Estação!P664</f>
        <v>0.83</v>
      </c>
      <c r="Q500" s="1">
        <f>Estação!Q664</f>
        <v>332.37</v>
      </c>
      <c r="R500" s="1">
        <f>Estação!R664</f>
        <v>0</v>
      </c>
    </row>
    <row r="501" spans="1:18">
      <c r="A501" s="23">
        <v>43911.791689814818</v>
      </c>
      <c r="B501" s="1">
        <f>Estação!C665</f>
        <v>26.3</v>
      </c>
      <c r="C501" s="1">
        <v>36</v>
      </c>
      <c r="D501" s="1">
        <f>Estação!D665</f>
        <v>3.88</v>
      </c>
      <c r="E501" s="1">
        <f>Estação!E665</f>
        <v>0.45</v>
      </c>
      <c r="F501" s="1">
        <f>Estação!F665</f>
        <v>16.71</v>
      </c>
      <c r="G501" s="1">
        <f>Estação!G665</f>
        <v>12.62</v>
      </c>
      <c r="H501" s="1">
        <f>Estação!H665</f>
        <v>29.33</v>
      </c>
      <c r="I501" s="1">
        <f>Estação!I665</f>
        <v>3.07</v>
      </c>
      <c r="J501" s="1">
        <f>Estação!J665</f>
        <v>40</v>
      </c>
      <c r="K501" s="1">
        <f>Estação!K665</f>
        <v>14</v>
      </c>
      <c r="L501" s="1">
        <f>Estação!L665</f>
        <v>28.4</v>
      </c>
      <c r="M501" s="1">
        <f>Estação!M665</f>
        <v>74.2</v>
      </c>
      <c r="N501" s="1">
        <f>Estação!N665</f>
        <v>1010.9</v>
      </c>
      <c r="O501" s="1">
        <f>Estação!O665</f>
        <v>0</v>
      </c>
      <c r="P501" s="1">
        <f>Estação!P665</f>
        <v>0.72</v>
      </c>
      <c r="Q501" s="1">
        <f>Estação!Q665</f>
        <v>302.95999999999998</v>
      </c>
      <c r="R501" s="1">
        <f>Estação!R665</f>
        <v>0</v>
      </c>
    </row>
    <row r="502" spans="1:18">
      <c r="A502" s="23">
        <v>43911.833356481482</v>
      </c>
      <c r="B502" s="1">
        <f>Estação!C666</f>
        <v>26.2</v>
      </c>
      <c r="C502" s="1">
        <v>36</v>
      </c>
      <c r="D502" s="1">
        <f>Estação!D666</f>
        <v>1.81</v>
      </c>
      <c r="E502" s="1">
        <f>Estação!E666</f>
        <v>0.56000000000000005</v>
      </c>
      <c r="F502" s="1">
        <f>Estação!F666</f>
        <v>8.92</v>
      </c>
      <c r="G502" s="1">
        <f>Estação!G666</f>
        <v>12.07</v>
      </c>
      <c r="H502" s="1">
        <f>Estação!H666</f>
        <v>20.99</v>
      </c>
      <c r="I502" s="1">
        <f>Estação!I666</f>
        <v>3.31</v>
      </c>
      <c r="J502" s="1">
        <f>Estação!J666</f>
        <v>37</v>
      </c>
      <c r="K502" s="1">
        <f>Estação!K666</f>
        <v>17</v>
      </c>
      <c r="L502" s="1">
        <f>Estação!L666</f>
        <v>27.5</v>
      </c>
      <c r="M502" s="1">
        <f>Estação!M666</f>
        <v>80.8</v>
      </c>
      <c r="N502" s="1">
        <f>Estação!N666</f>
        <v>1011.8</v>
      </c>
      <c r="O502" s="1">
        <f>Estação!O666</f>
        <v>0</v>
      </c>
      <c r="P502" s="1">
        <f>Estação!P666</f>
        <v>0.47</v>
      </c>
      <c r="Q502" s="1">
        <f>Estação!Q666</f>
        <v>205.73</v>
      </c>
      <c r="R502" s="1">
        <f>Estação!R666</f>
        <v>0</v>
      </c>
    </row>
    <row r="503" spans="1:18">
      <c r="A503" s="23">
        <v>43911.875023148146</v>
      </c>
      <c r="B503" s="1">
        <f>Estação!C667</f>
        <v>26.2</v>
      </c>
      <c r="C503" s="1">
        <v>36</v>
      </c>
      <c r="D503" s="1">
        <f>Estação!D667</f>
        <v>1.29</v>
      </c>
      <c r="E503" s="1">
        <f>Estação!E667</f>
        <v>0.7</v>
      </c>
      <c r="F503" s="1">
        <f>Estação!F667</f>
        <v>8.67</v>
      </c>
      <c r="G503" s="1">
        <f>Estação!G667</f>
        <v>14.66</v>
      </c>
      <c r="H503" s="1">
        <f>Estação!H667</f>
        <v>23.33</v>
      </c>
      <c r="I503" s="1">
        <f>Estação!I667</f>
        <v>3.4</v>
      </c>
      <c r="J503" s="1">
        <f>Estação!J667</f>
        <v>41</v>
      </c>
      <c r="K503" s="1">
        <f>Estação!K667</f>
        <v>16</v>
      </c>
      <c r="L503" s="1">
        <f>Estação!L667</f>
        <v>27</v>
      </c>
      <c r="M503" s="1">
        <f>Estação!M667</f>
        <v>85.6</v>
      </c>
      <c r="N503" s="1">
        <f>Estação!N667</f>
        <v>1012.4</v>
      </c>
      <c r="O503" s="1">
        <f>Estação!O667</f>
        <v>0</v>
      </c>
      <c r="P503" s="1">
        <f>Estação!P667</f>
        <v>0.47</v>
      </c>
      <c r="Q503" s="1">
        <f>Estação!Q667</f>
        <v>240.73</v>
      </c>
      <c r="R503" s="1">
        <f>Estação!R667</f>
        <v>0</v>
      </c>
    </row>
    <row r="504" spans="1:18">
      <c r="A504" s="23">
        <v>43911.916689814818</v>
      </c>
      <c r="B504" s="1">
        <f>Estação!C668</f>
        <v>26.2</v>
      </c>
      <c r="C504" s="1">
        <v>36</v>
      </c>
      <c r="D504" s="1">
        <f>Estação!D668</f>
        <v>2.2599999999999998</v>
      </c>
      <c r="E504" s="1">
        <f>Estação!E668</f>
        <v>0.56999999999999995</v>
      </c>
      <c r="F504" s="1">
        <f>Estação!F668</f>
        <v>6.25</v>
      </c>
      <c r="G504" s="1">
        <f>Estação!G668</f>
        <v>14.53</v>
      </c>
      <c r="H504" s="1">
        <f>Estação!H668</f>
        <v>20.77</v>
      </c>
      <c r="I504" s="1">
        <f>Estação!I668</f>
        <v>3.28</v>
      </c>
      <c r="J504" s="1">
        <f>Estação!J668</f>
        <v>31</v>
      </c>
      <c r="K504" s="1">
        <f>Estação!K668</f>
        <v>11</v>
      </c>
      <c r="L504" s="1">
        <f>Estação!L668</f>
        <v>26.7</v>
      </c>
      <c r="M504" s="1">
        <f>Estação!M668</f>
        <v>86.3</v>
      </c>
      <c r="N504" s="1">
        <f>Estação!N668</f>
        <v>1012.8</v>
      </c>
      <c r="O504" s="1">
        <f>Estação!O668</f>
        <v>1</v>
      </c>
      <c r="P504" s="1">
        <f>Estação!P668</f>
        <v>0.53</v>
      </c>
      <c r="Q504" s="1">
        <f>Estação!Q668</f>
        <v>236.78</v>
      </c>
      <c r="R504" s="1">
        <f>Estação!R668</f>
        <v>0</v>
      </c>
    </row>
    <row r="505" spans="1:18">
      <c r="A505" s="23">
        <v>43911.958356481482</v>
      </c>
      <c r="B505" s="1">
        <f>Estação!C669</f>
        <v>26.2</v>
      </c>
      <c r="C505" s="1">
        <v>36</v>
      </c>
      <c r="D505" s="1">
        <f>Estação!D669</f>
        <v>2.6</v>
      </c>
      <c r="E505" s="1">
        <f>Estação!E669</f>
        <v>0.47</v>
      </c>
      <c r="F505" s="1">
        <f>Estação!F669</f>
        <v>5.8</v>
      </c>
      <c r="G505" s="1">
        <f>Estação!G669</f>
        <v>11.96</v>
      </c>
      <c r="H505" s="1">
        <f>Estação!H669</f>
        <v>17.760000000000002</v>
      </c>
      <c r="I505" s="1">
        <f>Estação!I669</f>
        <v>3.16</v>
      </c>
      <c r="J505" s="1">
        <f>Estação!J669</f>
        <v>21</v>
      </c>
      <c r="K505" s="1">
        <f>Estação!K669</f>
        <v>9</v>
      </c>
      <c r="L505" s="1">
        <f>Estação!L669</f>
        <v>26.4</v>
      </c>
      <c r="M505" s="1">
        <f>Estação!M669</f>
        <v>86.8</v>
      </c>
      <c r="N505" s="1">
        <f>Estação!N669</f>
        <v>1012.8</v>
      </c>
      <c r="O505" s="1">
        <f>Estação!O669</f>
        <v>1</v>
      </c>
      <c r="P505" s="1">
        <f>Estação!P669</f>
        <v>0.66</v>
      </c>
      <c r="Q505" s="1">
        <f>Estação!Q669</f>
        <v>281.60000000000002</v>
      </c>
      <c r="R505" s="1">
        <f>Estação!R669</f>
        <v>0</v>
      </c>
    </row>
    <row r="506" spans="1:18">
      <c r="A506" s="23">
        <v>43912.000023148146</v>
      </c>
      <c r="B506" s="1">
        <f>Estação!C678</f>
        <v>26.3</v>
      </c>
      <c r="C506" s="1">
        <v>36</v>
      </c>
      <c r="D506" s="1">
        <f>Estação!D678</f>
        <v>5.18</v>
      </c>
      <c r="E506" s="1">
        <f>Estação!E678</f>
        <v>0.31</v>
      </c>
      <c r="F506" s="1">
        <f>Estação!F678</f>
        <v>2.56</v>
      </c>
      <c r="G506" s="1">
        <f>Estação!G678</f>
        <v>8.0399999999999991</v>
      </c>
      <c r="H506" s="1">
        <f>Estação!H678</f>
        <v>10.6</v>
      </c>
      <c r="I506" s="1">
        <f>Estação!I678</f>
        <v>2.86</v>
      </c>
      <c r="J506" s="1">
        <f>Estação!J678</f>
        <v>9</v>
      </c>
      <c r="K506" s="1">
        <f>Estação!K678</f>
        <v>4</v>
      </c>
      <c r="L506" s="1">
        <f>Estação!L678</f>
        <v>25.7</v>
      </c>
      <c r="M506" s="1">
        <f>Estação!M678</f>
        <v>89.1</v>
      </c>
      <c r="N506" s="1">
        <f>Estação!N678</f>
        <v>1012.5</v>
      </c>
      <c r="O506" s="1">
        <f>Estação!O678</f>
        <v>0</v>
      </c>
      <c r="P506" s="1">
        <f>Estação!P678</f>
        <v>0.97</v>
      </c>
      <c r="Q506" s="1">
        <f>Estação!Q678</f>
        <v>277.48</v>
      </c>
      <c r="R506" s="1">
        <f>Estação!R678</f>
        <v>0</v>
      </c>
    </row>
    <row r="507" spans="1:18">
      <c r="A507" s="23">
        <v>43912.041689814818</v>
      </c>
      <c r="B507" s="1">
        <f>Estação!C679</f>
        <v>26.3</v>
      </c>
      <c r="C507" s="1">
        <v>36</v>
      </c>
      <c r="D507" s="1">
        <f>Estação!D679</f>
        <v>5.2</v>
      </c>
      <c r="E507" s="1">
        <f>Estação!E679</f>
        <v>0.27</v>
      </c>
      <c r="F507" s="1">
        <f>Estação!F679</f>
        <v>2.39</v>
      </c>
      <c r="G507" s="1">
        <f>Estação!G679</f>
        <v>7.02</v>
      </c>
      <c r="H507" s="1">
        <f>Estação!H679</f>
        <v>9.41</v>
      </c>
      <c r="I507" s="1">
        <f>Estação!I679</f>
        <v>3.06</v>
      </c>
      <c r="J507" s="1">
        <f>Estação!J679</f>
        <v>15</v>
      </c>
      <c r="K507" s="1">
        <f>Estação!K679</f>
        <v>0</v>
      </c>
      <c r="L507" s="1">
        <f>Estação!L679</f>
        <v>25.4</v>
      </c>
      <c r="M507" s="1">
        <f>Estação!M679</f>
        <v>89.9</v>
      </c>
      <c r="N507" s="1">
        <f>Estação!N679</f>
        <v>1011.9</v>
      </c>
      <c r="O507" s="1">
        <f>Estação!O679</f>
        <v>1</v>
      </c>
      <c r="P507" s="1">
        <f>Estação!P679</f>
        <v>0.88</v>
      </c>
      <c r="Q507" s="1">
        <f>Estação!Q679</f>
        <v>280.95999999999998</v>
      </c>
      <c r="R507" s="1">
        <f>Estação!R679</f>
        <v>0</v>
      </c>
    </row>
    <row r="508" spans="1:18">
      <c r="A508" s="23">
        <v>43912.083356481482</v>
      </c>
      <c r="B508" s="1">
        <f>Estação!C680</f>
        <v>26.2</v>
      </c>
      <c r="C508" s="1">
        <v>36</v>
      </c>
      <c r="D508" s="1">
        <f>Estação!D680</f>
        <v>5.35</v>
      </c>
      <c r="E508" s="1">
        <f>Estação!E680</f>
        <v>0.26</v>
      </c>
      <c r="F508" s="1">
        <f>Estação!F680</f>
        <v>2.31</v>
      </c>
      <c r="G508" s="1">
        <f>Estação!G680</f>
        <v>6.23</v>
      </c>
      <c r="H508" s="1">
        <f>Estação!H680</f>
        <v>8.5399999999999991</v>
      </c>
      <c r="I508" s="1">
        <f>Estação!I680</f>
        <v>2.96</v>
      </c>
      <c r="J508" s="1">
        <f>Estação!J680</f>
        <v>16</v>
      </c>
      <c r="K508" s="1">
        <f>Estação!K680</f>
        <v>0</v>
      </c>
      <c r="L508" s="1">
        <f>Estação!L680</f>
        <v>25.2</v>
      </c>
      <c r="M508" s="1">
        <f>Estação!M680</f>
        <v>90.4</v>
      </c>
      <c r="N508" s="1">
        <f>Estação!N680</f>
        <v>1011.3</v>
      </c>
      <c r="O508" s="1">
        <f>Estação!O680</f>
        <v>0</v>
      </c>
      <c r="P508" s="1">
        <f>Estação!P680</f>
        <v>0.83</v>
      </c>
      <c r="Q508" s="1">
        <f>Estação!Q680</f>
        <v>221.27</v>
      </c>
      <c r="R508" s="1">
        <f>Estação!R680</f>
        <v>0</v>
      </c>
    </row>
    <row r="509" spans="1:18">
      <c r="A509" s="23">
        <v>43912.125023148146</v>
      </c>
      <c r="B509" s="1">
        <f>Estação!C681</f>
        <v>26.3</v>
      </c>
      <c r="C509" s="1">
        <v>36</v>
      </c>
      <c r="D509" s="1">
        <f>Estação!D681</f>
        <v>5.51</v>
      </c>
      <c r="E509" s="1">
        <f>Estação!E681</f>
        <v>0.24</v>
      </c>
      <c r="F509" s="1">
        <f>Estação!F681</f>
        <v>1.89</v>
      </c>
      <c r="G509" s="1">
        <f>Estação!G681</f>
        <v>5.37</v>
      </c>
      <c r="H509" s="1">
        <f>Estação!H681</f>
        <v>7.26</v>
      </c>
      <c r="I509" s="1">
        <f>Estação!I681</f>
        <v>2.92</v>
      </c>
      <c r="J509" s="1">
        <f>Estação!J681</f>
        <v>11</v>
      </c>
      <c r="K509" s="1">
        <f>Estação!K681</f>
        <v>0</v>
      </c>
      <c r="L509" s="1">
        <f>Estação!L681</f>
        <v>24.9</v>
      </c>
      <c r="M509" s="1">
        <f>Estação!M681</f>
        <v>91.3</v>
      </c>
      <c r="N509" s="1">
        <f>Estação!N681</f>
        <v>1010.7</v>
      </c>
      <c r="O509" s="1">
        <f>Estação!O681</f>
        <v>0</v>
      </c>
      <c r="P509" s="1">
        <f>Estação!P681</f>
        <v>0.49</v>
      </c>
      <c r="Q509" s="1">
        <f>Estação!Q681</f>
        <v>246.18</v>
      </c>
      <c r="R509" s="1">
        <f>Estação!R681</f>
        <v>0</v>
      </c>
    </row>
    <row r="510" spans="1:18">
      <c r="A510" s="23">
        <v>43912.166689814818</v>
      </c>
      <c r="B510" s="1">
        <f>Estação!C682</f>
        <v>26.3</v>
      </c>
      <c r="C510" s="1">
        <v>36</v>
      </c>
      <c r="D510" s="1">
        <f>Estação!D682</f>
        <v>6.09</v>
      </c>
      <c r="E510" s="1">
        <f>Estação!E682</f>
        <v>0.24</v>
      </c>
      <c r="F510" s="1">
        <f>Estação!F682</f>
        <v>1.66</v>
      </c>
      <c r="G510" s="1">
        <f>Estação!G682</f>
        <v>4.9800000000000004</v>
      </c>
      <c r="H510" s="1">
        <f>Estação!H682</f>
        <v>6.64</v>
      </c>
      <c r="I510" s="1">
        <f>Estação!I682</f>
        <v>2.96</v>
      </c>
      <c r="J510" s="1">
        <f>Estação!J682</f>
        <v>10</v>
      </c>
      <c r="K510" s="1">
        <f>Estação!K682</f>
        <v>0</v>
      </c>
      <c r="L510" s="1">
        <f>Estação!L682</f>
        <v>24.7</v>
      </c>
      <c r="M510" s="1">
        <f>Estação!M682</f>
        <v>91.1</v>
      </c>
      <c r="N510" s="1">
        <f>Estação!N682</f>
        <v>1010.8</v>
      </c>
      <c r="O510" s="1">
        <f>Estação!O682</f>
        <v>1</v>
      </c>
      <c r="P510" s="1">
        <f>Estação!P682</f>
        <v>0.67</v>
      </c>
      <c r="Q510" s="1">
        <f>Estação!Q682</f>
        <v>252.28</v>
      </c>
      <c r="R510" s="1">
        <f>Estação!R682</f>
        <v>0</v>
      </c>
    </row>
    <row r="511" spans="1:18">
      <c r="A511" s="23">
        <v>43912.208356481482</v>
      </c>
      <c r="B511" s="1">
        <f>Estação!C683</f>
        <v>26.2</v>
      </c>
      <c r="C511" s="1">
        <v>36</v>
      </c>
      <c r="D511" s="1">
        <f>Estação!D683</f>
        <v>6.69</v>
      </c>
      <c r="E511" s="1">
        <f>Estação!E683</f>
        <v>0.22</v>
      </c>
      <c r="F511" s="1">
        <f>Estação!F683</f>
        <v>2.4300000000000002</v>
      </c>
      <c r="G511" s="1">
        <f>Estação!G683</f>
        <v>4.9800000000000004</v>
      </c>
      <c r="H511" s="1">
        <f>Estação!H683</f>
        <v>7.41</v>
      </c>
      <c r="I511" s="1">
        <f>Estação!I683</f>
        <v>3.01</v>
      </c>
      <c r="J511" s="1">
        <f>Estação!J683</f>
        <v>6</v>
      </c>
      <c r="K511" s="1">
        <f>Estação!K683</f>
        <v>0</v>
      </c>
      <c r="L511" s="1">
        <f>Estação!L683</f>
        <v>24.7</v>
      </c>
      <c r="M511" s="1">
        <f>Estação!M683</f>
        <v>90.2</v>
      </c>
      <c r="N511" s="1">
        <f>Estação!N683</f>
        <v>1011.1</v>
      </c>
      <c r="O511" s="1">
        <f>Estação!O683</f>
        <v>1</v>
      </c>
      <c r="P511" s="1">
        <f>Estação!P683</f>
        <v>0.71</v>
      </c>
      <c r="Q511" s="1">
        <f>Estação!Q683</f>
        <v>252.38</v>
      </c>
      <c r="R511" s="1">
        <f>Estação!R683</f>
        <v>0</v>
      </c>
    </row>
    <row r="512" spans="1:18">
      <c r="A512" s="23">
        <v>43912.250023148146</v>
      </c>
      <c r="B512" s="1">
        <f>Estação!C684</f>
        <v>26.3</v>
      </c>
      <c r="C512" s="1">
        <v>36</v>
      </c>
      <c r="D512" s="1">
        <f>Estação!D684</f>
        <v>4.1399999999999997</v>
      </c>
      <c r="E512" s="1">
        <f>Estação!E684</f>
        <v>0.27</v>
      </c>
      <c r="F512" s="1">
        <f>Estação!F684</f>
        <v>3.02</v>
      </c>
      <c r="G512" s="1">
        <f>Estação!G684</f>
        <v>6.47</v>
      </c>
      <c r="H512" s="1">
        <f>Estação!H684</f>
        <v>9.48</v>
      </c>
      <c r="I512" s="1">
        <f>Estação!I684</f>
        <v>3.04</v>
      </c>
      <c r="J512" s="1">
        <f>Estação!J684</f>
        <v>12</v>
      </c>
      <c r="K512" s="1">
        <f>Estação!K684</f>
        <v>0</v>
      </c>
      <c r="L512" s="1">
        <f>Estação!L684</f>
        <v>24.5</v>
      </c>
      <c r="M512" s="1">
        <f>Estação!M684</f>
        <v>91.9</v>
      </c>
      <c r="N512" s="1">
        <f>Estação!N684</f>
        <v>1011.7</v>
      </c>
      <c r="O512" s="1">
        <f>Estação!O684</f>
        <v>8</v>
      </c>
      <c r="P512" s="1">
        <f>Estação!P684</f>
        <v>0.57999999999999996</v>
      </c>
      <c r="Q512" s="1">
        <f>Estação!Q684</f>
        <v>281.10000000000002</v>
      </c>
      <c r="R512" s="1">
        <f>Estação!R684</f>
        <v>0</v>
      </c>
    </row>
    <row r="513" spans="1:18">
      <c r="A513" s="23">
        <v>43912.291689814818</v>
      </c>
      <c r="B513" s="1">
        <f>Estação!C685</f>
        <v>26.1</v>
      </c>
      <c r="C513" s="1">
        <v>36</v>
      </c>
      <c r="D513" s="1">
        <f>Estação!D685</f>
        <v>6.16</v>
      </c>
      <c r="E513" s="1">
        <f>Estação!E685</f>
        <v>0.28999999999999998</v>
      </c>
      <c r="F513" s="1">
        <f>Estação!F685</f>
        <v>4.55</v>
      </c>
      <c r="G513" s="1">
        <f>Estação!G685</f>
        <v>7.03</v>
      </c>
      <c r="H513" s="1">
        <f>Estação!H685</f>
        <v>11.58</v>
      </c>
      <c r="I513" s="1">
        <f>Estação!I685</f>
        <v>3.12</v>
      </c>
      <c r="J513" s="1">
        <f>Estação!J685</f>
        <v>17</v>
      </c>
      <c r="K513" s="1">
        <f>Estação!K685</f>
        <v>5</v>
      </c>
      <c r="L513" s="1">
        <f>Estação!L685</f>
        <v>25.8</v>
      </c>
      <c r="M513" s="1">
        <f>Estação!M685</f>
        <v>85.8</v>
      </c>
      <c r="N513" s="1">
        <f>Estação!N685</f>
        <v>1012.4</v>
      </c>
      <c r="O513" s="1">
        <f>Estação!O685</f>
        <v>170</v>
      </c>
      <c r="P513" s="1">
        <f>Estação!P685</f>
        <v>0.73</v>
      </c>
      <c r="Q513" s="1">
        <f>Estação!Q685</f>
        <v>222.33</v>
      </c>
      <c r="R513" s="1">
        <f>Estação!R685</f>
        <v>0</v>
      </c>
    </row>
    <row r="514" spans="1:18">
      <c r="A514" s="23">
        <v>43912.333356481482</v>
      </c>
      <c r="B514" s="1">
        <f>Estação!C686</f>
        <v>25.7</v>
      </c>
      <c r="C514" s="1">
        <v>36</v>
      </c>
      <c r="D514" s="1">
        <f>Estação!D686</f>
        <v>13</v>
      </c>
      <c r="E514" s="1">
        <f>Estação!E686</f>
        <v>0.25</v>
      </c>
      <c r="F514" s="1">
        <f>Estação!F686</f>
        <v>3.1</v>
      </c>
      <c r="G514" s="1">
        <f>Estação!G686</f>
        <v>5.53</v>
      </c>
      <c r="H514" s="1">
        <f>Estação!H686</f>
        <v>8.6300000000000008</v>
      </c>
      <c r="I514" s="1">
        <f>Estação!I686</f>
        <v>3.07</v>
      </c>
      <c r="J514" s="1">
        <f>Estação!J686</f>
        <v>6</v>
      </c>
      <c r="K514" s="1">
        <f>Estação!K686</f>
        <v>4</v>
      </c>
      <c r="L514" s="1">
        <f>Estação!L686</f>
        <v>28</v>
      </c>
      <c r="M514" s="1">
        <f>Estação!M686</f>
        <v>74.599999999999994</v>
      </c>
      <c r="N514" s="1">
        <f>Estação!N686</f>
        <v>1013</v>
      </c>
      <c r="O514" s="1">
        <f>Estação!O686</f>
        <v>456</v>
      </c>
      <c r="P514" s="1">
        <f>Estação!P686</f>
        <v>1.19</v>
      </c>
      <c r="Q514" s="1">
        <f>Estação!Q686</f>
        <v>227.53</v>
      </c>
      <c r="R514" s="1">
        <f>Estação!R686</f>
        <v>0</v>
      </c>
    </row>
    <row r="515" spans="1:18">
      <c r="A515" s="23">
        <v>43912.375023148146</v>
      </c>
      <c r="B515" s="1">
        <f>Estação!C687</f>
        <v>25.7</v>
      </c>
      <c r="C515" s="1">
        <v>36</v>
      </c>
      <c r="D515" s="1">
        <f>Estação!D687</f>
        <v>17.399999999999999</v>
      </c>
      <c r="E515" s="1">
        <f>Estação!E687</f>
        <v>0.19</v>
      </c>
      <c r="F515" s="1">
        <f>Estação!F687</f>
        <v>1.81</v>
      </c>
      <c r="G515" s="1">
        <f>Estação!G687</f>
        <v>3.55</v>
      </c>
      <c r="H515" s="1">
        <f>Estação!H687</f>
        <v>5.35</v>
      </c>
      <c r="I515" s="1">
        <f>Estação!I687</f>
        <v>3</v>
      </c>
      <c r="J515" s="1">
        <f>Estação!J687</f>
        <v>4</v>
      </c>
      <c r="K515" s="1">
        <f>Estação!K687</f>
        <v>1</v>
      </c>
      <c r="L515" s="1">
        <f>Estação!L687</f>
        <v>30</v>
      </c>
      <c r="M515" s="1">
        <f>Estação!M687</f>
        <v>66</v>
      </c>
      <c r="N515" s="1">
        <f>Estação!N687</f>
        <v>1013.4</v>
      </c>
      <c r="O515" s="1">
        <f>Estação!O687</f>
        <v>700</v>
      </c>
      <c r="P515" s="1">
        <f>Estação!P687</f>
        <v>0.87</v>
      </c>
      <c r="Q515" s="1">
        <f>Estação!Q687</f>
        <v>247.89</v>
      </c>
      <c r="R515" s="1">
        <f>Estação!R687</f>
        <v>0</v>
      </c>
    </row>
    <row r="516" spans="1:18">
      <c r="A516" s="23">
        <v>43912.416689814818</v>
      </c>
      <c r="B516" s="1">
        <f>Estação!C688</f>
        <v>25.9</v>
      </c>
      <c r="C516" s="1">
        <v>36</v>
      </c>
      <c r="D516" s="1">
        <f>Estação!D688</f>
        <v>22.85</v>
      </c>
      <c r="E516" s="1">
        <f>Estação!E688</f>
        <v>0.18</v>
      </c>
      <c r="F516" s="1">
        <f>Estação!F688</f>
        <v>1.44</v>
      </c>
      <c r="G516" s="1">
        <f>Estação!G688</f>
        <v>3.1</v>
      </c>
      <c r="H516" s="1">
        <f>Estação!H688</f>
        <v>4.53</v>
      </c>
      <c r="I516" s="1">
        <f>Estação!I688</f>
        <v>2.97</v>
      </c>
      <c r="J516" s="1">
        <f>Estação!J688</f>
        <v>1</v>
      </c>
      <c r="K516" s="1">
        <f>Estação!K688</f>
        <v>0</v>
      </c>
      <c r="L516" s="1">
        <f>Estação!L688</f>
        <v>31</v>
      </c>
      <c r="M516" s="1">
        <f>Estação!M688</f>
        <v>61.2</v>
      </c>
      <c r="N516" s="1">
        <f>Estação!N688</f>
        <v>1013.3</v>
      </c>
      <c r="O516" s="1">
        <f>Estação!O688</f>
        <v>839</v>
      </c>
      <c r="P516" s="1">
        <f>Estação!P688</f>
        <v>0.75</v>
      </c>
      <c r="Q516" s="1">
        <f>Estação!Q688</f>
        <v>259.35000000000002</v>
      </c>
      <c r="R516" s="1">
        <f>Estação!R688</f>
        <v>0</v>
      </c>
    </row>
    <row r="517" spans="1:18">
      <c r="A517" s="23">
        <v>43912.458356481482</v>
      </c>
      <c r="B517" s="1">
        <f>Estação!C689</f>
        <v>26.3</v>
      </c>
      <c r="C517" s="1">
        <v>36</v>
      </c>
      <c r="D517" s="1">
        <f>Estação!D689</f>
        <v>27.28</v>
      </c>
      <c r="E517" s="1">
        <f>Estação!E689</f>
        <v>0.15</v>
      </c>
      <c r="F517" s="1">
        <f>Estação!F689</f>
        <v>1.28</v>
      </c>
      <c r="G517" s="1">
        <f>Estação!G689</f>
        <v>2.84</v>
      </c>
      <c r="H517" s="1">
        <f>Estação!H689</f>
        <v>4.12</v>
      </c>
      <c r="I517" s="1">
        <f>Estação!I689</f>
        <v>2.92</v>
      </c>
      <c r="J517" s="1">
        <f>Estação!J689</f>
        <v>1</v>
      </c>
      <c r="K517" s="1">
        <f>Estação!K689</f>
        <v>0</v>
      </c>
      <c r="L517" s="1">
        <f>Estação!L689</f>
        <v>31.8</v>
      </c>
      <c r="M517" s="1">
        <f>Estação!M689</f>
        <v>56.7</v>
      </c>
      <c r="N517" s="1">
        <f>Estação!N689</f>
        <v>1012.7</v>
      </c>
      <c r="O517" s="1">
        <f>Estação!O689</f>
        <v>560</v>
      </c>
      <c r="P517" s="1">
        <f>Estação!P689</f>
        <v>0.68</v>
      </c>
      <c r="Q517" s="1">
        <f>Estação!Q689</f>
        <v>261.81</v>
      </c>
      <c r="R517" s="1">
        <f>Estação!R689</f>
        <v>0</v>
      </c>
    </row>
    <row r="518" spans="1:18">
      <c r="A518" s="23">
        <v>43912.500023148146</v>
      </c>
      <c r="B518" s="1">
        <f>Estação!C690</f>
        <v>26.5</v>
      </c>
      <c r="C518" s="1">
        <v>36</v>
      </c>
      <c r="D518" s="1">
        <f>Estação!D690</f>
        <v>29.81</v>
      </c>
      <c r="E518" s="1">
        <f>Estação!E690</f>
        <v>0.17</v>
      </c>
      <c r="F518" s="1">
        <f>Estação!F690</f>
        <v>1.39</v>
      </c>
      <c r="G518" s="1">
        <f>Estação!G690</f>
        <v>3.17</v>
      </c>
      <c r="H518" s="1">
        <f>Estação!H690</f>
        <v>4.5599999999999996</v>
      </c>
      <c r="I518" s="1">
        <f>Estação!I690</f>
        <v>3.08</v>
      </c>
      <c r="J518" s="1">
        <f>Estação!J690</f>
        <v>5</v>
      </c>
      <c r="K518" s="1">
        <f>Estação!K690</f>
        <v>3</v>
      </c>
      <c r="L518" s="1">
        <f>Estação!L690</f>
        <v>31.9</v>
      </c>
      <c r="M518" s="1">
        <f>Estação!M690</f>
        <v>58</v>
      </c>
      <c r="N518" s="1">
        <f>Estação!N690</f>
        <v>1011.7</v>
      </c>
      <c r="O518" s="1">
        <f>Estação!O690</f>
        <v>632</v>
      </c>
      <c r="P518" s="1">
        <f>Estação!P690</f>
        <v>0.78</v>
      </c>
      <c r="Q518" s="1">
        <f>Estação!Q690</f>
        <v>253.47</v>
      </c>
      <c r="R518" s="1">
        <f>Estação!R690</f>
        <v>0</v>
      </c>
    </row>
    <row r="519" spans="1:18">
      <c r="A519" s="23">
        <v>43912.541689814818</v>
      </c>
      <c r="B519" s="1">
        <f>Estação!C691</f>
        <v>26.5</v>
      </c>
      <c r="C519" s="1">
        <v>36</v>
      </c>
      <c r="D519" s="1">
        <f>Estação!D691</f>
        <v>27.62</v>
      </c>
      <c r="E519" s="1">
        <f>Estação!E691</f>
        <v>0.16</v>
      </c>
      <c r="F519" s="1">
        <f>Estação!F691</f>
        <v>1.55</v>
      </c>
      <c r="G519" s="1">
        <f>Estação!G691</f>
        <v>3.16</v>
      </c>
      <c r="H519" s="1">
        <f>Estação!H691</f>
        <v>4.71</v>
      </c>
      <c r="I519" s="1">
        <f>Estação!I691</f>
        <v>3.22</v>
      </c>
      <c r="J519" s="1">
        <f>Estação!J691</f>
        <v>5</v>
      </c>
      <c r="K519" s="1">
        <f>Estação!K691</f>
        <v>3</v>
      </c>
      <c r="L519" s="1">
        <f>Estação!L691</f>
        <v>32.6</v>
      </c>
      <c r="M519" s="1">
        <f>Estação!M691</f>
        <v>55.7</v>
      </c>
      <c r="N519" s="1">
        <f>Estação!N691</f>
        <v>1010.6</v>
      </c>
      <c r="O519" s="1">
        <f>Estação!O691</f>
        <v>864</v>
      </c>
      <c r="P519" s="1">
        <f>Estação!P691</f>
        <v>0.82</v>
      </c>
      <c r="Q519" s="1">
        <f>Estação!Q691</f>
        <v>351.35</v>
      </c>
      <c r="R519" s="1">
        <f>Estação!R691</f>
        <v>0</v>
      </c>
    </row>
    <row r="520" spans="1:18">
      <c r="A520" s="23">
        <v>43912.583356481482</v>
      </c>
      <c r="B520" s="1">
        <f>Estação!C692</f>
        <v>27.1</v>
      </c>
      <c r="C520" s="1">
        <v>36</v>
      </c>
      <c r="D520" s="1">
        <f>Estação!D692</f>
        <v>25.14</v>
      </c>
      <c r="E520" s="1">
        <f>Estação!E692</f>
        <v>0.13</v>
      </c>
      <c r="F520" s="1">
        <f>Estação!F692</f>
        <v>1.29</v>
      </c>
      <c r="G520" s="1">
        <f>Estação!G692</f>
        <v>2.17</v>
      </c>
      <c r="H520" s="1">
        <f>Estação!H692</f>
        <v>3.47</v>
      </c>
      <c r="I520" s="1">
        <f>Estação!I692</f>
        <v>3.19</v>
      </c>
      <c r="J520" s="1">
        <f>Estação!J692</f>
        <v>4</v>
      </c>
      <c r="K520" s="1">
        <f>Estação!K692</f>
        <v>3</v>
      </c>
      <c r="L520" s="1">
        <f>Estação!L692</f>
        <v>33.200000000000003</v>
      </c>
      <c r="M520" s="1">
        <f>Estação!M692</f>
        <v>52.3</v>
      </c>
      <c r="N520" s="1">
        <f>Estação!N692</f>
        <v>1009.5</v>
      </c>
      <c r="O520" s="1">
        <f>Estação!O692</f>
        <v>837</v>
      </c>
      <c r="P520" s="1">
        <f>Estação!P692</f>
        <v>1.46</v>
      </c>
      <c r="Q520" s="1">
        <f>Estação!Q692</f>
        <v>15.94</v>
      </c>
      <c r="R520" s="1">
        <f>Estação!R692</f>
        <v>0</v>
      </c>
    </row>
    <row r="521" spans="1:18">
      <c r="A521" s="23">
        <v>43912.625023148146</v>
      </c>
      <c r="B521" s="1">
        <f>Estação!C693</f>
        <v>27.6</v>
      </c>
      <c r="C521" s="1">
        <v>36</v>
      </c>
      <c r="D521" s="1">
        <f>Estação!D693</f>
        <v>24.28</v>
      </c>
      <c r="E521" s="1">
        <f>Estação!E693</f>
        <v>0.14000000000000001</v>
      </c>
      <c r="F521" s="1">
        <f>Estação!F693</f>
        <v>1.29</v>
      </c>
      <c r="G521" s="1">
        <f>Estação!G693</f>
        <v>1.85</v>
      </c>
      <c r="H521" s="1">
        <f>Estação!H693</f>
        <v>3.15</v>
      </c>
      <c r="I521" s="1">
        <f>Estação!I693</f>
        <v>3.41</v>
      </c>
      <c r="J521" s="1">
        <f>Estação!J693</f>
        <v>2</v>
      </c>
      <c r="K521" s="1">
        <f>Estação!K693</f>
        <v>5</v>
      </c>
      <c r="L521" s="1">
        <f>Estação!L693</f>
        <v>33.200000000000003</v>
      </c>
      <c r="M521" s="1">
        <f>Estação!M693</f>
        <v>50.3</v>
      </c>
      <c r="N521" s="1">
        <f>Estação!N693</f>
        <v>1009</v>
      </c>
      <c r="O521" s="1">
        <f>Estação!O693</f>
        <v>723</v>
      </c>
      <c r="P521" s="1">
        <f>Estação!P693</f>
        <v>1.97</v>
      </c>
      <c r="Q521" s="1">
        <f>Estação!Q693</f>
        <v>14.9</v>
      </c>
      <c r="R521" s="1">
        <f>Estação!R693</f>
        <v>0</v>
      </c>
    </row>
    <row r="522" spans="1:18">
      <c r="A522" s="23">
        <v>43912.666689814818</v>
      </c>
      <c r="B522" s="1">
        <f>Estação!C694</f>
        <v>27.7</v>
      </c>
      <c r="C522" s="1">
        <v>36</v>
      </c>
      <c r="D522" s="1">
        <f>Estação!D694</f>
        <v>22.11</v>
      </c>
      <c r="E522" s="1">
        <f>Estação!E694</f>
        <v>0.17</v>
      </c>
      <c r="F522" s="1">
        <f>Estação!F694</f>
        <v>1.47</v>
      </c>
      <c r="G522" s="1">
        <f>Estação!G694</f>
        <v>1.84</v>
      </c>
      <c r="H522" s="1">
        <f>Estação!H694</f>
        <v>3.31</v>
      </c>
      <c r="I522" s="1">
        <f>Estação!I694</f>
        <v>3.57</v>
      </c>
      <c r="J522" s="1">
        <f>Estação!J694</f>
        <v>0</v>
      </c>
      <c r="K522" s="1">
        <f>Estação!K694</f>
        <v>7</v>
      </c>
      <c r="L522" s="1">
        <f>Estação!L694</f>
        <v>32.9</v>
      </c>
      <c r="M522" s="1">
        <f>Estação!M694</f>
        <v>50.2</v>
      </c>
      <c r="N522" s="1">
        <f>Estação!N694</f>
        <v>1009</v>
      </c>
      <c r="O522" s="1">
        <f>Estação!O694</f>
        <v>461</v>
      </c>
      <c r="P522" s="1">
        <f>Estação!P694</f>
        <v>2</v>
      </c>
      <c r="Q522" s="1">
        <f>Estação!Q694</f>
        <v>19.39</v>
      </c>
      <c r="R522" s="1">
        <f>Estação!R694</f>
        <v>0</v>
      </c>
    </row>
    <row r="523" spans="1:18">
      <c r="A523" s="23">
        <v>43912.708356481482</v>
      </c>
      <c r="B523" s="1">
        <f>Estação!C695</f>
        <v>27.5</v>
      </c>
      <c r="C523" s="1">
        <v>36</v>
      </c>
      <c r="D523" s="1">
        <f>Estação!D695</f>
        <v>22.47</v>
      </c>
      <c r="E523" s="1">
        <f>Estação!E695</f>
        <v>0.1</v>
      </c>
      <c r="F523" s="1">
        <f>Estação!F695</f>
        <v>1.32</v>
      </c>
      <c r="G523" s="1">
        <f>Estação!G695</f>
        <v>1.52</v>
      </c>
      <c r="H523" s="1">
        <f>Estação!H695</f>
        <v>2.83</v>
      </c>
      <c r="I523" s="1">
        <f>Estação!I695</f>
        <v>3.14</v>
      </c>
      <c r="J523" s="1">
        <f>Estação!J695</f>
        <v>9</v>
      </c>
      <c r="K523" s="1">
        <f>Estação!K695</f>
        <v>7</v>
      </c>
      <c r="L523" s="1">
        <f>Estação!L695</f>
        <v>31.8</v>
      </c>
      <c r="M523" s="1">
        <f>Estação!M695</f>
        <v>56.6</v>
      </c>
      <c r="N523" s="1">
        <f>Estação!N695</f>
        <v>1009.1</v>
      </c>
      <c r="O523" s="1">
        <f>Estação!O695</f>
        <v>184</v>
      </c>
      <c r="P523" s="1">
        <f>Estação!P695</f>
        <v>1.67</v>
      </c>
      <c r="Q523" s="1">
        <f>Estação!Q695</f>
        <v>357.06</v>
      </c>
      <c r="R523" s="1">
        <f>Estação!R695</f>
        <v>0</v>
      </c>
    </row>
    <row r="524" spans="1:18">
      <c r="A524" s="23">
        <v>43912.750023148146</v>
      </c>
      <c r="B524" s="1">
        <f>Estação!C696</f>
        <v>26.9</v>
      </c>
      <c r="C524" s="1">
        <v>36</v>
      </c>
      <c r="D524" s="1">
        <f>Estação!D696</f>
        <v>16.239999999999998</v>
      </c>
      <c r="E524" s="1">
        <f>Estação!E696</f>
        <v>0.15</v>
      </c>
      <c r="F524" s="1">
        <f>Estação!F696</f>
        <v>1.38</v>
      </c>
      <c r="G524" s="1">
        <f>Estação!G696</f>
        <v>3.15</v>
      </c>
      <c r="H524" s="1">
        <f>Estação!H696</f>
        <v>4.5199999999999996</v>
      </c>
      <c r="I524" s="1">
        <f>Estação!I696</f>
        <v>3.45</v>
      </c>
      <c r="J524" s="1">
        <f>Estação!J696</f>
        <v>8</v>
      </c>
      <c r="K524" s="1">
        <f>Estação!K696</f>
        <v>5</v>
      </c>
      <c r="L524" s="1">
        <f>Estação!L696</f>
        <v>30.2</v>
      </c>
      <c r="M524" s="1">
        <f>Estação!M696</f>
        <v>66.900000000000006</v>
      </c>
      <c r="N524" s="1">
        <f>Estação!N696</f>
        <v>1009.6</v>
      </c>
      <c r="O524" s="1">
        <f>Estação!O696</f>
        <v>17</v>
      </c>
      <c r="P524" s="1">
        <f>Estação!P696</f>
        <v>1.83</v>
      </c>
      <c r="Q524" s="1">
        <f>Estação!Q696</f>
        <v>334.26</v>
      </c>
      <c r="R524" s="1">
        <f>Estação!R696</f>
        <v>0</v>
      </c>
    </row>
    <row r="525" spans="1:18">
      <c r="A525" s="23">
        <v>43912.791689814818</v>
      </c>
      <c r="B525" s="1">
        <f>Estação!C697</f>
        <v>26.5</v>
      </c>
      <c r="C525" s="1">
        <v>36</v>
      </c>
      <c r="D525" s="1">
        <f>Estação!D697</f>
        <v>10.44</v>
      </c>
      <c r="E525" s="1">
        <f>Estação!E697</f>
        <v>0.24</v>
      </c>
      <c r="F525" s="1">
        <f>Estação!F697</f>
        <v>1.77</v>
      </c>
      <c r="G525" s="1">
        <f>Estação!G697</f>
        <v>4.83</v>
      </c>
      <c r="H525" s="1">
        <f>Estação!H697</f>
        <v>6.6</v>
      </c>
      <c r="I525" s="1">
        <f>Estação!I697</f>
        <v>3.54</v>
      </c>
      <c r="J525" s="1">
        <f>Estação!J697</f>
        <v>5</v>
      </c>
      <c r="K525" s="1">
        <f>Estação!K697</f>
        <v>8</v>
      </c>
      <c r="L525" s="1">
        <f>Estação!L697</f>
        <v>29</v>
      </c>
      <c r="M525" s="1">
        <f>Estação!M697</f>
        <v>73</v>
      </c>
      <c r="N525" s="1">
        <f>Estação!N697</f>
        <v>1010.5</v>
      </c>
      <c r="O525" s="1">
        <f>Estação!O697</f>
        <v>0</v>
      </c>
      <c r="P525" s="1">
        <f>Estação!P697</f>
        <v>1.64</v>
      </c>
      <c r="Q525" s="1">
        <f>Estação!Q697</f>
        <v>327.13</v>
      </c>
      <c r="R525" s="1">
        <f>Estação!R697</f>
        <v>0</v>
      </c>
    </row>
    <row r="526" spans="1:18">
      <c r="A526" s="23">
        <v>43912.833356481482</v>
      </c>
      <c r="B526" s="1">
        <f>Estação!C698</f>
        <v>26.3</v>
      </c>
      <c r="C526" s="1">
        <v>36</v>
      </c>
      <c r="D526" s="1">
        <f>Estação!D698</f>
        <v>11.33</v>
      </c>
      <c r="E526" s="1">
        <f>Estação!E698</f>
        <v>0.15</v>
      </c>
      <c r="F526" s="1">
        <f>Estação!F698</f>
        <v>1.41</v>
      </c>
      <c r="G526" s="1">
        <f>Estação!G698</f>
        <v>4</v>
      </c>
      <c r="H526" s="1">
        <f>Estação!H698</f>
        <v>5.41</v>
      </c>
      <c r="I526" s="1">
        <f>Estação!I698</f>
        <v>3.27</v>
      </c>
      <c r="J526" s="1">
        <f>Estação!J698</f>
        <v>6</v>
      </c>
      <c r="K526" s="1">
        <f>Estação!K698</f>
        <v>5</v>
      </c>
      <c r="L526" s="1">
        <f>Estação!L698</f>
        <v>28.6</v>
      </c>
      <c r="M526" s="1">
        <f>Estação!M698</f>
        <v>76.7</v>
      </c>
      <c r="N526" s="1">
        <f>Estação!N698</f>
        <v>1011.1</v>
      </c>
      <c r="O526" s="1">
        <f>Estação!O698</f>
        <v>0</v>
      </c>
      <c r="P526" s="1">
        <f>Estação!P698</f>
        <v>1.36</v>
      </c>
      <c r="Q526" s="1">
        <f>Estação!Q698</f>
        <v>337.15</v>
      </c>
      <c r="R526" s="1">
        <f>Estação!R698</f>
        <v>0</v>
      </c>
    </row>
    <row r="527" spans="1:18">
      <c r="A527" s="23">
        <v>43912.875023148146</v>
      </c>
      <c r="B527" s="1">
        <f>Estação!C699</f>
        <v>26.3</v>
      </c>
      <c r="C527" s="1">
        <v>36</v>
      </c>
      <c r="D527" s="1">
        <f>Estação!D699</f>
        <v>11.65</v>
      </c>
      <c r="E527" s="1">
        <f>Estação!E699</f>
        <v>0.2</v>
      </c>
      <c r="F527" s="1">
        <f>Estação!F699</f>
        <v>1.25</v>
      </c>
      <c r="G527" s="1">
        <f>Estação!G699</f>
        <v>3.91</v>
      </c>
      <c r="H527" s="1">
        <f>Estação!H699</f>
        <v>5.17</v>
      </c>
      <c r="I527" s="1">
        <f>Estação!I699</f>
        <v>3.18</v>
      </c>
      <c r="J527" s="1">
        <f>Estação!J699</f>
        <v>8</v>
      </c>
      <c r="K527" s="1">
        <f>Estação!K699</f>
        <v>1</v>
      </c>
      <c r="L527" s="1">
        <f>Estação!L699</f>
        <v>28.3</v>
      </c>
      <c r="M527" s="1">
        <f>Estação!M699</f>
        <v>79</v>
      </c>
      <c r="N527" s="1">
        <f>Estação!N699</f>
        <v>1011.9</v>
      </c>
      <c r="O527" s="1">
        <f>Estação!O699</f>
        <v>1</v>
      </c>
      <c r="P527" s="1">
        <f>Estação!P699</f>
        <v>1.38</v>
      </c>
      <c r="Q527" s="1">
        <f>Estação!Q699</f>
        <v>329.94</v>
      </c>
      <c r="R527" s="1">
        <f>Estação!R699</f>
        <v>0</v>
      </c>
    </row>
    <row r="528" spans="1:18">
      <c r="A528" s="23">
        <v>43912.916689814818</v>
      </c>
      <c r="B528" s="1">
        <f>Estação!C700</f>
        <v>26.3</v>
      </c>
      <c r="C528" s="1">
        <v>36</v>
      </c>
      <c r="D528" s="1">
        <f>Estação!D700</f>
        <v>11.63</v>
      </c>
      <c r="E528" s="1">
        <f>Estação!E700</f>
        <v>0.28999999999999998</v>
      </c>
      <c r="F528" s="1">
        <f>Estação!F700</f>
        <v>1.39</v>
      </c>
      <c r="G528" s="1">
        <f>Estação!G700</f>
        <v>4.17</v>
      </c>
      <c r="H528" s="1">
        <f>Estação!H700</f>
        <v>5.56</v>
      </c>
      <c r="I528" s="1">
        <f>Estação!I700</f>
        <v>3.02</v>
      </c>
      <c r="J528" s="1">
        <f>Estação!J700</f>
        <v>5</v>
      </c>
      <c r="K528" s="1">
        <f>Estação!K700</f>
        <v>0</v>
      </c>
      <c r="L528" s="1">
        <f>Estação!L700</f>
        <v>28.1</v>
      </c>
      <c r="M528" s="1">
        <f>Estação!M700</f>
        <v>80.7</v>
      </c>
      <c r="N528" s="1">
        <f>Estação!N700</f>
        <v>1012.7</v>
      </c>
      <c r="O528" s="1">
        <f>Estação!O700</f>
        <v>1</v>
      </c>
      <c r="P528" s="1">
        <f>Estação!P700</f>
        <v>1.1100000000000001</v>
      </c>
      <c r="Q528" s="1">
        <f>Estação!Q700</f>
        <v>336.01</v>
      </c>
      <c r="R528" s="1">
        <f>Estação!R700</f>
        <v>0</v>
      </c>
    </row>
    <row r="529" spans="1:18">
      <c r="A529" s="23">
        <v>43912.958356481482</v>
      </c>
      <c r="B529" s="1">
        <f>Estação!C701</f>
        <v>26.3</v>
      </c>
      <c r="C529" s="1">
        <v>36</v>
      </c>
      <c r="D529" s="1">
        <f>Estação!D701</f>
        <v>12.29</v>
      </c>
      <c r="E529" s="1">
        <f>Estação!E701</f>
        <v>0.19</v>
      </c>
      <c r="F529" s="1">
        <f>Estação!F701</f>
        <v>1.1499999999999999</v>
      </c>
      <c r="G529" s="1">
        <f>Estação!G701</f>
        <v>3.37</v>
      </c>
      <c r="H529" s="1">
        <f>Estação!H701</f>
        <v>4.5199999999999996</v>
      </c>
      <c r="I529" s="1">
        <f>Estação!I701</f>
        <v>3.06</v>
      </c>
      <c r="J529" s="1">
        <f>Estação!J701</f>
        <v>7</v>
      </c>
      <c r="K529" s="1">
        <f>Estação!K701</f>
        <v>4</v>
      </c>
      <c r="L529" s="1">
        <f>Estação!L701</f>
        <v>28</v>
      </c>
      <c r="M529" s="1">
        <f>Estação!M701</f>
        <v>81.2</v>
      </c>
      <c r="N529" s="1">
        <f>Estação!N701</f>
        <v>1013.1</v>
      </c>
      <c r="O529" s="1">
        <f>Estação!O701</f>
        <v>1</v>
      </c>
      <c r="P529" s="1">
        <f>Estação!P701</f>
        <v>1.44</v>
      </c>
      <c r="Q529" s="1">
        <f>Estação!Q701</f>
        <v>333.28</v>
      </c>
      <c r="R529" s="1">
        <f>Estação!R701</f>
        <v>0</v>
      </c>
    </row>
    <row r="530" spans="1:18">
      <c r="A530" s="23">
        <v>43913.000023148146</v>
      </c>
      <c r="B530" s="1">
        <f>Estação!C710</f>
        <v>26.4</v>
      </c>
      <c r="C530" s="1">
        <v>36</v>
      </c>
      <c r="D530" s="1">
        <f>Estação!D710</f>
        <v>11.58</v>
      </c>
      <c r="E530" s="1">
        <f>Estação!E710</f>
        <v>0.15</v>
      </c>
      <c r="F530" s="1">
        <f>Estação!F710</f>
        <v>1.33</v>
      </c>
      <c r="G530" s="1">
        <f>Estação!G710</f>
        <v>3.73</v>
      </c>
      <c r="H530" s="1">
        <f>Estação!H710</f>
        <v>5.05</v>
      </c>
      <c r="I530" s="1">
        <f>Estação!I710</f>
        <v>3.07</v>
      </c>
      <c r="J530" s="1">
        <f>Estação!J710</f>
        <v>5</v>
      </c>
      <c r="K530" s="1">
        <f>Estação!K710</f>
        <v>5</v>
      </c>
      <c r="L530" s="1">
        <f>Estação!L710</f>
        <v>27.8</v>
      </c>
      <c r="M530" s="1">
        <f>Estação!M710</f>
        <v>81.8</v>
      </c>
      <c r="N530" s="1">
        <f>Estação!N710</f>
        <v>1012.6</v>
      </c>
      <c r="O530" s="1">
        <f>Estação!O710</f>
        <v>1</v>
      </c>
      <c r="P530" s="1">
        <f>Estação!P710</f>
        <v>1.38</v>
      </c>
      <c r="Q530" s="1">
        <f>Estação!Q710</f>
        <v>328.54</v>
      </c>
      <c r="R530" s="1">
        <f>Estação!R710</f>
        <v>0</v>
      </c>
    </row>
    <row r="531" spans="1:18">
      <c r="A531" s="23">
        <v>43913.041689814818</v>
      </c>
      <c r="B531" s="1">
        <f>Estação!C711</f>
        <v>26.3</v>
      </c>
      <c r="C531" s="1">
        <v>36</v>
      </c>
      <c r="D531" s="1">
        <f>Estação!D711</f>
        <v>11.39</v>
      </c>
      <c r="E531" s="1">
        <f>Estação!E711</f>
        <v>0.24</v>
      </c>
      <c r="F531" s="1">
        <f>Estação!F711</f>
        <v>1.1200000000000001</v>
      </c>
      <c r="G531" s="1">
        <f>Estação!G711</f>
        <v>3.03</v>
      </c>
      <c r="H531" s="1">
        <f>Estação!H711</f>
        <v>4.1500000000000004</v>
      </c>
      <c r="I531" s="1">
        <f>Estação!I711</f>
        <v>2.81</v>
      </c>
      <c r="J531" s="1">
        <f>Estação!J711</f>
        <v>2</v>
      </c>
      <c r="K531" s="1">
        <f>Estação!K711</f>
        <v>2</v>
      </c>
      <c r="L531" s="1">
        <f>Estação!L711</f>
        <v>27.6</v>
      </c>
      <c r="M531" s="1">
        <f>Estação!M711</f>
        <v>83.2</v>
      </c>
      <c r="N531" s="1">
        <f>Estação!N711</f>
        <v>1011.8</v>
      </c>
      <c r="O531" s="1">
        <f>Estação!O711</f>
        <v>0</v>
      </c>
      <c r="P531" s="1">
        <f>Estação!P711</f>
        <v>0.63</v>
      </c>
      <c r="Q531" s="1">
        <f>Estação!Q711</f>
        <v>328.08</v>
      </c>
      <c r="R531" s="1">
        <f>Estação!R711</f>
        <v>0</v>
      </c>
    </row>
    <row r="532" spans="1:18">
      <c r="A532" s="23">
        <v>43913.083356481482</v>
      </c>
      <c r="B532" s="1">
        <f>Estação!C712</f>
        <v>26.3</v>
      </c>
      <c r="C532" s="1">
        <v>36</v>
      </c>
      <c r="D532" s="1">
        <f>Estação!D712</f>
        <v>8.5</v>
      </c>
      <c r="E532" s="1">
        <f>Estação!E712</f>
        <v>0.3</v>
      </c>
      <c r="F532" s="1">
        <f>Estação!F712</f>
        <v>1.1399999999999999</v>
      </c>
      <c r="G532" s="1">
        <f>Estação!G712</f>
        <v>3.81</v>
      </c>
      <c r="H532" s="1">
        <f>Estação!H712</f>
        <v>4.95</v>
      </c>
      <c r="I532" s="1">
        <f>Estação!I712</f>
        <v>2.72</v>
      </c>
      <c r="J532" s="1">
        <f>Estação!J712</f>
        <v>3</v>
      </c>
      <c r="K532" s="1">
        <f>Estação!K712</f>
        <v>0</v>
      </c>
      <c r="L532" s="1">
        <f>Estação!L712</f>
        <v>27.1</v>
      </c>
      <c r="M532" s="1">
        <f>Estação!M712</f>
        <v>86.2</v>
      </c>
      <c r="N532" s="1">
        <f>Estação!N712</f>
        <v>1011.2</v>
      </c>
      <c r="O532" s="1">
        <f>Estação!O712</f>
        <v>0</v>
      </c>
      <c r="P532" s="1">
        <f>Estação!P712</f>
        <v>0.28999999999999998</v>
      </c>
      <c r="Q532" s="1">
        <f>Estação!Q712</f>
        <v>346.64</v>
      </c>
      <c r="R532" s="1">
        <f>Estação!R712</f>
        <v>0</v>
      </c>
    </row>
    <row r="533" spans="1:18">
      <c r="A533" s="23">
        <v>43913.125023148146</v>
      </c>
      <c r="B533" s="1">
        <f>Estação!C713</f>
        <v>26.3</v>
      </c>
      <c r="C533" s="1">
        <v>36</v>
      </c>
      <c r="D533" s="1">
        <f>Estação!D713</f>
        <v>5.91</v>
      </c>
      <c r="E533" s="1">
        <f>Estação!E713</f>
        <v>0.3</v>
      </c>
      <c r="F533" s="1">
        <f>Estação!F713</f>
        <v>1.22</v>
      </c>
      <c r="G533" s="1">
        <f>Estação!G713</f>
        <v>3.93</v>
      </c>
      <c r="H533" s="1">
        <f>Estação!H713</f>
        <v>5.15</v>
      </c>
      <c r="I533" s="1">
        <f>Estação!I713</f>
        <v>2.81</v>
      </c>
      <c r="J533" s="1">
        <f>Estação!J713</f>
        <v>11</v>
      </c>
      <c r="K533" s="1">
        <f>Estação!K713</f>
        <v>2</v>
      </c>
      <c r="L533" s="1">
        <f>Estação!L713</f>
        <v>26.3</v>
      </c>
      <c r="M533" s="1">
        <f>Estação!M713</f>
        <v>89.6</v>
      </c>
      <c r="N533" s="1">
        <f>Estação!N713</f>
        <v>1010.6</v>
      </c>
      <c r="O533" s="1">
        <f>Estação!O713</f>
        <v>0</v>
      </c>
      <c r="P533" s="1">
        <f>Estação!P713</f>
        <v>0.15</v>
      </c>
      <c r="Q533" s="1">
        <f>Estação!Q713</f>
        <v>230.17</v>
      </c>
      <c r="R533" s="1">
        <f>Estação!R713</f>
        <v>0</v>
      </c>
    </row>
    <row r="534" spans="1:18">
      <c r="A534" s="23">
        <v>43913.166689814818</v>
      </c>
      <c r="B534" s="1">
        <f>Estação!C714</f>
        <v>26.2</v>
      </c>
      <c r="C534" s="1">
        <v>36</v>
      </c>
      <c r="D534" s="1">
        <f>Estação!D714</f>
        <v>3.69</v>
      </c>
      <c r="E534" s="1">
        <f>Estação!E714</f>
        <v>0.35</v>
      </c>
      <c r="F534" s="1">
        <f>Estação!F714</f>
        <v>1.93</v>
      </c>
      <c r="G534" s="1">
        <f>Estação!G714</f>
        <v>5.68</v>
      </c>
      <c r="H534" s="1">
        <f>Estação!H714</f>
        <v>7.61</v>
      </c>
      <c r="I534" s="1">
        <f>Estação!I714</f>
        <v>2.87</v>
      </c>
      <c r="J534" s="1">
        <f>Estação!J714</f>
        <v>13</v>
      </c>
      <c r="K534" s="1">
        <f>Estação!K714</f>
        <v>5</v>
      </c>
      <c r="L534" s="1">
        <f>Estação!L714</f>
        <v>26.1</v>
      </c>
      <c r="M534" s="1">
        <f>Estação!M714</f>
        <v>91</v>
      </c>
      <c r="N534" s="1">
        <f>Estação!N714</f>
        <v>1010.5</v>
      </c>
      <c r="O534" s="1">
        <f>Estação!O714</f>
        <v>1</v>
      </c>
      <c r="P534" s="1">
        <f>Estação!P714</f>
        <v>0.55000000000000004</v>
      </c>
      <c r="Q534" s="1">
        <f>Estação!Q714</f>
        <v>168.29</v>
      </c>
      <c r="R534" s="1">
        <f>Estação!R714</f>
        <v>0</v>
      </c>
    </row>
    <row r="535" spans="1:18">
      <c r="A535" s="23">
        <v>43913.208356481482</v>
      </c>
      <c r="B535" s="1">
        <f>Estação!C715</f>
        <v>26.2</v>
      </c>
      <c r="C535" s="1">
        <v>36</v>
      </c>
      <c r="D535" s="1">
        <f>Estação!D715</f>
        <v>1.42</v>
      </c>
      <c r="E535" s="1">
        <f>Estação!E715</f>
        <v>0.44</v>
      </c>
      <c r="F535" s="1">
        <f>Estação!F715</f>
        <v>4.6399999999999997</v>
      </c>
      <c r="G535" s="1">
        <f>Estação!G715</f>
        <v>10.14</v>
      </c>
      <c r="H535" s="1">
        <f>Estação!H715</f>
        <v>14.78</v>
      </c>
      <c r="I535" s="1">
        <f>Estação!I715</f>
        <v>2.89</v>
      </c>
      <c r="J535" s="1">
        <f>Estação!J715</f>
        <v>27</v>
      </c>
      <c r="K535" s="1">
        <f>Estação!K715</f>
        <v>10</v>
      </c>
      <c r="L535" s="1">
        <f>Estação!L715</f>
        <v>26</v>
      </c>
      <c r="M535" s="1">
        <f>Estação!M715</f>
        <v>92.2</v>
      </c>
      <c r="N535" s="1">
        <f>Estação!N715</f>
        <v>1010.6</v>
      </c>
      <c r="O535" s="1">
        <f>Estação!O715</f>
        <v>0</v>
      </c>
      <c r="P535" s="1">
        <f>Estação!P715</f>
        <v>0.5</v>
      </c>
      <c r="Q535" s="1">
        <f>Estação!Q715</f>
        <v>166.23</v>
      </c>
      <c r="R535" s="1">
        <f>Estação!R715</f>
        <v>0</v>
      </c>
    </row>
    <row r="536" spans="1:18">
      <c r="A536" s="23">
        <v>43913.250023148146</v>
      </c>
      <c r="B536" s="1">
        <f>Estação!C716</f>
        <v>26.3</v>
      </c>
      <c r="C536" s="1">
        <v>36</v>
      </c>
      <c r="D536" s="1">
        <f>Estação!D716</f>
        <v>1.77</v>
      </c>
      <c r="E536" s="1">
        <f>Estação!E716</f>
        <v>0.44</v>
      </c>
      <c r="F536" s="1">
        <f>Estação!F716</f>
        <v>4.97</v>
      </c>
      <c r="G536" s="1">
        <f>Estação!G716</f>
        <v>12.2</v>
      </c>
      <c r="H536" s="1">
        <f>Estação!H716</f>
        <v>17.16</v>
      </c>
      <c r="I536" s="1">
        <f>Estação!I716</f>
        <v>2.99</v>
      </c>
      <c r="J536" s="1">
        <f>Estação!J716</f>
        <v>22</v>
      </c>
      <c r="K536" s="1">
        <f>Estação!K716</f>
        <v>12</v>
      </c>
      <c r="L536" s="1">
        <f>Estação!L716</f>
        <v>25.8</v>
      </c>
      <c r="M536" s="1">
        <f>Estação!M716</f>
        <v>92.2</v>
      </c>
      <c r="N536" s="1">
        <f>Estação!N716</f>
        <v>1011.1</v>
      </c>
      <c r="O536" s="1">
        <f>Estação!O716</f>
        <v>9</v>
      </c>
      <c r="P536" s="1">
        <f>Estação!P716</f>
        <v>0.64</v>
      </c>
      <c r="Q536" s="1">
        <f>Estação!Q716</f>
        <v>169.34</v>
      </c>
      <c r="R536" s="1">
        <f>Estação!R716</f>
        <v>0</v>
      </c>
    </row>
    <row r="537" spans="1:18">
      <c r="A537" s="23">
        <v>43913.291689814818</v>
      </c>
      <c r="B537" s="1">
        <f>Estação!C717</f>
        <v>26.1</v>
      </c>
      <c r="C537" s="1">
        <v>36</v>
      </c>
      <c r="D537" s="1">
        <f>Estação!D717</f>
        <v>3.58</v>
      </c>
      <c r="E537" s="1">
        <f>Estação!E717</f>
        <v>0.47</v>
      </c>
      <c r="F537" s="1">
        <f>Estação!F717</f>
        <v>8.9600000000000009</v>
      </c>
      <c r="G537" s="1">
        <f>Estação!G717</f>
        <v>12.35</v>
      </c>
      <c r="H537" s="1">
        <f>Estação!H717</f>
        <v>21.31</v>
      </c>
      <c r="I537" s="1">
        <f>Estação!I717</f>
        <v>2.99</v>
      </c>
      <c r="J537" s="1">
        <f>Estação!J717</f>
        <v>29</v>
      </c>
      <c r="K537" s="1">
        <f>Estação!K717</f>
        <v>7</v>
      </c>
      <c r="L537" s="1">
        <f>Estação!L717</f>
        <v>27.5</v>
      </c>
      <c r="M537" s="1">
        <f>Estação!M717</f>
        <v>84</v>
      </c>
      <c r="N537" s="1">
        <f>Estação!N717</f>
        <v>1011.8</v>
      </c>
      <c r="O537" s="1">
        <f>Estação!O717</f>
        <v>147</v>
      </c>
      <c r="P537" s="1">
        <f>Estação!P717</f>
        <v>0.4</v>
      </c>
      <c r="Q537" s="1">
        <f>Estação!Q717</f>
        <v>172.79</v>
      </c>
      <c r="R537" s="1">
        <f>Estação!R717</f>
        <v>0</v>
      </c>
    </row>
    <row r="538" spans="1:18">
      <c r="A538" s="23">
        <v>43913.333356481482</v>
      </c>
      <c r="B538" s="1">
        <f>Estação!C718</f>
        <v>25.9</v>
      </c>
      <c r="C538" s="1">
        <v>36</v>
      </c>
      <c r="D538" s="1">
        <f>Estação!D718</f>
        <v>11.46</v>
      </c>
      <c r="E538" s="1">
        <f>Estação!E718</f>
        <v>0.43</v>
      </c>
      <c r="F538" s="1">
        <f>Estação!F718</f>
        <v>5.59</v>
      </c>
      <c r="G538" s="1">
        <f>Estação!G718</f>
        <v>8.5500000000000007</v>
      </c>
      <c r="H538" s="1">
        <f>Estação!H718</f>
        <v>14.14</v>
      </c>
      <c r="I538" s="1">
        <f>Estação!I718</f>
        <v>3.01</v>
      </c>
      <c r="J538" s="1">
        <f>Estação!J718</f>
        <v>22</v>
      </c>
      <c r="K538" s="1">
        <f>Estação!K718</f>
        <v>3</v>
      </c>
      <c r="L538" s="1">
        <f>Estação!L718</f>
        <v>29.8</v>
      </c>
      <c r="M538" s="1">
        <f>Estação!M718</f>
        <v>69.900000000000006</v>
      </c>
      <c r="N538" s="1">
        <f>Estação!N718</f>
        <v>1012.7</v>
      </c>
      <c r="O538" s="1">
        <f>Estação!O718</f>
        <v>267</v>
      </c>
      <c r="P538" s="1">
        <f>Estação!P718</f>
        <v>0.46</v>
      </c>
      <c r="Q538" s="1">
        <f>Estação!Q718</f>
        <v>25.7</v>
      </c>
      <c r="R538" s="1">
        <f>Estação!R718</f>
        <v>0</v>
      </c>
    </row>
    <row r="539" spans="1:18">
      <c r="A539" s="23">
        <v>43913.375023148146</v>
      </c>
      <c r="B539" s="1">
        <f>Estação!C719</f>
        <v>26.2</v>
      </c>
      <c r="C539" s="1">
        <v>36</v>
      </c>
      <c r="D539" s="1">
        <f>Estação!D719</f>
        <v>14.57</v>
      </c>
      <c r="E539" s="1">
        <f>Estação!E719</f>
        <v>0.3</v>
      </c>
      <c r="F539" s="1">
        <f>Estação!F719</f>
        <v>4.1100000000000003</v>
      </c>
      <c r="G539" s="1">
        <f>Estação!G719</f>
        <v>5.8</v>
      </c>
      <c r="H539" s="1">
        <f>Estação!H719</f>
        <v>9.91</v>
      </c>
      <c r="I539" s="1">
        <f>Estação!I719</f>
        <v>2.94</v>
      </c>
      <c r="J539" s="1">
        <f>Estação!J719</f>
        <v>20</v>
      </c>
      <c r="K539" s="1">
        <f>Estação!K719</f>
        <v>0</v>
      </c>
      <c r="L539" s="1">
        <f>Estação!L719</f>
        <v>30.2</v>
      </c>
      <c r="M539" s="1">
        <f>Estação!M719</f>
        <v>65.900000000000006</v>
      </c>
      <c r="N539" s="1">
        <f>Estação!N719</f>
        <v>1013.4</v>
      </c>
      <c r="O539" s="1">
        <f>Estação!O719</f>
        <v>473</v>
      </c>
      <c r="P539" s="1">
        <f>Estação!P719</f>
        <v>0.52</v>
      </c>
      <c r="Q539" s="1">
        <f>Estação!Q719</f>
        <v>322.16000000000003</v>
      </c>
      <c r="R539" s="1">
        <f>Estação!R719</f>
        <v>0</v>
      </c>
    </row>
    <row r="540" spans="1:18">
      <c r="A540" s="23">
        <v>43913.416689814818</v>
      </c>
      <c r="B540" s="1">
        <f>Estação!C720</f>
        <v>26.5</v>
      </c>
      <c r="C540" s="1">
        <v>36</v>
      </c>
      <c r="D540" s="1">
        <f>Estação!D720</f>
        <v>15.08</v>
      </c>
      <c r="E540" s="1">
        <f>Estação!E720</f>
        <v>0.32</v>
      </c>
      <c r="F540" s="1">
        <f>Estação!F720</f>
        <v>6.66</v>
      </c>
      <c r="G540" s="1">
        <f>Estação!G720</f>
        <v>7.33</v>
      </c>
      <c r="H540" s="1">
        <f>Estação!H720</f>
        <v>13.99</v>
      </c>
      <c r="I540" s="1">
        <f>Estação!I720</f>
        <v>2.98</v>
      </c>
      <c r="J540" s="1">
        <f>Estação!J720</f>
        <v>62</v>
      </c>
      <c r="K540" s="1">
        <f>Estação!K720</f>
        <v>1</v>
      </c>
      <c r="L540" s="1">
        <f>Estação!L720</f>
        <v>30.6</v>
      </c>
      <c r="M540" s="1">
        <f>Estação!M720</f>
        <v>64</v>
      </c>
      <c r="N540" s="1">
        <f>Estação!N720</f>
        <v>1013.5</v>
      </c>
      <c r="O540" s="1">
        <f>Estação!O720</f>
        <v>360</v>
      </c>
      <c r="P540" s="1">
        <f>Estação!P720</f>
        <v>1.21</v>
      </c>
      <c r="Q540" s="1">
        <f>Estação!Q720</f>
        <v>285.10000000000002</v>
      </c>
      <c r="R540" s="1">
        <f>Estação!R720</f>
        <v>0</v>
      </c>
    </row>
    <row r="541" spans="1:18">
      <c r="A541" s="23">
        <v>43913.458356481482</v>
      </c>
      <c r="B541" s="1">
        <f>Estação!C721</f>
        <v>26.6</v>
      </c>
      <c r="C541" s="1">
        <v>36</v>
      </c>
      <c r="D541" s="1">
        <f>Estação!D721</f>
        <v>16.350000000000001</v>
      </c>
      <c r="E541" s="1">
        <f>Estação!E721</f>
        <v>0.28000000000000003</v>
      </c>
      <c r="F541" s="1">
        <f>Estação!F721</f>
        <v>3.71</v>
      </c>
      <c r="G541" s="1">
        <f>Estação!G721</f>
        <v>5.52</v>
      </c>
      <c r="H541" s="1">
        <f>Estação!H721</f>
        <v>9.23</v>
      </c>
      <c r="I541" s="1">
        <f>Estação!I721</f>
        <v>3.04</v>
      </c>
      <c r="J541" s="1">
        <f>Estação!J721</f>
        <v>44</v>
      </c>
      <c r="K541" s="1">
        <f>Estação!K721</f>
        <v>6</v>
      </c>
      <c r="L541" s="1">
        <f>Estação!L721</f>
        <v>30.7</v>
      </c>
      <c r="M541" s="1">
        <f>Estação!M721</f>
        <v>63.5</v>
      </c>
      <c r="N541" s="1">
        <f>Estação!N721</f>
        <v>1013.1</v>
      </c>
      <c r="O541" s="1">
        <f>Estação!O721</f>
        <v>219</v>
      </c>
      <c r="P541" s="1">
        <f>Estação!P721</f>
        <v>2.31</v>
      </c>
      <c r="Q541" s="1">
        <f>Estação!Q721</f>
        <v>329.9</v>
      </c>
      <c r="R541" s="1">
        <f>Estação!R721</f>
        <v>0</v>
      </c>
    </row>
    <row r="542" spans="1:18">
      <c r="A542" s="23">
        <v>43913.500023148146</v>
      </c>
      <c r="B542" s="1">
        <f>Estação!C722</f>
        <v>26.6</v>
      </c>
      <c r="C542" s="1">
        <v>36</v>
      </c>
      <c r="D542" s="1">
        <f>Estação!D722</f>
        <v>13.74</v>
      </c>
      <c r="E542" s="1">
        <f>Estação!E722</f>
        <v>0.28000000000000003</v>
      </c>
      <c r="F542" s="1">
        <f>Estação!F722</f>
        <v>4.53</v>
      </c>
      <c r="G542" s="1">
        <f>Estação!G722</f>
        <v>5.43</v>
      </c>
      <c r="H542" s="1">
        <f>Estação!H722</f>
        <v>9.9600000000000009</v>
      </c>
      <c r="I542" s="1">
        <f>Estação!I722</f>
        <v>3.18</v>
      </c>
      <c r="J542" s="1">
        <f>Estação!J722</f>
        <v>35</v>
      </c>
      <c r="K542" s="1">
        <f>Estação!K722</f>
        <v>3</v>
      </c>
      <c r="L542" s="1">
        <f>Estação!L722</f>
        <v>31.2</v>
      </c>
      <c r="M542" s="1">
        <f>Estação!M722</f>
        <v>62.2</v>
      </c>
      <c r="N542" s="1">
        <f>Estação!N722</f>
        <v>1012.4</v>
      </c>
      <c r="O542" s="1">
        <f>Estação!O722</f>
        <v>392</v>
      </c>
      <c r="P542" s="1">
        <f>Estação!P722</f>
        <v>1.82</v>
      </c>
      <c r="Q542" s="1">
        <f>Estação!Q722</f>
        <v>336.04</v>
      </c>
      <c r="R542" s="1">
        <f>Estação!R722</f>
        <v>0</v>
      </c>
    </row>
    <row r="543" spans="1:18">
      <c r="A543" s="23">
        <v>43913.541689814818</v>
      </c>
      <c r="B543" s="1">
        <f>Estação!C723</f>
        <v>26.4</v>
      </c>
      <c r="C543" s="1">
        <v>36</v>
      </c>
      <c r="D543" s="1">
        <f>Estação!D723</f>
        <v>16.78</v>
      </c>
      <c r="E543" s="1">
        <f>Estação!E723</f>
        <v>0.23</v>
      </c>
      <c r="F543" s="1">
        <f>Estação!F723</f>
        <v>2.12</v>
      </c>
      <c r="G543" s="1">
        <f>Estação!G723</f>
        <v>3.21</v>
      </c>
      <c r="H543" s="1">
        <f>Estação!H723</f>
        <v>5.33</v>
      </c>
      <c r="I543" s="1">
        <f>Estação!I723</f>
        <v>3.01</v>
      </c>
      <c r="J543" s="1">
        <f>Estação!J723</f>
        <v>9</v>
      </c>
      <c r="K543" s="1">
        <f>Estação!K723</f>
        <v>0</v>
      </c>
      <c r="L543" s="1">
        <f>Estação!L723</f>
        <v>31.3</v>
      </c>
      <c r="M543" s="1">
        <f>Estação!M723</f>
        <v>60</v>
      </c>
      <c r="N543" s="1">
        <f>Estação!N723</f>
        <v>1011.5</v>
      </c>
      <c r="O543" s="1">
        <f>Estação!O723</f>
        <v>646</v>
      </c>
      <c r="P543" s="1">
        <f>Estação!P723</f>
        <v>1.47</v>
      </c>
      <c r="Q543" s="1">
        <f>Estação!Q723</f>
        <v>5.44</v>
      </c>
      <c r="R543" s="1">
        <f>Estação!R723</f>
        <v>0</v>
      </c>
    </row>
    <row r="544" spans="1:18">
      <c r="A544" s="23">
        <v>43913.583356481482</v>
      </c>
      <c r="B544" s="1">
        <f>Estação!C724</f>
        <v>26.8</v>
      </c>
      <c r="C544" s="1">
        <v>36</v>
      </c>
      <c r="D544" s="1">
        <f>Estação!D724</f>
        <v>15.92</v>
      </c>
      <c r="E544" s="1">
        <f>Estação!E724</f>
        <v>0.21</v>
      </c>
      <c r="F544" s="1">
        <f>Estação!F724</f>
        <v>1.77</v>
      </c>
      <c r="G544" s="1">
        <f>Estação!G724</f>
        <v>2.25</v>
      </c>
      <c r="H544" s="1">
        <f>Estação!H724</f>
        <v>4.0199999999999996</v>
      </c>
      <c r="I544" s="1">
        <f>Estação!I724</f>
        <v>2.88</v>
      </c>
      <c r="J544" s="1">
        <f>Estação!J724</f>
        <v>8</v>
      </c>
      <c r="K544" s="1">
        <f>Estação!K724</f>
        <v>3</v>
      </c>
      <c r="L544" s="1">
        <f>Estação!L724</f>
        <v>32</v>
      </c>
      <c r="M544" s="1">
        <f>Estação!M724</f>
        <v>56.2</v>
      </c>
      <c r="N544" s="1">
        <f>Estação!N724</f>
        <v>1010.7</v>
      </c>
      <c r="O544" s="1">
        <f>Estação!O724</f>
        <v>689</v>
      </c>
      <c r="P544" s="1">
        <f>Estação!P724</f>
        <v>2.41</v>
      </c>
      <c r="Q544" s="1">
        <f>Estação!Q724</f>
        <v>12.24</v>
      </c>
      <c r="R544" s="1">
        <f>Estação!R724</f>
        <v>0</v>
      </c>
    </row>
    <row r="545" spans="1:18">
      <c r="A545" s="23">
        <v>43913.625023148146</v>
      </c>
      <c r="B545" s="1">
        <f>Estação!C725</f>
        <v>27.2</v>
      </c>
      <c r="C545" s="1">
        <v>36</v>
      </c>
      <c r="D545" s="1">
        <f>Estação!D725</f>
        <v>14.85</v>
      </c>
      <c r="E545" s="1">
        <f>Estação!E725</f>
        <v>0.22</v>
      </c>
      <c r="F545" s="1">
        <f>Estação!F725</f>
        <v>1.98</v>
      </c>
      <c r="G545" s="1">
        <f>Estação!G725</f>
        <v>2.25</v>
      </c>
      <c r="H545" s="1">
        <f>Estação!H725</f>
        <v>4.2300000000000004</v>
      </c>
      <c r="I545" s="1">
        <f>Estação!I725</f>
        <v>3.04</v>
      </c>
      <c r="J545" s="1">
        <f>Estação!J725</f>
        <v>6</v>
      </c>
      <c r="K545" s="1">
        <f>Estação!K725</f>
        <v>3</v>
      </c>
      <c r="L545" s="1">
        <f>Estação!L725</f>
        <v>31.6</v>
      </c>
      <c r="M545" s="1">
        <f>Estação!M725</f>
        <v>60.3</v>
      </c>
      <c r="N545" s="1">
        <f>Estação!N725</f>
        <v>1010</v>
      </c>
      <c r="O545" s="1">
        <f>Estação!O725</f>
        <v>498</v>
      </c>
      <c r="P545" s="1">
        <f>Estação!P725</f>
        <v>2.4</v>
      </c>
      <c r="Q545" s="1">
        <f>Estação!Q725</f>
        <v>357.67</v>
      </c>
      <c r="R545" s="1">
        <f>Estação!R725</f>
        <v>0</v>
      </c>
    </row>
    <row r="546" spans="1:18">
      <c r="A546" s="23">
        <v>43913.666689814818</v>
      </c>
      <c r="B546" s="1">
        <f>Estação!C726</f>
        <v>26.9</v>
      </c>
      <c r="C546" s="1">
        <v>36</v>
      </c>
      <c r="D546" s="1">
        <f>Estação!D726</f>
        <v>14.54</v>
      </c>
      <c r="E546" s="1">
        <f>Estação!E726</f>
        <v>0.23</v>
      </c>
      <c r="F546" s="1">
        <f>Estação!F726</f>
        <v>2.11</v>
      </c>
      <c r="G546" s="1">
        <f>Estação!G726</f>
        <v>2.36</v>
      </c>
      <c r="H546" s="1">
        <f>Estação!H726</f>
        <v>4.47</v>
      </c>
      <c r="I546" s="1">
        <f>Estação!I726</f>
        <v>2.95</v>
      </c>
      <c r="J546" s="1">
        <f>Estação!J726</f>
        <v>10</v>
      </c>
      <c r="K546" s="1">
        <f>Estação!K726</f>
        <v>1</v>
      </c>
      <c r="L546" s="1">
        <f>Estação!L726</f>
        <v>31.2</v>
      </c>
      <c r="M546" s="1">
        <f>Estação!M726</f>
        <v>62.2</v>
      </c>
      <c r="N546" s="1">
        <f>Estação!N726</f>
        <v>1009.9</v>
      </c>
      <c r="O546" s="1">
        <f>Estação!O726</f>
        <v>416</v>
      </c>
      <c r="P546" s="1">
        <f>Estação!P726</f>
        <v>2.42</v>
      </c>
      <c r="Q546" s="1">
        <f>Estação!Q726</f>
        <v>353.57</v>
      </c>
      <c r="R546" s="1">
        <f>Estação!R726</f>
        <v>0</v>
      </c>
    </row>
    <row r="547" spans="1:18">
      <c r="A547" s="23">
        <v>43913.708356481482</v>
      </c>
      <c r="B547" s="1">
        <f>Estação!C727</f>
        <v>27.2</v>
      </c>
      <c r="C547" s="1">
        <v>36</v>
      </c>
      <c r="D547" s="1">
        <f>Estação!D727</f>
        <v>13.29</v>
      </c>
      <c r="E547" s="1">
        <f>Estação!E727</f>
        <v>0.23</v>
      </c>
      <c r="F547" s="1">
        <f>Estação!F727</f>
        <v>2.08</v>
      </c>
      <c r="G547" s="1">
        <f>Estação!G727</f>
        <v>2.4</v>
      </c>
      <c r="H547" s="1">
        <f>Estação!H727</f>
        <v>4.47</v>
      </c>
      <c r="I547" s="1">
        <f>Estação!I727</f>
        <v>2.8</v>
      </c>
      <c r="J547" s="1">
        <f>Estação!J727</f>
        <v>9</v>
      </c>
      <c r="K547" s="1">
        <f>Estação!K727</f>
        <v>2</v>
      </c>
      <c r="L547" s="1">
        <f>Estação!L727</f>
        <v>30.9</v>
      </c>
      <c r="M547" s="1">
        <f>Estação!M727</f>
        <v>63.7</v>
      </c>
      <c r="N547" s="1">
        <f>Estação!N727</f>
        <v>1010.1</v>
      </c>
      <c r="O547" s="1">
        <f>Estação!O727</f>
        <v>243</v>
      </c>
      <c r="P547" s="1">
        <f>Estação!P727</f>
        <v>2.12</v>
      </c>
      <c r="Q547" s="1">
        <f>Estação!Q727</f>
        <v>3.92</v>
      </c>
      <c r="R547" s="1">
        <f>Estação!R727</f>
        <v>0</v>
      </c>
    </row>
    <row r="548" spans="1:18">
      <c r="A548" s="23">
        <v>43913.750023148146</v>
      </c>
      <c r="B548" s="1">
        <f>Estação!C728</f>
        <v>26.6</v>
      </c>
      <c r="C548" s="1">
        <v>36</v>
      </c>
      <c r="D548" s="1">
        <f>Estação!D728</f>
        <v>12.25</v>
      </c>
      <c r="E548" s="1">
        <f>Estação!E728</f>
        <v>0.23</v>
      </c>
      <c r="F548" s="1">
        <f>Estação!F728</f>
        <v>1.96</v>
      </c>
      <c r="G548" s="1">
        <f>Estação!G728</f>
        <v>3.12</v>
      </c>
      <c r="H548" s="1">
        <f>Estação!H728</f>
        <v>5.08</v>
      </c>
      <c r="I548" s="1">
        <f>Estação!I728</f>
        <v>2.85</v>
      </c>
      <c r="J548" s="1">
        <f>Estação!J728</f>
        <v>7</v>
      </c>
      <c r="K548" s="1">
        <f>Estação!K728</f>
        <v>0</v>
      </c>
      <c r="L548" s="1">
        <f>Estação!L728</f>
        <v>29.4</v>
      </c>
      <c r="M548" s="1">
        <f>Estação!M728</f>
        <v>68.8</v>
      </c>
      <c r="N548" s="1">
        <f>Estação!N728</f>
        <v>1010.5</v>
      </c>
      <c r="O548" s="1">
        <f>Estação!O728</f>
        <v>17</v>
      </c>
      <c r="P548" s="1">
        <f>Estação!P728</f>
        <v>1.67</v>
      </c>
      <c r="Q548" s="1">
        <f>Estação!Q728</f>
        <v>356.47</v>
      </c>
      <c r="R548" s="1">
        <f>Estação!R728</f>
        <v>0</v>
      </c>
    </row>
    <row r="549" spans="1:18">
      <c r="A549" s="23">
        <v>43913.791689814818</v>
      </c>
      <c r="B549" s="1">
        <f>Estação!C729</f>
        <v>26.3</v>
      </c>
      <c r="C549" s="1">
        <v>36</v>
      </c>
      <c r="D549" s="1">
        <f>Estação!D729</f>
        <v>11.36</v>
      </c>
      <c r="E549" s="1">
        <f>Estação!E729</f>
        <v>0.25</v>
      </c>
      <c r="F549" s="1">
        <f>Estação!F729</f>
        <v>1.43</v>
      </c>
      <c r="G549" s="1">
        <f>Estação!G729</f>
        <v>3.84</v>
      </c>
      <c r="H549" s="1">
        <f>Estação!H729</f>
        <v>5.28</v>
      </c>
      <c r="I549" s="1">
        <f>Estação!I729</f>
        <v>2.95</v>
      </c>
      <c r="J549" s="1">
        <f>Estação!J729</f>
        <v>7</v>
      </c>
      <c r="K549" s="1">
        <f>Estação!K729</f>
        <v>0</v>
      </c>
      <c r="L549" s="1">
        <f>Estação!L729</f>
        <v>28.9</v>
      </c>
      <c r="M549" s="1">
        <f>Estação!M729</f>
        <v>71.8</v>
      </c>
      <c r="N549" s="1">
        <f>Estação!N729</f>
        <v>1010.7</v>
      </c>
      <c r="O549" s="1">
        <f>Estação!O729</f>
        <v>1</v>
      </c>
      <c r="P549" s="1">
        <f>Estação!P729</f>
        <v>1.41</v>
      </c>
      <c r="Q549" s="1">
        <f>Estação!Q729</f>
        <v>351.98</v>
      </c>
      <c r="R549" s="1">
        <f>Estação!R729</f>
        <v>0</v>
      </c>
    </row>
    <row r="550" spans="1:18">
      <c r="A550" s="23">
        <v>43913.833356481482</v>
      </c>
      <c r="B550" s="1">
        <f>Estação!C730</f>
        <v>26.3</v>
      </c>
      <c r="C550" s="1">
        <v>36</v>
      </c>
      <c r="D550" s="1">
        <f>Estação!D730</f>
        <v>11.15</v>
      </c>
      <c r="E550" s="1">
        <f>Estação!E730</f>
        <v>0.23</v>
      </c>
      <c r="F550" s="1">
        <f>Estação!F730</f>
        <v>1.39</v>
      </c>
      <c r="G550" s="1">
        <f>Estação!G730</f>
        <v>3.37</v>
      </c>
      <c r="H550" s="1">
        <f>Estação!H730</f>
        <v>4.76</v>
      </c>
      <c r="I550" s="1">
        <f>Estação!I730</f>
        <v>2.94</v>
      </c>
      <c r="J550" s="1">
        <f>Estação!J730</f>
        <v>5</v>
      </c>
      <c r="K550" s="1">
        <f>Estação!K730</f>
        <v>2</v>
      </c>
      <c r="L550" s="1">
        <f>Estação!L730</f>
        <v>28.7</v>
      </c>
      <c r="M550" s="1">
        <f>Estação!M730</f>
        <v>72.8</v>
      </c>
      <c r="N550" s="1">
        <f>Estação!N730</f>
        <v>1011.3</v>
      </c>
      <c r="O550" s="1">
        <f>Estação!O730</f>
        <v>1</v>
      </c>
      <c r="P550" s="1">
        <f>Estação!P730</f>
        <v>1.42</v>
      </c>
      <c r="Q550" s="1">
        <f>Estação!Q730</f>
        <v>339.68</v>
      </c>
      <c r="R550" s="1">
        <f>Estação!R730</f>
        <v>0</v>
      </c>
    </row>
    <row r="551" spans="1:18">
      <c r="A551" s="23">
        <v>43913.875023148146</v>
      </c>
      <c r="B551" s="1">
        <f>Estação!C731</f>
        <v>26.3</v>
      </c>
      <c r="C551" s="1">
        <v>36</v>
      </c>
      <c r="D551" s="1">
        <f>Estação!D731</f>
        <v>10.79</v>
      </c>
      <c r="E551" s="1">
        <f>Estação!E731</f>
        <v>0.25</v>
      </c>
      <c r="F551" s="1">
        <f>Estação!F731</f>
        <v>1.29</v>
      </c>
      <c r="G551" s="1">
        <f>Estação!G731</f>
        <v>3.48</v>
      </c>
      <c r="H551" s="1">
        <f>Estação!H731</f>
        <v>4.7699999999999996</v>
      </c>
      <c r="I551" s="1">
        <f>Estação!I731</f>
        <v>2.98</v>
      </c>
      <c r="J551" s="1">
        <f>Estação!J731</f>
        <v>2</v>
      </c>
      <c r="K551" s="1">
        <f>Estação!K731</f>
        <v>0</v>
      </c>
      <c r="L551" s="1">
        <f>Estação!L731</f>
        <v>28.6</v>
      </c>
      <c r="M551" s="1">
        <f>Estação!M731</f>
        <v>73.400000000000006</v>
      </c>
      <c r="N551" s="1">
        <f>Estação!N731</f>
        <v>1011.9</v>
      </c>
      <c r="O551" s="1">
        <f>Estação!O731</f>
        <v>1</v>
      </c>
      <c r="P551" s="1">
        <f>Estação!P731</f>
        <v>1.58</v>
      </c>
      <c r="Q551" s="1">
        <f>Estação!Q731</f>
        <v>334.34</v>
      </c>
      <c r="R551" s="1">
        <f>Estação!R731</f>
        <v>0</v>
      </c>
    </row>
    <row r="552" spans="1:18">
      <c r="A552" s="23">
        <v>43913.916689814818</v>
      </c>
      <c r="B552" s="1">
        <f>Estação!C732</f>
        <v>26.3</v>
      </c>
      <c r="C552" s="1">
        <v>36</v>
      </c>
      <c r="D552" s="1">
        <f>Estação!D732</f>
        <v>12.36</v>
      </c>
      <c r="E552" s="1">
        <f>Estação!E732</f>
        <v>0.24</v>
      </c>
      <c r="F552" s="1">
        <f>Estação!F732</f>
        <v>1.1200000000000001</v>
      </c>
      <c r="G552" s="1">
        <f>Estação!G732</f>
        <v>3.18</v>
      </c>
      <c r="H552" s="1">
        <f>Estação!H732</f>
        <v>4.3</v>
      </c>
      <c r="I552" s="1">
        <f>Estação!I732</f>
        <v>3.05</v>
      </c>
      <c r="J552" s="1">
        <f>Estação!J732</f>
        <v>2</v>
      </c>
      <c r="K552" s="1">
        <f>Estação!K732</f>
        <v>7</v>
      </c>
      <c r="L552" s="1">
        <f>Estação!L732</f>
        <v>28.6</v>
      </c>
      <c r="M552" s="1">
        <f>Estação!M732</f>
        <v>73.599999999999994</v>
      </c>
      <c r="N552" s="1">
        <f>Estação!N732</f>
        <v>1012.2</v>
      </c>
      <c r="O552" s="1">
        <f>Estação!O732</f>
        <v>1</v>
      </c>
      <c r="P552" s="1">
        <f>Estação!P732</f>
        <v>1.08</v>
      </c>
      <c r="Q552" s="1">
        <f>Estação!Q732</f>
        <v>12.76</v>
      </c>
      <c r="R552" s="1">
        <f>Estação!R732</f>
        <v>0</v>
      </c>
    </row>
    <row r="553" spans="1:18">
      <c r="A553" s="23">
        <v>43913.958356481482</v>
      </c>
      <c r="B553" s="1">
        <f>Estação!C733</f>
        <v>26.3</v>
      </c>
      <c r="C553" s="1">
        <v>36</v>
      </c>
      <c r="D553" s="1">
        <f>Estação!D733</f>
        <v>13.06</v>
      </c>
      <c r="E553" s="1">
        <f>Estação!E733</f>
        <v>0.24</v>
      </c>
      <c r="F553" s="1">
        <f>Estação!F733</f>
        <v>1.23</v>
      </c>
      <c r="G553" s="1">
        <f>Estação!G733</f>
        <v>3.05</v>
      </c>
      <c r="H553" s="1">
        <f>Estação!H733</f>
        <v>4.28</v>
      </c>
      <c r="I553" s="1">
        <f>Estação!I733</f>
        <v>3.06</v>
      </c>
      <c r="J553" s="1">
        <f>Estação!J733</f>
        <v>5</v>
      </c>
      <c r="K553" s="1">
        <f>Estação!K733</f>
        <v>5</v>
      </c>
      <c r="L553" s="1">
        <f>Estação!L733</f>
        <v>28.3</v>
      </c>
      <c r="M553" s="1">
        <f>Estação!M733</f>
        <v>74.8</v>
      </c>
      <c r="N553" s="1">
        <f>Estação!N733</f>
        <v>1012</v>
      </c>
      <c r="O553" s="1">
        <f>Estação!O733</f>
        <v>1</v>
      </c>
      <c r="P553" s="1">
        <f>Estação!P733</f>
        <v>1.0900000000000001</v>
      </c>
      <c r="Q553" s="1">
        <f>Estação!Q733</f>
        <v>345.05</v>
      </c>
      <c r="R553" s="1">
        <f>Estação!R733</f>
        <v>0</v>
      </c>
    </row>
    <row r="554" spans="1:18">
      <c r="A554" s="23">
        <v>43914.000023148146</v>
      </c>
      <c r="B554" s="1">
        <f>Estação!C742</f>
        <v>26.3</v>
      </c>
      <c r="C554" s="1">
        <v>36</v>
      </c>
      <c r="D554" s="1">
        <f>Estação!D742</f>
        <v>12.51</v>
      </c>
      <c r="E554" s="1">
        <f>Estação!E742</f>
        <v>0.21</v>
      </c>
      <c r="F554" s="1">
        <f>Estação!F742</f>
        <v>1.08</v>
      </c>
      <c r="G554" s="1">
        <f>Estação!G742</f>
        <v>2.68</v>
      </c>
      <c r="H554" s="1">
        <f>Estação!H742</f>
        <v>3.76</v>
      </c>
      <c r="I554" s="1">
        <f>Estação!I742</f>
        <v>3.11</v>
      </c>
      <c r="J554" s="1">
        <f>Estação!J742</f>
        <v>1</v>
      </c>
      <c r="K554" s="1">
        <f>Estação!K742</f>
        <v>0</v>
      </c>
      <c r="L554" s="1">
        <f>Estação!L742</f>
        <v>28.1</v>
      </c>
      <c r="M554" s="1">
        <f>Estação!M742</f>
        <v>75.5</v>
      </c>
      <c r="N554" s="1">
        <f>Estação!N742</f>
        <v>1011.8</v>
      </c>
      <c r="O554" s="1">
        <f>Estação!O742</f>
        <v>1</v>
      </c>
      <c r="P554" s="1">
        <f>Estação!P742</f>
        <v>1.02</v>
      </c>
      <c r="Q554" s="1">
        <f>Estação!Q742</f>
        <v>350.74</v>
      </c>
      <c r="R554" s="1">
        <f>Estação!R742</f>
        <v>0</v>
      </c>
    </row>
    <row r="555" spans="1:18">
      <c r="A555" s="23">
        <v>43914.041689814818</v>
      </c>
      <c r="B555" s="1">
        <f>Estação!C743</f>
        <v>26.2</v>
      </c>
      <c r="C555" s="1">
        <v>36</v>
      </c>
      <c r="D555" s="1">
        <f>Estação!D743</f>
        <v>11.77</v>
      </c>
      <c r="E555" s="1">
        <f>Estação!E743</f>
        <v>0.18</v>
      </c>
      <c r="F555" s="1">
        <f>Estação!F743</f>
        <v>1.1399999999999999</v>
      </c>
      <c r="G555" s="1">
        <f>Estação!G743</f>
        <v>2.71</v>
      </c>
      <c r="H555" s="1">
        <f>Estação!H743</f>
        <v>3.84</v>
      </c>
      <c r="I555" s="1">
        <f>Estação!I743</f>
        <v>3.27</v>
      </c>
      <c r="J555" s="1">
        <f>Estação!J743</f>
        <v>1</v>
      </c>
      <c r="K555" s="1">
        <f>Estação!K743</f>
        <v>0</v>
      </c>
      <c r="L555" s="1">
        <f>Estação!L743</f>
        <v>27.8</v>
      </c>
      <c r="M555" s="1">
        <f>Estação!M743</f>
        <v>77.3</v>
      </c>
      <c r="N555" s="1">
        <f>Estação!N743</f>
        <v>1011.3</v>
      </c>
      <c r="O555" s="1">
        <f>Estação!O743</f>
        <v>1</v>
      </c>
      <c r="P555" s="1">
        <f>Estação!P743</f>
        <v>0.72</v>
      </c>
      <c r="Q555" s="1">
        <f>Estação!Q743</f>
        <v>342.23</v>
      </c>
      <c r="R555" s="1">
        <f>Estação!R743</f>
        <v>0</v>
      </c>
    </row>
    <row r="556" spans="1:18">
      <c r="A556" s="23">
        <v>43914.083356481482</v>
      </c>
      <c r="B556" s="1">
        <f>Estação!C744</f>
        <v>26.3</v>
      </c>
      <c r="C556" s="1">
        <v>36</v>
      </c>
      <c r="D556" s="1">
        <f>Estação!D744</f>
        <v>8.98</v>
      </c>
      <c r="E556" s="1">
        <f>Estação!E744</f>
        <v>0.17</v>
      </c>
      <c r="F556" s="1">
        <f>Estação!F744</f>
        <v>1.39</v>
      </c>
      <c r="G556" s="1">
        <f>Estação!G744</f>
        <v>3.79</v>
      </c>
      <c r="H556" s="1">
        <f>Estação!H744</f>
        <v>5.17</v>
      </c>
      <c r="I556" s="1">
        <f>Estação!I744</f>
        <v>3.33</v>
      </c>
      <c r="J556" s="1">
        <f>Estação!J744</f>
        <v>5</v>
      </c>
      <c r="K556" s="1">
        <f>Estação!K744</f>
        <v>0</v>
      </c>
      <c r="L556" s="1">
        <f>Estação!L744</f>
        <v>27.3</v>
      </c>
      <c r="M556" s="1">
        <f>Estação!M744</f>
        <v>80.2</v>
      </c>
      <c r="N556" s="1">
        <f>Estação!N744</f>
        <v>1010.6</v>
      </c>
      <c r="O556" s="1">
        <f>Estação!O744</f>
        <v>0</v>
      </c>
      <c r="P556" s="1">
        <f>Estação!P744</f>
        <v>0.23</v>
      </c>
      <c r="Q556" s="1">
        <f>Estação!Q744</f>
        <v>5.01</v>
      </c>
      <c r="R556" s="1">
        <f>Estação!R744</f>
        <v>0</v>
      </c>
    </row>
    <row r="557" spans="1:18">
      <c r="A557" s="23">
        <v>43914.125023148146</v>
      </c>
      <c r="B557" s="1">
        <f>Estação!C745</f>
        <v>26.3</v>
      </c>
      <c r="C557" s="1">
        <v>36</v>
      </c>
      <c r="D557" s="1">
        <f>Estação!D745</f>
        <v>9.51</v>
      </c>
      <c r="E557" s="1">
        <f>Estação!E745</f>
        <v>0.18</v>
      </c>
      <c r="F557" s="1">
        <f>Estação!F745</f>
        <v>1.1599999999999999</v>
      </c>
      <c r="G557" s="1">
        <f>Estação!G745</f>
        <v>3.14</v>
      </c>
      <c r="H557" s="1">
        <f>Estação!H745</f>
        <v>4.3099999999999996</v>
      </c>
      <c r="I557" s="1">
        <f>Estação!I745</f>
        <v>3.12</v>
      </c>
      <c r="J557" s="1">
        <f>Estação!J745</f>
        <v>4</v>
      </c>
      <c r="K557" s="1">
        <f>Estação!K745</f>
        <v>2</v>
      </c>
      <c r="L557" s="1">
        <f>Estação!L745</f>
        <v>26.8</v>
      </c>
      <c r="M557" s="1">
        <f>Estação!M745</f>
        <v>86.4</v>
      </c>
      <c r="N557" s="1">
        <f>Estação!N745</f>
        <v>1010.1</v>
      </c>
      <c r="O557" s="1">
        <f>Estação!O745</f>
        <v>0</v>
      </c>
      <c r="P557" s="1">
        <f>Estação!P745</f>
        <v>0.35</v>
      </c>
      <c r="Q557" s="1">
        <f>Estação!Q745</f>
        <v>41.68</v>
      </c>
      <c r="R557" s="1">
        <f>Estação!R745</f>
        <v>0</v>
      </c>
    </row>
    <row r="558" spans="1:18">
      <c r="A558" s="23">
        <v>43914.166689814818</v>
      </c>
      <c r="B558" s="1">
        <f>Estação!C746</f>
        <v>26.3</v>
      </c>
      <c r="C558" s="1">
        <v>36</v>
      </c>
      <c r="D558" s="1">
        <f>Estação!D746</f>
        <v>4.96</v>
      </c>
      <c r="E558" s="1">
        <f>Estação!E746</f>
        <v>0.2</v>
      </c>
      <c r="F558" s="1">
        <f>Estação!F746</f>
        <v>1.27</v>
      </c>
      <c r="G558" s="1">
        <f>Estação!G746</f>
        <v>3.45</v>
      </c>
      <c r="H558" s="1">
        <f>Estação!H746</f>
        <v>4.7300000000000004</v>
      </c>
      <c r="I558" s="1">
        <f>Estação!I746</f>
        <v>3.04</v>
      </c>
      <c r="J558" s="1">
        <f>Estação!J746</f>
        <v>5</v>
      </c>
      <c r="K558" s="1">
        <f>Estação!K746</f>
        <v>1</v>
      </c>
      <c r="L558" s="1">
        <f>Estação!L746</f>
        <v>26.1</v>
      </c>
      <c r="M558" s="1">
        <f>Estação!M746</f>
        <v>90.4</v>
      </c>
      <c r="N558" s="1">
        <f>Estação!N746</f>
        <v>1010.3</v>
      </c>
      <c r="O558" s="1">
        <f>Estação!O746</f>
        <v>1</v>
      </c>
      <c r="P558" s="1">
        <f>Estação!P746</f>
        <v>0.38</v>
      </c>
      <c r="Q558" s="1">
        <f>Estação!Q746</f>
        <v>169.17</v>
      </c>
      <c r="R558" s="1">
        <f>Estação!R746</f>
        <v>0</v>
      </c>
    </row>
    <row r="559" spans="1:18">
      <c r="A559" s="23">
        <v>43914.208356481482</v>
      </c>
      <c r="B559" s="1">
        <f>Estação!C747</f>
        <v>26.4</v>
      </c>
      <c r="C559" s="1">
        <v>36</v>
      </c>
      <c r="D559" s="1">
        <f>Estação!D747</f>
        <v>2.75</v>
      </c>
      <c r="E559" s="1">
        <f>Estação!E747</f>
        <v>0.28000000000000003</v>
      </c>
      <c r="F559" s="1">
        <f>Estação!F747</f>
        <v>2.0699999999999998</v>
      </c>
      <c r="G559" s="1">
        <f>Estação!G747</f>
        <v>7.25</v>
      </c>
      <c r="H559" s="1">
        <f>Estação!H747</f>
        <v>9.32</v>
      </c>
      <c r="I559" s="1">
        <f>Estação!I747</f>
        <v>3.08</v>
      </c>
      <c r="J559" s="1">
        <f>Estação!J747</f>
        <v>13</v>
      </c>
      <c r="K559" s="1">
        <f>Estação!K747</f>
        <v>6</v>
      </c>
      <c r="L559" s="1">
        <f>Estação!L747</f>
        <v>25.9</v>
      </c>
      <c r="M559" s="1">
        <f>Estação!M747</f>
        <v>92</v>
      </c>
      <c r="N559" s="1">
        <f>Estação!N747</f>
        <v>1010.3</v>
      </c>
      <c r="O559" s="1">
        <f>Estação!O747</f>
        <v>3</v>
      </c>
      <c r="P559" s="1">
        <f>Estação!P747</f>
        <v>0.59</v>
      </c>
      <c r="Q559" s="1">
        <f>Estação!Q747</f>
        <v>160.13999999999999</v>
      </c>
      <c r="R559" s="1">
        <f>Estação!R747</f>
        <v>0.4</v>
      </c>
    </row>
    <row r="560" spans="1:18">
      <c r="A560" s="23">
        <v>43914.250023148146</v>
      </c>
      <c r="B560" s="1">
        <f>Estação!C748</f>
        <v>26.5</v>
      </c>
      <c r="C560" s="1">
        <v>36</v>
      </c>
      <c r="D560" s="1">
        <f>Estação!D748</f>
        <v>3.52</v>
      </c>
      <c r="E560" s="1">
        <f>Estação!E748</f>
        <v>0.27</v>
      </c>
      <c r="F560" s="1">
        <f>Estação!F748</f>
        <v>3.97</v>
      </c>
      <c r="G560" s="1">
        <f>Estação!G748</f>
        <v>8.33</v>
      </c>
      <c r="H560" s="1">
        <f>Estação!H748</f>
        <v>12.3</v>
      </c>
      <c r="I560" s="1">
        <f>Estação!I748</f>
        <v>3.06</v>
      </c>
      <c r="J560" s="1">
        <f>Estação!J748</f>
        <v>208</v>
      </c>
      <c r="K560" s="1">
        <f>Estação!K748</f>
        <v>13</v>
      </c>
      <c r="L560" s="1">
        <f>Estação!L748</f>
        <v>25.8</v>
      </c>
      <c r="M560" s="1">
        <f>Estação!M748</f>
        <v>92.5</v>
      </c>
      <c r="N560" s="1">
        <f>Estação!N748</f>
        <v>1010.8</v>
      </c>
      <c r="O560" s="1">
        <f>Estação!O748</f>
        <v>16</v>
      </c>
      <c r="P560" s="1">
        <f>Estação!P748</f>
        <v>1.1399999999999999</v>
      </c>
      <c r="Q560" s="1">
        <f>Estação!Q748</f>
        <v>203.92</v>
      </c>
      <c r="R560" s="1">
        <f>Estação!R748</f>
        <v>0</v>
      </c>
    </row>
    <row r="561" spans="1:18">
      <c r="A561" s="23">
        <v>43914.291689814818</v>
      </c>
      <c r="B561" s="1">
        <f>Estação!C749</f>
        <v>26.2</v>
      </c>
      <c r="C561" s="1">
        <v>36</v>
      </c>
      <c r="D561" s="1">
        <f>Estação!D749</f>
        <v>3.97</v>
      </c>
      <c r="E561" s="1">
        <f>Estação!E749</f>
        <v>0.36</v>
      </c>
      <c r="F561" s="1">
        <f>Estação!F749</f>
        <v>6.57</v>
      </c>
      <c r="G561" s="1">
        <f>Estação!G749</f>
        <v>9.6199999999999992</v>
      </c>
      <c r="H561" s="1">
        <f>Estação!H749</f>
        <v>16.18</v>
      </c>
      <c r="I561" s="1">
        <f>Estação!I749</f>
        <v>3.15</v>
      </c>
      <c r="J561" s="1">
        <f>Estação!J749</f>
        <v>7</v>
      </c>
      <c r="K561" s="1">
        <f>Estação!K749</f>
        <v>9</v>
      </c>
      <c r="L561" s="1">
        <f>Estação!L749</f>
        <v>26.4</v>
      </c>
      <c r="M561" s="1">
        <f>Estação!M749</f>
        <v>89.4</v>
      </c>
      <c r="N561" s="1">
        <f>Estação!N749</f>
        <v>1011.3</v>
      </c>
      <c r="O561" s="1">
        <f>Estação!O749</f>
        <v>120</v>
      </c>
      <c r="P561" s="1">
        <f>Estação!P749</f>
        <v>0.76</v>
      </c>
      <c r="Q561" s="1">
        <f>Estação!Q749</f>
        <v>205.05</v>
      </c>
      <c r="R561" s="1">
        <f>Estação!R749</f>
        <v>0</v>
      </c>
    </row>
    <row r="562" spans="1:18">
      <c r="A562" s="23">
        <v>43914.333356481482</v>
      </c>
      <c r="B562" s="1">
        <f>Estação!C750</f>
        <v>26</v>
      </c>
      <c r="C562" s="1">
        <v>36</v>
      </c>
      <c r="D562" s="1">
        <f>Estação!D750</f>
        <v>8.15</v>
      </c>
      <c r="E562" s="1">
        <f>Estação!E750</f>
        <v>0.39</v>
      </c>
      <c r="F562" s="1">
        <f>Estação!F750</f>
        <v>20.89</v>
      </c>
      <c r="G562" s="1">
        <f>Estação!G750</f>
        <v>10.99</v>
      </c>
      <c r="H562" s="1">
        <f>Estação!H750</f>
        <v>31.88</v>
      </c>
      <c r="I562" s="1">
        <f>Estação!I750</f>
        <v>3.09</v>
      </c>
      <c r="J562" s="1">
        <f>Estação!J750</f>
        <v>12</v>
      </c>
      <c r="K562" s="1">
        <f>Estação!K750</f>
        <v>7</v>
      </c>
      <c r="L562" s="1">
        <f>Estação!L750</f>
        <v>27.9</v>
      </c>
      <c r="M562" s="1">
        <f>Estação!M750</f>
        <v>81</v>
      </c>
      <c r="N562" s="1">
        <f>Estação!N750</f>
        <v>1011.5</v>
      </c>
      <c r="O562" s="1">
        <f>Estação!O750</f>
        <v>228</v>
      </c>
      <c r="P562" s="1">
        <f>Estação!P750</f>
        <v>0.91</v>
      </c>
      <c r="Q562" s="1">
        <f>Estação!Q750</f>
        <v>240.2</v>
      </c>
      <c r="R562" s="1">
        <f>Estação!R750</f>
        <v>0</v>
      </c>
    </row>
    <row r="563" spans="1:18">
      <c r="A563" s="23">
        <v>43914.375023148146</v>
      </c>
      <c r="B563" s="1">
        <f>Estação!C751</f>
        <v>26.3</v>
      </c>
      <c r="C563" s="1">
        <v>36</v>
      </c>
      <c r="D563" s="1">
        <f>Estação!D751</f>
        <v>8.99</v>
      </c>
      <c r="E563" s="1">
        <f>Estação!E751</f>
        <v>0.33</v>
      </c>
      <c r="F563" s="1">
        <f>Estação!F751</f>
        <v>15.56</v>
      </c>
      <c r="G563" s="1">
        <f>Estação!G751</f>
        <v>12.82</v>
      </c>
      <c r="H563" s="1">
        <f>Estação!H751</f>
        <v>28.42</v>
      </c>
      <c r="I563" s="1">
        <f>Estação!I751</f>
        <v>3.13</v>
      </c>
      <c r="J563" s="1">
        <f>Estação!J751</f>
        <v>15</v>
      </c>
      <c r="K563" s="1">
        <f>Estação!K751</f>
        <v>8</v>
      </c>
      <c r="L563" s="1">
        <f>Estação!L751</f>
        <v>28.4</v>
      </c>
      <c r="M563" s="1">
        <f>Estação!M751</f>
        <v>79.599999999999994</v>
      </c>
      <c r="N563" s="1">
        <f>Estação!N751</f>
        <v>1011.9</v>
      </c>
      <c r="O563" s="1">
        <f>Estação!O751</f>
        <v>214</v>
      </c>
      <c r="P563" s="1">
        <f>Estação!P751</f>
        <v>1.1000000000000001</v>
      </c>
      <c r="Q563" s="1">
        <f>Estação!Q751</f>
        <v>265.20999999999998</v>
      </c>
      <c r="R563" s="1">
        <f>Estação!R751</f>
        <v>0</v>
      </c>
    </row>
    <row r="564" spans="1:18">
      <c r="A564" s="23">
        <v>43914.416689814818</v>
      </c>
      <c r="B564" s="1">
        <f>Estação!C752</f>
        <v>26.3</v>
      </c>
      <c r="C564" s="1">
        <v>36</v>
      </c>
      <c r="D564" s="1">
        <f>Estação!D752</f>
        <v>11.8</v>
      </c>
      <c r="E564" s="1">
        <f>Estação!E752</f>
        <v>0.26</v>
      </c>
      <c r="F564" s="1">
        <f>Estação!F752</f>
        <v>6.54</v>
      </c>
      <c r="G564" s="1">
        <f>Estação!G752</f>
        <v>8.85</v>
      </c>
      <c r="H564" s="1">
        <f>Estação!H752</f>
        <v>15.4</v>
      </c>
      <c r="I564" s="1">
        <f>Estação!I752</f>
        <v>3.01</v>
      </c>
      <c r="J564" s="1">
        <f>Estação!J752</f>
        <v>11</v>
      </c>
      <c r="K564" s="1">
        <f>Estação!K752</f>
        <v>2</v>
      </c>
      <c r="L564" s="1">
        <f>Estação!L752</f>
        <v>29.4</v>
      </c>
      <c r="M564" s="1">
        <f>Estação!M752</f>
        <v>73.400000000000006</v>
      </c>
      <c r="N564" s="1">
        <f>Estação!N752</f>
        <v>1011.9</v>
      </c>
      <c r="O564" s="1">
        <f>Estação!O752</f>
        <v>313</v>
      </c>
      <c r="P564" s="1">
        <f>Estação!P752</f>
        <v>1.19</v>
      </c>
      <c r="Q564" s="1">
        <f>Estação!Q752</f>
        <v>282.5</v>
      </c>
      <c r="R564" s="1">
        <f>Estação!R752</f>
        <v>0</v>
      </c>
    </row>
    <row r="565" spans="1:18">
      <c r="A565" s="23">
        <v>43914.458356481482</v>
      </c>
      <c r="B565" s="1">
        <f>Estação!C753</f>
        <v>26.4</v>
      </c>
      <c r="C565" s="1">
        <v>36</v>
      </c>
      <c r="D565" s="1">
        <f>Estação!D753</f>
        <v>15.97</v>
      </c>
      <c r="E565" s="1">
        <f>Estação!E753</f>
        <v>0.18</v>
      </c>
      <c r="F565" s="1">
        <f>Estação!F753</f>
        <v>5.0599999999999996</v>
      </c>
      <c r="G565" s="1">
        <f>Estação!G753</f>
        <v>6.49</v>
      </c>
      <c r="H565" s="1">
        <f>Estação!H753</f>
        <v>11.55</v>
      </c>
      <c r="I565" s="1">
        <f>Estação!I753</f>
        <v>2.99</v>
      </c>
      <c r="J565" s="1">
        <f>Estação!J753</f>
        <v>10</v>
      </c>
      <c r="K565" s="1">
        <f>Estação!K753</f>
        <v>0</v>
      </c>
      <c r="L565" s="1">
        <f>Estação!L753</f>
        <v>30.8</v>
      </c>
      <c r="M565" s="1">
        <f>Estação!M753</f>
        <v>64.7</v>
      </c>
      <c r="N565" s="1">
        <f>Estação!N753</f>
        <v>1011.4</v>
      </c>
      <c r="O565" s="1">
        <f>Estação!O753</f>
        <v>354</v>
      </c>
      <c r="P565" s="1">
        <f>Estação!P753</f>
        <v>1.37</v>
      </c>
      <c r="Q565" s="1">
        <f>Estação!Q753</f>
        <v>327.91</v>
      </c>
      <c r="R565" s="1">
        <f>Estação!R753</f>
        <v>0</v>
      </c>
    </row>
    <row r="566" spans="1:18">
      <c r="A566" s="23">
        <v>43914.500023148146</v>
      </c>
      <c r="B566" s="1">
        <f>Estação!C754</f>
        <v>26.5</v>
      </c>
      <c r="C566" s="1">
        <v>36</v>
      </c>
      <c r="D566" s="1">
        <f>Estação!D754</f>
        <v>15.41</v>
      </c>
      <c r="E566" s="1">
        <f>Estação!E754</f>
        <v>0.22</v>
      </c>
      <c r="F566" s="1">
        <f>Estação!F754</f>
        <v>5.77</v>
      </c>
      <c r="G566" s="1">
        <f>Estação!G754</f>
        <v>7.26</v>
      </c>
      <c r="H566" s="1">
        <f>Estação!H754</f>
        <v>13.03</v>
      </c>
      <c r="I566" s="1">
        <f>Estação!I754</f>
        <v>3.12</v>
      </c>
      <c r="J566" s="1">
        <f>Estação!J754</f>
        <v>18</v>
      </c>
      <c r="K566" s="1">
        <f>Estação!K754</f>
        <v>4</v>
      </c>
      <c r="L566" s="1">
        <f>Estação!L754</f>
        <v>31.2</v>
      </c>
      <c r="M566" s="1">
        <f>Estação!M754</f>
        <v>63.2</v>
      </c>
      <c r="N566" s="1">
        <f>Estação!N754</f>
        <v>1010.6</v>
      </c>
      <c r="O566" s="1">
        <f>Estação!O754</f>
        <v>482</v>
      </c>
      <c r="P566" s="1">
        <f>Estação!P754</f>
        <v>2.4</v>
      </c>
      <c r="Q566" s="1">
        <f>Estação!Q754</f>
        <v>319.58</v>
      </c>
      <c r="R566" s="1">
        <f>Estação!R754</f>
        <v>0</v>
      </c>
    </row>
    <row r="567" spans="1:18">
      <c r="A567" s="23">
        <v>43914.541689814818</v>
      </c>
      <c r="B567" s="1">
        <f>Estação!C755</f>
        <v>26.5</v>
      </c>
      <c r="C567" s="1">
        <v>36</v>
      </c>
      <c r="D567" s="1">
        <f>Estação!D755</f>
        <v>15.97</v>
      </c>
      <c r="E567" s="1">
        <f>Estação!E755</f>
        <v>0.16</v>
      </c>
      <c r="F567" s="1">
        <f>Estação!F755</f>
        <v>3.05</v>
      </c>
      <c r="G567" s="1">
        <f>Estação!G755</f>
        <v>3.91</v>
      </c>
      <c r="H567" s="1">
        <f>Estação!H755</f>
        <v>6.96</v>
      </c>
      <c r="I567" s="1">
        <f>Estação!I755</f>
        <v>3.09</v>
      </c>
      <c r="J567" s="1">
        <f>Estação!J755</f>
        <v>7</v>
      </c>
      <c r="K567" s="1">
        <f>Estação!K755</f>
        <v>4</v>
      </c>
      <c r="L567" s="1">
        <f>Estação!L755</f>
        <v>31.6</v>
      </c>
      <c r="M567" s="1">
        <f>Estação!M755</f>
        <v>61.7</v>
      </c>
      <c r="N567" s="1">
        <f>Estação!N755</f>
        <v>1009.8</v>
      </c>
      <c r="O567" s="1">
        <f>Estação!O755</f>
        <v>489</v>
      </c>
      <c r="P567" s="1">
        <f>Estação!P755</f>
        <v>2.2400000000000002</v>
      </c>
      <c r="Q567" s="1">
        <f>Estação!Q755</f>
        <v>340.6</v>
      </c>
      <c r="R567" s="1">
        <f>Estação!R755</f>
        <v>0</v>
      </c>
    </row>
    <row r="568" spans="1:18">
      <c r="A568" s="23">
        <v>43914.583356481482</v>
      </c>
      <c r="B568" s="1">
        <f>Estação!C756</f>
        <v>26.7</v>
      </c>
      <c r="C568" s="1">
        <v>36</v>
      </c>
      <c r="D568" s="1">
        <f>Estação!D756</f>
        <v>15.62</v>
      </c>
      <c r="E568" s="1">
        <f>Estação!E756</f>
        <v>0.17</v>
      </c>
      <c r="F568" s="1">
        <f>Estação!F756</f>
        <v>2.52</v>
      </c>
      <c r="G568" s="1">
        <f>Estação!G756</f>
        <v>3.06</v>
      </c>
      <c r="H568" s="1">
        <f>Estação!H756</f>
        <v>5.58</v>
      </c>
      <c r="I568" s="1">
        <f>Estação!I756</f>
        <v>3.15</v>
      </c>
      <c r="J568" s="1">
        <f>Estação!J756</f>
        <v>11</v>
      </c>
      <c r="K568" s="1">
        <f>Estação!K756</f>
        <v>2</v>
      </c>
      <c r="L568" s="1">
        <f>Estação!L756</f>
        <v>31.6</v>
      </c>
      <c r="M568" s="1">
        <f>Estação!M756</f>
        <v>60.5</v>
      </c>
      <c r="N568" s="1">
        <f>Estação!N756</f>
        <v>1008.8</v>
      </c>
      <c r="O568" s="1">
        <f>Estação!O756</f>
        <v>534</v>
      </c>
      <c r="P568" s="1">
        <f>Estação!P756</f>
        <v>2.41</v>
      </c>
      <c r="Q568" s="1">
        <f>Estação!Q756</f>
        <v>8.77</v>
      </c>
      <c r="R568" s="1">
        <f>Estação!R756</f>
        <v>0</v>
      </c>
    </row>
    <row r="569" spans="1:18">
      <c r="A569" s="23">
        <v>43914.625023148146</v>
      </c>
      <c r="B569" s="1">
        <f>Estação!C757</f>
        <v>26.9</v>
      </c>
      <c r="C569" s="1">
        <v>36</v>
      </c>
      <c r="D569" s="1">
        <f>Estação!D757</f>
        <v>15.79</v>
      </c>
      <c r="E569" s="1">
        <f>Estação!E757</f>
        <v>0.19</v>
      </c>
      <c r="F569" s="1">
        <f>Estação!F757</f>
        <v>2.52</v>
      </c>
      <c r="G569" s="1">
        <f>Estação!G757</f>
        <v>2.67</v>
      </c>
      <c r="H569" s="1">
        <f>Estação!H757</f>
        <v>5.18</v>
      </c>
      <c r="I569" s="1">
        <f>Estação!I757</f>
        <v>3.09</v>
      </c>
      <c r="J569" s="1">
        <f>Estação!J757</f>
        <v>8</v>
      </c>
      <c r="K569" s="1">
        <f>Estação!K757</f>
        <v>3</v>
      </c>
      <c r="L569" s="1">
        <f>Estação!L757</f>
        <v>30.7</v>
      </c>
      <c r="M569" s="1">
        <f>Estação!M757</f>
        <v>63.9</v>
      </c>
      <c r="N569" s="1">
        <f>Estação!N757</f>
        <v>1008.3</v>
      </c>
      <c r="O569" s="1">
        <f>Estação!O757</f>
        <v>381</v>
      </c>
      <c r="P569" s="1">
        <f>Estação!P757</f>
        <v>2.42</v>
      </c>
      <c r="Q569" s="1">
        <f>Estação!Q757</f>
        <v>23.31</v>
      </c>
      <c r="R569" s="1">
        <f>Estação!R757</f>
        <v>0</v>
      </c>
    </row>
    <row r="570" spans="1:18">
      <c r="A570" s="23">
        <v>43914.666689814818</v>
      </c>
      <c r="B570" s="1">
        <f>Estação!C758</f>
        <v>26.7</v>
      </c>
      <c r="C570" s="1">
        <v>36</v>
      </c>
      <c r="D570" s="1">
        <f>Estação!D758</f>
        <v>15.61</v>
      </c>
      <c r="E570" s="1">
        <f>Estação!E758</f>
        <v>0.18</v>
      </c>
      <c r="F570" s="1">
        <f>Estação!F758</f>
        <v>2.11</v>
      </c>
      <c r="G570" s="1">
        <f>Estação!G758</f>
        <v>2.5499999999999998</v>
      </c>
      <c r="H570" s="1">
        <f>Estação!H758</f>
        <v>4.66</v>
      </c>
      <c r="I570" s="1">
        <f>Estação!I758</f>
        <v>3.12</v>
      </c>
      <c r="J570" s="1">
        <f>Estação!J758</f>
        <v>6</v>
      </c>
      <c r="K570" s="1">
        <f>Estação!K758</f>
        <v>3</v>
      </c>
      <c r="L570" s="1">
        <f>Estação!L758</f>
        <v>30.1</v>
      </c>
      <c r="M570" s="1">
        <f>Estação!M758</f>
        <v>66.400000000000006</v>
      </c>
      <c r="N570" s="1">
        <f>Estação!N758</f>
        <v>1008</v>
      </c>
      <c r="O570" s="1">
        <f>Estação!O758</f>
        <v>207</v>
      </c>
      <c r="P570" s="1">
        <f>Estação!P758</f>
        <v>2.68</v>
      </c>
      <c r="Q570" s="1">
        <f>Estação!Q758</f>
        <v>22.13</v>
      </c>
      <c r="R570" s="1">
        <f>Estação!R758</f>
        <v>0.2</v>
      </c>
    </row>
    <row r="571" spans="1:18">
      <c r="A571" s="23">
        <v>43914.708356481482</v>
      </c>
      <c r="B571" s="1">
        <f>Estação!C759</f>
        <v>26.4</v>
      </c>
      <c r="C571" s="1">
        <v>36</v>
      </c>
      <c r="D571" s="1">
        <f>Estação!D759</f>
        <v>13.18</v>
      </c>
      <c r="E571" s="1">
        <f>Estação!E759</f>
        <v>0.19</v>
      </c>
      <c r="F571" s="1">
        <f>Estação!F759</f>
        <v>2.08</v>
      </c>
      <c r="G571" s="1">
        <f>Estação!G759</f>
        <v>2.4900000000000002</v>
      </c>
      <c r="H571" s="1">
        <f>Estação!H759</f>
        <v>4.57</v>
      </c>
      <c r="I571" s="1">
        <f>Estação!I759</f>
        <v>3.17</v>
      </c>
      <c r="J571" s="1">
        <f>Estação!J759</f>
        <v>4</v>
      </c>
      <c r="K571" s="1">
        <f>Estação!K759</f>
        <v>2</v>
      </c>
      <c r="L571" s="1">
        <f>Estação!L759</f>
        <v>29.6</v>
      </c>
      <c r="M571" s="1">
        <f>Estação!M759</f>
        <v>67.5</v>
      </c>
      <c r="N571" s="1">
        <f>Estação!N759</f>
        <v>1008.2</v>
      </c>
      <c r="O571" s="1">
        <f>Estação!O759</f>
        <v>121</v>
      </c>
      <c r="P571" s="1">
        <f>Estação!P759</f>
        <v>2.04</v>
      </c>
      <c r="Q571" s="1">
        <f>Estação!Q759</f>
        <v>14.71</v>
      </c>
      <c r="R571" s="1">
        <f>Estação!R759</f>
        <v>0</v>
      </c>
    </row>
    <row r="572" spans="1:18">
      <c r="A572" s="23">
        <v>43914.750023148146</v>
      </c>
      <c r="B572" s="1">
        <f>Estação!C760</f>
        <v>26.2</v>
      </c>
      <c r="C572" s="1">
        <v>36</v>
      </c>
      <c r="D572" s="1">
        <f>Estação!D760</f>
        <v>11.22</v>
      </c>
      <c r="E572" s="1">
        <f>Estação!E760</f>
        <v>0.23</v>
      </c>
      <c r="F572" s="1">
        <f>Estação!F760</f>
        <v>4.4400000000000004</v>
      </c>
      <c r="G572" s="1">
        <f>Estação!G760</f>
        <v>4.82</v>
      </c>
      <c r="H572" s="1">
        <f>Estação!H760</f>
        <v>9.26</v>
      </c>
      <c r="I572" s="1">
        <f>Estação!I760</f>
        <v>3.32</v>
      </c>
      <c r="J572" s="1">
        <f>Estação!J760</f>
        <v>15</v>
      </c>
      <c r="K572" s="1">
        <f>Estação!K760</f>
        <v>2</v>
      </c>
      <c r="L572" s="1">
        <f>Estação!L760</f>
        <v>29.1</v>
      </c>
      <c r="M572" s="1">
        <f>Estação!M760</f>
        <v>69.900000000000006</v>
      </c>
      <c r="N572" s="1">
        <f>Estação!N760</f>
        <v>1008.4</v>
      </c>
      <c r="O572" s="1">
        <f>Estação!O760</f>
        <v>18</v>
      </c>
      <c r="P572" s="1">
        <f>Estação!P760</f>
        <v>1.34</v>
      </c>
      <c r="Q572" s="1">
        <f>Estação!Q760</f>
        <v>352.33</v>
      </c>
      <c r="R572" s="1">
        <f>Estação!R760</f>
        <v>0</v>
      </c>
    </row>
    <row r="573" spans="1:18">
      <c r="A573" s="23">
        <v>43914.791689814818</v>
      </c>
      <c r="B573" s="1">
        <f>Estação!C761</f>
        <v>26.2</v>
      </c>
      <c r="C573" s="1">
        <v>36</v>
      </c>
      <c r="D573" s="1">
        <f>Estação!D761</f>
        <v>12.68</v>
      </c>
      <c r="E573" s="1">
        <f>Estação!E761</f>
        <v>0.24</v>
      </c>
      <c r="F573" s="1">
        <f>Estação!F761</f>
        <v>1.68</v>
      </c>
      <c r="G573" s="1">
        <f>Estação!G761</f>
        <v>4.8099999999999996</v>
      </c>
      <c r="H573" s="1">
        <f>Estação!H761</f>
        <v>6.49</v>
      </c>
      <c r="I573" s="1">
        <f>Estação!I761</f>
        <v>3.52</v>
      </c>
      <c r="J573" s="1">
        <f>Estação!J761</f>
        <v>18</v>
      </c>
      <c r="K573" s="1">
        <f>Estação!K761</f>
        <v>4</v>
      </c>
      <c r="L573" s="1">
        <f>Estação!L761</f>
        <v>28.6</v>
      </c>
      <c r="M573" s="1">
        <f>Estação!M761</f>
        <v>71.7</v>
      </c>
      <c r="N573" s="1">
        <f>Estação!N761</f>
        <v>1008.7</v>
      </c>
      <c r="O573" s="1">
        <f>Estação!O761</f>
        <v>1</v>
      </c>
      <c r="P573" s="1">
        <f>Estação!P761</f>
        <v>1.59</v>
      </c>
      <c r="Q573" s="1">
        <f>Estação!Q761</f>
        <v>336.38</v>
      </c>
      <c r="R573" s="1">
        <f>Estação!R761</f>
        <v>0</v>
      </c>
    </row>
    <row r="574" spans="1:18">
      <c r="A574" s="23">
        <v>43914.833356481482</v>
      </c>
      <c r="B574" s="1">
        <f>Estação!C762</f>
        <v>26.2</v>
      </c>
      <c r="C574" s="1">
        <v>36</v>
      </c>
      <c r="D574" s="1">
        <f>Estação!D762</f>
        <v>9.83</v>
      </c>
      <c r="E574" s="1">
        <f>Estação!E762</f>
        <v>0.28000000000000003</v>
      </c>
      <c r="F574" s="1">
        <f>Estação!F762</f>
        <v>1.8</v>
      </c>
      <c r="G574" s="1">
        <f>Estação!G762</f>
        <v>5.29</v>
      </c>
      <c r="H574" s="1">
        <f>Estação!H762</f>
        <v>7.08</v>
      </c>
      <c r="I574" s="1">
        <f>Estação!I762</f>
        <v>3.39</v>
      </c>
      <c r="J574" s="1">
        <f>Estação!J762</f>
        <v>5</v>
      </c>
      <c r="K574" s="1">
        <f>Estação!K762</f>
        <v>6</v>
      </c>
      <c r="L574" s="1">
        <f>Estação!L762</f>
        <v>28.4</v>
      </c>
      <c r="M574" s="1">
        <f>Estação!M762</f>
        <v>73.2</v>
      </c>
      <c r="N574" s="1">
        <f>Estação!N762</f>
        <v>1009.6</v>
      </c>
      <c r="O574" s="1">
        <f>Estação!O762</f>
        <v>1</v>
      </c>
      <c r="P574" s="1">
        <f>Estação!P762</f>
        <v>0.98</v>
      </c>
      <c r="Q574" s="1">
        <f>Estação!Q762</f>
        <v>344.57</v>
      </c>
      <c r="R574" s="1">
        <f>Estação!R762</f>
        <v>0</v>
      </c>
    </row>
    <row r="575" spans="1:18">
      <c r="A575" s="23">
        <v>43914.875023148146</v>
      </c>
      <c r="B575" s="1">
        <f>Estação!C763</f>
        <v>26.2</v>
      </c>
      <c r="C575" s="1">
        <v>36</v>
      </c>
      <c r="D575" s="1">
        <f>Estação!D763</f>
        <v>8.39</v>
      </c>
      <c r="E575" s="1">
        <f>Estação!E763</f>
        <v>0.24</v>
      </c>
      <c r="F575" s="1">
        <f>Estação!F763</f>
        <v>1.29</v>
      </c>
      <c r="G575" s="1">
        <f>Estação!G763</f>
        <v>5.7</v>
      </c>
      <c r="H575" s="1">
        <f>Estação!H763</f>
        <v>6.99</v>
      </c>
      <c r="I575" s="1">
        <f>Estação!I763</f>
        <v>3.41</v>
      </c>
      <c r="J575" s="1">
        <f>Estação!J763</f>
        <v>10</v>
      </c>
      <c r="K575" s="1">
        <f>Estação!K763</f>
        <v>4</v>
      </c>
      <c r="L575" s="1">
        <f>Estação!L763</f>
        <v>28.2</v>
      </c>
      <c r="M575" s="1">
        <f>Estação!M763</f>
        <v>75.400000000000006</v>
      </c>
      <c r="N575" s="1">
        <f>Estação!N763</f>
        <v>1010</v>
      </c>
      <c r="O575" s="1">
        <f>Estação!O763</f>
        <v>1</v>
      </c>
      <c r="P575" s="1">
        <f>Estação!P763</f>
        <v>0.69</v>
      </c>
      <c r="Q575" s="1">
        <f>Estação!Q763</f>
        <v>343.99</v>
      </c>
      <c r="R575" s="1">
        <f>Estação!R763</f>
        <v>0</v>
      </c>
    </row>
    <row r="576" spans="1:18">
      <c r="A576" s="23">
        <v>43914.916689814818</v>
      </c>
      <c r="B576" s="1">
        <f>Estação!C764</f>
        <v>26.3</v>
      </c>
      <c r="C576" s="1">
        <v>36</v>
      </c>
      <c r="D576" s="1">
        <f>Estação!D764</f>
        <v>8.23</v>
      </c>
      <c r="E576" s="1">
        <f>Estação!E764</f>
        <v>0.23</v>
      </c>
      <c r="F576" s="1">
        <f>Estação!F764</f>
        <v>1.34</v>
      </c>
      <c r="G576" s="1">
        <f>Estação!G764</f>
        <v>5.16</v>
      </c>
      <c r="H576" s="1">
        <f>Estação!H764</f>
        <v>6.5</v>
      </c>
      <c r="I576" s="1">
        <f>Estação!I764</f>
        <v>3.26</v>
      </c>
      <c r="J576" s="1">
        <f>Estação!J764</f>
        <v>9</v>
      </c>
      <c r="K576" s="1">
        <f>Estação!K764</f>
        <v>1</v>
      </c>
      <c r="L576" s="1">
        <f>Estação!L764</f>
        <v>28</v>
      </c>
      <c r="M576" s="1">
        <f>Estação!M764</f>
        <v>77.2</v>
      </c>
      <c r="N576" s="1">
        <f>Estação!N764</f>
        <v>1010.6</v>
      </c>
      <c r="O576" s="1">
        <f>Estação!O764</f>
        <v>0</v>
      </c>
      <c r="P576" s="1">
        <f>Estação!P764</f>
        <v>0.55000000000000004</v>
      </c>
      <c r="Q576" s="1">
        <f>Estação!Q764</f>
        <v>354.94</v>
      </c>
      <c r="R576" s="1">
        <f>Estação!R764</f>
        <v>0</v>
      </c>
    </row>
    <row r="577" spans="1:18">
      <c r="A577" s="23">
        <v>43914.958356481482</v>
      </c>
      <c r="B577" s="1">
        <f>Estação!C765</f>
        <v>26.3</v>
      </c>
      <c r="C577" s="1">
        <v>36</v>
      </c>
      <c r="D577" s="1">
        <f>Estação!D765</f>
        <v>2.54</v>
      </c>
      <c r="E577" s="1">
        <f>Estação!E765</f>
        <v>0.4</v>
      </c>
      <c r="F577" s="1">
        <f>Estação!F765</f>
        <v>3.24</v>
      </c>
      <c r="G577" s="1">
        <f>Estação!G765</f>
        <v>7.76</v>
      </c>
      <c r="H577" s="1">
        <f>Estação!H765</f>
        <v>11</v>
      </c>
      <c r="I577" s="1">
        <f>Estação!I765</f>
        <v>3.33</v>
      </c>
      <c r="J577" s="1">
        <f>Estação!J765</f>
        <v>34</v>
      </c>
      <c r="K577" s="1">
        <f>Estação!K765</f>
        <v>4</v>
      </c>
      <c r="L577" s="1">
        <f>Estação!L765</f>
        <v>27.2</v>
      </c>
      <c r="M577" s="1">
        <f>Estação!M765</f>
        <v>83.1</v>
      </c>
      <c r="N577" s="1">
        <f>Estação!N765</f>
        <v>1011</v>
      </c>
      <c r="O577" s="1">
        <f>Estação!O765</f>
        <v>1</v>
      </c>
      <c r="P577" s="1">
        <f>Estação!P765</f>
        <v>0.11</v>
      </c>
      <c r="Q577" s="1">
        <f>Estação!Q765</f>
        <v>280.85000000000002</v>
      </c>
      <c r="R577" s="1">
        <f>Estação!R765</f>
        <v>0</v>
      </c>
    </row>
    <row r="578" spans="1:18">
      <c r="A578" s="23">
        <v>43915.000023148146</v>
      </c>
      <c r="B578" s="1">
        <f>Estação!C774</f>
        <v>26.3</v>
      </c>
      <c r="C578" s="1">
        <v>36</v>
      </c>
      <c r="D578" s="1">
        <f>Estação!D774</f>
        <v>2.75</v>
      </c>
      <c r="E578" s="1">
        <f>Estação!E774</f>
        <v>0.4</v>
      </c>
      <c r="F578" s="1">
        <f>Estação!F774</f>
        <v>2.96</v>
      </c>
      <c r="G578" s="1">
        <f>Estação!G774</f>
        <v>8.77</v>
      </c>
      <c r="H578" s="1">
        <f>Estação!H774</f>
        <v>11.73</v>
      </c>
      <c r="I578" s="1">
        <f>Estação!I774</f>
        <v>3.35</v>
      </c>
      <c r="J578" s="1">
        <f>Estação!J774</f>
        <v>25</v>
      </c>
      <c r="K578" s="1">
        <f>Estação!K774</f>
        <v>6</v>
      </c>
      <c r="L578" s="1">
        <f>Estação!L774</f>
        <v>27.1</v>
      </c>
      <c r="M578" s="1">
        <f>Estação!M774</f>
        <v>84.4</v>
      </c>
      <c r="N578" s="1">
        <f>Estação!N774</f>
        <v>1010.6</v>
      </c>
      <c r="O578" s="1">
        <f>Estação!O774</f>
        <v>0</v>
      </c>
      <c r="P578" s="1">
        <f>Estação!P774</f>
        <v>0.05</v>
      </c>
      <c r="Q578" s="1">
        <f>Estação!Q774</f>
        <v>239.96</v>
      </c>
      <c r="R578" s="1">
        <f>Estação!R774</f>
        <v>0</v>
      </c>
    </row>
    <row r="579" spans="1:18">
      <c r="A579" s="23">
        <v>43915.041689814818</v>
      </c>
      <c r="B579" s="1">
        <f>Estação!C775</f>
        <v>26.4</v>
      </c>
      <c r="C579" s="1">
        <v>36</v>
      </c>
      <c r="D579" s="1">
        <f>Estação!D775</f>
        <v>9.27</v>
      </c>
      <c r="E579" s="1">
        <f>Estação!E775</f>
        <v>0.3</v>
      </c>
      <c r="F579" s="1">
        <f>Estação!F775</f>
        <v>3.6</v>
      </c>
      <c r="G579" s="1">
        <f>Estação!G775</f>
        <v>6.23</v>
      </c>
      <c r="H579" s="1">
        <f>Estação!H775</f>
        <v>9.83</v>
      </c>
      <c r="I579" s="1">
        <f>Estação!I775</f>
        <v>3.55</v>
      </c>
      <c r="J579" s="1">
        <f>Estação!J775</f>
        <v>15</v>
      </c>
      <c r="K579" s="1">
        <f>Estação!K775</f>
        <v>4</v>
      </c>
      <c r="L579" s="1">
        <f>Estação!L775</f>
        <v>25.3</v>
      </c>
      <c r="M579" s="1">
        <f>Estação!M775</f>
        <v>91.5</v>
      </c>
      <c r="N579" s="1">
        <f>Estação!N775</f>
        <v>1010.1</v>
      </c>
      <c r="O579" s="1">
        <f>Estação!O775</f>
        <v>2</v>
      </c>
      <c r="P579" s="1">
        <f>Estação!P775</f>
        <v>0.56999999999999995</v>
      </c>
      <c r="Q579" s="1">
        <f>Estação!Q775</f>
        <v>31.77</v>
      </c>
      <c r="R579" s="1">
        <f>Estação!R775</f>
        <v>13</v>
      </c>
    </row>
    <row r="580" spans="1:18">
      <c r="A580" s="23">
        <v>43915.083356481482</v>
      </c>
      <c r="B580" s="1">
        <f>Estação!C776</f>
        <v>26.4</v>
      </c>
      <c r="C580" s="1">
        <v>36</v>
      </c>
      <c r="D580" s="1">
        <f>Estação!D776</f>
        <v>10.69</v>
      </c>
      <c r="E580" s="1">
        <f>Estação!E776</f>
        <v>0.22</v>
      </c>
      <c r="F580" s="1">
        <f>Estação!F776</f>
        <v>1.25</v>
      </c>
      <c r="G580" s="1">
        <f>Estação!G776</f>
        <v>3.46</v>
      </c>
      <c r="H580" s="1">
        <f>Estação!H776</f>
        <v>4.7</v>
      </c>
      <c r="I580" s="1">
        <f>Estação!I776</f>
        <v>3.44</v>
      </c>
      <c r="J580" s="1">
        <f>Estação!J776</f>
        <v>7</v>
      </c>
      <c r="K580" s="1">
        <f>Estação!K776</f>
        <v>0</v>
      </c>
      <c r="L580" s="1">
        <f>Estação!L776</f>
        <v>24.8</v>
      </c>
      <c r="M580" s="1">
        <f>Estação!M776</f>
        <v>94.5</v>
      </c>
      <c r="N580" s="1">
        <f>Estação!N776</f>
        <v>1009.5</v>
      </c>
      <c r="O580" s="1">
        <f>Estação!O776</f>
        <v>3</v>
      </c>
      <c r="P580" s="1">
        <f>Estação!P776</f>
        <v>0.74</v>
      </c>
      <c r="Q580" s="1">
        <f>Estação!Q776</f>
        <v>195.48</v>
      </c>
      <c r="R580" s="1">
        <f>Estação!R776</f>
        <v>0</v>
      </c>
    </row>
    <row r="581" spans="1:18">
      <c r="A581" s="23">
        <v>43915.125023148146</v>
      </c>
      <c r="B581" s="1">
        <f>Estação!C777</f>
        <v>26.3</v>
      </c>
      <c r="C581" s="1">
        <v>36</v>
      </c>
      <c r="D581" s="1">
        <f>Estação!D777</f>
        <v>9.6</v>
      </c>
      <c r="E581" s="1">
        <f>Estação!E777</f>
        <v>0.22</v>
      </c>
      <c r="F581" s="1">
        <f>Estação!F777</f>
        <v>1.07</v>
      </c>
      <c r="G581" s="1">
        <f>Estação!G777</f>
        <v>3</v>
      </c>
      <c r="H581" s="1">
        <f>Estação!H777</f>
        <v>4.0599999999999996</v>
      </c>
      <c r="I581" s="1">
        <f>Estação!I777</f>
        <v>3.39</v>
      </c>
      <c r="J581" s="1">
        <f>Estação!J777</f>
        <v>6</v>
      </c>
      <c r="K581" s="1">
        <f>Estação!K777</f>
        <v>24</v>
      </c>
      <c r="L581" s="1">
        <f>Estação!L777</f>
        <v>24.7</v>
      </c>
      <c r="M581" s="1">
        <f>Estação!M777</f>
        <v>93.9</v>
      </c>
      <c r="N581" s="1">
        <f>Estação!N777</f>
        <v>1009.4</v>
      </c>
      <c r="O581" s="1">
        <f>Estação!O777</f>
        <v>2</v>
      </c>
      <c r="P581" s="1">
        <f>Estação!P777</f>
        <v>0.46</v>
      </c>
      <c r="Q581" s="1">
        <f>Estação!Q777</f>
        <v>252.99</v>
      </c>
      <c r="R581" s="1">
        <f>Estação!R777</f>
        <v>0</v>
      </c>
    </row>
    <row r="582" spans="1:18">
      <c r="A582" s="23">
        <v>43915.166689814818</v>
      </c>
      <c r="B582" s="1">
        <f>Estação!C778</f>
        <v>26.3</v>
      </c>
      <c r="C582" s="1">
        <v>36</v>
      </c>
      <c r="D582" s="1">
        <f>Estação!D778</f>
        <v>7.44</v>
      </c>
      <c r="E582" s="1">
        <f>Estação!E778</f>
        <v>0.23</v>
      </c>
      <c r="F582" s="1">
        <f>Estação!F778</f>
        <v>1.76</v>
      </c>
      <c r="G582" s="1">
        <f>Estação!G778</f>
        <v>3.57</v>
      </c>
      <c r="H582" s="1">
        <f>Estação!H778</f>
        <v>5.32</v>
      </c>
      <c r="I582" s="1">
        <f>Estação!I778</f>
        <v>3.33</v>
      </c>
      <c r="J582" s="1">
        <f>Estação!J778</f>
        <v>13</v>
      </c>
      <c r="K582" s="1">
        <f>Estação!K778</f>
        <v>0</v>
      </c>
      <c r="L582" s="1">
        <f>Estação!L778</f>
        <v>24.6</v>
      </c>
      <c r="M582" s="1">
        <f>Estação!M778</f>
        <v>94.7</v>
      </c>
      <c r="N582" s="1">
        <f>Estação!N778</f>
        <v>1009.3</v>
      </c>
      <c r="O582" s="1">
        <f>Estação!O778</f>
        <v>2</v>
      </c>
      <c r="P582" s="1">
        <f>Estação!P778</f>
        <v>0.59</v>
      </c>
      <c r="Q582" s="1">
        <f>Estação!Q778</f>
        <v>263.98</v>
      </c>
      <c r="R582" s="1">
        <f>Estação!R778</f>
        <v>0</v>
      </c>
    </row>
    <row r="583" spans="1:18">
      <c r="A583" s="23">
        <v>43915.208356481482</v>
      </c>
      <c r="B583" s="1">
        <f>Estação!C779</f>
        <v>26.3</v>
      </c>
      <c r="C583" s="1">
        <v>36</v>
      </c>
      <c r="D583" s="1">
        <f>Estação!D779</f>
        <v>7.38</v>
      </c>
      <c r="E583" s="1">
        <f>Estação!E779</f>
        <v>0.4</v>
      </c>
      <c r="F583" s="1">
        <f>Estação!F779</f>
        <v>1.66</v>
      </c>
      <c r="G583" s="1">
        <f>Estação!G779</f>
        <v>4.75</v>
      </c>
      <c r="H583" s="1">
        <f>Estação!H779</f>
        <v>6.41</v>
      </c>
      <c r="I583" s="1">
        <f>Estação!I779</f>
        <v>3.1</v>
      </c>
      <c r="J583" s="1">
        <f>Estação!J779</f>
        <v>5</v>
      </c>
      <c r="K583" s="1">
        <f>Estação!K779</f>
        <v>0</v>
      </c>
      <c r="L583" s="1">
        <f>Estação!L779</f>
        <v>24.6</v>
      </c>
      <c r="M583" s="1">
        <f>Estação!M779</f>
        <v>94.5</v>
      </c>
      <c r="N583" s="1">
        <f>Estação!N779</f>
        <v>1009.2</v>
      </c>
      <c r="O583" s="1">
        <f>Estação!O779</f>
        <v>2</v>
      </c>
      <c r="P583" s="1">
        <f>Estação!P779</f>
        <v>0.67</v>
      </c>
      <c r="Q583" s="1">
        <f>Estação!Q779</f>
        <v>217.55</v>
      </c>
      <c r="R583" s="1">
        <f>Estação!R779</f>
        <v>0</v>
      </c>
    </row>
    <row r="584" spans="1:18">
      <c r="A584" s="23">
        <v>43915.250023148146</v>
      </c>
      <c r="B584" s="1">
        <f>Estação!C780</f>
        <v>26.3</v>
      </c>
      <c r="C584" s="1">
        <v>36</v>
      </c>
      <c r="D584" s="1">
        <f>Estação!D780</f>
        <v>4.45</v>
      </c>
      <c r="E584" s="1">
        <f>Estação!E780</f>
        <v>0.34</v>
      </c>
      <c r="F584" s="1">
        <f>Estação!F780</f>
        <v>4.1900000000000004</v>
      </c>
      <c r="G584" s="1">
        <f>Estação!G780</f>
        <v>7.3</v>
      </c>
      <c r="H584" s="1">
        <f>Estação!H780</f>
        <v>11.49</v>
      </c>
      <c r="I584" s="1">
        <f>Estação!I780</f>
        <v>3.24</v>
      </c>
      <c r="J584" s="1">
        <f>Estação!J780</f>
        <v>3</v>
      </c>
      <c r="K584" s="1">
        <f>Estação!K780</f>
        <v>0</v>
      </c>
      <c r="L584" s="1">
        <f>Estação!L780</f>
        <v>24.6</v>
      </c>
      <c r="M584" s="1">
        <f>Estação!M780</f>
        <v>94.3</v>
      </c>
      <c r="N584" s="1">
        <f>Estação!N780</f>
        <v>1009.7</v>
      </c>
      <c r="O584" s="1">
        <f>Estação!O780</f>
        <v>9</v>
      </c>
      <c r="P584" s="1">
        <f>Estação!P780</f>
        <v>0.68</v>
      </c>
      <c r="Q584" s="1">
        <f>Estação!Q780</f>
        <v>211.49</v>
      </c>
      <c r="R584" s="1">
        <f>Estação!R780</f>
        <v>0</v>
      </c>
    </row>
    <row r="585" spans="1:18">
      <c r="A585" s="23">
        <v>43915.291689814818</v>
      </c>
      <c r="B585" s="1">
        <f>Estação!C781</f>
        <v>26.2</v>
      </c>
      <c r="C585" s="1">
        <v>36</v>
      </c>
      <c r="D585" s="1">
        <f>Estação!D781</f>
        <v>3.32</v>
      </c>
      <c r="E585" s="1">
        <f>Estação!E781</f>
        <v>0.45</v>
      </c>
      <c r="F585" s="1">
        <f>Estação!F781</f>
        <v>8.6999999999999993</v>
      </c>
      <c r="G585" s="1">
        <f>Estação!G781</f>
        <v>9.1199999999999992</v>
      </c>
      <c r="H585" s="1">
        <f>Estação!H781</f>
        <v>17.809999999999999</v>
      </c>
      <c r="I585" s="1">
        <f>Estação!I781</f>
        <v>3.26</v>
      </c>
      <c r="J585" s="1">
        <f>Estação!J781</f>
        <v>17</v>
      </c>
      <c r="K585" s="1">
        <f>Estação!K781</f>
        <v>7</v>
      </c>
      <c r="L585" s="1">
        <f>Estação!L781</f>
        <v>25</v>
      </c>
      <c r="M585" s="1">
        <f>Estação!M781</f>
        <v>92.3</v>
      </c>
      <c r="N585" s="1">
        <f>Estação!N781</f>
        <v>1010.2</v>
      </c>
      <c r="O585" s="1">
        <f>Estação!O781</f>
        <v>71</v>
      </c>
      <c r="P585" s="1">
        <f>Estação!P781</f>
        <v>0.69</v>
      </c>
      <c r="Q585" s="1">
        <f>Estação!Q781</f>
        <v>216.96</v>
      </c>
      <c r="R585" s="1">
        <f>Estação!R781</f>
        <v>0</v>
      </c>
    </row>
    <row r="586" spans="1:18">
      <c r="A586" s="23">
        <v>43915.333356481482</v>
      </c>
      <c r="B586" s="1">
        <f>Estação!C782</f>
        <v>26.2</v>
      </c>
      <c r="C586" s="1">
        <v>36</v>
      </c>
      <c r="D586" s="1">
        <f>Estação!D782</f>
        <v>6.06</v>
      </c>
      <c r="E586" s="1">
        <f>Estação!E782</f>
        <v>0.38</v>
      </c>
      <c r="F586" s="1">
        <f>Estação!F782</f>
        <v>6.59</v>
      </c>
      <c r="G586" s="1">
        <f>Estação!G782</f>
        <v>8.48</v>
      </c>
      <c r="H586" s="1">
        <f>Estação!H782</f>
        <v>15.09</v>
      </c>
      <c r="I586" s="1">
        <f>Estação!I782</f>
        <v>3.29</v>
      </c>
      <c r="J586" s="1">
        <f>Estação!J782</f>
        <v>15</v>
      </c>
      <c r="K586" s="1">
        <f>Estação!K782</f>
        <v>5</v>
      </c>
      <c r="L586" s="1">
        <f>Estação!L782</f>
        <v>25.9</v>
      </c>
      <c r="M586" s="1">
        <f>Estação!M782</f>
        <v>87.5</v>
      </c>
      <c r="N586" s="1">
        <f>Estação!N782</f>
        <v>1010.6</v>
      </c>
      <c r="O586" s="1">
        <f>Estação!O782</f>
        <v>161</v>
      </c>
      <c r="P586" s="1">
        <f>Estação!P782</f>
        <v>1.38</v>
      </c>
      <c r="Q586" s="1">
        <f>Estação!Q782</f>
        <v>183.31</v>
      </c>
      <c r="R586" s="1">
        <f>Estação!R782</f>
        <v>0</v>
      </c>
    </row>
    <row r="587" spans="1:18">
      <c r="A587" s="23">
        <v>43915.375023148146</v>
      </c>
      <c r="B587" s="1">
        <f>Estação!C783</f>
        <v>26.2</v>
      </c>
      <c r="C587" s="1">
        <v>36</v>
      </c>
      <c r="D587" s="1">
        <f>Estação!D783</f>
        <v>7.25</v>
      </c>
      <c r="E587" s="1">
        <f>Estação!E783</f>
        <v>0.3</v>
      </c>
      <c r="F587" s="1">
        <f>Estação!F783</f>
        <v>3.75</v>
      </c>
      <c r="G587" s="1">
        <f>Estação!G783</f>
        <v>6.68</v>
      </c>
      <c r="H587" s="1">
        <f>Estação!H783</f>
        <v>10.42</v>
      </c>
      <c r="I587" s="1">
        <f>Estação!I783</f>
        <v>3.41</v>
      </c>
      <c r="J587" s="1">
        <f>Estação!J783</f>
        <v>6</v>
      </c>
      <c r="K587" s="1">
        <f>Estação!K783</f>
        <v>0</v>
      </c>
      <c r="L587" s="1">
        <f>Estação!L783</f>
        <v>26.5</v>
      </c>
      <c r="M587" s="1">
        <f>Estação!M783</f>
        <v>85.8</v>
      </c>
      <c r="N587" s="1">
        <f>Estação!N783</f>
        <v>1011.7</v>
      </c>
      <c r="O587" s="1">
        <f>Estação!O783</f>
        <v>106</v>
      </c>
      <c r="P587" s="1">
        <f>Estação!P783</f>
        <v>2.0499999999999998</v>
      </c>
      <c r="Q587" s="1">
        <f>Estação!Q783</f>
        <v>135.13</v>
      </c>
      <c r="R587" s="1">
        <f>Estação!R783</f>
        <v>0</v>
      </c>
    </row>
    <row r="588" spans="1:18">
      <c r="A588" s="23">
        <v>43915.416689814818</v>
      </c>
      <c r="B588" s="1">
        <f>Estação!C784</f>
        <v>26.3</v>
      </c>
      <c r="C588" s="1">
        <v>36</v>
      </c>
      <c r="D588" s="1">
        <f>Estação!D784</f>
        <v>13.11</v>
      </c>
      <c r="E588" s="1">
        <f>Estação!E784</f>
        <v>0.24</v>
      </c>
      <c r="F588" s="1">
        <f>Estação!F784</f>
        <v>2.5</v>
      </c>
      <c r="G588" s="1">
        <f>Estação!G784</f>
        <v>5.67</v>
      </c>
      <c r="H588" s="1">
        <f>Estação!H784</f>
        <v>8.18</v>
      </c>
      <c r="I588" s="1">
        <f>Estação!I784</f>
        <v>3.38</v>
      </c>
      <c r="J588" s="1">
        <f>Estação!J784</f>
        <v>5</v>
      </c>
      <c r="K588" s="1">
        <f>Estação!K784</f>
        <v>2</v>
      </c>
      <c r="L588" s="1">
        <f>Estação!L784</f>
        <v>25.3</v>
      </c>
      <c r="M588" s="1">
        <f>Estação!M784</f>
        <v>88.5</v>
      </c>
      <c r="N588" s="1">
        <f>Estação!N784</f>
        <v>1012.5</v>
      </c>
      <c r="O588" s="1">
        <f>Estação!O784</f>
        <v>168</v>
      </c>
      <c r="P588" s="1">
        <f>Estação!P784</f>
        <v>2.4300000000000002</v>
      </c>
      <c r="Q588" s="1">
        <f>Estação!Q784</f>
        <v>119.2</v>
      </c>
      <c r="R588" s="1">
        <f>Estação!R784</f>
        <v>1.2</v>
      </c>
    </row>
    <row r="589" spans="1:18">
      <c r="A589" s="23">
        <v>43915.458356481482</v>
      </c>
      <c r="B589" s="1">
        <f>Estação!C785</f>
        <v>26.2</v>
      </c>
      <c r="C589" s="1">
        <v>36</v>
      </c>
      <c r="D589" s="1">
        <f>Estação!D785</f>
        <v>18.73</v>
      </c>
      <c r="E589" s="1">
        <f>Estação!E785</f>
        <v>0.24</v>
      </c>
      <c r="F589" s="1">
        <f>Estação!F785</f>
        <v>2.69</v>
      </c>
      <c r="G589" s="1">
        <f>Estação!G785</f>
        <v>5.03</v>
      </c>
      <c r="H589" s="1">
        <f>Estação!H785</f>
        <v>7.72</v>
      </c>
      <c r="I589" s="1">
        <f>Estação!I785</f>
        <v>3.42</v>
      </c>
      <c r="J589" s="1">
        <f>Estação!J785</f>
        <v>3</v>
      </c>
      <c r="K589" s="1">
        <f>Estação!K785</f>
        <v>0</v>
      </c>
      <c r="L589" s="1">
        <f>Estação!L785</f>
        <v>26.1</v>
      </c>
      <c r="M589" s="1">
        <f>Estação!M785</f>
        <v>82.7</v>
      </c>
      <c r="N589" s="1">
        <f>Estação!N785</f>
        <v>1012</v>
      </c>
      <c r="O589" s="1">
        <f>Estação!O785</f>
        <v>496</v>
      </c>
      <c r="P589" s="1">
        <f>Estação!P785</f>
        <v>2.84</v>
      </c>
      <c r="Q589" s="1">
        <f>Estação!Q785</f>
        <v>137.49</v>
      </c>
      <c r="R589" s="1">
        <f>Estação!R785</f>
        <v>0</v>
      </c>
    </row>
    <row r="590" spans="1:18">
      <c r="A590" s="23">
        <v>43915.500023148146</v>
      </c>
      <c r="B590" s="1">
        <f>Estação!C786</f>
        <v>26.4</v>
      </c>
      <c r="C590" s="1">
        <v>36</v>
      </c>
      <c r="D590" s="1">
        <f>Estação!D786</f>
        <v>21.09</v>
      </c>
      <c r="E590" s="1">
        <f>Estação!E786</f>
        <v>0.23</v>
      </c>
      <c r="F590" s="1">
        <f>Estação!F786</f>
        <v>1.83</v>
      </c>
      <c r="G590" s="1">
        <f>Estação!G786</f>
        <v>3.43</v>
      </c>
      <c r="H590" s="1">
        <f>Estação!H786</f>
        <v>5.26</v>
      </c>
      <c r="I590" s="1">
        <f>Estação!I786</f>
        <v>3.35</v>
      </c>
      <c r="J590" s="1">
        <f>Estação!J786</f>
        <v>3</v>
      </c>
      <c r="K590" s="1">
        <f>Estação!K786</f>
        <v>0</v>
      </c>
      <c r="L590" s="1">
        <f>Estação!L786</f>
        <v>27.6</v>
      </c>
      <c r="M590" s="1">
        <f>Estação!M786</f>
        <v>75.599999999999994</v>
      </c>
      <c r="N590" s="1">
        <f>Estação!N786</f>
        <v>1011.3</v>
      </c>
      <c r="O590" s="1">
        <f>Estação!O786</f>
        <v>561</v>
      </c>
      <c r="P590" s="1">
        <f>Estação!P786</f>
        <v>2.54</v>
      </c>
      <c r="Q590" s="1">
        <f>Estação!Q786</f>
        <v>140.59</v>
      </c>
      <c r="R590" s="1">
        <f>Estação!R786</f>
        <v>0</v>
      </c>
    </row>
    <row r="591" spans="1:18">
      <c r="A591" s="23">
        <v>43915.541689814818</v>
      </c>
      <c r="B591" s="1">
        <f>Estação!C787</f>
        <v>26.3</v>
      </c>
      <c r="C591" s="1">
        <v>36</v>
      </c>
      <c r="D591" s="1">
        <f>Estação!D787</f>
        <v>22.72</v>
      </c>
      <c r="E591" s="1">
        <f>Estação!E787</f>
        <v>0.24</v>
      </c>
      <c r="F591" s="1">
        <f>Estação!F787</f>
        <v>1.5</v>
      </c>
      <c r="G591" s="1">
        <f>Estação!G787</f>
        <v>2.87</v>
      </c>
      <c r="H591" s="1">
        <f>Estação!H787</f>
        <v>4.37</v>
      </c>
      <c r="I591" s="1">
        <f>Estação!I787</f>
        <v>3.35</v>
      </c>
      <c r="J591" s="1">
        <f>Estação!J787</f>
        <v>5</v>
      </c>
      <c r="K591" s="1">
        <f>Estação!K787</f>
        <v>0</v>
      </c>
      <c r="L591" s="1">
        <f>Estação!L787</f>
        <v>28.8</v>
      </c>
      <c r="M591" s="1">
        <f>Estação!M787</f>
        <v>71.8</v>
      </c>
      <c r="N591" s="1">
        <f>Estação!N787</f>
        <v>1010.1</v>
      </c>
      <c r="O591" s="1">
        <f>Estação!O787</f>
        <v>808</v>
      </c>
      <c r="P591" s="1">
        <f>Estação!P787</f>
        <v>2.33</v>
      </c>
      <c r="Q591" s="1">
        <f>Estação!Q787</f>
        <v>135.82</v>
      </c>
      <c r="R591" s="1">
        <f>Estação!R787</f>
        <v>0</v>
      </c>
    </row>
    <row r="592" spans="1:18">
      <c r="A592" s="23">
        <v>43915.583356481482</v>
      </c>
      <c r="B592" s="1">
        <f>Estação!C788</f>
        <v>26.9</v>
      </c>
      <c r="C592" s="1">
        <v>36</v>
      </c>
      <c r="D592" s="1">
        <f>Estação!D788</f>
        <v>24</v>
      </c>
      <c r="E592" s="1">
        <f>Estação!E788</f>
        <v>0.24</v>
      </c>
      <c r="F592" s="1">
        <f>Estação!F788</f>
        <v>1.39</v>
      </c>
      <c r="G592" s="1">
        <f>Estação!G788</f>
        <v>2.4900000000000002</v>
      </c>
      <c r="H592" s="1">
        <f>Estação!H788</f>
        <v>3.88</v>
      </c>
      <c r="I592" s="1">
        <f>Estação!I788</f>
        <v>3.47</v>
      </c>
      <c r="J592" s="1">
        <f>Estação!J788</f>
        <v>2</v>
      </c>
      <c r="K592" s="1">
        <f>Estação!K788</f>
        <v>0</v>
      </c>
      <c r="L592" s="1">
        <f>Estação!L788</f>
        <v>30.4</v>
      </c>
      <c r="M592" s="1">
        <f>Estação!M788</f>
        <v>64.900000000000006</v>
      </c>
      <c r="N592" s="1">
        <f>Estação!N788</f>
        <v>1009</v>
      </c>
      <c r="O592" s="1">
        <f>Estação!O788</f>
        <v>776</v>
      </c>
      <c r="P592" s="1">
        <f>Estação!P788</f>
        <v>0.72</v>
      </c>
      <c r="Q592" s="1">
        <f>Estação!Q788</f>
        <v>140.74</v>
      </c>
      <c r="R592" s="1">
        <f>Estação!R788</f>
        <v>0</v>
      </c>
    </row>
    <row r="593" spans="1:18">
      <c r="A593" s="23">
        <v>43915.625023148146</v>
      </c>
      <c r="B593" s="1">
        <f>Estação!C789</f>
        <v>27.3</v>
      </c>
      <c r="C593" s="1">
        <v>36</v>
      </c>
      <c r="D593" s="1">
        <f>Estação!D789</f>
        <v>26.83</v>
      </c>
      <c r="E593" s="1">
        <f>Estação!E789</f>
        <v>0.22</v>
      </c>
      <c r="F593" s="1">
        <f>Estação!F789</f>
        <v>1.41</v>
      </c>
      <c r="G593" s="1">
        <f>Estação!G789</f>
        <v>2.17</v>
      </c>
      <c r="H593" s="1">
        <f>Estação!H789</f>
        <v>3.59</v>
      </c>
      <c r="I593" s="1">
        <f>Estação!I789</f>
        <v>3.43</v>
      </c>
      <c r="J593" s="1">
        <f>Estação!J789</f>
        <v>0</v>
      </c>
      <c r="K593" s="1">
        <f>Estação!K789</f>
        <v>1</v>
      </c>
      <c r="L593" s="1">
        <f>Estação!L789</f>
        <v>31.1</v>
      </c>
      <c r="M593" s="1">
        <f>Estação!M789</f>
        <v>60.8</v>
      </c>
      <c r="N593" s="1">
        <f>Estação!N789</f>
        <v>1008.2</v>
      </c>
      <c r="O593" s="1">
        <f>Estação!O789</f>
        <v>482</v>
      </c>
      <c r="P593" s="1">
        <f>Estação!P789</f>
        <v>0.79</v>
      </c>
      <c r="Q593" s="1">
        <f>Estação!Q789</f>
        <v>73.73</v>
      </c>
      <c r="R593" s="1">
        <f>Estação!R789</f>
        <v>0</v>
      </c>
    </row>
    <row r="594" spans="1:18">
      <c r="A594" s="23">
        <v>43915.666689814818</v>
      </c>
      <c r="B594" s="1">
        <f>Estação!C790</f>
        <v>27.1</v>
      </c>
      <c r="C594" s="1">
        <v>36</v>
      </c>
      <c r="D594" s="1">
        <f>Estação!D790</f>
        <v>22.7</v>
      </c>
      <c r="E594" s="1">
        <f>Estação!E790</f>
        <v>0.23</v>
      </c>
      <c r="F594" s="1">
        <f>Estação!F790</f>
        <v>1.39</v>
      </c>
      <c r="G594" s="1">
        <f>Estação!G790</f>
        <v>2.3199999999999998</v>
      </c>
      <c r="H594" s="1">
        <f>Estação!H790</f>
        <v>3.71</v>
      </c>
      <c r="I594" s="1">
        <f>Estação!I790</f>
        <v>3.49</v>
      </c>
      <c r="J594" s="1">
        <f>Estação!J790</f>
        <v>2</v>
      </c>
      <c r="K594" s="1">
        <f>Estação!K790</f>
        <v>3</v>
      </c>
      <c r="L594" s="1">
        <f>Estação!L790</f>
        <v>31</v>
      </c>
      <c r="M594" s="1">
        <f>Estação!M790</f>
        <v>62.5</v>
      </c>
      <c r="N594" s="1">
        <f>Estação!N790</f>
        <v>1007.8</v>
      </c>
      <c r="O594" s="1">
        <f>Estação!O790</f>
        <v>259</v>
      </c>
      <c r="P594" s="1">
        <f>Estação!P790</f>
        <v>1.42</v>
      </c>
      <c r="Q594" s="1">
        <f>Estação!Q790</f>
        <v>12.22</v>
      </c>
      <c r="R594" s="1">
        <f>Estação!R790</f>
        <v>0</v>
      </c>
    </row>
    <row r="595" spans="1:18">
      <c r="A595" s="23">
        <v>43915.708356481482</v>
      </c>
      <c r="B595" s="1">
        <f>Estação!C791</f>
        <v>26.9</v>
      </c>
      <c r="C595" s="1">
        <v>36</v>
      </c>
      <c r="D595" s="1">
        <f>Estação!D791</f>
        <v>19.22</v>
      </c>
      <c r="E595" s="1">
        <f>Estação!E791</f>
        <v>0.26</v>
      </c>
      <c r="F595" s="1">
        <f>Estação!F791</f>
        <v>2.04</v>
      </c>
      <c r="G595" s="1">
        <f>Estação!G791</f>
        <v>4.3899999999999997</v>
      </c>
      <c r="H595" s="1">
        <f>Estação!H791</f>
        <v>6.44</v>
      </c>
      <c r="I595" s="1">
        <f>Estação!I791</f>
        <v>3.62</v>
      </c>
      <c r="J595" s="1">
        <f>Estação!J791</f>
        <v>9</v>
      </c>
      <c r="K595" s="1">
        <f>Estação!K791</f>
        <v>6</v>
      </c>
      <c r="L595" s="1">
        <f>Estação!L791</f>
        <v>30</v>
      </c>
      <c r="M595" s="1">
        <f>Estação!M791</f>
        <v>65.3</v>
      </c>
      <c r="N595" s="1">
        <f>Estação!N791</f>
        <v>1008.2</v>
      </c>
      <c r="O595" s="1">
        <f>Estação!O791</f>
        <v>109</v>
      </c>
      <c r="P595" s="1">
        <f>Estação!P791</f>
        <v>2.04</v>
      </c>
      <c r="Q595" s="1">
        <f>Estação!Q791</f>
        <v>328.47</v>
      </c>
      <c r="R595" s="1">
        <f>Estação!R791</f>
        <v>0</v>
      </c>
    </row>
    <row r="596" spans="1:18">
      <c r="A596" s="23">
        <v>43915.750023148146</v>
      </c>
      <c r="B596" s="1">
        <f>Estação!C792</f>
        <v>26.5</v>
      </c>
      <c r="C596" s="1">
        <v>36</v>
      </c>
      <c r="D596" s="1">
        <f>Estação!D792</f>
        <v>16.32</v>
      </c>
      <c r="E596" s="1">
        <f>Estação!E792</f>
        <v>0.31</v>
      </c>
      <c r="F596" s="1">
        <f>Estação!F792</f>
        <v>2.2000000000000002</v>
      </c>
      <c r="G596" s="1">
        <f>Estação!G792</f>
        <v>5.35</v>
      </c>
      <c r="H596" s="1">
        <f>Estação!H792</f>
        <v>7.55</v>
      </c>
      <c r="I596" s="1">
        <f>Estação!I792</f>
        <v>3.4</v>
      </c>
      <c r="J596" s="1">
        <f>Estação!J792</f>
        <v>18</v>
      </c>
      <c r="K596" s="1">
        <f>Estação!K792</f>
        <v>4</v>
      </c>
      <c r="L596" s="1">
        <f>Estação!L792</f>
        <v>28.4</v>
      </c>
      <c r="M596" s="1">
        <f>Estação!M792</f>
        <v>72.3</v>
      </c>
      <c r="N596" s="1">
        <f>Estação!N792</f>
        <v>1008.7</v>
      </c>
      <c r="O596" s="1">
        <f>Estação!O792</f>
        <v>9</v>
      </c>
      <c r="P596" s="1">
        <f>Estação!P792</f>
        <v>0.77</v>
      </c>
      <c r="Q596" s="1">
        <f>Estação!Q792</f>
        <v>290.41000000000003</v>
      </c>
      <c r="R596" s="1">
        <f>Estação!R792</f>
        <v>0</v>
      </c>
    </row>
    <row r="597" spans="1:18">
      <c r="A597" s="23">
        <v>43915.791689814818</v>
      </c>
      <c r="B597" s="1">
        <f>Estação!C793</f>
        <v>26.4</v>
      </c>
      <c r="C597" s="1">
        <v>36</v>
      </c>
      <c r="D597" s="1">
        <f>Estação!D793</f>
        <v>14.95</v>
      </c>
      <c r="E597" s="1">
        <f>Estação!E793</f>
        <v>0.37</v>
      </c>
      <c r="F597" s="1">
        <f>Estação!F793</f>
        <v>1.92</v>
      </c>
      <c r="G597" s="1">
        <f>Estação!G793</f>
        <v>6.84</v>
      </c>
      <c r="H597" s="1">
        <f>Estação!H793</f>
        <v>8.76</v>
      </c>
      <c r="I597" s="1">
        <f>Estação!I793</f>
        <v>3.17</v>
      </c>
      <c r="J597" s="1">
        <f>Estação!J793</f>
        <v>20</v>
      </c>
      <c r="K597" s="1">
        <f>Estação!K793</f>
        <v>11</v>
      </c>
      <c r="L597" s="1">
        <f>Estação!L793</f>
        <v>27.1</v>
      </c>
      <c r="M597" s="1">
        <f>Estação!M793</f>
        <v>79.599999999999994</v>
      </c>
      <c r="N597" s="1">
        <f>Estação!N793</f>
        <v>1009.5</v>
      </c>
      <c r="O597" s="1">
        <f>Estação!O793</f>
        <v>1</v>
      </c>
      <c r="P597" s="1">
        <f>Estação!P793</f>
        <v>1.1599999999999999</v>
      </c>
      <c r="Q597" s="1">
        <f>Estação!Q793</f>
        <v>191.09</v>
      </c>
      <c r="R597" s="1">
        <f>Estação!R793</f>
        <v>0</v>
      </c>
    </row>
    <row r="598" spans="1:18">
      <c r="A598" s="23">
        <v>43915.833356481482</v>
      </c>
      <c r="B598" s="1">
        <f>Estação!C794</f>
        <v>26.3</v>
      </c>
      <c r="C598" s="1">
        <v>36</v>
      </c>
      <c r="D598" s="1">
        <f>Estação!D794</f>
        <v>12.24</v>
      </c>
      <c r="E598" s="1">
        <f>Estação!E794</f>
        <v>0.39</v>
      </c>
      <c r="F598" s="1">
        <f>Estação!F794</f>
        <v>1.41</v>
      </c>
      <c r="G598" s="1">
        <f>Estação!G794</f>
        <v>8.1300000000000008</v>
      </c>
      <c r="H598" s="1">
        <f>Estação!H794</f>
        <v>9.5399999999999991</v>
      </c>
      <c r="I598" s="1">
        <f>Estação!I794</f>
        <v>3.1</v>
      </c>
      <c r="J598" s="1">
        <f>Estação!J794</f>
        <v>18</v>
      </c>
      <c r="K598" s="1">
        <f>Estação!K794</f>
        <v>11</v>
      </c>
      <c r="L598" s="1">
        <f>Estação!L794</f>
        <v>26.2</v>
      </c>
      <c r="M598" s="1">
        <f>Estação!M794</f>
        <v>84.2</v>
      </c>
      <c r="N598" s="1">
        <f>Estação!N794</f>
        <v>1010.4</v>
      </c>
      <c r="O598" s="1">
        <f>Estação!O794</f>
        <v>1</v>
      </c>
      <c r="P598" s="1">
        <f>Estação!P794</f>
        <v>1.05</v>
      </c>
      <c r="Q598" s="1">
        <f>Estação!Q794</f>
        <v>180.68</v>
      </c>
      <c r="R598" s="1">
        <f>Estação!R794</f>
        <v>0</v>
      </c>
    </row>
    <row r="599" spans="1:18">
      <c r="A599" s="23">
        <v>43915.875023148146</v>
      </c>
      <c r="B599" s="1">
        <f>Estação!C795</f>
        <v>26.3</v>
      </c>
      <c r="C599" s="1">
        <v>36</v>
      </c>
      <c r="D599" s="1">
        <f>Estação!D795</f>
        <v>8.69</v>
      </c>
      <c r="E599" s="1">
        <f>Estação!E795</f>
        <v>0.45</v>
      </c>
      <c r="F599" s="1">
        <f>Estação!F795</f>
        <v>1.73</v>
      </c>
      <c r="G599" s="1">
        <f>Estação!G795</f>
        <v>11.03</v>
      </c>
      <c r="H599" s="1">
        <f>Estação!H795</f>
        <v>12.76</v>
      </c>
      <c r="I599" s="1">
        <f>Estação!I795</f>
        <v>3.24</v>
      </c>
      <c r="J599" s="1">
        <f>Estação!J795</f>
        <v>19</v>
      </c>
      <c r="K599" s="1">
        <f>Estação!K795</f>
        <v>11</v>
      </c>
      <c r="L599" s="1">
        <f>Estação!L795</f>
        <v>26.2</v>
      </c>
      <c r="M599" s="1">
        <f>Estação!M795</f>
        <v>84.4</v>
      </c>
      <c r="N599" s="1">
        <f>Estação!N795</f>
        <v>1010.8</v>
      </c>
      <c r="O599" s="1">
        <f>Estação!O795</f>
        <v>1</v>
      </c>
      <c r="P599" s="1">
        <f>Estação!P795</f>
        <v>0.8</v>
      </c>
      <c r="Q599" s="1">
        <f>Estação!Q795</f>
        <v>212.39</v>
      </c>
      <c r="R599" s="1">
        <f>Estação!R795</f>
        <v>0</v>
      </c>
    </row>
    <row r="600" spans="1:18">
      <c r="A600" s="23">
        <v>43915.916689814818</v>
      </c>
      <c r="B600" s="1">
        <f>Estação!C796</f>
        <v>26.3</v>
      </c>
      <c r="C600" s="1">
        <v>36</v>
      </c>
      <c r="D600" s="1">
        <f>Estação!D796</f>
        <v>8.67</v>
      </c>
      <c r="E600" s="1">
        <f>Estação!E796</f>
        <v>0.41</v>
      </c>
      <c r="F600" s="1">
        <f>Estação!F796</f>
        <v>1.92</v>
      </c>
      <c r="G600" s="1">
        <f>Estação!G796</f>
        <v>9.8000000000000007</v>
      </c>
      <c r="H600" s="1">
        <f>Estação!H796</f>
        <v>11.73</v>
      </c>
      <c r="I600" s="1">
        <f>Estação!I796</f>
        <v>3.47</v>
      </c>
      <c r="J600" s="1">
        <f>Estação!J796</f>
        <v>14</v>
      </c>
      <c r="K600" s="1">
        <f>Estação!K796</f>
        <v>9</v>
      </c>
      <c r="L600" s="1">
        <f>Estação!L796</f>
        <v>25.9</v>
      </c>
      <c r="M600" s="1">
        <f>Estação!M796</f>
        <v>87.2</v>
      </c>
      <c r="N600" s="1">
        <f>Estação!N796</f>
        <v>1011.3</v>
      </c>
      <c r="O600" s="1">
        <f>Estação!O796</f>
        <v>1</v>
      </c>
      <c r="P600" s="1">
        <f>Estação!P796</f>
        <v>0.77</v>
      </c>
      <c r="Q600" s="1">
        <f>Estação!Q796</f>
        <v>200.3</v>
      </c>
      <c r="R600" s="1">
        <f>Estação!R796</f>
        <v>0</v>
      </c>
    </row>
    <row r="601" spans="1:18">
      <c r="A601" s="23">
        <v>43915.958356481482</v>
      </c>
      <c r="B601" s="1">
        <f>Estação!C797</f>
        <v>26.3</v>
      </c>
      <c r="C601" s="1">
        <v>36</v>
      </c>
      <c r="D601" s="1">
        <f>Estação!D797</f>
        <v>6.82</v>
      </c>
      <c r="E601" s="1">
        <f>Estação!E797</f>
        <v>0.43</v>
      </c>
      <c r="F601" s="1">
        <f>Estação!F797</f>
        <v>2.54</v>
      </c>
      <c r="G601" s="1">
        <f>Estação!G797</f>
        <v>9.14</v>
      </c>
      <c r="H601" s="1">
        <f>Estação!H797</f>
        <v>11.68</v>
      </c>
      <c r="I601" s="1">
        <f>Estação!I797</f>
        <v>3.37</v>
      </c>
      <c r="J601" s="1">
        <f>Estação!J797</f>
        <v>20</v>
      </c>
      <c r="K601" s="1">
        <f>Estação!K797</f>
        <v>6</v>
      </c>
      <c r="L601" s="1">
        <f>Estação!L797</f>
        <v>25.8</v>
      </c>
      <c r="M601" s="1">
        <f>Estação!M797</f>
        <v>88.7</v>
      </c>
      <c r="N601" s="1">
        <f>Estação!N797</f>
        <v>1011.2</v>
      </c>
      <c r="O601" s="1">
        <f>Estação!O797</f>
        <v>1</v>
      </c>
      <c r="P601" s="1">
        <f>Estação!P797</f>
        <v>0.99</v>
      </c>
      <c r="Q601" s="1">
        <f>Estação!Q797</f>
        <v>232.14</v>
      </c>
      <c r="R601" s="1">
        <f>Estação!R797</f>
        <v>0</v>
      </c>
    </row>
    <row r="602" spans="1:18">
      <c r="A602" s="23">
        <v>43916.000023148146</v>
      </c>
      <c r="B602" s="1">
        <f>Estação!C806</f>
        <v>26.4</v>
      </c>
      <c r="C602" s="1">
        <v>36</v>
      </c>
      <c r="D602" s="1">
        <f>Estação!D806</f>
        <v>6.24</v>
      </c>
      <c r="E602" s="1">
        <f>Estação!E806</f>
        <v>0.38</v>
      </c>
      <c r="F602" s="1">
        <f>Estação!F806</f>
        <v>2.5099999999999998</v>
      </c>
      <c r="G602" s="1">
        <f>Estação!G806</f>
        <v>8.48</v>
      </c>
      <c r="H602" s="1">
        <f>Estação!H806</f>
        <v>10.99</v>
      </c>
      <c r="I602" s="1">
        <f>Estação!I806</f>
        <v>3.41</v>
      </c>
      <c r="J602" s="1">
        <f>Estação!J806</f>
        <v>22</v>
      </c>
      <c r="K602" s="1">
        <f>Estação!K806</f>
        <v>8</v>
      </c>
      <c r="L602" s="1">
        <f>Estação!L806</f>
        <v>25.5</v>
      </c>
      <c r="M602" s="1">
        <f>Estação!M806</f>
        <v>90.1</v>
      </c>
      <c r="N602" s="1">
        <f>Estação!N806</f>
        <v>1010.9</v>
      </c>
      <c r="O602" s="1">
        <f>Estação!O806</f>
        <v>1</v>
      </c>
      <c r="P602" s="1">
        <f>Estação!P806</f>
        <v>0.66</v>
      </c>
      <c r="Q602" s="1">
        <f>Estação!Q806</f>
        <v>253.96</v>
      </c>
      <c r="R602" s="1">
        <f>Estação!R806</f>
        <v>0</v>
      </c>
    </row>
    <row r="603" spans="1:18">
      <c r="A603" s="23">
        <v>43916.041701388887</v>
      </c>
      <c r="B603" s="1">
        <f>Estação!C807</f>
        <v>26.3</v>
      </c>
      <c r="C603" s="1">
        <v>36</v>
      </c>
      <c r="D603" s="1">
        <f>Estação!D807</f>
        <v>5.09</v>
      </c>
      <c r="E603" s="1">
        <f>Estação!E807</f>
        <v>0.31</v>
      </c>
      <c r="F603" s="1">
        <f>Estação!F807</f>
        <v>2.2000000000000002</v>
      </c>
      <c r="G603" s="1">
        <f>Estação!G807</f>
        <v>7.15</v>
      </c>
      <c r="H603" s="1">
        <f>Estação!H807</f>
        <v>9.35</v>
      </c>
      <c r="I603" s="1">
        <f>Estação!I807</f>
        <v>2.54</v>
      </c>
      <c r="J603" s="1">
        <f>Estação!J807</f>
        <v>18</v>
      </c>
      <c r="K603" s="1">
        <f>Estação!K807</f>
        <v>5</v>
      </c>
      <c r="L603" s="1">
        <f>Estação!L807</f>
        <v>25.3</v>
      </c>
      <c r="M603" s="1">
        <f>Estação!M807</f>
        <v>91.4</v>
      </c>
      <c r="N603" s="1">
        <f>Estação!N807</f>
        <v>1010.5</v>
      </c>
      <c r="O603" s="1">
        <f>Estação!O807</f>
        <v>1</v>
      </c>
      <c r="P603" s="1">
        <f>Estação!P807</f>
        <v>0.65</v>
      </c>
      <c r="Q603" s="1">
        <f>Estação!Q807</f>
        <v>242.9</v>
      </c>
      <c r="R603" s="1">
        <f>Estação!R807</f>
        <v>0</v>
      </c>
    </row>
    <row r="604" spans="1:18">
      <c r="A604" s="23">
        <v>43916.083368055559</v>
      </c>
      <c r="B604" s="1">
        <f>Estação!C808</f>
        <v>26.3</v>
      </c>
      <c r="C604" s="1">
        <v>36</v>
      </c>
      <c r="D604" s="1">
        <f>Estação!D808</f>
        <v>6.45</v>
      </c>
      <c r="E604" s="1">
        <f>Estação!E808</f>
        <v>0.25</v>
      </c>
      <c r="F604" s="1">
        <f>Estação!F808</f>
        <v>1.91</v>
      </c>
      <c r="G604" s="1">
        <f>Estação!G808</f>
        <v>5.73</v>
      </c>
      <c r="H604" s="1">
        <f>Estação!H808</f>
        <v>7.64</v>
      </c>
      <c r="I604" s="1">
        <f>Estação!I808</f>
        <v>2.56</v>
      </c>
      <c r="J604" s="1">
        <f>Estação!J808</f>
        <v>7</v>
      </c>
      <c r="K604" s="1">
        <f>Estação!K808</f>
        <v>0</v>
      </c>
      <c r="L604" s="1">
        <f>Estação!L808</f>
        <v>25.2</v>
      </c>
      <c r="M604" s="1">
        <f>Estação!M808</f>
        <v>90.5</v>
      </c>
      <c r="N604" s="1">
        <f>Estação!N808</f>
        <v>1009.9</v>
      </c>
      <c r="O604" s="1">
        <f>Estação!O808</f>
        <v>1</v>
      </c>
      <c r="P604" s="1">
        <f>Estação!P808</f>
        <v>0.73</v>
      </c>
      <c r="Q604" s="1">
        <f>Estação!Q808</f>
        <v>240.95</v>
      </c>
      <c r="R604" s="1">
        <f>Estação!R808</f>
        <v>0</v>
      </c>
    </row>
    <row r="605" spans="1:18">
      <c r="A605" s="23">
        <v>43916.125034722223</v>
      </c>
      <c r="B605" s="1">
        <f>Estação!C809</f>
        <v>26.3</v>
      </c>
      <c r="C605" s="1">
        <v>36</v>
      </c>
      <c r="D605" s="1">
        <f>Estação!D809</f>
        <v>5.64</v>
      </c>
      <c r="E605" s="1">
        <f>Estação!E809</f>
        <v>0.23</v>
      </c>
      <c r="F605" s="1">
        <f>Estação!F809</f>
        <v>1.73</v>
      </c>
      <c r="G605" s="1">
        <f>Estação!G809</f>
        <v>5.27</v>
      </c>
      <c r="H605" s="1">
        <f>Estação!H809</f>
        <v>7.01</v>
      </c>
      <c r="I605" s="1">
        <f>Estação!I809</f>
        <v>2.25</v>
      </c>
      <c r="J605" s="1">
        <f>Estação!J809</f>
        <v>10</v>
      </c>
      <c r="K605" s="1">
        <f>Estação!K809</f>
        <v>2</v>
      </c>
      <c r="L605" s="1">
        <f>Estação!L809</f>
        <v>25.1</v>
      </c>
      <c r="M605" s="1">
        <f>Estação!M809</f>
        <v>90.8</v>
      </c>
      <c r="N605" s="1">
        <f>Estação!N809</f>
        <v>1009.2</v>
      </c>
      <c r="O605" s="1">
        <f>Estação!O809</f>
        <v>1</v>
      </c>
      <c r="P605" s="1">
        <f>Estação!P809</f>
        <v>0.59</v>
      </c>
      <c r="Q605" s="1">
        <f>Estação!Q809</f>
        <v>269.77999999999997</v>
      </c>
      <c r="R605" s="1">
        <f>Estação!R809</f>
        <v>0</v>
      </c>
    </row>
    <row r="606" spans="1:18">
      <c r="A606" s="23">
        <v>43916.166701388887</v>
      </c>
      <c r="B606" s="1">
        <f>Estação!C810</f>
        <v>26.3</v>
      </c>
      <c r="C606" s="1">
        <v>36</v>
      </c>
      <c r="D606" s="1">
        <f>Estação!D810</f>
        <v>5</v>
      </c>
      <c r="E606" s="1">
        <f>Estação!E810</f>
        <v>0.24</v>
      </c>
      <c r="F606" s="1">
        <f>Estação!F810</f>
        <v>1.67</v>
      </c>
      <c r="G606" s="1">
        <f>Estação!G810</f>
        <v>5.34</v>
      </c>
      <c r="H606" s="1">
        <f>Estação!H810</f>
        <v>7.02</v>
      </c>
      <c r="I606" s="1">
        <f>Estação!I810</f>
        <v>2.54</v>
      </c>
      <c r="J606" s="1">
        <f>Estação!J810</f>
        <v>10</v>
      </c>
      <c r="K606" s="1">
        <f>Estação!K810</f>
        <v>0</v>
      </c>
      <c r="L606" s="1">
        <f>Estação!L810</f>
        <v>25</v>
      </c>
      <c r="M606" s="1">
        <f>Estação!M810</f>
        <v>91.5</v>
      </c>
      <c r="N606" s="1">
        <f>Estação!N810</f>
        <v>1008.7</v>
      </c>
      <c r="O606" s="1">
        <f>Estação!O810</f>
        <v>1</v>
      </c>
      <c r="P606" s="1">
        <f>Estação!P810</f>
        <v>0.3</v>
      </c>
      <c r="Q606" s="1">
        <f>Estação!Q810</f>
        <v>203.26</v>
      </c>
      <c r="R606" s="1">
        <f>Estação!R810</f>
        <v>0</v>
      </c>
    </row>
    <row r="607" spans="1:18">
      <c r="A607" s="23">
        <v>43916.208368055559</v>
      </c>
      <c r="B607" s="1">
        <f>Estação!C811</f>
        <v>26.3</v>
      </c>
      <c r="C607" s="1">
        <v>36</v>
      </c>
      <c r="D607" s="1">
        <f>Estação!D811</f>
        <v>3.85</v>
      </c>
      <c r="E607" s="1">
        <f>Estação!E811</f>
        <v>0.27</v>
      </c>
      <c r="F607" s="1">
        <f>Estação!F811</f>
        <v>1.94</v>
      </c>
      <c r="G607" s="1">
        <f>Estação!G811</f>
        <v>6.84</v>
      </c>
      <c r="H607" s="1">
        <f>Estação!H811</f>
        <v>8.7799999999999994</v>
      </c>
      <c r="I607" s="1">
        <f>Estação!I811</f>
        <v>2.2999999999999998</v>
      </c>
      <c r="J607" s="1">
        <f>Estação!J811</f>
        <v>10</v>
      </c>
      <c r="K607" s="1">
        <f>Estação!K811</f>
        <v>0</v>
      </c>
      <c r="L607" s="1">
        <f>Estação!L811</f>
        <v>25</v>
      </c>
      <c r="M607" s="1">
        <f>Estação!M811</f>
        <v>91.2</v>
      </c>
      <c r="N607" s="1">
        <f>Estação!N811</f>
        <v>1009</v>
      </c>
      <c r="O607" s="1">
        <f>Estação!O811</f>
        <v>1</v>
      </c>
      <c r="P607" s="1">
        <f>Estação!P811</f>
        <v>0.41</v>
      </c>
      <c r="Q607" s="1">
        <f>Estação!Q811</f>
        <v>180.89</v>
      </c>
      <c r="R607" s="1">
        <f>Estação!R811</f>
        <v>0</v>
      </c>
    </row>
    <row r="608" spans="1:18">
      <c r="A608" s="23">
        <v>43916.250034722223</v>
      </c>
      <c r="B608" s="1">
        <f>Estação!C812</f>
        <v>26.3</v>
      </c>
      <c r="C608" s="1">
        <v>36</v>
      </c>
      <c r="D608" s="1">
        <f>Estação!D812</f>
        <v>3.6</v>
      </c>
      <c r="E608" s="1">
        <f>Estação!E812</f>
        <v>0.24</v>
      </c>
      <c r="F608" s="1">
        <f>Estação!F812</f>
        <v>1.95</v>
      </c>
      <c r="G608" s="1">
        <f>Estação!G812</f>
        <v>7.92</v>
      </c>
      <c r="H608" s="1">
        <f>Estação!H812</f>
        <v>9.8699999999999992</v>
      </c>
      <c r="I608" s="1">
        <f>Estação!I812</f>
        <v>2.59</v>
      </c>
      <c r="J608" s="1">
        <f>Estação!J812</f>
        <v>12</v>
      </c>
      <c r="K608" s="1">
        <f>Estação!K812</f>
        <v>4</v>
      </c>
      <c r="L608" s="1">
        <f>Estação!L812</f>
        <v>24.8</v>
      </c>
      <c r="M608" s="1">
        <f>Estação!M812</f>
        <v>91.7</v>
      </c>
      <c r="N608" s="1">
        <f>Estação!N812</f>
        <v>1009.9</v>
      </c>
      <c r="O608" s="1">
        <f>Estação!O812</f>
        <v>4</v>
      </c>
      <c r="P608" s="1">
        <f>Estação!P812</f>
        <v>1.75</v>
      </c>
      <c r="Q608" s="1">
        <f>Estação!Q812</f>
        <v>119.69</v>
      </c>
      <c r="R608" s="1">
        <f>Estação!R812</f>
        <v>0</v>
      </c>
    </row>
    <row r="609" spans="1:18">
      <c r="A609" s="23">
        <v>43916.291701388887</v>
      </c>
      <c r="B609" s="1">
        <f>Estação!C813</f>
        <v>26.3</v>
      </c>
      <c r="C609" s="1">
        <v>36</v>
      </c>
      <c r="D609" s="1">
        <f>Estação!D813</f>
        <v>6.22</v>
      </c>
      <c r="E609" s="1">
        <f>Estação!E813</f>
        <v>0.22</v>
      </c>
      <c r="F609" s="1">
        <f>Estação!F813</f>
        <v>2.97</v>
      </c>
      <c r="G609" s="1">
        <f>Estação!G813</f>
        <v>7.08</v>
      </c>
      <c r="H609" s="1">
        <f>Estação!H813</f>
        <v>10.050000000000001</v>
      </c>
      <c r="I609" s="1">
        <f>Estação!I813</f>
        <v>2.31</v>
      </c>
      <c r="J609" s="1">
        <f>Estação!J813</f>
        <v>20</v>
      </c>
      <c r="K609" s="1">
        <f>Estação!K813</f>
        <v>5</v>
      </c>
      <c r="L609" s="1">
        <f>Estação!L813</f>
        <v>24.9</v>
      </c>
      <c r="M609" s="1">
        <f>Estação!M813</f>
        <v>89.2</v>
      </c>
      <c r="N609" s="1">
        <f>Estação!N813</f>
        <v>1010.3</v>
      </c>
      <c r="O609" s="1">
        <f>Estação!O813</f>
        <v>46</v>
      </c>
      <c r="P609" s="1">
        <f>Estação!P813</f>
        <v>1.84</v>
      </c>
      <c r="Q609" s="1">
        <f>Estação!Q813</f>
        <v>145.33000000000001</v>
      </c>
      <c r="R609" s="1">
        <f>Estação!R813</f>
        <v>0</v>
      </c>
    </row>
    <row r="610" spans="1:18">
      <c r="A610" s="23">
        <v>43916.333368055559</v>
      </c>
      <c r="B610" s="1">
        <f>Estação!C814</f>
        <v>26.1</v>
      </c>
      <c r="C610" s="1">
        <v>36</v>
      </c>
      <c r="D610" s="1">
        <f>Estação!D814</f>
        <v>8.5299999999999994</v>
      </c>
      <c r="E610" s="1">
        <f>Estação!E814</f>
        <v>0.25</v>
      </c>
      <c r="F610" s="1">
        <f>Estação!F814</f>
        <v>3.52</v>
      </c>
      <c r="G610" s="1">
        <f>Estação!G814</f>
        <v>7.71</v>
      </c>
      <c r="H610" s="1">
        <f>Estação!H814</f>
        <v>11.23</v>
      </c>
      <c r="I610" s="1">
        <f>Estação!I814</f>
        <v>2.13</v>
      </c>
      <c r="J610" s="1">
        <f>Estação!J814</f>
        <v>15</v>
      </c>
      <c r="K610" s="1">
        <f>Estação!K814</f>
        <v>3</v>
      </c>
      <c r="L610" s="1">
        <f>Estação!L814</f>
        <v>25.5</v>
      </c>
      <c r="M610" s="1">
        <f>Estação!M814</f>
        <v>84.8</v>
      </c>
      <c r="N610" s="1">
        <f>Estação!N814</f>
        <v>1010.7</v>
      </c>
      <c r="O610" s="1">
        <f>Estação!O814</f>
        <v>141</v>
      </c>
      <c r="P610" s="1">
        <f>Estação!P814</f>
        <v>1.78</v>
      </c>
      <c r="Q610" s="1">
        <f>Estação!Q814</f>
        <v>129.91999999999999</v>
      </c>
      <c r="R610" s="1">
        <f>Estação!R814</f>
        <v>0</v>
      </c>
    </row>
    <row r="611" spans="1:18">
      <c r="A611" s="23">
        <v>43916.375034722223</v>
      </c>
      <c r="B611" s="1">
        <f>Estação!C815</f>
        <v>25.9</v>
      </c>
      <c r="C611" s="1">
        <v>36</v>
      </c>
      <c r="D611" s="1">
        <f>Estação!D815</f>
        <v>11.41</v>
      </c>
      <c r="E611" s="1">
        <f>Estação!E815</f>
        <v>0.27</v>
      </c>
      <c r="F611" s="1">
        <f>Estação!F815</f>
        <v>8.15</v>
      </c>
      <c r="G611" s="1">
        <f>Estação!G815</f>
        <v>10.38</v>
      </c>
      <c r="H611" s="1">
        <f>Estação!H815</f>
        <v>18.53</v>
      </c>
      <c r="I611" s="1">
        <f>Estação!I815</f>
        <v>2.3199999999999998</v>
      </c>
      <c r="J611" s="1">
        <f>Estação!J815</f>
        <v>18</v>
      </c>
      <c r="K611" s="1">
        <f>Estação!K815</f>
        <v>0</v>
      </c>
      <c r="L611" s="1">
        <f>Estação!L815</f>
        <v>27.4</v>
      </c>
      <c r="M611" s="1">
        <f>Estação!M815</f>
        <v>75.3</v>
      </c>
      <c r="N611" s="1">
        <f>Estação!N815</f>
        <v>1010.8</v>
      </c>
      <c r="O611" s="1">
        <f>Estação!O815</f>
        <v>465</v>
      </c>
      <c r="P611" s="1">
        <f>Estação!P815</f>
        <v>2.14</v>
      </c>
      <c r="Q611" s="1">
        <f>Estação!Q815</f>
        <v>135.97999999999999</v>
      </c>
      <c r="R611" s="1">
        <f>Estação!R815</f>
        <v>0</v>
      </c>
    </row>
    <row r="612" spans="1:18">
      <c r="A612" s="23">
        <v>43916.416701388887</v>
      </c>
      <c r="B612" s="1">
        <f>Estação!C816</f>
        <v>26.2</v>
      </c>
      <c r="C612" s="1">
        <v>36</v>
      </c>
      <c r="D612" s="1">
        <f>Estação!D816</f>
        <v>18.84</v>
      </c>
      <c r="E612" s="1">
        <f>Estação!E816</f>
        <v>0.2</v>
      </c>
      <c r="F612" s="1">
        <f>Estação!F816</f>
        <v>3.56</v>
      </c>
      <c r="G612" s="1">
        <f>Estação!G816</f>
        <v>3.98</v>
      </c>
      <c r="H612" s="1">
        <f>Estação!H816</f>
        <v>7.54</v>
      </c>
      <c r="I612" s="1">
        <f>Estação!I816</f>
        <v>2.5499999999999998</v>
      </c>
      <c r="J612" s="1">
        <f>Estação!J816</f>
        <v>10</v>
      </c>
      <c r="K612" s="1">
        <f>Estação!K816</f>
        <v>0</v>
      </c>
      <c r="L612" s="1">
        <f>Estação!L816</f>
        <v>29.3</v>
      </c>
      <c r="M612" s="1">
        <f>Estação!M816</f>
        <v>70.900000000000006</v>
      </c>
      <c r="N612" s="1">
        <f>Estação!N816</f>
        <v>1011</v>
      </c>
      <c r="O612" s="1">
        <f>Estação!O816</f>
        <v>680</v>
      </c>
      <c r="P612" s="1">
        <f>Estação!P816</f>
        <v>2.06</v>
      </c>
      <c r="Q612" s="1">
        <f>Estação!Q816</f>
        <v>125.74</v>
      </c>
      <c r="R612" s="1">
        <f>Estação!R816</f>
        <v>0.2</v>
      </c>
    </row>
    <row r="613" spans="1:18">
      <c r="A613" s="23">
        <v>43916.458368055559</v>
      </c>
      <c r="B613" s="1">
        <f>Estação!C817</f>
        <v>26.3</v>
      </c>
      <c r="C613" s="1">
        <v>36</v>
      </c>
      <c r="D613" s="1">
        <f>Estação!D817</f>
        <v>18.3</v>
      </c>
      <c r="E613" s="1">
        <f>Estação!E817</f>
        <v>0.18</v>
      </c>
      <c r="F613" s="1">
        <f>Estação!F817</f>
        <v>1.8</v>
      </c>
      <c r="G613" s="1">
        <f>Estação!G817</f>
        <v>3.45</v>
      </c>
      <c r="H613" s="1">
        <f>Estação!H817</f>
        <v>5.26</v>
      </c>
      <c r="I613" s="1">
        <f>Estação!I817</f>
        <v>2.57</v>
      </c>
      <c r="J613" s="1">
        <f>Estação!J817</f>
        <v>4</v>
      </c>
      <c r="K613" s="1">
        <f>Estação!K817</f>
        <v>0</v>
      </c>
      <c r="L613" s="1">
        <f>Estação!L817</f>
        <v>30.3</v>
      </c>
      <c r="M613" s="1">
        <f>Estação!M817</f>
        <v>66.599999999999994</v>
      </c>
      <c r="N613" s="1">
        <f>Estação!N817</f>
        <v>1010.4</v>
      </c>
      <c r="O613" s="1">
        <f>Estação!O817</f>
        <v>702</v>
      </c>
      <c r="P613" s="1">
        <f>Estação!P817</f>
        <v>2.25</v>
      </c>
      <c r="Q613" s="1">
        <f>Estação!Q817</f>
        <v>76.459999999999994</v>
      </c>
      <c r="R613" s="1">
        <f>Estação!R817</f>
        <v>0</v>
      </c>
    </row>
    <row r="614" spans="1:18">
      <c r="A614" s="23">
        <v>43916.500034722223</v>
      </c>
      <c r="B614" s="1">
        <f>Estação!C818</f>
        <v>26.2</v>
      </c>
      <c r="C614" s="1">
        <v>36</v>
      </c>
      <c r="D614" s="1">
        <f>Estação!D818</f>
        <v>17.37</v>
      </c>
      <c r="E614" s="1">
        <f>Estação!E818</f>
        <v>0.17</v>
      </c>
      <c r="F614" s="1">
        <f>Estação!F818</f>
        <v>1.46</v>
      </c>
      <c r="G614" s="1">
        <f>Estação!G818</f>
        <v>2.66</v>
      </c>
      <c r="H614" s="1">
        <f>Estação!H818</f>
        <v>4.13</v>
      </c>
      <c r="I614" s="1">
        <f>Estação!I818</f>
        <v>2.74</v>
      </c>
      <c r="J614" s="1">
        <f>Estação!J818</f>
        <v>0</v>
      </c>
      <c r="K614" s="1">
        <f>Estação!K818</f>
        <v>3</v>
      </c>
      <c r="L614" s="1">
        <f>Estação!L818</f>
        <v>30.2</v>
      </c>
      <c r="M614" s="1">
        <f>Estação!M818</f>
        <v>66.2</v>
      </c>
      <c r="N614" s="1">
        <f>Estação!N818</f>
        <v>1009.7</v>
      </c>
      <c r="O614" s="1">
        <f>Estação!O818</f>
        <v>912</v>
      </c>
      <c r="P614" s="1">
        <f>Estação!P818</f>
        <v>3.8</v>
      </c>
      <c r="Q614" s="1">
        <f>Estação!Q818</f>
        <v>51.26</v>
      </c>
      <c r="R614" s="1">
        <f>Estação!R818</f>
        <v>0</v>
      </c>
    </row>
    <row r="615" spans="1:18">
      <c r="A615" s="23">
        <v>43916.541701388887</v>
      </c>
      <c r="B615" s="1">
        <f>Estação!C819</f>
        <v>26.5</v>
      </c>
      <c r="C615" s="1">
        <v>36</v>
      </c>
      <c r="D615" s="1">
        <f>Estação!D819</f>
        <v>19.77</v>
      </c>
      <c r="E615" s="1">
        <f>Estação!E819</f>
        <v>0.14000000000000001</v>
      </c>
      <c r="F615" s="1">
        <f>Estação!F819</f>
        <v>1.51</v>
      </c>
      <c r="G615" s="1">
        <f>Estação!G819</f>
        <v>2.36</v>
      </c>
      <c r="H615" s="1">
        <f>Estação!H819</f>
        <v>3.87</v>
      </c>
      <c r="I615" s="1">
        <f>Estação!I819</f>
        <v>2.69</v>
      </c>
      <c r="J615" s="1">
        <f>Estação!J819</f>
        <v>0</v>
      </c>
      <c r="K615" s="1">
        <f>Estação!K819</f>
        <v>3</v>
      </c>
      <c r="L615" s="1">
        <f>Estação!L819</f>
        <v>30</v>
      </c>
      <c r="M615" s="1">
        <f>Estação!M819</f>
        <v>62.8</v>
      </c>
      <c r="N615" s="1">
        <f>Estação!N819</f>
        <v>1009.1</v>
      </c>
      <c r="O615" s="1">
        <f>Estação!O819</f>
        <v>479</v>
      </c>
      <c r="P615" s="1">
        <f>Estação!P819</f>
        <v>2.93</v>
      </c>
      <c r="Q615" s="1">
        <f>Estação!Q819</f>
        <v>62.33</v>
      </c>
      <c r="R615" s="1">
        <f>Estação!R819</f>
        <v>0</v>
      </c>
    </row>
    <row r="616" spans="1:18">
      <c r="A616" s="23">
        <v>43916.583368055559</v>
      </c>
      <c r="B616" s="1">
        <f>Estação!C820</f>
        <v>26.4</v>
      </c>
      <c r="C616" s="1">
        <v>36</v>
      </c>
      <c r="D616" s="1">
        <f>Estação!D820</f>
        <v>21.24</v>
      </c>
      <c r="E616" s="1">
        <f>Estação!E820</f>
        <v>0.14000000000000001</v>
      </c>
      <c r="F616" s="1">
        <f>Estação!F820</f>
        <v>1.39</v>
      </c>
      <c r="G616" s="1">
        <f>Estação!G820</f>
        <v>2.36</v>
      </c>
      <c r="H616" s="1">
        <f>Estação!H820</f>
        <v>3.75</v>
      </c>
      <c r="I616" s="1">
        <f>Estação!I820</f>
        <v>2.67</v>
      </c>
      <c r="J616" s="1">
        <f>Estação!J820</f>
        <v>0</v>
      </c>
      <c r="K616" s="1">
        <f>Estação!K820</f>
        <v>1</v>
      </c>
      <c r="L616" s="1">
        <f>Estação!L820</f>
        <v>30.3</v>
      </c>
      <c r="M616" s="1">
        <f>Estação!M820</f>
        <v>64.2</v>
      </c>
      <c r="N616" s="1">
        <f>Estação!N820</f>
        <v>1008.3</v>
      </c>
      <c r="O616" s="1">
        <f>Estação!O820</f>
        <v>470</v>
      </c>
      <c r="P616" s="1">
        <f>Estação!P820</f>
        <v>2.0699999999999998</v>
      </c>
      <c r="Q616" s="1">
        <f>Estação!Q820</f>
        <v>60.93</v>
      </c>
      <c r="R616" s="1">
        <f>Estação!R820</f>
        <v>0</v>
      </c>
    </row>
    <row r="617" spans="1:18">
      <c r="A617" s="23">
        <v>43916.625034722223</v>
      </c>
      <c r="B617" s="1">
        <f>Estação!C821</f>
        <v>26.5</v>
      </c>
      <c r="C617" s="1">
        <v>36</v>
      </c>
      <c r="D617" s="1">
        <f>Estação!D821</f>
        <v>19.21</v>
      </c>
      <c r="E617" s="1">
        <f>Estação!E821</f>
        <v>0.15</v>
      </c>
      <c r="F617" s="1">
        <f>Estação!F821</f>
        <v>1.48</v>
      </c>
      <c r="G617" s="1">
        <f>Estação!G821</f>
        <v>2.42</v>
      </c>
      <c r="H617" s="1">
        <f>Estação!H821</f>
        <v>3.9</v>
      </c>
      <c r="I617" s="1">
        <f>Estação!I821</f>
        <v>2.75</v>
      </c>
      <c r="J617" s="1">
        <f>Estação!J821</f>
        <v>5</v>
      </c>
      <c r="K617" s="1">
        <f>Estação!K821</f>
        <v>0</v>
      </c>
      <c r="L617" s="1">
        <f>Estação!L821</f>
        <v>29.3</v>
      </c>
      <c r="M617" s="1">
        <f>Estação!M821</f>
        <v>68.900000000000006</v>
      </c>
      <c r="N617" s="1">
        <f>Estação!N821</f>
        <v>1007.7</v>
      </c>
      <c r="O617" s="1">
        <f>Estação!O821</f>
        <v>279</v>
      </c>
      <c r="P617" s="1">
        <f>Estação!P821</f>
        <v>2.62</v>
      </c>
      <c r="Q617" s="1">
        <f>Estação!Q821</f>
        <v>58.3</v>
      </c>
      <c r="R617" s="1">
        <f>Estação!R821</f>
        <v>0</v>
      </c>
    </row>
    <row r="618" spans="1:18">
      <c r="A618" s="23">
        <v>43916.666701388887</v>
      </c>
      <c r="B618" s="1">
        <f>Estação!C822</f>
        <v>26.3</v>
      </c>
      <c r="C618" s="1">
        <v>36</v>
      </c>
      <c r="D618" s="1">
        <f>Estação!D822</f>
        <v>18.32</v>
      </c>
      <c r="E618" s="1">
        <f>Estação!E822</f>
        <v>0.15</v>
      </c>
      <c r="F618" s="1">
        <f>Estação!F822</f>
        <v>1.63</v>
      </c>
      <c r="G618" s="1">
        <f>Estação!G822</f>
        <v>2.2599999999999998</v>
      </c>
      <c r="H618" s="1">
        <f>Estação!H822</f>
        <v>3.89</v>
      </c>
      <c r="I618" s="1">
        <f>Estação!I822</f>
        <v>2.73</v>
      </c>
      <c r="J618" s="1">
        <f>Estação!J822</f>
        <v>5</v>
      </c>
      <c r="K618" s="1">
        <f>Estação!K822</f>
        <v>3</v>
      </c>
      <c r="L618" s="1">
        <f>Estação!L822</f>
        <v>28.8</v>
      </c>
      <c r="M618" s="1">
        <f>Estação!M822</f>
        <v>73.400000000000006</v>
      </c>
      <c r="N618" s="1">
        <f>Estação!N822</f>
        <v>1007.2</v>
      </c>
      <c r="O618" s="1">
        <f>Estação!O822</f>
        <v>213</v>
      </c>
      <c r="P618" s="1">
        <f>Estação!P822</f>
        <v>2.62</v>
      </c>
      <c r="Q618" s="1">
        <f>Estação!Q822</f>
        <v>49.49</v>
      </c>
      <c r="R618" s="1">
        <f>Estação!R822</f>
        <v>0</v>
      </c>
    </row>
    <row r="619" spans="1:18">
      <c r="A619" s="23">
        <v>43916.708368055559</v>
      </c>
      <c r="B619" s="1">
        <f>Estação!C823</f>
        <v>26.3</v>
      </c>
      <c r="C619" s="1">
        <v>36</v>
      </c>
      <c r="D619" s="1">
        <f>Estação!D823</f>
        <v>19.350000000000001</v>
      </c>
      <c r="E619" s="1">
        <f>Estação!E823</f>
        <v>0.16</v>
      </c>
      <c r="F619" s="1">
        <f>Estação!F823</f>
        <v>1.54</v>
      </c>
      <c r="G619" s="1">
        <f>Estação!G823</f>
        <v>2.06</v>
      </c>
      <c r="H619" s="1">
        <f>Estação!H823</f>
        <v>3.6</v>
      </c>
      <c r="I619" s="1">
        <f>Estação!I823</f>
        <v>2.79</v>
      </c>
      <c r="J619" s="1">
        <f>Estação!J823</f>
        <v>1</v>
      </c>
      <c r="K619" s="1">
        <f>Estação!K823</f>
        <v>1</v>
      </c>
      <c r="L619" s="1">
        <f>Estação!L823</f>
        <v>28.9</v>
      </c>
      <c r="M619" s="1">
        <f>Estação!M823</f>
        <v>74.400000000000006</v>
      </c>
      <c r="N619" s="1">
        <f>Estação!N823</f>
        <v>1007.2</v>
      </c>
      <c r="O619" s="1">
        <f>Estação!O823</f>
        <v>152</v>
      </c>
      <c r="P619" s="1">
        <f>Estação!P823</f>
        <v>2.1800000000000002</v>
      </c>
      <c r="Q619" s="1">
        <f>Estação!Q823</f>
        <v>49.62</v>
      </c>
      <c r="R619" s="1">
        <f>Estação!R823</f>
        <v>0</v>
      </c>
    </row>
    <row r="620" spans="1:18">
      <c r="A620" s="23">
        <v>43916.750034722223</v>
      </c>
      <c r="B620" s="1">
        <f>Estação!C824</f>
        <v>26.3</v>
      </c>
      <c r="C620" s="1">
        <v>36</v>
      </c>
      <c r="D620" s="1">
        <f>Estação!D824</f>
        <v>18.02</v>
      </c>
      <c r="E620" s="1">
        <f>Estação!E824</f>
        <v>0.2</v>
      </c>
      <c r="F620" s="1">
        <f>Estação!F824</f>
        <v>1.53</v>
      </c>
      <c r="G620" s="1">
        <f>Estação!G824</f>
        <v>2.85</v>
      </c>
      <c r="H620" s="1">
        <f>Estação!H824</f>
        <v>4.37</v>
      </c>
      <c r="I620" s="1">
        <f>Estação!I824</f>
        <v>2.8</v>
      </c>
      <c r="J620" s="1">
        <f>Estação!J824</f>
        <v>4</v>
      </c>
      <c r="K620" s="1">
        <f>Estação!K824</f>
        <v>0</v>
      </c>
      <c r="L620" s="1">
        <f>Estação!L824</f>
        <v>28.1</v>
      </c>
      <c r="M620" s="1">
        <f>Estação!M824</f>
        <v>79.2</v>
      </c>
      <c r="N620" s="1">
        <f>Estação!N824</f>
        <v>1007.9</v>
      </c>
      <c r="O620" s="1">
        <f>Estação!O824</f>
        <v>10</v>
      </c>
      <c r="P620" s="1">
        <f>Estação!P824</f>
        <v>1.66</v>
      </c>
      <c r="Q620" s="1">
        <f>Estação!Q824</f>
        <v>46.86</v>
      </c>
      <c r="R620" s="1">
        <f>Estação!R824</f>
        <v>0</v>
      </c>
    </row>
    <row r="621" spans="1:18">
      <c r="A621" s="23">
        <v>43916.791701388887</v>
      </c>
      <c r="B621" s="1">
        <f>Estação!C825</f>
        <v>26.2</v>
      </c>
      <c r="C621" s="1">
        <v>36</v>
      </c>
      <c r="D621" s="1">
        <f>Estação!D825</f>
        <v>15.29</v>
      </c>
      <c r="E621" s="1">
        <f>Estação!E825</f>
        <v>0.22</v>
      </c>
      <c r="F621" s="1">
        <f>Estação!F825</f>
        <v>1.39</v>
      </c>
      <c r="G621" s="1">
        <f>Estação!G825</f>
        <v>4.38</v>
      </c>
      <c r="H621" s="1">
        <f>Estação!H825</f>
        <v>5.78</v>
      </c>
      <c r="I621" s="1">
        <f>Estação!I825</f>
        <v>2.65</v>
      </c>
      <c r="J621" s="1">
        <f>Estação!J825</f>
        <v>7</v>
      </c>
      <c r="K621" s="1">
        <f>Estação!K825</f>
        <v>3</v>
      </c>
      <c r="L621" s="1">
        <f>Estação!L825</f>
        <v>27.8</v>
      </c>
      <c r="M621" s="1">
        <f>Estação!M825</f>
        <v>80.7</v>
      </c>
      <c r="N621" s="1">
        <f>Estação!N825</f>
        <v>1008.4</v>
      </c>
      <c r="O621" s="1">
        <f>Estação!O825</f>
        <v>1</v>
      </c>
      <c r="P621" s="1">
        <f>Estação!P825</f>
        <v>1.53</v>
      </c>
      <c r="Q621" s="1">
        <f>Estação!Q825</f>
        <v>45.45</v>
      </c>
      <c r="R621" s="1">
        <f>Estação!R825</f>
        <v>0</v>
      </c>
    </row>
    <row r="622" spans="1:18">
      <c r="A622" s="23">
        <v>43916.833368055559</v>
      </c>
      <c r="B622" s="1">
        <f>Estação!C826</f>
        <v>26.2</v>
      </c>
      <c r="C622" s="1">
        <v>36</v>
      </c>
      <c r="D622" s="1">
        <f>Estação!D826</f>
        <v>14.26</v>
      </c>
      <c r="E622" s="1">
        <f>Estação!E826</f>
        <v>0.21</v>
      </c>
      <c r="F622" s="1">
        <f>Estação!F826</f>
        <v>1.19</v>
      </c>
      <c r="G622" s="1">
        <f>Estação!G826</f>
        <v>4.21</v>
      </c>
      <c r="H622" s="1">
        <f>Estação!H826</f>
        <v>5.4</v>
      </c>
      <c r="I622" s="1">
        <f>Estação!I826</f>
        <v>2.46</v>
      </c>
      <c r="J622" s="1">
        <f>Estação!J826</f>
        <v>5</v>
      </c>
      <c r="K622" s="1">
        <f>Estação!K826</f>
        <v>2</v>
      </c>
      <c r="L622" s="1">
        <f>Estação!L826</f>
        <v>27.6</v>
      </c>
      <c r="M622" s="1">
        <f>Estação!M826</f>
        <v>81.3</v>
      </c>
      <c r="N622" s="1">
        <f>Estação!N826</f>
        <v>1008.9</v>
      </c>
      <c r="O622" s="1">
        <f>Estação!O826</f>
        <v>1</v>
      </c>
      <c r="P622" s="1">
        <f>Estação!P826</f>
        <v>1.1000000000000001</v>
      </c>
      <c r="Q622" s="1">
        <f>Estação!Q826</f>
        <v>52.25</v>
      </c>
      <c r="R622" s="1">
        <f>Estação!R826</f>
        <v>0</v>
      </c>
    </row>
    <row r="623" spans="1:18">
      <c r="A623" s="23">
        <v>43916.875034722223</v>
      </c>
      <c r="B623" s="1">
        <f>Estação!C827</f>
        <v>26.2</v>
      </c>
      <c r="C623" s="1">
        <v>36</v>
      </c>
      <c r="D623" s="1">
        <f>Estação!D827</f>
        <v>10.68</v>
      </c>
      <c r="E623" s="1">
        <f>Estação!E827</f>
        <v>0.24</v>
      </c>
      <c r="F623" s="1">
        <f>Estação!F827</f>
        <v>1.19</v>
      </c>
      <c r="G623" s="1">
        <f>Estação!G827</f>
        <v>4.57</v>
      </c>
      <c r="H623" s="1">
        <f>Estação!H827</f>
        <v>5.76</v>
      </c>
      <c r="I623" s="1">
        <f>Estação!I827</f>
        <v>2.6</v>
      </c>
      <c r="J623" s="1">
        <f>Estação!J827</f>
        <v>4</v>
      </c>
      <c r="K623" s="1">
        <f>Estação!K827</f>
        <v>4</v>
      </c>
      <c r="L623" s="1">
        <f>Estação!L827</f>
        <v>27.3</v>
      </c>
      <c r="M623" s="1">
        <f>Estação!M827</f>
        <v>82.8</v>
      </c>
      <c r="N623" s="1">
        <f>Estação!N827</f>
        <v>1009.7</v>
      </c>
      <c r="O623" s="1">
        <f>Estação!O827</f>
        <v>1</v>
      </c>
      <c r="P623" s="1">
        <f>Estação!P827</f>
        <v>0.35</v>
      </c>
      <c r="Q623" s="1">
        <f>Estação!Q827</f>
        <v>18.62</v>
      </c>
      <c r="R623" s="1">
        <f>Estação!R827</f>
        <v>0</v>
      </c>
    </row>
    <row r="624" spans="1:18">
      <c r="A624" s="23">
        <v>43916.916701388887</v>
      </c>
      <c r="B624" s="1">
        <f>Estação!C828</f>
        <v>26.3</v>
      </c>
      <c r="C624" s="1">
        <v>36</v>
      </c>
      <c r="D624" s="1">
        <f>Estação!D828</f>
        <v>2.59</v>
      </c>
      <c r="E624" s="1">
        <f>Estação!E828</f>
        <v>0.35</v>
      </c>
      <c r="F624" s="1">
        <f>Estação!F828</f>
        <v>3</v>
      </c>
      <c r="G624" s="1">
        <f>Estação!G828</f>
        <v>8.69</v>
      </c>
      <c r="H624" s="1">
        <f>Estação!H828</f>
        <v>11.69</v>
      </c>
      <c r="I624" s="1">
        <f>Estação!I828</f>
        <v>3.02</v>
      </c>
      <c r="J624" s="1">
        <f>Estação!J828</f>
        <v>21</v>
      </c>
      <c r="K624" s="1">
        <f>Estação!K828</f>
        <v>3</v>
      </c>
      <c r="L624" s="1">
        <f>Estação!L828</f>
        <v>26.8</v>
      </c>
      <c r="M624" s="1">
        <f>Estação!M828</f>
        <v>86.9</v>
      </c>
      <c r="N624" s="1">
        <f>Estação!N828</f>
        <v>1009.9</v>
      </c>
      <c r="O624" s="1">
        <f>Estação!O828</f>
        <v>1</v>
      </c>
      <c r="P624" s="1">
        <f>Estação!P828</f>
        <v>0.23</v>
      </c>
      <c r="Q624" s="1">
        <f>Estação!Q828</f>
        <v>19.3</v>
      </c>
      <c r="R624" s="1">
        <f>Estação!R828</f>
        <v>0</v>
      </c>
    </row>
    <row r="625" spans="1:18">
      <c r="A625" s="23">
        <v>43916.958368055559</v>
      </c>
      <c r="B625" s="1">
        <f>Estação!C829</f>
        <v>26.3</v>
      </c>
      <c r="C625" s="1">
        <v>36</v>
      </c>
      <c r="D625" s="1">
        <f>Estação!D829</f>
        <v>2.9</v>
      </c>
      <c r="E625" s="1">
        <f>Estação!E829</f>
        <v>0.47</v>
      </c>
      <c r="F625" s="1">
        <f>Estação!F829</f>
        <v>4.87</v>
      </c>
      <c r="G625" s="1">
        <f>Estação!G829</f>
        <v>9.73</v>
      </c>
      <c r="H625" s="1">
        <f>Estação!H829</f>
        <v>14.61</v>
      </c>
      <c r="I625" s="1">
        <f>Estação!I829</f>
        <v>2.94</v>
      </c>
      <c r="J625" s="1">
        <f>Estação!J829</f>
        <v>35</v>
      </c>
      <c r="K625" s="1">
        <f>Estação!K829</f>
        <v>6</v>
      </c>
      <c r="L625" s="1">
        <f>Estação!L829</f>
        <v>26.4</v>
      </c>
      <c r="M625" s="1">
        <f>Estação!M829</f>
        <v>88.5</v>
      </c>
      <c r="N625" s="1">
        <f>Estação!N829</f>
        <v>1010</v>
      </c>
      <c r="O625" s="1">
        <f>Estação!O829</f>
        <v>0</v>
      </c>
      <c r="P625" s="1">
        <f>Estação!P829</f>
        <v>0.7</v>
      </c>
      <c r="Q625" s="1">
        <f>Estação!Q829</f>
        <v>159.97</v>
      </c>
      <c r="R625" s="1">
        <f>Estação!R829</f>
        <v>0</v>
      </c>
    </row>
    <row r="626" spans="1:18">
      <c r="A626" s="23">
        <v>43917.000034722223</v>
      </c>
      <c r="B626" s="1">
        <f>Estação!C838</f>
        <v>26.4</v>
      </c>
      <c r="C626" s="1">
        <v>36</v>
      </c>
      <c r="D626" s="1">
        <f>Estação!D838</f>
        <v>1.39</v>
      </c>
      <c r="E626" s="1">
        <f>Estação!E838</f>
        <v>0.48</v>
      </c>
      <c r="F626" s="1">
        <f>Estação!F838</f>
        <v>3.61</v>
      </c>
      <c r="G626" s="1">
        <f>Estação!G838</f>
        <v>11.94</v>
      </c>
      <c r="H626" s="1">
        <f>Estação!H838</f>
        <v>15.55</v>
      </c>
      <c r="I626" s="1">
        <f>Estação!I838</f>
        <v>2.81</v>
      </c>
      <c r="J626" s="1">
        <f>Estação!J838</f>
        <v>31</v>
      </c>
      <c r="K626" s="1">
        <f>Estação!K838</f>
        <v>5</v>
      </c>
      <c r="L626" s="1">
        <f>Estação!L838</f>
        <v>26</v>
      </c>
      <c r="M626" s="1">
        <f>Estação!M838</f>
        <v>91.1</v>
      </c>
      <c r="N626" s="1">
        <f>Estação!N838</f>
        <v>1009.2</v>
      </c>
      <c r="O626" s="1">
        <f>Estação!O838</f>
        <v>0</v>
      </c>
      <c r="P626" s="1">
        <f>Estação!P838</f>
        <v>0.24</v>
      </c>
      <c r="Q626" s="1">
        <f>Estação!Q838</f>
        <v>120.25</v>
      </c>
      <c r="R626" s="1">
        <f>Estação!R838</f>
        <v>0</v>
      </c>
    </row>
    <row r="627" spans="1:18">
      <c r="A627" s="23">
        <v>43917.041701388887</v>
      </c>
      <c r="B627" s="1">
        <f>Estação!C839</f>
        <v>26.3</v>
      </c>
      <c r="C627" s="1">
        <v>36</v>
      </c>
      <c r="D627" s="1">
        <f>Estação!D839</f>
        <v>1.57</v>
      </c>
      <c r="E627" s="1">
        <f>Estação!E839</f>
        <v>0.43</v>
      </c>
      <c r="F627" s="1">
        <f>Estação!F839</f>
        <v>4.1500000000000004</v>
      </c>
      <c r="G627" s="1">
        <f>Estação!G839</f>
        <v>10.71</v>
      </c>
      <c r="H627" s="1">
        <f>Estação!H839</f>
        <v>14.85</v>
      </c>
      <c r="I627" s="1">
        <f>Estação!I839</f>
        <v>2.56</v>
      </c>
      <c r="J627" s="1">
        <f>Estação!J839</f>
        <v>29</v>
      </c>
      <c r="K627" s="1">
        <f>Estação!K839</f>
        <v>12</v>
      </c>
      <c r="L627" s="1">
        <f>Estação!L839</f>
        <v>25.6</v>
      </c>
      <c r="M627" s="1">
        <f>Estação!M839</f>
        <v>92.8</v>
      </c>
      <c r="N627" s="1">
        <f>Estação!N839</f>
        <v>1008.5</v>
      </c>
      <c r="O627" s="1">
        <f>Estação!O839</f>
        <v>0</v>
      </c>
      <c r="P627" s="1">
        <f>Estação!P839</f>
        <v>0.71</v>
      </c>
      <c r="Q627" s="1">
        <f>Estação!Q839</f>
        <v>172.51</v>
      </c>
      <c r="R627" s="1">
        <f>Estação!R839</f>
        <v>0</v>
      </c>
    </row>
    <row r="628" spans="1:18">
      <c r="A628" s="23">
        <v>43917.083368055559</v>
      </c>
      <c r="B628" s="1">
        <f>Estação!C840</f>
        <v>26.3</v>
      </c>
      <c r="C628" s="1">
        <v>36</v>
      </c>
      <c r="D628" s="1">
        <f>Estação!D840</f>
        <v>1.72</v>
      </c>
      <c r="E628" s="1">
        <f>Estação!E840</f>
        <v>0.37</v>
      </c>
      <c r="F628" s="1">
        <f>Estação!F840</f>
        <v>3.24</v>
      </c>
      <c r="G628" s="1">
        <f>Estação!G840</f>
        <v>10.54</v>
      </c>
      <c r="H628" s="1">
        <f>Estação!H840</f>
        <v>13.77</v>
      </c>
      <c r="I628" s="1">
        <f>Estação!I840</f>
        <v>2.2599999999999998</v>
      </c>
      <c r="J628" s="1">
        <f>Estação!J840</f>
        <v>20</v>
      </c>
      <c r="K628" s="1">
        <f>Estação!K840</f>
        <v>8</v>
      </c>
      <c r="L628" s="1">
        <f>Estação!L840</f>
        <v>25.3</v>
      </c>
      <c r="M628" s="1">
        <f>Estação!M840</f>
        <v>93.8</v>
      </c>
      <c r="N628" s="1">
        <f>Estação!N840</f>
        <v>1008</v>
      </c>
      <c r="O628" s="1">
        <f>Estação!O840</f>
        <v>1</v>
      </c>
      <c r="P628" s="1">
        <f>Estação!P840</f>
        <v>0.4</v>
      </c>
      <c r="Q628" s="1">
        <f>Estação!Q840</f>
        <v>145.55000000000001</v>
      </c>
      <c r="R628" s="1">
        <f>Estação!R840</f>
        <v>0</v>
      </c>
    </row>
    <row r="629" spans="1:18">
      <c r="A629" s="23">
        <v>43917.125034722223</v>
      </c>
      <c r="B629" s="1">
        <f>Estação!C841</f>
        <v>26.2</v>
      </c>
      <c r="C629" s="1">
        <v>36</v>
      </c>
      <c r="D629" s="1">
        <f>Estação!D841</f>
        <v>2.15</v>
      </c>
      <c r="E629" s="1">
        <f>Estação!E841</f>
        <v>0.31</v>
      </c>
      <c r="F629" s="1">
        <f>Estação!F841</f>
        <v>2.61</v>
      </c>
      <c r="G629" s="1">
        <f>Estação!G841</f>
        <v>9.91</v>
      </c>
      <c r="H629" s="1">
        <f>Estação!H841</f>
        <v>12.52</v>
      </c>
      <c r="I629" s="1">
        <f>Estação!I841</f>
        <v>2.36</v>
      </c>
      <c r="J629" s="1">
        <f>Estação!J841</f>
        <v>16</v>
      </c>
      <c r="K629" s="1">
        <f>Estação!K841</f>
        <v>6</v>
      </c>
      <c r="L629" s="1">
        <f>Estação!L841</f>
        <v>25.2</v>
      </c>
      <c r="M629" s="1">
        <f>Estação!M841</f>
        <v>93.6</v>
      </c>
      <c r="N629" s="1">
        <f>Estação!N841</f>
        <v>1007.8</v>
      </c>
      <c r="O629" s="1">
        <f>Estação!O841</f>
        <v>1</v>
      </c>
      <c r="P629" s="1">
        <f>Estação!P841</f>
        <v>0.56000000000000005</v>
      </c>
      <c r="Q629" s="1">
        <f>Estação!Q841</f>
        <v>161.78</v>
      </c>
      <c r="R629" s="1">
        <f>Estação!R841</f>
        <v>0</v>
      </c>
    </row>
    <row r="630" spans="1:18">
      <c r="A630" s="23">
        <v>43917.166701388887</v>
      </c>
      <c r="B630" s="1">
        <f>Estação!C842</f>
        <v>26.3</v>
      </c>
      <c r="C630" s="1">
        <v>36</v>
      </c>
      <c r="D630" s="1">
        <f>Estação!D842</f>
        <v>2.02</v>
      </c>
      <c r="E630" s="1">
        <f>Estação!E842</f>
        <v>0.3</v>
      </c>
      <c r="F630" s="1">
        <f>Estação!F842</f>
        <v>2.11</v>
      </c>
      <c r="G630" s="1">
        <f>Estação!G842</f>
        <v>7.74</v>
      </c>
      <c r="H630" s="1">
        <f>Estação!H842</f>
        <v>9.85</v>
      </c>
      <c r="I630" s="1">
        <f>Estação!I842</f>
        <v>2.4900000000000002</v>
      </c>
      <c r="J630" s="1">
        <f>Estação!J842</f>
        <v>17</v>
      </c>
      <c r="K630" s="1">
        <f>Estação!K842</f>
        <v>4</v>
      </c>
      <c r="L630" s="1">
        <f>Estação!L842</f>
        <v>24.9</v>
      </c>
      <c r="M630" s="1">
        <f>Estação!M842</f>
        <v>94.9</v>
      </c>
      <c r="N630" s="1">
        <f>Estação!N842</f>
        <v>1007.7</v>
      </c>
      <c r="O630" s="1">
        <f>Estação!O842</f>
        <v>1</v>
      </c>
      <c r="P630" s="1">
        <f>Estação!P842</f>
        <v>0.41</v>
      </c>
      <c r="Q630" s="1">
        <f>Estação!Q842</f>
        <v>170.68</v>
      </c>
      <c r="R630" s="1">
        <f>Estação!R842</f>
        <v>0</v>
      </c>
    </row>
    <row r="631" spans="1:18">
      <c r="A631" s="23">
        <v>43917.208368055559</v>
      </c>
      <c r="B631" s="1">
        <f>Estação!C843</f>
        <v>26.2</v>
      </c>
      <c r="C631" s="1">
        <v>36</v>
      </c>
      <c r="D631" s="1">
        <f>Estação!D843</f>
        <v>2.16</v>
      </c>
      <c r="E631" s="1">
        <f>Estação!E843</f>
        <v>0.28000000000000003</v>
      </c>
      <c r="F631" s="1">
        <f>Estação!F843</f>
        <v>2.04</v>
      </c>
      <c r="G631" s="1">
        <f>Estação!G843</f>
        <v>7.42</v>
      </c>
      <c r="H631" s="1">
        <f>Estação!H843</f>
        <v>9.4600000000000009</v>
      </c>
      <c r="I631" s="1">
        <f>Estação!I843</f>
        <v>2.4900000000000002</v>
      </c>
      <c r="J631" s="1">
        <f>Estação!J843</f>
        <v>12</v>
      </c>
      <c r="K631" s="1">
        <f>Estação!K843</f>
        <v>2</v>
      </c>
      <c r="L631" s="1">
        <f>Estação!L843</f>
        <v>25.1</v>
      </c>
      <c r="M631" s="1">
        <f>Estação!M843</f>
        <v>94.1</v>
      </c>
      <c r="N631" s="1">
        <f>Estação!N843</f>
        <v>1007.8</v>
      </c>
      <c r="O631" s="1">
        <f>Estação!O843</f>
        <v>1</v>
      </c>
      <c r="P631" s="1">
        <f>Estação!P843</f>
        <v>0.36</v>
      </c>
      <c r="Q631" s="1">
        <f>Estação!Q843</f>
        <v>171.57</v>
      </c>
      <c r="R631" s="1">
        <f>Estação!R843</f>
        <v>0</v>
      </c>
    </row>
    <row r="632" spans="1:18">
      <c r="A632" s="23">
        <v>43917.250034722223</v>
      </c>
      <c r="B632" s="1">
        <f>Estação!C844</f>
        <v>26.2</v>
      </c>
      <c r="C632" s="1">
        <v>36</v>
      </c>
      <c r="D632" s="1">
        <f>Estação!D844</f>
        <v>1.57</v>
      </c>
      <c r="E632" s="1">
        <f>Estação!E844</f>
        <v>0.35</v>
      </c>
      <c r="F632" s="1">
        <f>Estação!F844</f>
        <v>4.74</v>
      </c>
      <c r="G632" s="1">
        <f>Estação!G844</f>
        <v>8.31</v>
      </c>
      <c r="H632" s="1">
        <f>Estação!H844</f>
        <v>13.06</v>
      </c>
      <c r="I632" s="1">
        <f>Estação!I844</f>
        <v>2.57</v>
      </c>
      <c r="J632" s="1">
        <f>Estação!J844</f>
        <v>15</v>
      </c>
      <c r="K632" s="1">
        <f>Estação!K844</f>
        <v>0</v>
      </c>
      <c r="L632" s="1">
        <f>Estação!L844</f>
        <v>25</v>
      </c>
      <c r="M632" s="1">
        <f>Estação!M844</f>
        <v>94.1</v>
      </c>
      <c r="N632" s="1">
        <f>Estação!N844</f>
        <v>1008.1</v>
      </c>
      <c r="O632" s="1">
        <f>Estação!O844</f>
        <v>11</v>
      </c>
      <c r="P632" s="1">
        <f>Estação!P844</f>
        <v>0.52</v>
      </c>
      <c r="Q632" s="1">
        <f>Estação!Q844</f>
        <v>172.12</v>
      </c>
      <c r="R632" s="1">
        <f>Estação!R844</f>
        <v>0</v>
      </c>
    </row>
    <row r="633" spans="1:18">
      <c r="A633" s="23">
        <v>43917.291701388887</v>
      </c>
      <c r="B633" s="1">
        <f>Estação!C845</f>
        <v>26.2</v>
      </c>
      <c r="C633" s="1">
        <v>36</v>
      </c>
      <c r="D633" s="1">
        <f>Estação!D845</f>
        <v>2.5</v>
      </c>
      <c r="E633" s="1">
        <f>Estação!E845</f>
        <v>0.3</v>
      </c>
      <c r="F633" s="1">
        <f>Estação!F845</f>
        <v>7.02</v>
      </c>
      <c r="G633" s="1">
        <f>Estação!G845</f>
        <v>9.08</v>
      </c>
      <c r="H633" s="1">
        <f>Estação!H845</f>
        <v>16.100000000000001</v>
      </c>
      <c r="I633" s="1">
        <f>Estação!I845</f>
        <v>2.66</v>
      </c>
      <c r="J633" s="1">
        <f>Estação!J845</f>
        <v>26</v>
      </c>
      <c r="K633" s="1">
        <f>Estação!K845</f>
        <v>0</v>
      </c>
      <c r="L633" s="1">
        <f>Estação!L845</f>
        <v>26.1</v>
      </c>
      <c r="M633" s="1">
        <f>Estação!M845</f>
        <v>89</v>
      </c>
      <c r="N633" s="1">
        <f>Estação!N845</f>
        <v>1008.6</v>
      </c>
      <c r="O633" s="1">
        <f>Estação!O845</f>
        <v>161</v>
      </c>
      <c r="P633" s="1">
        <f>Estação!P845</f>
        <v>0.81</v>
      </c>
      <c r="Q633" s="1">
        <f>Estação!Q845</f>
        <v>141.41</v>
      </c>
      <c r="R633" s="1">
        <f>Estação!R845</f>
        <v>0</v>
      </c>
    </row>
    <row r="634" spans="1:18">
      <c r="A634" s="23">
        <v>43917.333368055559</v>
      </c>
      <c r="B634" s="1">
        <f>Estação!C846</f>
        <v>26</v>
      </c>
      <c r="C634" s="1">
        <v>36</v>
      </c>
      <c r="D634" s="1">
        <f>Estação!D846</f>
        <v>5.35</v>
      </c>
      <c r="E634" s="1">
        <f>Estação!E846</f>
        <v>0.27</v>
      </c>
      <c r="F634" s="1">
        <f>Estação!F846</f>
        <v>7.59</v>
      </c>
      <c r="G634" s="1">
        <f>Estação!G846</f>
        <v>7.97</v>
      </c>
      <c r="H634" s="1">
        <f>Estação!H846</f>
        <v>15.56</v>
      </c>
      <c r="I634" s="1">
        <f>Estação!I846</f>
        <v>2.76</v>
      </c>
      <c r="J634" s="1">
        <f>Estação!J846</f>
        <v>11</v>
      </c>
      <c r="K634" s="1">
        <f>Estação!K846</f>
        <v>0</v>
      </c>
      <c r="L634" s="1">
        <f>Estação!L846</f>
        <v>28.2</v>
      </c>
      <c r="M634" s="1">
        <f>Estação!M846</f>
        <v>79.599999999999994</v>
      </c>
      <c r="N634" s="1">
        <f>Estação!N846</f>
        <v>1009</v>
      </c>
      <c r="O634" s="1">
        <f>Estação!O846</f>
        <v>347</v>
      </c>
      <c r="P634" s="1">
        <f>Estação!P846</f>
        <v>1.52</v>
      </c>
      <c r="Q634" s="1">
        <f>Estação!Q846</f>
        <v>128.1</v>
      </c>
      <c r="R634" s="1">
        <f>Estação!R846</f>
        <v>0</v>
      </c>
    </row>
    <row r="635" spans="1:18">
      <c r="A635" s="23">
        <v>43917.375034722223</v>
      </c>
      <c r="B635" s="1">
        <f>Estação!C847</f>
        <v>26.1</v>
      </c>
      <c r="C635" s="1">
        <v>36</v>
      </c>
      <c r="D635" s="1">
        <f>Estação!D847</f>
        <v>8.3800000000000008</v>
      </c>
      <c r="E635" s="1">
        <f>Estação!E847</f>
        <v>0.21</v>
      </c>
      <c r="F635" s="1">
        <f>Estação!F847</f>
        <v>4.04</v>
      </c>
      <c r="G635" s="1">
        <f>Estação!G847</f>
        <v>5.4</v>
      </c>
      <c r="H635" s="1">
        <f>Estação!H847</f>
        <v>9.44</v>
      </c>
      <c r="I635" s="1">
        <f>Estação!I847</f>
        <v>3.02</v>
      </c>
      <c r="J635" s="1">
        <f>Estação!J847</f>
        <v>10</v>
      </c>
      <c r="K635" s="1">
        <f>Estação!K847</f>
        <v>1</v>
      </c>
      <c r="L635" s="1">
        <f>Estação!L847</f>
        <v>28.7</v>
      </c>
      <c r="M635" s="1">
        <f>Estação!M847</f>
        <v>78.099999999999994</v>
      </c>
      <c r="N635" s="1">
        <f>Estação!N847</f>
        <v>1009.5</v>
      </c>
      <c r="O635" s="1">
        <f>Estação!O847</f>
        <v>303</v>
      </c>
      <c r="P635" s="1">
        <f>Estação!P847</f>
        <v>2.21</v>
      </c>
      <c r="Q635" s="1">
        <f>Estação!Q847</f>
        <v>120.41</v>
      </c>
      <c r="R635" s="1">
        <f>Estação!R847</f>
        <v>0</v>
      </c>
    </row>
    <row r="636" spans="1:18">
      <c r="A636" s="23">
        <v>43917.416701388887</v>
      </c>
      <c r="B636" s="1">
        <f>Estação!C848</f>
        <v>26.2</v>
      </c>
      <c r="C636" s="1">
        <v>36</v>
      </c>
      <c r="D636" s="1">
        <f>Estação!D848</f>
        <v>10.119999999999999</v>
      </c>
      <c r="E636" s="1">
        <f>Estação!E848</f>
        <v>0.18</v>
      </c>
      <c r="F636" s="1">
        <f>Estação!F848</f>
        <v>2.78</v>
      </c>
      <c r="G636" s="1">
        <f>Estação!G848</f>
        <v>4.13</v>
      </c>
      <c r="H636" s="1">
        <f>Estação!H848</f>
        <v>6.91</v>
      </c>
      <c r="I636" s="1">
        <f>Estação!I848</f>
        <v>3.13</v>
      </c>
      <c r="J636" s="1">
        <f>Estação!J848</f>
        <v>6</v>
      </c>
      <c r="K636" s="1">
        <f>Estação!K848</f>
        <v>1</v>
      </c>
      <c r="L636" s="1">
        <f>Estação!L848</f>
        <v>28.8</v>
      </c>
      <c r="M636" s="1">
        <f>Estação!M848</f>
        <v>75.099999999999994</v>
      </c>
      <c r="N636" s="1">
        <f>Estação!N848</f>
        <v>1009.9</v>
      </c>
      <c r="O636" s="1">
        <f>Estação!O848</f>
        <v>468</v>
      </c>
      <c r="P636" s="1">
        <f>Estação!P848</f>
        <v>2.2000000000000002</v>
      </c>
      <c r="Q636" s="1">
        <f>Estação!Q848</f>
        <v>83.02</v>
      </c>
      <c r="R636" s="1">
        <f>Estação!R848</f>
        <v>0</v>
      </c>
    </row>
    <row r="637" spans="1:18">
      <c r="A637" s="23">
        <v>43917.458368055559</v>
      </c>
      <c r="B637" s="1">
        <f>Estação!C849</f>
        <v>26.3</v>
      </c>
      <c r="C637" s="1">
        <v>36</v>
      </c>
      <c r="D637" s="1">
        <f>Estação!D849</f>
        <v>11.77</v>
      </c>
      <c r="E637" s="1">
        <f>Estação!E849</f>
        <v>0.13</v>
      </c>
      <c r="F637" s="1">
        <f>Estação!F849</f>
        <v>1.91</v>
      </c>
      <c r="G637" s="1">
        <f>Estação!G849</f>
        <v>2.39</v>
      </c>
      <c r="H637" s="1">
        <f>Estação!H849</f>
        <v>4.3</v>
      </c>
      <c r="I637" s="1">
        <f>Estação!I849</f>
        <v>2.89</v>
      </c>
      <c r="J637" s="1">
        <f>Estação!J849</f>
        <v>2</v>
      </c>
      <c r="K637" s="1">
        <f>Estação!K849</f>
        <v>0</v>
      </c>
      <c r="L637" s="1">
        <f>Estação!L849</f>
        <v>30.7</v>
      </c>
      <c r="M637" s="1">
        <f>Estação!M849</f>
        <v>61.9</v>
      </c>
      <c r="N637" s="1">
        <f>Estação!N849</f>
        <v>1009.5</v>
      </c>
      <c r="O637" s="1">
        <f>Estação!O849</f>
        <v>810</v>
      </c>
      <c r="P637" s="1">
        <f>Estação!P849</f>
        <v>3.55</v>
      </c>
      <c r="Q637" s="1">
        <f>Estação!Q849</f>
        <v>47.71</v>
      </c>
      <c r="R637" s="1">
        <f>Estação!R849</f>
        <v>0</v>
      </c>
    </row>
    <row r="638" spans="1:18">
      <c r="A638" s="23">
        <v>43917.500034722223</v>
      </c>
      <c r="B638" s="1">
        <f>Estação!C850</f>
        <v>26.3</v>
      </c>
      <c r="C638" s="1">
        <v>36</v>
      </c>
      <c r="D638" s="1">
        <f>Estação!D850</f>
        <v>10.85</v>
      </c>
      <c r="E638" s="1">
        <f>Estação!E850</f>
        <v>0.12</v>
      </c>
      <c r="F638" s="1">
        <f>Estação!F850</f>
        <v>1.77</v>
      </c>
      <c r="G638" s="1">
        <f>Estação!G850</f>
        <v>1.85</v>
      </c>
      <c r="H638" s="1">
        <f>Estação!H850</f>
        <v>3.62</v>
      </c>
      <c r="I638" s="1">
        <f>Estação!I850</f>
        <v>2.57</v>
      </c>
      <c r="J638" s="1">
        <f>Estação!J850</f>
        <v>0</v>
      </c>
      <c r="K638" s="1">
        <f>Estação!K850</f>
        <v>0</v>
      </c>
      <c r="L638" s="1">
        <f>Estação!L850</f>
        <v>31.1</v>
      </c>
      <c r="M638" s="1">
        <f>Estação!M850</f>
        <v>59.7</v>
      </c>
      <c r="N638" s="1">
        <f>Estação!N850</f>
        <v>1009.1</v>
      </c>
      <c r="O638" s="1">
        <f>Estação!O850</f>
        <v>907</v>
      </c>
      <c r="P638" s="1">
        <f>Estação!P850</f>
        <v>3.64</v>
      </c>
      <c r="Q638" s="1">
        <f>Estação!Q850</f>
        <v>51.29</v>
      </c>
      <c r="R638" s="1">
        <f>Estação!R850</f>
        <v>0</v>
      </c>
    </row>
    <row r="639" spans="1:18">
      <c r="A639" s="23">
        <v>43917.541701388887</v>
      </c>
      <c r="B639" s="1">
        <f>Estação!C851</f>
        <v>26.2</v>
      </c>
      <c r="C639" s="1">
        <v>36</v>
      </c>
      <c r="D639" s="1">
        <f>Estação!D851</f>
        <v>10.16</v>
      </c>
      <c r="E639" s="1">
        <f>Estação!E851</f>
        <v>0.13</v>
      </c>
      <c r="F639" s="1">
        <f>Estação!F851</f>
        <v>1.84</v>
      </c>
      <c r="G639" s="1">
        <f>Estação!G851</f>
        <v>1.44</v>
      </c>
      <c r="H639" s="1">
        <f>Estação!H851</f>
        <v>3.27</v>
      </c>
      <c r="I639" s="1">
        <f>Estação!I851</f>
        <v>2.67</v>
      </c>
      <c r="J639" s="1">
        <f>Estação!J851</f>
        <v>0</v>
      </c>
      <c r="K639" s="1">
        <f>Estação!K851</f>
        <v>0</v>
      </c>
      <c r="L639" s="1">
        <f>Estação!L851</f>
        <v>31.1</v>
      </c>
      <c r="M639" s="1">
        <f>Estação!M851</f>
        <v>60.3</v>
      </c>
      <c r="N639" s="1">
        <f>Estação!N851</f>
        <v>1008.4</v>
      </c>
      <c r="O639" s="1">
        <f>Estação!O851</f>
        <v>890</v>
      </c>
      <c r="P639" s="1">
        <f>Estação!P851</f>
        <v>3.99</v>
      </c>
      <c r="Q639" s="1">
        <f>Estação!Q851</f>
        <v>42.46</v>
      </c>
      <c r="R639" s="1">
        <f>Estação!R851</f>
        <v>0</v>
      </c>
    </row>
    <row r="640" spans="1:18">
      <c r="A640" s="23">
        <v>43917.583368055559</v>
      </c>
      <c r="B640" s="1">
        <f>Estação!C852</f>
        <v>26.5</v>
      </c>
      <c r="C640" s="1">
        <v>36</v>
      </c>
      <c r="D640" s="1">
        <f>Estação!D852</f>
        <v>10.15</v>
      </c>
      <c r="E640" s="1">
        <f>Estação!E852</f>
        <v>0.11</v>
      </c>
      <c r="F640" s="1">
        <f>Estação!F852</f>
        <v>1.62</v>
      </c>
      <c r="G640" s="1">
        <f>Estação!G852</f>
        <v>1.22</v>
      </c>
      <c r="H640" s="1">
        <f>Estação!H852</f>
        <v>2.84</v>
      </c>
      <c r="I640" s="1">
        <f>Estação!I852</f>
        <v>2.83</v>
      </c>
      <c r="J640" s="1">
        <f>Estação!J852</f>
        <v>0</v>
      </c>
      <c r="K640" s="1">
        <f>Estação!K852</f>
        <v>0</v>
      </c>
      <c r="L640" s="1">
        <f>Estação!L852</f>
        <v>31.1</v>
      </c>
      <c r="M640" s="1">
        <f>Estação!M852</f>
        <v>60.6</v>
      </c>
      <c r="N640" s="1">
        <f>Estação!N852</f>
        <v>1007.5</v>
      </c>
      <c r="O640" s="1">
        <f>Estação!O852</f>
        <v>840</v>
      </c>
      <c r="P640" s="1">
        <f>Estação!P852</f>
        <v>4.0999999999999996</v>
      </c>
      <c r="Q640" s="1">
        <f>Estação!Q852</f>
        <v>44.12</v>
      </c>
      <c r="R640" s="1">
        <f>Estação!R852</f>
        <v>0</v>
      </c>
    </row>
    <row r="641" spans="1:18">
      <c r="A641" s="23">
        <v>43917.625034722223</v>
      </c>
      <c r="B641" s="1">
        <f>Estação!C853</f>
        <v>26.7</v>
      </c>
      <c r="C641" s="1">
        <v>36</v>
      </c>
      <c r="D641" s="1">
        <f>Estação!D853</f>
        <v>10.63</v>
      </c>
      <c r="E641" s="1">
        <f>Estação!E853</f>
        <v>0.12</v>
      </c>
      <c r="F641" s="1">
        <f>Estação!F853</f>
        <v>1.5</v>
      </c>
      <c r="G641" s="1">
        <f>Estação!G853</f>
        <v>1.06</v>
      </c>
      <c r="H641" s="1">
        <f>Estação!H853</f>
        <v>2.56</v>
      </c>
      <c r="I641" s="1">
        <f>Estação!I853</f>
        <v>2.4300000000000002</v>
      </c>
      <c r="J641" s="1">
        <f>Estação!J853</f>
        <v>0</v>
      </c>
      <c r="K641" s="1">
        <f>Estação!K853</f>
        <v>1</v>
      </c>
      <c r="L641" s="1">
        <f>Estação!L853</f>
        <v>30.7</v>
      </c>
      <c r="M641" s="1">
        <f>Estação!M853</f>
        <v>61.4</v>
      </c>
      <c r="N641" s="1">
        <f>Estação!N853</f>
        <v>1006.6</v>
      </c>
      <c r="O641" s="1">
        <f>Estação!O853</f>
        <v>715</v>
      </c>
      <c r="P641" s="1">
        <f>Estação!P853</f>
        <v>4.43</v>
      </c>
      <c r="Q641" s="1">
        <f>Estação!Q853</f>
        <v>45.96</v>
      </c>
      <c r="R641" s="1">
        <f>Estação!R853</f>
        <v>0</v>
      </c>
    </row>
    <row r="642" spans="1:18">
      <c r="A642" s="23">
        <v>43917.666701388887</v>
      </c>
      <c r="B642" s="1">
        <f>Estação!C854</f>
        <v>26.9</v>
      </c>
      <c r="C642" s="1">
        <v>36</v>
      </c>
      <c r="D642" s="1">
        <f>Estação!D854</f>
        <v>11.44</v>
      </c>
      <c r="E642" s="1">
        <f>Estação!E854</f>
        <v>0.11</v>
      </c>
      <c r="F642" s="1">
        <f>Estação!F854</f>
        <v>1.61</v>
      </c>
      <c r="G642" s="1">
        <f>Estação!G854</f>
        <v>1.25</v>
      </c>
      <c r="H642" s="1">
        <f>Estação!H854</f>
        <v>2.86</v>
      </c>
      <c r="I642" s="1">
        <f>Estação!I854</f>
        <v>2.57</v>
      </c>
      <c r="J642" s="1">
        <f>Estação!J854</f>
        <v>2</v>
      </c>
      <c r="K642" s="1">
        <f>Estação!K854</f>
        <v>0</v>
      </c>
      <c r="L642" s="1">
        <f>Estação!L854</f>
        <v>30.1</v>
      </c>
      <c r="M642" s="1">
        <f>Estação!M854</f>
        <v>62.8</v>
      </c>
      <c r="N642" s="1">
        <f>Estação!N854</f>
        <v>1006.6</v>
      </c>
      <c r="O642" s="1">
        <f>Estação!O854</f>
        <v>270</v>
      </c>
      <c r="P642" s="1">
        <f>Estação!P854</f>
        <v>3.56</v>
      </c>
      <c r="Q642" s="1">
        <f>Estação!Q854</f>
        <v>49.95</v>
      </c>
      <c r="R642" s="1">
        <f>Estação!R854</f>
        <v>0</v>
      </c>
    </row>
    <row r="643" spans="1:18">
      <c r="A643" s="23">
        <v>43917.708368055559</v>
      </c>
      <c r="B643" s="1">
        <f>Estação!C855</f>
        <v>26.5</v>
      </c>
      <c r="C643" s="1">
        <v>36</v>
      </c>
      <c r="D643" s="1">
        <f>Estação!D855</f>
        <v>10.01</v>
      </c>
      <c r="E643" s="1">
        <f>Estação!E855</f>
        <v>0.11</v>
      </c>
      <c r="F643" s="1">
        <f>Estação!F855</f>
        <v>1.63</v>
      </c>
      <c r="G643" s="1">
        <f>Estação!G855</f>
        <v>1.38</v>
      </c>
      <c r="H643" s="1">
        <f>Estação!H855</f>
        <v>3.01</v>
      </c>
      <c r="I643" s="1">
        <f>Estação!I855</f>
        <v>2.97</v>
      </c>
      <c r="J643" s="1">
        <f>Estação!J855</f>
        <v>1</v>
      </c>
      <c r="K643" s="1">
        <f>Estação!K855</f>
        <v>0</v>
      </c>
      <c r="L643" s="1">
        <f>Estação!L855</f>
        <v>29.6</v>
      </c>
      <c r="M643" s="1">
        <f>Estação!M855</f>
        <v>65.2</v>
      </c>
      <c r="N643" s="1">
        <f>Estação!N855</f>
        <v>1006.9</v>
      </c>
      <c r="O643" s="1">
        <f>Estação!O855</f>
        <v>152</v>
      </c>
      <c r="P643" s="1">
        <f>Estação!P855</f>
        <v>3.52</v>
      </c>
      <c r="Q643" s="1">
        <f>Estação!Q855</f>
        <v>45.08</v>
      </c>
      <c r="R643" s="1">
        <f>Estação!R855</f>
        <v>0</v>
      </c>
    </row>
    <row r="644" spans="1:18">
      <c r="A644" s="23">
        <v>43917.750034722223</v>
      </c>
      <c r="B644" s="1">
        <f>Estação!C856</f>
        <v>26</v>
      </c>
      <c r="C644" s="1">
        <v>36</v>
      </c>
      <c r="D644" s="1">
        <f>Estação!D856</f>
        <v>9.39</v>
      </c>
      <c r="E644" s="1">
        <f>Estação!E856</f>
        <v>0.12</v>
      </c>
      <c r="F644" s="1">
        <f>Estação!F856</f>
        <v>1.47</v>
      </c>
      <c r="G644" s="1">
        <f>Estação!G856</f>
        <v>1.65</v>
      </c>
      <c r="H644" s="1">
        <f>Estação!H856</f>
        <v>3.12</v>
      </c>
      <c r="I644" s="1">
        <f>Estação!I856</f>
        <v>2.81</v>
      </c>
      <c r="J644" s="1">
        <f>Estação!J856</f>
        <v>0</v>
      </c>
      <c r="K644" s="1">
        <f>Estação!K856</f>
        <v>1</v>
      </c>
      <c r="L644" s="1">
        <f>Estação!L856</f>
        <v>29</v>
      </c>
      <c r="M644" s="1">
        <f>Estação!M856</f>
        <v>69.099999999999994</v>
      </c>
      <c r="N644" s="1">
        <f>Estação!N856</f>
        <v>1007.5</v>
      </c>
      <c r="O644" s="1">
        <f>Estação!O856</f>
        <v>15</v>
      </c>
      <c r="P644" s="1">
        <f>Estação!P856</f>
        <v>2.82</v>
      </c>
      <c r="Q644" s="1">
        <f>Estação!Q856</f>
        <v>45.23</v>
      </c>
      <c r="R644" s="1">
        <f>Estação!R856</f>
        <v>0</v>
      </c>
    </row>
    <row r="645" spans="1:18">
      <c r="A645" s="23">
        <v>43917.791701388887</v>
      </c>
      <c r="B645" s="1">
        <f>Estação!C857</f>
        <v>26.1</v>
      </c>
      <c r="C645" s="1">
        <v>36</v>
      </c>
      <c r="D645" s="1">
        <f>Estação!D857</f>
        <v>8.7799999999999994</v>
      </c>
      <c r="E645" s="1">
        <f>Estação!E857</f>
        <v>0.14000000000000001</v>
      </c>
      <c r="F645" s="1">
        <f>Estação!F857</f>
        <v>1.35</v>
      </c>
      <c r="G645" s="1">
        <f>Estação!G857</f>
        <v>2.3199999999999998</v>
      </c>
      <c r="H645" s="1">
        <f>Estação!H857</f>
        <v>3.67</v>
      </c>
      <c r="I645" s="1">
        <f>Estação!I857</f>
        <v>2.82</v>
      </c>
      <c r="J645" s="1">
        <f>Estação!J857</f>
        <v>0</v>
      </c>
      <c r="K645" s="1">
        <f>Estação!K857</f>
        <v>3</v>
      </c>
      <c r="L645" s="1">
        <f>Estação!L857</f>
        <v>28.7</v>
      </c>
      <c r="M645" s="1">
        <f>Estação!M857</f>
        <v>71.5</v>
      </c>
      <c r="N645" s="1">
        <f>Estação!N857</f>
        <v>1008.2</v>
      </c>
      <c r="O645" s="1">
        <f>Estação!O857</f>
        <v>1</v>
      </c>
      <c r="P645" s="1">
        <f>Estação!P857</f>
        <v>1.91</v>
      </c>
      <c r="Q645" s="1">
        <f>Estação!Q857</f>
        <v>38.53</v>
      </c>
      <c r="R645" s="1">
        <f>Estação!R857</f>
        <v>0</v>
      </c>
    </row>
    <row r="646" spans="1:18">
      <c r="A646" s="23">
        <v>43917.833368055559</v>
      </c>
      <c r="B646" s="1">
        <f>Estação!C858</f>
        <v>26.1</v>
      </c>
      <c r="C646" s="1">
        <v>36</v>
      </c>
      <c r="D646" s="1">
        <f>Estação!D858</f>
        <v>7.94</v>
      </c>
      <c r="E646" s="1">
        <f>Estação!E858</f>
        <v>0.14000000000000001</v>
      </c>
      <c r="F646" s="1">
        <f>Estação!F858</f>
        <v>1.23</v>
      </c>
      <c r="G646" s="1">
        <f>Estação!G858</f>
        <v>2.81</v>
      </c>
      <c r="H646" s="1">
        <f>Estação!H858</f>
        <v>4.04</v>
      </c>
      <c r="I646" s="1">
        <f>Estação!I858</f>
        <v>2.75</v>
      </c>
      <c r="J646" s="1">
        <f>Estação!J858</f>
        <v>0</v>
      </c>
      <c r="K646" s="1">
        <f>Estação!K858</f>
        <v>1</v>
      </c>
      <c r="L646" s="1">
        <f>Estação!L858</f>
        <v>28.6</v>
      </c>
      <c r="M646" s="1">
        <f>Estação!M858</f>
        <v>72.7</v>
      </c>
      <c r="N646" s="1">
        <f>Estação!N858</f>
        <v>1008.7</v>
      </c>
      <c r="O646" s="1">
        <f>Estação!O858</f>
        <v>1</v>
      </c>
      <c r="P646" s="1">
        <f>Estação!P858</f>
        <v>1.55</v>
      </c>
      <c r="Q646" s="1">
        <f>Estação!Q858</f>
        <v>47.45</v>
      </c>
      <c r="R646" s="1">
        <f>Estação!R858</f>
        <v>0</v>
      </c>
    </row>
    <row r="647" spans="1:18">
      <c r="A647" s="23">
        <v>43917.875034722223</v>
      </c>
      <c r="B647" s="1">
        <f>Estação!C859</f>
        <v>26.1</v>
      </c>
      <c r="C647" s="1">
        <v>36</v>
      </c>
      <c r="D647" s="1">
        <f>Estação!D859</f>
        <v>8.4600000000000009</v>
      </c>
      <c r="E647" s="1">
        <f>Estação!E859</f>
        <v>0.12</v>
      </c>
      <c r="F647" s="1">
        <f>Estação!F859</f>
        <v>1.31</v>
      </c>
      <c r="G647" s="1">
        <f>Estação!G859</f>
        <v>1.98</v>
      </c>
      <c r="H647" s="1">
        <f>Estação!H859</f>
        <v>3.28</v>
      </c>
      <c r="I647" s="1">
        <f>Estação!I859</f>
        <v>2.78</v>
      </c>
      <c r="J647" s="1">
        <f>Estação!J859</f>
        <v>2</v>
      </c>
      <c r="K647" s="1">
        <f>Estação!K859</f>
        <v>0</v>
      </c>
      <c r="L647" s="1">
        <f>Estação!L859</f>
        <v>28.5</v>
      </c>
      <c r="M647" s="1">
        <f>Estação!M859</f>
        <v>72.599999999999994</v>
      </c>
      <c r="N647" s="1">
        <f>Estação!N859</f>
        <v>1009.2</v>
      </c>
      <c r="O647" s="1">
        <f>Estação!O859</f>
        <v>1</v>
      </c>
      <c r="P647" s="1">
        <f>Estação!P859</f>
        <v>1.93</v>
      </c>
      <c r="Q647" s="1">
        <f>Estação!Q859</f>
        <v>47.48</v>
      </c>
      <c r="R647" s="1">
        <f>Estação!R859</f>
        <v>0</v>
      </c>
    </row>
    <row r="648" spans="1:18">
      <c r="A648" s="23">
        <v>43917.916701388887</v>
      </c>
      <c r="B648" s="1">
        <f>Estação!C860</f>
        <v>26.1</v>
      </c>
      <c r="C648" s="1">
        <v>36</v>
      </c>
      <c r="D648" s="1">
        <f>Estação!D860</f>
        <v>9.08</v>
      </c>
      <c r="E648" s="1">
        <f>Estação!E860</f>
        <v>0.1</v>
      </c>
      <c r="F648" s="1">
        <f>Estação!F860</f>
        <v>1.19</v>
      </c>
      <c r="G648" s="1">
        <f>Estação!G860</f>
        <v>1.43</v>
      </c>
      <c r="H648" s="1">
        <f>Estação!H860</f>
        <v>2.62</v>
      </c>
      <c r="I648" s="1">
        <f>Estação!I860</f>
        <v>2.63</v>
      </c>
      <c r="J648" s="1">
        <f>Estação!J860</f>
        <v>0</v>
      </c>
      <c r="K648" s="1">
        <f>Estação!K860</f>
        <v>0</v>
      </c>
      <c r="L648" s="1">
        <f>Estação!L860</f>
        <v>28.5</v>
      </c>
      <c r="M648" s="1">
        <f>Estação!M860</f>
        <v>72.900000000000006</v>
      </c>
      <c r="N648" s="1">
        <f>Estação!N860</f>
        <v>1009.9</v>
      </c>
      <c r="O648" s="1">
        <f>Estação!O860</f>
        <v>1</v>
      </c>
      <c r="P648" s="1">
        <f>Estação!P860</f>
        <v>2.13</v>
      </c>
      <c r="Q648" s="1">
        <f>Estação!Q860</f>
        <v>44.42</v>
      </c>
      <c r="R648" s="1">
        <f>Estação!R860</f>
        <v>0</v>
      </c>
    </row>
    <row r="649" spans="1:18">
      <c r="A649" s="23">
        <v>43917.958368055559</v>
      </c>
      <c r="B649" s="1">
        <f>Estação!C861</f>
        <v>26.1</v>
      </c>
      <c r="C649" s="1">
        <v>36</v>
      </c>
      <c r="D649" s="1">
        <f>Estação!D861</f>
        <v>9.77</v>
      </c>
      <c r="E649" s="1">
        <f>Estação!E861</f>
        <v>0.1</v>
      </c>
      <c r="F649" s="1">
        <f>Estação!F861</f>
        <v>1.08</v>
      </c>
      <c r="G649" s="1">
        <f>Estação!G861</f>
        <v>1.1399999999999999</v>
      </c>
      <c r="H649" s="1">
        <f>Estação!H861</f>
        <v>2.2200000000000002</v>
      </c>
      <c r="I649" s="1">
        <f>Estação!I861</f>
        <v>2.66</v>
      </c>
      <c r="J649" s="1">
        <f>Estação!J861</f>
        <v>0</v>
      </c>
      <c r="K649" s="1">
        <f>Estação!K861</f>
        <v>0</v>
      </c>
      <c r="L649" s="1">
        <f>Estação!L861</f>
        <v>28.4</v>
      </c>
      <c r="M649" s="1">
        <f>Estação!M861</f>
        <v>73.5</v>
      </c>
      <c r="N649" s="1">
        <f>Estação!N861</f>
        <v>1010.1</v>
      </c>
      <c r="O649" s="1">
        <f>Estação!O861</f>
        <v>1</v>
      </c>
      <c r="P649" s="1">
        <f>Estação!P861</f>
        <v>2.0299999999999998</v>
      </c>
      <c r="Q649" s="1">
        <f>Estação!Q861</f>
        <v>46.86</v>
      </c>
      <c r="R649" s="1">
        <f>Estação!R861</f>
        <v>0</v>
      </c>
    </row>
    <row r="650" spans="1:18">
      <c r="A650" s="23">
        <v>43918.000034722223</v>
      </c>
      <c r="B650" s="1">
        <f>Estação!C870</f>
        <v>26</v>
      </c>
      <c r="C650" s="1">
        <v>36</v>
      </c>
      <c r="D650" s="1">
        <f>Estação!D870</f>
        <v>10.050000000000001</v>
      </c>
      <c r="E650" s="1">
        <f>Estação!E870</f>
        <v>0.1</v>
      </c>
      <c r="F650" s="1">
        <f>Estação!F870</f>
        <v>1.1200000000000001</v>
      </c>
      <c r="G650" s="1">
        <f>Estação!G870</f>
        <v>1.29</v>
      </c>
      <c r="H650" s="1">
        <f>Estação!H870</f>
        <v>2.42</v>
      </c>
      <c r="I650" s="1">
        <f>Estação!I870</f>
        <v>2.73</v>
      </c>
      <c r="J650" s="1">
        <f>Estação!J870</f>
        <v>0</v>
      </c>
      <c r="K650" s="1">
        <f>Estação!K870</f>
        <v>0</v>
      </c>
      <c r="L650" s="1">
        <f>Estação!L870</f>
        <v>28.2</v>
      </c>
      <c r="M650" s="1">
        <f>Estação!M870</f>
        <v>74.2</v>
      </c>
      <c r="N650" s="1">
        <f>Estação!N870</f>
        <v>1009.6</v>
      </c>
      <c r="O650" s="1">
        <f>Estação!O870</f>
        <v>1</v>
      </c>
      <c r="P650" s="1">
        <f>Estação!P870</f>
        <v>2.0099999999999998</v>
      </c>
      <c r="Q650" s="1">
        <f>Estação!Q870</f>
        <v>49.57</v>
      </c>
      <c r="R650" s="1">
        <f>Estação!R870</f>
        <v>0</v>
      </c>
    </row>
    <row r="651" spans="1:18">
      <c r="A651" s="23">
        <v>43918.041701388887</v>
      </c>
      <c r="B651" s="1">
        <f>Estação!C871</f>
        <v>26</v>
      </c>
      <c r="C651" s="1">
        <v>36</v>
      </c>
      <c r="D651" s="1">
        <f>Estação!D871</f>
        <v>10.68</v>
      </c>
      <c r="E651" s="1">
        <f>Estação!E871</f>
        <v>0.14000000000000001</v>
      </c>
      <c r="F651" s="1">
        <f>Estação!F871</f>
        <v>1.21</v>
      </c>
      <c r="G651" s="1">
        <f>Estação!G871</f>
        <v>1.34</v>
      </c>
      <c r="H651" s="1">
        <f>Estação!H871</f>
        <v>2.5499999999999998</v>
      </c>
      <c r="I651" s="1">
        <f>Estação!I871</f>
        <v>2.6</v>
      </c>
      <c r="J651" s="1">
        <f>Estação!J871</f>
        <v>0</v>
      </c>
      <c r="K651" s="1">
        <f>Estação!K871</f>
        <v>0</v>
      </c>
      <c r="L651" s="1">
        <f>Estação!L871</f>
        <v>28.2</v>
      </c>
      <c r="M651" s="1">
        <f>Estação!M871</f>
        <v>75.599999999999994</v>
      </c>
      <c r="N651" s="1">
        <f>Estação!N871</f>
        <v>1009.1</v>
      </c>
      <c r="O651" s="1">
        <f>Estação!O871</f>
        <v>2</v>
      </c>
      <c r="P651" s="1">
        <f>Estação!P871</f>
        <v>1.84</v>
      </c>
      <c r="Q651" s="1">
        <f>Estação!Q871</f>
        <v>51.55</v>
      </c>
      <c r="R651" s="1">
        <f>Estação!R871</f>
        <v>0</v>
      </c>
    </row>
    <row r="652" spans="1:18">
      <c r="A652" s="23">
        <v>43918.083368055559</v>
      </c>
      <c r="B652" s="1">
        <f>Estação!C872</f>
        <v>26</v>
      </c>
      <c r="C652" s="1">
        <v>36</v>
      </c>
      <c r="D652" s="1">
        <f>Estação!D872</f>
        <v>11.92</v>
      </c>
      <c r="E652" s="1">
        <f>Estação!E872</f>
        <v>0.14000000000000001</v>
      </c>
      <c r="F652" s="1">
        <f>Estação!F872</f>
        <v>1.03</v>
      </c>
      <c r="G652" s="1">
        <f>Estação!G872</f>
        <v>0.85</v>
      </c>
      <c r="H652" s="1">
        <f>Estação!H872</f>
        <v>1.89</v>
      </c>
      <c r="I652" s="1">
        <f>Estação!I872</f>
        <v>2.71</v>
      </c>
      <c r="J652" s="1">
        <f>Estação!J872</f>
        <v>3</v>
      </c>
      <c r="K652" s="1">
        <f>Estação!K872</f>
        <v>0</v>
      </c>
      <c r="L652" s="1">
        <f>Estação!L872</f>
        <v>27.8</v>
      </c>
      <c r="M652" s="1">
        <f>Estação!M872</f>
        <v>78</v>
      </c>
      <c r="N652" s="1">
        <f>Estação!N872</f>
        <v>1008.5</v>
      </c>
      <c r="O652" s="1">
        <f>Estação!O872</f>
        <v>1</v>
      </c>
      <c r="P652" s="1">
        <f>Estação!P872</f>
        <v>1.66</v>
      </c>
      <c r="Q652" s="1">
        <f>Estação!Q872</f>
        <v>61.85</v>
      </c>
      <c r="R652" s="1">
        <f>Estação!R872</f>
        <v>0</v>
      </c>
    </row>
    <row r="653" spans="1:18">
      <c r="A653" s="23">
        <v>43918.125034722223</v>
      </c>
      <c r="B653" s="1">
        <f>Estação!C873</f>
        <v>26.2</v>
      </c>
      <c r="C653" s="1">
        <v>36</v>
      </c>
      <c r="D653" s="1">
        <f>Estação!D873</f>
        <v>9.19</v>
      </c>
      <c r="E653" s="1">
        <f>Estação!E873</f>
        <v>0.15</v>
      </c>
      <c r="F653" s="1">
        <f>Estação!F873</f>
        <v>1.1499999999999999</v>
      </c>
      <c r="G653" s="1">
        <f>Estação!G873</f>
        <v>1.08</v>
      </c>
      <c r="H653" s="1">
        <f>Estação!H873</f>
        <v>2.23</v>
      </c>
      <c r="I653" s="1">
        <f>Estação!I873</f>
        <v>2.75</v>
      </c>
      <c r="J653" s="1">
        <f>Estação!J873</f>
        <v>4</v>
      </c>
      <c r="K653" s="1">
        <f>Estação!K873</f>
        <v>0</v>
      </c>
      <c r="L653" s="1">
        <f>Estação!L873</f>
        <v>27.3</v>
      </c>
      <c r="M653" s="1">
        <f>Estação!M873</f>
        <v>80.3</v>
      </c>
      <c r="N653" s="1">
        <f>Estação!N873</f>
        <v>1008</v>
      </c>
      <c r="O653" s="1">
        <f>Estação!O873</f>
        <v>1</v>
      </c>
      <c r="P653" s="1">
        <f>Estação!P873</f>
        <v>1.17</v>
      </c>
      <c r="Q653" s="1">
        <f>Estação!Q873</f>
        <v>91.51</v>
      </c>
      <c r="R653" s="1">
        <f>Estação!R873</f>
        <v>0</v>
      </c>
    </row>
    <row r="654" spans="1:18">
      <c r="A654" s="23">
        <v>43918.166701388887</v>
      </c>
      <c r="B654" s="1">
        <f>Estação!C874</f>
        <v>26.3</v>
      </c>
      <c r="C654" s="1">
        <v>36</v>
      </c>
      <c r="D654" s="1">
        <f>Estação!D874</f>
        <v>5.43</v>
      </c>
      <c r="E654" s="1">
        <f>Estação!E874</f>
        <v>0.16</v>
      </c>
      <c r="F654" s="1">
        <f>Estação!F874</f>
        <v>1.18</v>
      </c>
      <c r="G654" s="1">
        <f>Estação!G874</f>
        <v>2.1</v>
      </c>
      <c r="H654" s="1">
        <f>Estação!H874</f>
        <v>3.28</v>
      </c>
      <c r="I654" s="1">
        <f>Estação!I874</f>
        <v>3.11</v>
      </c>
      <c r="J654" s="1">
        <f>Estação!J874</f>
        <v>4</v>
      </c>
      <c r="K654" s="1">
        <f>Estação!K874</f>
        <v>0</v>
      </c>
      <c r="L654" s="1">
        <f>Estação!L874</f>
        <v>25.5</v>
      </c>
      <c r="M654" s="1">
        <f>Estação!M874</f>
        <v>91.9</v>
      </c>
      <c r="N654" s="1">
        <f>Estação!N874</f>
        <v>1008.2</v>
      </c>
      <c r="O654" s="1">
        <f>Estação!O874</f>
        <v>2</v>
      </c>
      <c r="P654" s="1">
        <f>Estação!P874</f>
        <v>1.9</v>
      </c>
      <c r="Q654" s="1">
        <f>Estação!Q874</f>
        <v>141.16</v>
      </c>
      <c r="R654" s="1">
        <f>Estação!R874</f>
        <v>5.8</v>
      </c>
    </row>
    <row r="655" spans="1:18">
      <c r="A655" s="23">
        <v>43918.208368055559</v>
      </c>
      <c r="B655" s="1">
        <f>Estação!C875</f>
        <v>26.3</v>
      </c>
      <c r="C655" s="1">
        <v>36</v>
      </c>
      <c r="D655" s="1">
        <f>Estação!D875</f>
        <v>8.4700000000000006</v>
      </c>
      <c r="E655" s="1">
        <f>Estação!E875</f>
        <v>0.16</v>
      </c>
      <c r="F655" s="1">
        <f>Estação!F875</f>
        <v>1.1399999999999999</v>
      </c>
      <c r="G655" s="1">
        <f>Estação!G875</f>
        <v>2.2400000000000002</v>
      </c>
      <c r="H655" s="1">
        <f>Estação!H875</f>
        <v>3.38</v>
      </c>
      <c r="I655" s="1">
        <f>Estação!I875</f>
        <v>3.06</v>
      </c>
      <c r="J655" s="1">
        <f>Estação!J875</f>
        <v>4</v>
      </c>
      <c r="K655" s="1">
        <f>Estação!K875</f>
        <v>0</v>
      </c>
      <c r="L655" s="1">
        <f>Estação!L875</f>
        <v>24.6</v>
      </c>
      <c r="M655" s="1">
        <f>Estação!M875</f>
        <v>97</v>
      </c>
      <c r="N655" s="1">
        <f>Estação!N875</f>
        <v>1008.3</v>
      </c>
      <c r="O655" s="1">
        <f>Estação!O875</f>
        <v>4</v>
      </c>
      <c r="P655" s="1">
        <f>Estação!P875</f>
        <v>1.65</v>
      </c>
      <c r="Q655" s="1">
        <f>Estação!Q875</f>
        <v>129.71</v>
      </c>
      <c r="R655" s="1">
        <f>Estação!R875</f>
        <v>0.6</v>
      </c>
    </row>
    <row r="656" spans="1:18">
      <c r="A656" s="23">
        <v>43918.250034722223</v>
      </c>
      <c r="B656" s="1">
        <f>Estação!C876</f>
        <v>26.3</v>
      </c>
      <c r="C656" s="1">
        <v>36</v>
      </c>
      <c r="D656" s="1">
        <f>Estação!D876</f>
        <v>7.28</v>
      </c>
      <c r="E656" s="1">
        <f>Estação!E876</f>
        <v>0.17</v>
      </c>
      <c r="F656" s="1">
        <f>Estação!F876</f>
        <v>1.44</v>
      </c>
      <c r="G656" s="1">
        <f>Estação!G876</f>
        <v>3.26</v>
      </c>
      <c r="H656" s="1">
        <f>Estação!H876</f>
        <v>4.71</v>
      </c>
      <c r="I656" s="1">
        <f>Estação!I876</f>
        <v>3.11</v>
      </c>
      <c r="J656" s="1">
        <f>Estação!J876</f>
        <v>6</v>
      </c>
      <c r="K656" s="1">
        <f>Estação!K876</f>
        <v>0</v>
      </c>
      <c r="L656" s="1">
        <f>Estação!L876</f>
        <v>24.6</v>
      </c>
      <c r="M656" s="1">
        <f>Estação!M876</f>
        <v>96.7</v>
      </c>
      <c r="N656" s="1">
        <f>Estação!N876</f>
        <v>1008.7</v>
      </c>
      <c r="O656" s="1">
        <f>Estação!O876</f>
        <v>11</v>
      </c>
      <c r="P656" s="1">
        <f>Estação!P876</f>
        <v>1.56</v>
      </c>
      <c r="Q656" s="1">
        <f>Estação!Q876</f>
        <v>122.02</v>
      </c>
      <c r="R656" s="1">
        <f>Estação!R876</f>
        <v>0</v>
      </c>
    </row>
    <row r="657" spans="1:18">
      <c r="A657" s="23">
        <v>43918.291701388887</v>
      </c>
      <c r="B657" s="1">
        <f>Estação!C877</f>
        <v>26.2</v>
      </c>
      <c r="C657" s="1">
        <v>36</v>
      </c>
      <c r="D657" s="1">
        <f>Estação!D877</f>
        <v>4.0199999999999996</v>
      </c>
      <c r="E657" s="1">
        <f>Estação!E877</f>
        <v>0.22</v>
      </c>
      <c r="F657" s="1">
        <f>Estação!F877</f>
        <v>3.49</v>
      </c>
      <c r="G657" s="1">
        <f>Estação!G877</f>
        <v>4.55</v>
      </c>
      <c r="H657" s="1">
        <f>Estação!H877</f>
        <v>8.0399999999999991</v>
      </c>
      <c r="I657" s="1">
        <f>Estação!I877</f>
        <v>2.67</v>
      </c>
      <c r="J657" s="1">
        <f>Estação!J877</f>
        <v>1</v>
      </c>
      <c r="K657" s="1">
        <f>Estação!K877</f>
        <v>0</v>
      </c>
      <c r="L657" s="1">
        <f>Estação!L877</f>
        <v>24.8</v>
      </c>
      <c r="M657" s="1">
        <f>Estação!M877</f>
        <v>96.8</v>
      </c>
      <c r="N657" s="1">
        <f>Estação!N877</f>
        <v>1009.4</v>
      </c>
      <c r="O657" s="1">
        <f>Estação!O877</f>
        <v>98</v>
      </c>
      <c r="P657" s="1">
        <f>Estação!P877</f>
        <v>1.99</v>
      </c>
      <c r="Q657" s="1">
        <f>Estação!Q877</f>
        <v>126.87</v>
      </c>
      <c r="R657" s="1">
        <f>Estação!R877</f>
        <v>1.6</v>
      </c>
    </row>
    <row r="658" spans="1:18">
      <c r="A658" s="23">
        <v>43918.333368055559</v>
      </c>
      <c r="B658" s="1">
        <f>Estação!C878</f>
        <v>26</v>
      </c>
      <c r="C658" s="1">
        <v>36</v>
      </c>
      <c r="D658" s="1">
        <f>Estação!D878</f>
        <v>7.73</v>
      </c>
      <c r="E658" s="1">
        <f>Estação!E878</f>
        <v>0.2</v>
      </c>
      <c r="F658" s="1">
        <f>Estação!F878</f>
        <v>4.1500000000000004</v>
      </c>
      <c r="G658" s="1">
        <f>Estação!G878</f>
        <v>3.59</v>
      </c>
      <c r="H658" s="1">
        <f>Estação!H878</f>
        <v>7.74</v>
      </c>
      <c r="I658" s="1">
        <f>Estação!I878</f>
        <v>2.4900000000000002</v>
      </c>
      <c r="J658" s="1">
        <f>Estação!J878</f>
        <v>0</v>
      </c>
      <c r="K658" s="1">
        <f>Estação!K878</f>
        <v>0</v>
      </c>
      <c r="L658" s="1">
        <f>Estação!L878</f>
        <v>26</v>
      </c>
      <c r="M658" s="1">
        <f>Estação!M878</f>
        <v>88.2</v>
      </c>
      <c r="N658" s="1">
        <f>Estação!N878</f>
        <v>1009.9</v>
      </c>
      <c r="O658" s="1">
        <f>Estação!O878</f>
        <v>273</v>
      </c>
      <c r="P658" s="1">
        <f>Estação!P878</f>
        <v>2.87</v>
      </c>
      <c r="Q658" s="1">
        <f>Estação!Q878</f>
        <v>119.82</v>
      </c>
      <c r="R658" s="1">
        <f>Estação!R878</f>
        <v>0</v>
      </c>
    </row>
    <row r="659" spans="1:18">
      <c r="A659" s="23">
        <v>43918.375034722223</v>
      </c>
      <c r="B659" s="1">
        <f>Estação!C879</f>
        <v>25.8</v>
      </c>
      <c r="C659" s="1">
        <v>36</v>
      </c>
      <c r="D659" s="1">
        <f>Estação!D879</f>
        <v>10.96</v>
      </c>
      <c r="E659" s="1">
        <f>Estação!E879</f>
        <v>0.16</v>
      </c>
      <c r="F659" s="1">
        <f>Estação!F879</f>
        <v>2.5</v>
      </c>
      <c r="G659" s="1">
        <f>Estação!G879</f>
        <v>2.29</v>
      </c>
      <c r="H659" s="1">
        <f>Estação!H879</f>
        <v>4.79</v>
      </c>
      <c r="I659" s="1">
        <f>Estação!I879</f>
        <v>2.88</v>
      </c>
      <c r="J659" s="1">
        <f>Estação!J879</f>
        <v>5</v>
      </c>
      <c r="K659" s="1">
        <f>Estação!K879</f>
        <v>0</v>
      </c>
      <c r="L659" s="1">
        <f>Estação!L879</f>
        <v>28</v>
      </c>
      <c r="M659" s="1">
        <f>Estação!M879</f>
        <v>76.2</v>
      </c>
      <c r="N659" s="1">
        <f>Estação!N879</f>
        <v>1010.3</v>
      </c>
      <c r="O659" s="1">
        <f>Estação!O879</f>
        <v>671</v>
      </c>
      <c r="P659" s="1">
        <f>Estação!P879</f>
        <v>3.57</v>
      </c>
      <c r="Q659" s="1">
        <f>Estação!Q879</f>
        <v>118.25</v>
      </c>
      <c r="R659" s="1">
        <f>Estação!R879</f>
        <v>0</v>
      </c>
    </row>
    <row r="660" spans="1:18">
      <c r="A660" s="23">
        <v>43918.416701388887</v>
      </c>
      <c r="B660" s="1">
        <f>Estação!C880</f>
        <v>25.8</v>
      </c>
      <c r="C660" s="1">
        <v>36</v>
      </c>
      <c r="D660" s="1">
        <f>Estação!D880</f>
        <v>13.76</v>
      </c>
      <c r="E660" s="1">
        <f>Estação!E880</f>
        <v>0.15</v>
      </c>
      <c r="F660" s="1">
        <f>Estação!F880</f>
        <v>1.78</v>
      </c>
      <c r="G660" s="1">
        <f>Estação!G880</f>
        <v>1.93</v>
      </c>
      <c r="H660" s="1">
        <f>Estação!H880</f>
        <v>3.71</v>
      </c>
      <c r="I660" s="1">
        <f>Estação!I880</f>
        <v>2.99</v>
      </c>
      <c r="J660" s="1">
        <f>Estação!J880</f>
        <v>4</v>
      </c>
      <c r="K660" s="1">
        <f>Estação!K880</f>
        <v>0</v>
      </c>
      <c r="L660" s="1">
        <f>Estação!L880</f>
        <v>29.8</v>
      </c>
      <c r="M660" s="1">
        <f>Estação!M880</f>
        <v>67.5</v>
      </c>
      <c r="N660" s="1">
        <f>Estação!N880</f>
        <v>1010.4</v>
      </c>
      <c r="O660" s="1">
        <f>Estação!O880</f>
        <v>844</v>
      </c>
      <c r="P660" s="1">
        <f>Estação!P880</f>
        <v>3.49</v>
      </c>
      <c r="Q660" s="1">
        <f>Estação!Q880</f>
        <v>108.04</v>
      </c>
      <c r="R660" s="1">
        <f>Estação!R880</f>
        <v>0</v>
      </c>
    </row>
    <row r="661" spans="1:18">
      <c r="A661" s="23">
        <v>43918.458368055559</v>
      </c>
      <c r="B661" s="1">
        <f>Estação!C881</f>
        <v>26.2</v>
      </c>
      <c r="C661" s="1">
        <v>36</v>
      </c>
      <c r="D661" s="1">
        <f>Estação!D881</f>
        <v>15.73</v>
      </c>
      <c r="E661" s="1">
        <f>Estação!E881</f>
        <v>0.14000000000000001</v>
      </c>
      <c r="F661" s="1">
        <f>Estação!F881</f>
        <v>1.48</v>
      </c>
      <c r="G661" s="1">
        <f>Estação!G881</f>
        <v>1.97</v>
      </c>
      <c r="H661" s="1">
        <f>Estação!H881</f>
        <v>3.45</v>
      </c>
      <c r="I661" s="1">
        <f>Estação!I881</f>
        <v>2.78</v>
      </c>
      <c r="J661" s="1">
        <f>Estação!J881</f>
        <v>1</v>
      </c>
      <c r="K661" s="1">
        <f>Estação!K881</f>
        <v>0</v>
      </c>
      <c r="L661" s="1">
        <f>Estação!L881</f>
        <v>30.9</v>
      </c>
      <c r="M661" s="1">
        <f>Estação!M881</f>
        <v>60.7</v>
      </c>
      <c r="N661" s="1">
        <f>Estação!N881</f>
        <v>1010.2</v>
      </c>
      <c r="O661" s="1">
        <f>Estação!O881</f>
        <v>899</v>
      </c>
      <c r="P661" s="1">
        <f>Estação!P881</f>
        <v>3.4</v>
      </c>
      <c r="Q661" s="1">
        <f>Estação!Q881</f>
        <v>108.11</v>
      </c>
      <c r="R661" s="1">
        <f>Estação!R881</f>
        <v>0</v>
      </c>
    </row>
    <row r="662" spans="1:18">
      <c r="A662" s="23">
        <v>43918.500034722223</v>
      </c>
      <c r="B662" s="1">
        <f>Estação!C882</f>
        <v>26.5</v>
      </c>
      <c r="C662" s="1">
        <v>36</v>
      </c>
      <c r="D662" s="1">
        <f>Estação!D882</f>
        <v>18</v>
      </c>
      <c r="E662" s="1">
        <f>Estação!E882</f>
        <v>0.16</v>
      </c>
      <c r="F662" s="1">
        <f>Estação!F882</f>
        <v>1.52</v>
      </c>
      <c r="G662" s="1">
        <f>Estação!G882</f>
        <v>2.0099999999999998</v>
      </c>
      <c r="H662" s="1">
        <f>Estação!H882</f>
        <v>3.54</v>
      </c>
      <c r="I662" s="1">
        <f>Estação!I882</f>
        <v>2.5499999999999998</v>
      </c>
      <c r="J662" s="1">
        <f>Estação!J882</f>
        <v>1</v>
      </c>
      <c r="K662" s="1">
        <f>Estação!K882</f>
        <v>0</v>
      </c>
      <c r="L662" s="1">
        <f>Estação!L882</f>
        <v>31.4</v>
      </c>
      <c r="M662" s="1">
        <f>Estação!M882</f>
        <v>56.6</v>
      </c>
      <c r="N662" s="1">
        <f>Estação!N882</f>
        <v>1009.5</v>
      </c>
      <c r="O662" s="1">
        <f>Estação!O882</f>
        <v>870</v>
      </c>
      <c r="P662" s="1">
        <f>Estação!P882</f>
        <v>3.65</v>
      </c>
      <c r="Q662" s="1">
        <f>Estação!Q882</f>
        <v>111.01</v>
      </c>
      <c r="R662" s="1">
        <f>Estação!R882</f>
        <v>0</v>
      </c>
    </row>
    <row r="663" spans="1:18">
      <c r="A663" s="23">
        <v>43918.541701388887</v>
      </c>
      <c r="B663" s="1">
        <f>Estação!C883</f>
        <v>26.5</v>
      </c>
      <c r="C663" s="1">
        <v>36</v>
      </c>
      <c r="D663" s="1">
        <f>Estação!D883</f>
        <v>19.29</v>
      </c>
      <c r="E663" s="1">
        <f>Estação!E883</f>
        <v>0.19</v>
      </c>
      <c r="F663" s="1">
        <f>Estação!F883</f>
        <v>1.4</v>
      </c>
      <c r="G663" s="1">
        <f>Estação!G883</f>
        <v>2.0499999999999998</v>
      </c>
      <c r="H663" s="1">
        <f>Estação!H883</f>
        <v>3.44</v>
      </c>
      <c r="I663" s="1">
        <f>Estação!I883</f>
        <v>2.9</v>
      </c>
      <c r="J663" s="1">
        <f>Estação!J883</f>
        <v>0</v>
      </c>
      <c r="K663" s="1">
        <f>Estação!K883</f>
        <v>0</v>
      </c>
      <c r="L663" s="1">
        <f>Estação!L883</f>
        <v>31.3</v>
      </c>
      <c r="M663" s="1">
        <f>Estação!M883</f>
        <v>59.1</v>
      </c>
      <c r="N663" s="1">
        <f>Estação!N883</f>
        <v>1008.6</v>
      </c>
      <c r="O663" s="1">
        <f>Estação!O883</f>
        <v>617</v>
      </c>
      <c r="P663" s="1">
        <f>Estação!P883</f>
        <v>3.12</v>
      </c>
      <c r="Q663" s="1">
        <f>Estação!Q883</f>
        <v>69.53</v>
      </c>
      <c r="R663" s="1">
        <f>Estação!R883</f>
        <v>0</v>
      </c>
    </row>
    <row r="664" spans="1:18">
      <c r="A664" s="23">
        <v>43918.583368055559</v>
      </c>
      <c r="B664" s="1">
        <f>Estação!C884</f>
        <v>26.4</v>
      </c>
      <c r="C664" s="1">
        <v>36</v>
      </c>
      <c r="D664" s="1">
        <f>Estação!D884</f>
        <v>18.25</v>
      </c>
      <c r="E664" s="1">
        <f>Estação!E884</f>
        <v>0.19</v>
      </c>
      <c r="F664" s="1">
        <f>Estação!F884</f>
        <v>1.33</v>
      </c>
      <c r="G664" s="1">
        <f>Estação!G884</f>
        <v>1.58</v>
      </c>
      <c r="H664" s="1">
        <f>Estação!H884</f>
        <v>2.91</v>
      </c>
      <c r="I664" s="1">
        <f>Estação!I884</f>
        <v>3.18</v>
      </c>
      <c r="J664" s="1">
        <f>Estação!J884</f>
        <v>0</v>
      </c>
      <c r="K664" s="1">
        <f>Estação!K884</f>
        <v>0</v>
      </c>
      <c r="L664" s="1">
        <f>Estação!L884</f>
        <v>31.1</v>
      </c>
      <c r="M664" s="1">
        <f>Estação!M884</f>
        <v>61.5</v>
      </c>
      <c r="N664" s="1">
        <f>Estação!N884</f>
        <v>1008.2</v>
      </c>
      <c r="O664" s="1">
        <f>Estação!O884</f>
        <v>888</v>
      </c>
      <c r="P664" s="1">
        <f>Estação!P884</f>
        <v>3.93</v>
      </c>
      <c r="Q664" s="1">
        <f>Estação!Q884</f>
        <v>59.7</v>
      </c>
      <c r="R664" s="1">
        <f>Estação!R884</f>
        <v>0</v>
      </c>
    </row>
    <row r="665" spans="1:18">
      <c r="A665" s="23">
        <v>43918.625034722223</v>
      </c>
      <c r="B665" s="1">
        <f>Estação!C885</f>
        <v>26.8</v>
      </c>
      <c r="C665" s="1">
        <v>36</v>
      </c>
      <c r="D665" s="1">
        <f>Estação!D885</f>
        <v>18.78</v>
      </c>
      <c r="E665" s="1">
        <f>Estação!E885</f>
        <v>0.19</v>
      </c>
      <c r="F665" s="1">
        <f>Estação!F885</f>
        <v>1.42</v>
      </c>
      <c r="G665" s="1">
        <f>Estação!G885</f>
        <v>1.34</v>
      </c>
      <c r="H665" s="1">
        <f>Estação!H885</f>
        <v>2.76</v>
      </c>
      <c r="I665" s="1">
        <f>Estação!I885</f>
        <v>3.25</v>
      </c>
      <c r="J665" s="1">
        <f>Estação!J885</f>
        <v>0</v>
      </c>
      <c r="K665" s="1">
        <f>Estação!K885</f>
        <v>2</v>
      </c>
      <c r="L665" s="1">
        <f>Estação!L885</f>
        <v>31.1</v>
      </c>
      <c r="M665" s="1">
        <f>Estação!M885</f>
        <v>60.8</v>
      </c>
      <c r="N665" s="1">
        <f>Estação!N885</f>
        <v>1007.9</v>
      </c>
      <c r="O665" s="1">
        <f>Estação!O885</f>
        <v>718</v>
      </c>
      <c r="P665" s="1">
        <f>Estação!P885</f>
        <v>3.89</v>
      </c>
      <c r="Q665" s="1">
        <f>Estação!Q885</f>
        <v>57.55</v>
      </c>
      <c r="R665" s="1">
        <f>Estação!R885</f>
        <v>0</v>
      </c>
    </row>
    <row r="666" spans="1:18">
      <c r="A666" s="23">
        <v>43918.666701388887</v>
      </c>
      <c r="B666" s="1">
        <f>Estação!C886</f>
        <v>27.1</v>
      </c>
      <c r="C666" s="1">
        <v>36</v>
      </c>
      <c r="D666" s="1">
        <f>Estação!D886</f>
        <v>17.37</v>
      </c>
      <c r="E666" s="1">
        <f>Estação!E886</f>
        <v>0.18</v>
      </c>
      <c r="F666" s="1">
        <f>Estação!F886</f>
        <v>1.38</v>
      </c>
      <c r="G666" s="1">
        <f>Estação!G886</f>
        <v>1.08</v>
      </c>
      <c r="H666" s="1">
        <f>Estação!H886</f>
        <v>2.46</v>
      </c>
      <c r="I666" s="1">
        <f>Estação!I886</f>
        <v>3.09</v>
      </c>
      <c r="J666" s="1">
        <f>Estação!J886</f>
        <v>0</v>
      </c>
      <c r="K666" s="1">
        <f>Estação!K886</f>
        <v>5</v>
      </c>
      <c r="L666" s="1">
        <f>Estação!L886</f>
        <v>30.7</v>
      </c>
      <c r="M666" s="1">
        <f>Estação!M886</f>
        <v>62</v>
      </c>
      <c r="N666" s="1">
        <f>Estação!N886</f>
        <v>1007.7</v>
      </c>
      <c r="O666" s="1">
        <f>Estação!O886</f>
        <v>462</v>
      </c>
      <c r="P666" s="1">
        <f>Estação!P886</f>
        <v>3.68</v>
      </c>
      <c r="Q666" s="1">
        <f>Estação!Q886</f>
        <v>60.14</v>
      </c>
      <c r="R666" s="1">
        <f>Estação!R886</f>
        <v>0</v>
      </c>
    </row>
    <row r="667" spans="1:18">
      <c r="A667" s="23">
        <v>43918.708368055559</v>
      </c>
      <c r="B667" s="1">
        <f>Estação!C887</f>
        <v>27.1</v>
      </c>
      <c r="C667" s="1">
        <v>36</v>
      </c>
      <c r="D667" s="1">
        <f>Estação!D887</f>
        <v>17.54</v>
      </c>
      <c r="E667" s="1">
        <f>Estação!E887</f>
        <v>0.19</v>
      </c>
      <c r="F667" s="1">
        <f>Estação!F887</f>
        <v>1.23</v>
      </c>
      <c r="G667" s="1">
        <f>Estação!G887</f>
        <v>1.08</v>
      </c>
      <c r="H667" s="1">
        <f>Estação!H887</f>
        <v>2.31</v>
      </c>
      <c r="I667" s="1">
        <f>Estação!I887</f>
        <v>2.98</v>
      </c>
      <c r="J667" s="1">
        <f>Estação!J887</f>
        <v>0</v>
      </c>
      <c r="K667" s="1">
        <f>Estação!K887</f>
        <v>2</v>
      </c>
      <c r="L667" s="1">
        <f>Estação!L887</f>
        <v>30.1</v>
      </c>
      <c r="M667" s="1">
        <f>Estação!M887</f>
        <v>66.099999999999994</v>
      </c>
      <c r="N667" s="1">
        <f>Estação!N887</f>
        <v>1008.2</v>
      </c>
      <c r="O667" s="1">
        <f>Estação!O887</f>
        <v>201</v>
      </c>
      <c r="P667" s="1">
        <f>Estação!P887</f>
        <v>3.43</v>
      </c>
      <c r="Q667" s="1">
        <f>Estação!Q887</f>
        <v>57.54</v>
      </c>
      <c r="R667" s="1">
        <f>Estação!R887</f>
        <v>0</v>
      </c>
    </row>
    <row r="668" spans="1:18">
      <c r="A668" s="23">
        <v>43918.750034722223</v>
      </c>
      <c r="B668" s="1">
        <f>Estação!C888</f>
        <v>26.9</v>
      </c>
      <c r="C668" s="1">
        <v>36</v>
      </c>
      <c r="D668" s="1">
        <f>Estação!D888</f>
        <v>15.35</v>
      </c>
      <c r="E668" s="1">
        <f>Estação!E888</f>
        <v>0.19</v>
      </c>
      <c r="F668" s="1">
        <f>Estação!F888</f>
        <v>1.1499999999999999</v>
      </c>
      <c r="G668" s="1">
        <f>Estação!G888</f>
        <v>1.2</v>
      </c>
      <c r="H668" s="1">
        <f>Estação!H888</f>
        <v>2.35</v>
      </c>
      <c r="I668" s="1">
        <f>Estação!I888</f>
        <v>2.59</v>
      </c>
      <c r="J668" s="1">
        <f>Estação!J888</f>
        <v>5</v>
      </c>
      <c r="K668" s="1">
        <f>Estação!K888</f>
        <v>2</v>
      </c>
      <c r="L668" s="1">
        <f>Estação!L888</f>
        <v>29.2</v>
      </c>
      <c r="M668" s="1">
        <f>Estação!M888</f>
        <v>70.7</v>
      </c>
      <c r="N668" s="1">
        <f>Estação!N888</f>
        <v>1008.7</v>
      </c>
      <c r="O668" s="1">
        <f>Estação!O888</f>
        <v>22</v>
      </c>
      <c r="P668" s="1">
        <f>Estação!P888</f>
        <v>2.48</v>
      </c>
      <c r="Q668" s="1">
        <f>Estação!Q888</f>
        <v>60.88</v>
      </c>
      <c r="R668" s="1">
        <f>Estação!R888</f>
        <v>0</v>
      </c>
    </row>
    <row r="669" spans="1:18">
      <c r="A669" s="23">
        <v>43918.791701388887</v>
      </c>
      <c r="B669" s="1">
        <f>Estação!C889</f>
        <v>26.3</v>
      </c>
      <c r="C669" s="1">
        <v>36</v>
      </c>
      <c r="D669" s="1">
        <f>Estação!D889</f>
        <v>12.79</v>
      </c>
      <c r="E669" s="1">
        <f>Estação!E889</f>
        <v>0.27</v>
      </c>
      <c r="F669" s="1">
        <f>Estação!F889</f>
        <v>1.1499999999999999</v>
      </c>
      <c r="G669" s="1">
        <f>Estação!G889</f>
        <v>2.82</v>
      </c>
      <c r="H669" s="1">
        <f>Estação!H889</f>
        <v>3.97</v>
      </c>
      <c r="I669" s="1">
        <f>Estação!I889</f>
        <v>2.85</v>
      </c>
      <c r="J669" s="1">
        <f>Estação!J889</f>
        <v>12</v>
      </c>
      <c r="K669" s="1">
        <f>Estação!K889</f>
        <v>4</v>
      </c>
      <c r="L669" s="1">
        <f>Estação!L889</f>
        <v>28.6</v>
      </c>
      <c r="M669" s="1">
        <f>Estação!M889</f>
        <v>76.5</v>
      </c>
      <c r="N669" s="1">
        <f>Estação!N889</f>
        <v>1009.1</v>
      </c>
      <c r="O669" s="1">
        <f>Estação!O889</f>
        <v>0</v>
      </c>
      <c r="P669" s="1">
        <f>Estação!P889</f>
        <v>1.23</v>
      </c>
      <c r="Q669" s="1">
        <f>Estação!Q889</f>
        <v>72.739999999999995</v>
      </c>
      <c r="R669" s="1">
        <f>Estação!R889</f>
        <v>0</v>
      </c>
    </row>
    <row r="670" spans="1:18">
      <c r="A670" s="23">
        <v>43918.833368055559</v>
      </c>
      <c r="B670" s="1">
        <f>Estação!C890</f>
        <v>26.2</v>
      </c>
      <c r="C670" s="1">
        <v>36</v>
      </c>
      <c r="D670" s="1">
        <f>Estação!D890</f>
        <v>12.55</v>
      </c>
      <c r="E670" s="1">
        <f>Estação!E890</f>
        <v>0.27</v>
      </c>
      <c r="F670" s="1">
        <f>Estação!F890</f>
        <v>1.1599999999999999</v>
      </c>
      <c r="G670" s="1">
        <f>Estação!G890</f>
        <v>3.54</v>
      </c>
      <c r="H670" s="1">
        <f>Estação!H890</f>
        <v>4.7</v>
      </c>
      <c r="I670" s="1">
        <f>Estação!I890</f>
        <v>2.92</v>
      </c>
      <c r="J670" s="1">
        <f>Estação!J890</f>
        <v>9</v>
      </c>
      <c r="K670" s="1">
        <f>Estação!K890</f>
        <v>3</v>
      </c>
      <c r="L670" s="1">
        <f>Estação!L890</f>
        <v>28.4</v>
      </c>
      <c r="M670" s="1">
        <f>Estação!M890</f>
        <v>75.900000000000006</v>
      </c>
      <c r="N670" s="1">
        <f>Estação!N890</f>
        <v>1009.7</v>
      </c>
      <c r="O670" s="1">
        <f>Estação!O890</f>
        <v>1</v>
      </c>
      <c r="P670" s="1">
        <f>Estação!P890</f>
        <v>1.1200000000000001</v>
      </c>
      <c r="Q670" s="1">
        <f>Estação!Q890</f>
        <v>69.290000000000006</v>
      </c>
      <c r="R670" s="1">
        <f>Estação!R890</f>
        <v>0</v>
      </c>
    </row>
    <row r="671" spans="1:18">
      <c r="A671" s="23">
        <v>43918.875034722223</v>
      </c>
      <c r="B671" s="1">
        <f>Estação!C891</f>
        <v>26.2</v>
      </c>
      <c r="C671" s="1">
        <v>36</v>
      </c>
      <c r="D671" s="1">
        <f>Estação!D891</f>
        <v>12.39</v>
      </c>
      <c r="E671" s="1">
        <f>Estação!E891</f>
        <v>0.25</v>
      </c>
      <c r="F671" s="1">
        <f>Estação!F891</f>
        <v>1.1399999999999999</v>
      </c>
      <c r="G671" s="1">
        <f>Estação!G891</f>
        <v>3.09</v>
      </c>
      <c r="H671" s="1">
        <f>Estação!H891</f>
        <v>4.24</v>
      </c>
      <c r="I671" s="1">
        <f>Estação!I891</f>
        <v>3.14</v>
      </c>
      <c r="J671" s="1">
        <f>Estação!J891</f>
        <v>10</v>
      </c>
      <c r="K671" s="1">
        <f>Estação!K891</f>
        <v>3</v>
      </c>
      <c r="L671" s="1">
        <f>Estação!L891</f>
        <v>28.3</v>
      </c>
      <c r="M671" s="1">
        <f>Estação!M891</f>
        <v>74.2</v>
      </c>
      <c r="N671" s="1">
        <f>Estação!N891</f>
        <v>1010.2</v>
      </c>
      <c r="O671" s="1">
        <f>Estação!O891</f>
        <v>0</v>
      </c>
      <c r="P671" s="1">
        <f>Estação!P891</f>
        <v>1</v>
      </c>
      <c r="Q671" s="1">
        <f>Estação!Q891</f>
        <v>57.07</v>
      </c>
      <c r="R671" s="1">
        <f>Estação!R891</f>
        <v>0</v>
      </c>
    </row>
    <row r="672" spans="1:18">
      <c r="A672" s="23">
        <v>43918.916701388887</v>
      </c>
      <c r="B672" s="1">
        <f>Estação!C892</f>
        <v>26.2</v>
      </c>
      <c r="C672" s="1">
        <v>36</v>
      </c>
      <c r="D672" s="1">
        <f>Estação!D892</f>
        <v>10.83</v>
      </c>
      <c r="E672" s="1">
        <f>Estação!E892</f>
        <v>0.25</v>
      </c>
      <c r="F672" s="1">
        <f>Estação!F892</f>
        <v>1.1499999999999999</v>
      </c>
      <c r="G672" s="1">
        <f>Estação!G892</f>
        <v>3.31</v>
      </c>
      <c r="H672" s="1">
        <f>Estação!H892</f>
        <v>4.46</v>
      </c>
      <c r="I672" s="1">
        <f>Estação!I892</f>
        <v>3.23</v>
      </c>
      <c r="J672" s="1">
        <f>Estação!J892</f>
        <v>7</v>
      </c>
      <c r="K672" s="1">
        <f>Estação!K892</f>
        <v>0</v>
      </c>
      <c r="L672" s="1">
        <f>Estação!L892</f>
        <v>27.9</v>
      </c>
      <c r="M672" s="1">
        <f>Estação!M892</f>
        <v>78.3</v>
      </c>
      <c r="N672" s="1">
        <f>Estação!N892</f>
        <v>1010.5</v>
      </c>
      <c r="O672" s="1">
        <f>Estação!O892</f>
        <v>0</v>
      </c>
      <c r="P672" s="1">
        <f>Estação!P892</f>
        <v>0.71</v>
      </c>
      <c r="Q672" s="1">
        <f>Estação!Q892</f>
        <v>75.599999999999994</v>
      </c>
      <c r="R672" s="1">
        <f>Estação!R892</f>
        <v>0</v>
      </c>
    </row>
    <row r="673" spans="1:18">
      <c r="A673" s="23">
        <v>43918.958368055559</v>
      </c>
      <c r="B673" s="1">
        <f>Estação!C893</f>
        <v>26.3</v>
      </c>
      <c r="C673" s="1">
        <v>36</v>
      </c>
      <c r="D673" s="1">
        <f>Estação!D893</f>
        <v>2.13</v>
      </c>
      <c r="E673" s="1">
        <f>Estação!E893</f>
        <v>0.47</v>
      </c>
      <c r="F673" s="1">
        <f>Estação!F893</f>
        <v>2.76</v>
      </c>
      <c r="G673" s="1">
        <f>Estação!G893</f>
        <v>6.25</v>
      </c>
      <c r="H673" s="1">
        <f>Estação!H893</f>
        <v>9.01</v>
      </c>
      <c r="I673" s="1">
        <f>Estação!I893</f>
        <v>3</v>
      </c>
      <c r="J673" s="1">
        <f>Estação!J893</f>
        <v>22</v>
      </c>
      <c r="K673" s="1">
        <f>Estação!K893</f>
        <v>6</v>
      </c>
      <c r="L673" s="1">
        <f>Estação!L893</f>
        <v>26.8</v>
      </c>
      <c r="M673" s="1">
        <f>Estação!M893</f>
        <v>87.6</v>
      </c>
      <c r="N673" s="1">
        <f>Estação!N893</f>
        <v>1010.6</v>
      </c>
      <c r="O673" s="1">
        <f>Estação!O893</f>
        <v>1</v>
      </c>
      <c r="P673" s="1">
        <f>Estação!P893</f>
        <v>0.99</v>
      </c>
      <c r="Q673" s="1">
        <f>Estação!Q893</f>
        <v>172.9</v>
      </c>
      <c r="R673" s="1">
        <f>Estação!R893</f>
        <v>0</v>
      </c>
    </row>
    <row r="674" spans="1:18">
      <c r="A674" s="23">
        <v>43919.000034722223</v>
      </c>
      <c r="B674" s="1">
        <f>Estação!C902</f>
        <v>26.4</v>
      </c>
      <c r="C674" s="1">
        <v>36</v>
      </c>
      <c r="D674" s="1">
        <f>Estação!D902</f>
        <v>1.53</v>
      </c>
      <c r="E674" s="1">
        <f>Estação!E902</f>
        <v>0.44</v>
      </c>
      <c r="F674" s="1">
        <f>Estação!F902</f>
        <v>3.15</v>
      </c>
      <c r="G674" s="1">
        <f>Estação!G902</f>
        <v>8.67</v>
      </c>
      <c r="H674" s="1">
        <f>Estação!H902</f>
        <v>11.82</v>
      </c>
      <c r="I674" s="1">
        <f>Estação!I902</f>
        <v>2.65</v>
      </c>
      <c r="J674" s="1">
        <f>Estação!J902</f>
        <v>27</v>
      </c>
      <c r="K674" s="1">
        <f>Estação!K902</f>
        <v>5</v>
      </c>
      <c r="L674" s="1">
        <f>Estação!L902</f>
        <v>26.5</v>
      </c>
      <c r="M674" s="1">
        <f>Estação!M902</f>
        <v>89.1</v>
      </c>
      <c r="N674" s="1">
        <f>Estação!N902</f>
        <v>1010.3</v>
      </c>
      <c r="O674" s="1">
        <f>Estação!O902</f>
        <v>1</v>
      </c>
      <c r="P674" s="1">
        <f>Estação!P902</f>
        <v>0.87</v>
      </c>
      <c r="Q674" s="1">
        <f>Estação!Q902</f>
        <v>162.01</v>
      </c>
      <c r="R674" s="1">
        <f>Estação!R902</f>
        <v>0</v>
      </c>
    </row>
    <row r="675" spans="1:18">
      <c r="A675" s="23">
        <v>43919.041701388887</v>
      </c>
      <c r="B675" s="1">
        <f>Estação!C903</f>
        <v>26.4</v>
      </c>
      <c r="C675" s="1">
        <v>36</v>
      </c>
      <c r="D675" s="1">
        <f>Estação!D903</f>
        <v>2.83</v>
      </c>
      <c r="E675" s="1">
        <f>Estação!E903</f>
        <v>0.38</v>
      </c>
      <c r="F675" s="1">
        <f>Estação!F903</f>
        <v>1.71</v>
      </c>
      <c r="G675" s="1">
        <f>Estação!G903</f>
        <v>9.3699999999999992</v>
      </c>
      <c r="H675" s="1">
        <f>Estação!H903</f>
        <v>11.08</v>
      </c>
      <c r="I675" s="1">
        <f>Estação!I903</f>
        <v>2.16</v>
      </c>
      <c r="J675" s="1">
        <f>Estação!J903</f>
        <v>17</v>
      </c>
      <c r="K675" s="1">
        <f>Estação!K903</f>
        <v>5</v>
      </c>
      <c r="L675" s="1">
        <f>Estação!L903</f>
        <v>26.4</v>
      </c>
      <c r="M675" s="1">
        <f>Estação!M903</f>
        <v>88.1</v>
      </c>
      <c r="N675" s="1">
        <f>Estação!N903</f>
        <v>1009.5</v>
      </c>
      <c r="O675" s="1">
        <f>Estação!O903</f>
        <v>1</v>
      </c>
      <c r="P675" s="1">
        <f>Estação!P903</f>
        <v>0.77</v>
      </c>
      <c r="Q675" s="1">
        <f>Estação!Q903</f>
        <v>158.19</v>
      </c>
      <c r="R675" s="1">
        <f>Estação!R903</f>
        <v>0</v>
      </c>
    </row>
    <row r="676" spans="1:18">
      <c r="A676" s="23">
        <v>43919.083368055559</v>
      </c>
      <c r="B676" s="1">
        <f>Estação!C904</f>
        <v>26.3</v>
      </c>
      <c r="C676" s="1">
        <v>36</v>
      </c>
      <c r="D676" s="1">
        <f>Estação!D904</f>
        <v>3.27</v>
      </c>
      <c r="E676" s="1">
        <f>Estação!E904</f>
        <v>0.28999999999999998</v>
      </c>
      <c r="F676" s="1">
        <f>Estação!F904</f>
        <v>1.56</v>
      </c>
      <c r="G676" s="1">
        <f>Estação!G904</f>
        <v>7.76</v>
      </c>
      <c r="H676" s="1">
        <f>Estação!H904</f>
        <v>9.32</v>
      </c>
      <c r="I676" s="1">
        <f>Estação!I904</f>
        <v>1.91</v>
      </c>
      <c r="J676" s="1">
        <f>Estação!J904</f>
        <v>12</v>
      </c>
      <c r="K676" s="1">
        <f>Estação!K904</f>
        <v>5</v>
      </c>
      <c r="L676" s="1">
        <f>Estação!L904</f>
        <v>26.1</v>
      </c>
      <c r="M676" s="1">
        <f>Estação!M904</f>
        <v>90.3</v>
      </c>
      <c r="N676" s="1">
        <f>Estação!N904</f>
        <v>1008.9</v>
      </c>
      <c r="O676" s="1">
        <f>Estação!O904</f>
        <v>1</v>
      </c>
      <c r="P676" s="1">
        <f>Estação!P904</f>
        <v>0.28999999999999998</v>
      </c>
      <c r="Q676" s="1">
        <f>Estação!Q904</f>
        <v>177.29</v>
      </c>
      <c r="R676" s="1">
        <f>Estação!R904</f>
        <v>0</v>
      </c>
    </row>
    <row r="677" spans="1:18">
      <c r="A677" s="23">
        <v>43919.125034722223</v>
      </c>
      <c r="B677" s="1">
        <f>Estação!C905</f>
        <v>26.4</v>
      </c>
      <c r="C677" s="1">
        <v>36</v>
      </c>
      <c r="D677" s="1">
        <f>Estação!D905</f>
        <v>3.56</v>
      </c>
      <c r="E677" s="1">
        <f>Estação!E905</f>
        <v>0.26</v>
      </c>
      <c r="F677" s="1">
        <f>Estação!F905</f>
        <v>1.39</v>
      </c>
      <c r="G677" s="1">
        <f>Estação!G905</f>
        <v>6.43</v>
      </c>
      <c r="H677" s="1">
        <f>Estação!H905</f>
        <v>7.82</v>
      </c>
      <c r="I677" s="1">
        <f>Estação!I905</f>
        <v>2.0699999999999998</v>
      </c>
      <c r="J677" s="1">
        <f>Estação!J905</f>
        <v>7</v>
      </c>
      <c r="K677" s="1">
        <f>Estação!K905</f>
        <v>3</v>
      </c>
      <c r="L677" s="1">
        <f>Estação!L905</f>
        <v>25.7</v>
      </c>
      <c r="M677" s="1">
        <f>Estação!M905</f>
        <v>93.1</v>
      </c>
      <c r="N677" s="1">
        <f>Estação!N905</f>
        <v>1008.7</v>
      </c>
      <c r="O677" s="1">
        <f>Estação!O905</f>
        <v>1</v>
      </c>
      <c r="P677" s="1">
        <f>Estação!P905</f>
        <v>0.61</v>
      </c>
      <c r="Q677" s="1">
        <f>Estação!Q905</f>
        <v>140.99</v>
      </c>
      <c r="R677" s="1">
        <f>Estação!R905</f>
        <v>0</v>
      </c>
    </row>
    <row r="678" spans="1:18">
      <c r="A678" s="23">
        <v>43919.166701388887</v>
      </c>
      <c r="B678" s="1">
        <f>Estação!C906</f>
        <v>26.4</v>
      </c>
      <c r="C678" s="1">
        <v>36</v>
      </c>
      <c r="D678" s="1">
        <f>Estação!D906</f>
        <v>5.08</v>
      </c>
      <c r="E678" s="1">
        <f>Estação!E906</f>
        <v>0.22</v>
      </c>
      <c r="F678" s="1">
        <f>Estação!F906</f>
        <v>1.22</v>
      </c>
      <c r="G678" s="1">
        <f>Estação!G906</f>
        <v>4.97</v>
      </c>
      <c r="H678" s="1">
        <f>Estação!H906</f>
        <v>6.19</v>
      </c>
      <c r="I678" s="1">
        <f>Estação!I906</f>
        <v>1.99</v>
      </c>
      <c r="J678" s="1">
        <f>Estação!J906</f>
        <v>2</v>
      </c>
      <c r="K678" s="1">
        <f>Estação!K906</f>
        <v>0</v>
      </c>
      <c r="L678" s="1">
        <f>Estação!L906</f>
        <v>25.8</v>
      </c>
      <c r="M678" s="1">
        <f>Estação!M906</f>
        <v>92.1</v>
      </c>
      <c r="N678" s="1">
        <f>Estação!N906</f>
        <v>1008.8</v>
      </c>
      <c r="O678" s="1">
        <f>Estação!O906</f>
        <v>1</v>
      </c>
      <c r="P678" s="1">
        <f>Estação!P906</f>
        <v>0.88</v>
      </c>
      <c r="Q678" s="1">
        <f>Estação!Q906</f>
        <v>130.43</v>
      </c>
      <c r="R678" s="1">
        <f>Estação!R906</f>
        <v>0</v>
      </c>
    </row>
    <row r="679" spans="1:18">
      <c r="A679" s="23">
        <v>43919.208368055559</v>
      </c>
      <c r="B679" s="1">
        <f>Estação!C907</f>
        <v>26.4</v>
      </c>
      <c r="C679" s="1">
        <v>36</v>
      </c>
      <c r="D679" s="1">
        <f>Estação!D907</f>
        <v>5.6</v>
      </c>
      <c r="E679" s="1">
        <f>Estação!E907</f>
        <v>0.2</v>
      </c>
      <c r="F679" s="1">
        <f>Estação!F907</f>
        <v>1.29</v>
      </c>
      <c r="G679" s="1">
        <f>Estação!G907</f>
        <v>4.1399999999999997</v>
      </c>
      <c r="H679" s="1">
        <f>Estação!H907</f>
        <v>5.43</v>
      </c>
      <c r="I679" s="1">
        <f>Estação!I907</f>
        <v>1.97</v>
      </c>
      <c r="J679" s="1">
        <f>Estação!J907</f>
        <v>2</v>
      </c>
      <c r="K679" s="1">
        <f>Estação!K907</f>
        <v>0</v>
      </c>
      <c r="L679" s="1">
        <f>Estação!L907</f>
        <v>25.6</v>
      </c>
      <c r="M679" s="1">
        <f>Estação!M907</f>
        <v>91.5</v>
      </c>
      <c r="N679" s="1">
        <f>Estação!N907</f>
        <v>1009.2</v>
      </c>
      <c r="O679" s="1">
        <f>Estação!O907</f>
        <v>1</v>
      </c>
      <c r="P679" s="1">
        <f>Estação!P907</f>
        <v>1.08</v>
      </c>
      <c r="Q679" s="1">
        <f>Estação!Q907</f>
        <v>135.91</v>
      </c>
      <c r="R679" s="1">
        <f>Estação!R907</f>
        <v>0</v>
      </c>
    </row>
    <row r="680" spans="1:18">
      <c r="A680" s="23">
        <v>43919.250034722223</v>
      </c>
      <c r="B680" s="1">
        <f>Estação!C908</f>
        <v>26.4</v>
      </c>
      <c r="C680" s="1">
        <v>36</v>
      </c>
      <c r="D680" s="1">
        <f>Estação!D908</f>
        <v>4.0999999999999996</v>
      </c>
      <c r="E680" s="1">
        <f>Estação!E908</f>
        <v>0.22</v>
      </c>
      <c r="F680" s="1">
        <f>Estação!F908</f>
        <v>1.47</v>
      </c>
      <c r="G680" s="1">
        <f>Estação!G908</f>
        <v>5.42</v>
      </c>
      <c r="H680" s="1">
        <f>Estação!H908</f>
        <v>6.89</v>
      </c>
      <c r="I680" s="1">
        <f>Estação!I908</f>
        <v>2.02</v>
      </c>
      <c r="J680" s="1">
        <f>Estação!J908</f>
        <v>6</v>
      </c>
      <c r="K680" s="1">
        <f>Estação!K908</f>
        <v>0</v>
      </c>
      <c r="L680" s="1">
        <f>Estação!L908</f>
        <v>25.5</v>
      </c>
      <c r="M680" s="1">
        <f>Estação!M908</f>
        <v>91.8</v>
      </c>
      <c r="N680" s="1">
        <f>Estação!N908</f>
        <v>1009.6</v>
      </c>
      <c r="O680" s="1">
        <f>Estação!O908</f>
        <v>7</v>
      </c>
      <c r="P680" s="1">
        <f>Estação!P908</f>
        <v>0.94</v>
      </c>
      <c r="Q680" s="1">
        <f>Estação!Q908</f>
        <v>121.19</v>
      </c>
      <c r="R680" s="1">
        <f>Estação!R908</f>
        <v>0</v>
      </c>
    </row>
    <row r="681" spans="1:18">
      <c r="A681" s="23">
        <v>43919.291701388887</v>
      </c>
      <c r="B681" s="1">
        <f>Estação!C909</f>
        <v>26.2</v>
      </c>
      <c r="C681" s="1">
        <v>36</v>
      </c>
      <c r="D681" s="1">
        <f>Estação!D909</f>
        <v>6.52</v>
      </c>
      <c r="E681" s="1">
        <f>Estação!E909</f>
        <v>0.22</v>
      </c>
      <c r="F681" s="1">
        <f>Estação!F909</f>
        <v>2.33</v>
      </c>
      <c r="G681" s="1">
        <f>Estação!G909</f>
        <v>4.6399999999999997</v>
      </c>
      <c r="H681" s="1">
        <f>Estação!H909</f>
        <v>6.97</v>
      </c>
      <c r="I681" s="1">
        <f>Estação!I909</f>
        <v>2.23</v>
      </c>
      <c r="J681" s="1">
        <f>Estação!J909</f>
        <v>7</v>
      </c>
      <c r="K681" s="1">
        <f>Estação!K909</f>
        <v>0</v>
      </c>
      <c r="L681" s="1">
        <f>Estação!L909</f>
        <v>26.6</v>
      </c>
      <c r="M681" s="1">
        <f>Estação!M909</f>
        <v>86.3</v>
      </c>
      <c r="N681" s="1">
        <f>Estação!N909</f>
        <v>1010</v>
      </c>
      <c r="O681" s="1">
        <f>Estação!O909</f>
        <v>173</v>
      </c>
      <c r="P681" s="1">
        <f>Estação!P909</f>
        <v>1.56</v>
      </c>
      <c r="Q681" s="1">
        <f>Estação!Q909</f>
        <v>114.77</v>
      </c>
      <c r="R681" s="1">
        <f>Estação!R909</f>
        <v>0</v>
      </c>
    </row>
    <row r="682" spans="1:18">
      <c r="A682" s="23">
        <v>43919.333368055559</v>
      </c>
      <c r="B682" s="1">
        <f>Estação!C910</f>
        <v>25.8</v>
      </c>
      <c r="C682" s="1">
        <v>36</v>
      </c>
      <c r="D682" s="1">
        <f>Estação!D910</f>
        <v>10.24</v>
      </c>
      <c r="E682" s="1">
        <f>Estação!E910</f>
        <v>0.18</v>
      </c>
      <c r="F682" s="1">
        <f>Estação!F910</f>
        <v>1.86</v>
      </c>
      <c r="G682" s="1">
        <f>Estação!G910</f>
        <v>2.46</v>
      </c>
      <c r="H682" s="1">
        <f>Estação!H910</f>
        <v>4.32</v>
      </c>
      <c r="I682" s="1">
        <f>Estação!I910</f>
        <v>2.31</v>
      </c>
      <c r="J682" s="1">
        <f>Estação!J910</f>
        <v>5</v>
      </c>
      <c r="K682" s="1">
        <f>Estação!K910</f>
        <v>0</v>
      </c>
      <c r="L682" s="1">
        <f>Estação!L910</f>
        <v>28.1</v>
      </c>
      <c r="M682" s="1">
        <f>Estação!M910</f>
        <v>79.5</v>
      </c>
      <c r="N682" s="1">
        <f>Estação!N910</f>
        <v>1010.8</v>
      </c>
      <c r="O682" s="1">
        <f>Estação!O910</f>
        <v>431</v>
      </c>
      <c r="P682" s="1">
        <f>Estação!P910</f>
        <v>2.82</v>
      </c>
      <c r="Q682" s="1">
        <f>Estação!Q910</f>
        <v>119.81</v>
      </c>
      <c r="R682" s="1">
        <f>Estação!R910</f>
        <v>0</v>
      </c>
    </row>
    <row r="683" spans="1:18">
      <c r="A683" s="23">
        <v>43919.375034722223</v>
      </c>
      <c r="B683" s="1">
        <f>Estação!C911</f>
        <v>25.9</v>
      </c>
      <c r="C683" s="1">
        <v>36</v>
      </c>
      <c r="D683" s="1">
        <f>Estação!D911</f>
        <v>11.83</v>
      </c>
      <c r="E683" s="1">
        <f>Estação!E911</f>
        <v>0.18</v>
      </c>
      <c r="F683" s="1">
        <f>Estação!F911</f>
        <v>1.45</v>
      </c>
      <c r="G683" s="1">
        <f>Estação!G911</f>
        <v>1.72</v>
      </c>
      <c r="H683" s="1">
        <f>Estação!H911</f>
        <v>3.17</v>
      </c>
      <c r="I683" s="1">
        <f>Estação!I911</f>
        <v>2.2400000000000002</v>
      </c>
      <c r="J683" s="1">
        <f>Estação!J911</f>
        <v>7</v>
      </c>
      <c r="K683" s="1">
        <f>Estação!K911</f>
        <v>0</v>
      </c>
      <c r="L683" s="1">
        <f>Estação!L911</f>
        <v>29.1</v>
      </c>
      <c r="M683" s="1">
        <f>Estação!M911</f>
        <v>75</v>
      </c>
      <c r="N683" s="1">
        <f>Estação!N911</f>
        <v>1011.1</v>
      </c>
      <c r="O683" s="1">
        <f>Estação!O911</f>
        <v>477</v>
      </c>
      <c r="P683" s="1">
        <f>Estação!P911</f>
        <v>3.06</v>
      </c>
      <c r="Q683" s="1">
        <f>Estação!Q911</f>
        <v>111.57</v>
      </c>
      <c r="R683" s="1">
        <f>Estação!R911</f>
        <v>0</v>
      </c>
    </row>
    <row r="684" spans="1:18">
      <c r="A684" s="23">
        <v>43919.416701388887</v>
      </c>
      <c r="B684" s="1">
        <f>Estação!C912</f>
        <v>25.8</v>
      </c>
      <c r="C684" s="1">
        <v>36</v>
      </c>
      <c r="D684" s="1">
        <f>Estação!D912</f>
        <v>13.63</v>
      </c>
      <c r="E684" s="1">
        <f>Estação!E912</f>
        <v>0.17</v>
      </c>
      <c r="F684" s="1">
        <f>Estação!F912</f>
        <v>1.32</v>
      </c>
      <c r="G684" s="1">
        <f>Estação!G912</f>
        <v>1.36</v>
      </c>
      <c r="H684" s="1">
        <f>Estação!H912</f>
        <v>2.68</v>
      </c>
      <c r="I684" s="1">
        <f>Estação!I912</f>
        <v>2.1800000000000002</v>
      </c>
      <c r="J684" s="51"/>
      <c r="K684" s="51"/>
      <c r="L684" s="1">
        <f>Estação!L912</f>
        <v>29.8</v>
      </c>
      <c r="M684" s="1">
        <f>Estação!M912</f>
        <v>69.8</v>
      </c>
      <c r="N684" s="1">
        <f>Estação!N912</f>
        <v>1011.3</v>
      </c>
      <c r="O684" s="1">
        <f>Estação!O912</f>
        <v>827</v>
      </c>
      <c r="P684" s="1">
        <f>Estação!P912</f>
        <v>3.59</v>
      </c>
      <c r="Q684" s="1">
        <f>Estação!Q912</f>
        <v>102.75</v>
      </c>
      <c r="R684" s="1">
        <f>Estação!R912</f>
        <v>0</v>
      </c>
    </row>
    <row r="685" spans="1:18">
      <c r="A685" s="23">
        <v>43919.458368055559</v>
      </c>
      <c r="B685" s="51"/>
      <c r="C685" s="1">
        <v>36</v>
      </c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</row>
    <row r="686" spans="1:18">
      <c r="A686" s="23">
        <v>43919.500034722223</v>
      </c>
      <c r="B686" s="51"/>
      <c r="C686" s="1">
        <v>36</v>
      </c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</row>
    <row r="687" spans="1:18">
      <c r="A687" s="23">
        <v>43919.541701388887</v>
      </c>
      <c r="B687" s="51"/>
      <c r="C687" s="1">
        <v>36</v>
      </c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</row>
    <row r="688" spans="1:18">
      <c r="A688" s="23">
        <v>43919.583368055559</v>
      </c>
      <c r="B688" s="51"/>
      <c r="C688" s="1">
        <v>36</v>
      </c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</row>
    <row r="689" spans="1:18">
      <c r="A689" s="23">
        <v>43919.625034722223</v>
      </c>
      <c r="B689" s="51"/>
      <c r="C689" s="1">
        <v>36</v>
      </c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</row>
    <row r="690" spans="1:18">
      <c r="A690" s="23">
        <v>43919.666701388887</v>
      </c>
      <c r="B690" s="51"/>
      <c r="C690" s="1">
        <v>36</v>
      </c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</row>
    <row r="691" spans="1:18">
      <c r="A691" s="23">
        <v>43919.708368055559</v>
      </c>
      <c r="B691" s="51"/>
      <c r="C691" s="1">
        <v>36</v>
      </c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</row>
    <row r="692" spans="1:18">
      <c r="A692" s="23">
        <v>43919.750034722223</v>
      </c>
      <c r="B692" s="51"/>
      <c r="C692" s="1">
        <v>36</v>
      </c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</row>
    <row r="693" spans="1:18">
      <c r="A693" s="23">
        <v>43919.791701388887</v>
      </c>
      <c r="B693" s="51"/>
      <c r="C693" s="1">
        <v>36</v>
      </c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</row>
    <row r="694" spans="1:18">
      <c r="A694" s="23">
        <v>43919.833368055559</v>
      </c>
      <c r="B694" s="51"/>
      <c r="C694" s="1">
        <v>36</v>
      </c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</row>
    <row r="695" spans="1:18">
      <c r="A695" s="23">
        <v>43919.875034722223</v>
      </c>
      <c r="B695" s="51"/>
      <c r="C695" s="1">
        <v>36</v>
      </c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</row>
    <row r="696" spans="1:18">
      <c r="A696" s="23">
        <v>43919.916701388887</v>
      </c>
      <c r="B696" s="51"/>
      <c r="C696" s="1">
        <v>36</v>
      </c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</row>
    <row r="697" spans="1:18">
      <c r="A697" s="23">
        <v>43919.958368055559</v>
      </c>
      <c r="B697" s="51"/>
      <c r="C697" s="1">
        <v>36</v>
      </c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</row>
    <row r="698" spans="1:18">
      <c r="A698" s="23">
        <v>43920.000034722223</v>
      </c>
      <c r="B698" s="51"/>
      <c r="C698" s="1">
        <v>36</v>
      </c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</row>
    <row r="699" spans="1:18">
      <c r="A699" s="23">
        <v>43920.041701388887</v>
      </c>
      <c r="B699" s="51"/>
      <c r="C699" s="1">
        <v>36</v>
      </c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</row>
    <row r="700" spans="1:18">
      <c r="A700" s="23">
        <v>43920.083368055559</v>
      </c>
      <c r="B700" s="51"/>
      <c r="C700" s="1">
        <v>36</v>
      </c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</row>
    <row r="701" spans="1:18">
      <c r="A701" s="23">
        <v>43920.125034722223</v>
      </c>
      <c r="B701" s="51"/>
      <c r="C701" s="1">
        <v>36</v>
      </c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</row>
    <row r="702" spans="1:18">
      <c r="A702" s="23">
        <v>43920.166701388887</v>
      </c>
      <c r="B702" s="51"/>
      <c r="C702" s="1">
        <v>36</v>
      </c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</row>
    <row r="703" spans="1:18">
      <c r="A703" s="23">
        <v>43920.208368055559</v>
      </c>
      <c r="B703" s="51"/>
      <c r="C703" s="1">
        <v>36</v>
      </c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</row>
    <row r="704" spans="1:18">
      <c r="A704" s="23">
        <v>43920.250034722223</v>
      </c>
      <c r="B704" s="51"/>
      <c r="C704" s="1">
        <v>36</v>
      </c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</row>
    <row r="705" spans="1:18">
      <c r="A705" s="23">
        <v>43920.291701388887</v>
      </c>
      <c r="B705" s="51"/>
      <c r="C705" s="1">
        <v>36</v>
      </c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</row>
    <row r="706" spans="1:18">
      <c r="A706" s="23">
        <v>43920.333368055559</v>
      </c>
      <c r="B706" s="51"/>
      <c r="C706" s="1">
        <v>36</v>
      </c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</row>
    <row r="707" spans="1:18">
      <c r="A707" s="23">
        <v>43920.375034722223</v>
      </c>
      <c r="B707" s="51"/>
      <c r="C707" s="1">
        <v>36</v>
      </c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</row>
    <row r="708" spans="1:18">
      <c r="A708" s="23">
        <v>43920.416701388887</v>
      </c>
      <c r="B708" s="51"/>
      <c r="C708" s="1">
        <v>36</v>
      </c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</row>
    <row r="709" spans="1:18">
      <c r="A709" s="23">
        <v>43920.458368055559</v>
      </c>
      <c r="B709" s="51"/>
      <c r="C709" s="1">
        <v>36</v>
      </c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</row>
    <row r="710" spans="1:18">
      <c r="A710" s="23">
        <v>43920.500034722223</v>
      </c>
      <c r="B710" s="51"/>
      <c r="C710" s="1">
        <v>36</v>
      </c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</row>
    <row r="711" spans="1:18">
      <c r="A711" s="23">
        <v>43920.541701388887</v>
      </c>
      <c r="B711" s="51"/>
      <c r="C711" s="1">
        <v>36</v>
      </c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</row>
    <row r="712" spans="1:18">
      <c r="A712" s="23">
        <v>43920.583368055559</v>
      </c>
      <c r="B712" s="51"/>
      <c r="C712" s="1">
        <v>36</v>
      </c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</row>
    <row r="713" spans="1:18">
      <c r="A713" s="23">
        <v>43920.625034722223</v>
      </c>
      <c r="B713" s="51"/>
      <c r="C713" s="1">
        <v>36</v>
      </c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</row>
    <row r="714" spans="1:18">
      <c r="A714" s="23">
        <v>43920.666701388887</v>
      </c>
      <c r="B714" s="51"/>
      <c r="C714" s="1">
        <v>36</v>
      </c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</row>
    <row r="715" spans="1:18">
      <c r="A715" s="23">
        <v>43920.708368055559</v>
      </c>
      <c r="B715" s="1">
        <f>Estação!C951</f>
        <v>26.3</v>
      </c>
      <c r="C715" s="1">
        <v>36</v>
      </c>
      <c r="D715" s="1">
        <f>Estação!D951</f>
        <v>10.14</v>
      </c>
      <c r="E715" s="51"/>
      <c r="F715" s="51"/>
      <c r="G715" s="51"/>
      <c r="H715" s="51"/>
      <c r="I715" s="51"/>
      <c r="J715" s="51"/>
      <c r="K715" s="51"/>
      <c r="L715" s="1">
        <f>Estação!L951</f>
        <v>24.4</v>
      </c>
      <c r="M715" s="1">
        <f>Estação!M951</f>
        <v>97.5</v>
      </c>
      <c r="N715" s="1">
        <f>Estação!N951</f>
        <v>1007.4</v>
      </c>
      <c r="O715" s="1">
        <f>Estação!O951</f>
        <v>18</v>
      </c>
      <c r="P715" s="51"/>
      <c r="Q715" s="51"/>
      <c r="R715" s="1">
        <f>Estação!R951</f>
        <v>10.4</v>
      </c>
    </row>
    <row r="716" spans="1:18">
      <c r="A716" s="23">
        <v>43920.750034722223</v>
      </c>
      <c r="B716" s="1">
        <f>Estação!C952</f>
        <v>26.2</v>
      </c>
      <c r="C716" s="1">
        <v>36</v>
      </c>
      <c r="D716" s="1">
        <f>Estação!D952</f>
        <v>3.38</v>
      </c>
      <c r="E716" s="1">
        <f>Estação!E952</f>
        <v>0.53</v>
      </c>
      <c r="F716" s="1">
        <f>Estação!F952</f>
        <v>5.09</v>
      </c>
      <c r="G716" s="1">
        <f>Estação!G952</f>
        <v>13.4</v>
      </c>
      <c r="H716" s="1">
        <f>Estação!H952</f>
        <v>18.489999999999998</v>
      </c>
      <c r="I716" s="1">
        <f>Estação!I952</f>
        <v>3.56</v>
      </c>
      <c r="J716" s="1">
        <f>Estação!J952</f>
        <v>6</v>
      </c>
      <c r="K716" s="1">
        <f>Estação!K952</f>
        <v>0</v>
      </c>
      <c r="L716" s="1">
        <f>Estação!L952</f>
        <v>24.8</v>
      </c>
      <c r="M716" s="1">
        <f>Estação!M952</f>
        <v>97.1</v>
      </c>
      <c r="N716" s="1">
        <f>Estação!N952</f>
        <v>1007.1</v>
      </c>
      <c r="O716" s="1">
        <f>Estação!O952</f>
        <v>6</v>
      </c>
      <c r="P716" s="1">
        <f>Estação!P952</f>
        <v>1.08</v>
      </c>
      <c r="Q716" s="1">
        <f>Estação!Q952</f>
        <v>162.03</v>
      </c>
      <c r="R716" s="1">
        <f>Estação!R952</f>
        <v>0</v>
      </c>
    </row>
    <row r="717" spans="1:18">
      <c r="A717" s="23">
        <v>43920.791701388887</v>
      </c>
      <c r="B717" s="1">
        <f>Estação!C953</f>
        <v>26.3</v>
      </c>
      <c r="C717" s="1">
        <v>36</v>
      </c>
      <c r="D717" s="1">
        <f>Estação!D953</f>
        <v>1.21</v>
      </c>
      <c r="E717" s="1">
        <f>Estação!E953</f>
        <v>0.56999999999999995</v>
      </c>
      <c r="F717" s="1">
        <f>Estação!F953</f>
        <v>8.5299999999999994</v>
      </c>
      <c r="G717" s="1">
        <f>Estação!G953</f>
        <v>14.28</v>
      </c>
      <c r="H717" s="1">
        <f>Estação!H953</f>
        <v>22.81</v>
      </c>
      <c r="I717" s="1">
        <f>Estação!I953</f>
        <v>3.48</v>
      </c>
      <c r="J717" s="1">
        <f>Estação!J953</f>
        <v>7</v>
      </c>
      <c r="K717" s="1">
        <f>Estação!K953</f>
        <v>0</v>
      </c>
      <c r="L717" s="1">
        <f>Estação!L953</f>
        <v>25.3</v>
      </c>
      <c r="M717" s="1">
        <f>Estação!M953</f>
        <v>95.9</v>
      </c>
      <c r="N717" s="1">
        <f>Estação!N953</f>
        <v>1008</v>
      </c>
      <c r="O717" s="1">
        <f>Estação!O953</f>
        <v>3</v>
      </c>
      <c r="P717" s="1">
        <f>Estação!P953</f>
        <v>0.64</v>
      </c>
      <c r="Q717" s="1">
        <f>Estação!Q953</f>
        <v>123.46</v>
      </c>
      <c r="R717" s="1">
        <f>Estação!R953</f>
        <v>0</v>
      </c>
    </row>
    <row r="718" spans="1:18">
      <c r="A718" s="23">
        <v>43920.833368055559</v>
      </c>
      <c r="B718" s="1">
        <f>Estação!C954</f>
        <v>26.4</v>
      </c>
      <c r="C718" s="1">
        <v>36</v>
      </c>
      <c r="D718" s="1">
        <f>Estação!D954</f>
        <v>1.04</v>
      </c>
      <c r="E718" s="1">
        <f>Estação!E954</f>
        <v>0.56000000000000005</v>
      </c>
      <c r="F718" s="1">
        <f>Estação!F954</f>
        <v>9.84</v>
      </c>
      <c r="G718" s="1">
        <f>Estação!G954</f>
        <v>13.04</v>
      </c>
      <c r="H718" s="1">
        <f>Estação!H954</f>
        <v>22.88</v>
      </c>
      <c r="I718" s="1">
        <f>Estação!I954</f>
        <v>3.24</v>
      </c>
      <c r="J718" s="1">
        <f>Estação!J954</f>
        <v>9</v>
      </c>
      <c r="K718" s="1">
        <f>Estação!K954</f>
        <v>2</v>
      </c>
      <c r="L718" s="1">
        <f>Estação!L954</f>
        <v>25.4</v>
      </c>
      <c r="M718" s="1">
        <f>Estação!M954</f>
        <v>96.1</v>
      </c>
      <c r="N718" s="1">
        <f>Estação!N954</f>
        <v>1008.6</v>
      </c>
      <c r="O718" s="1">
        <f>Estação!O954</f>
        <v>3</v>
      </c>
      <c r="P718" s="1">
        <f>Estação!P954</f>
        <v>1.02</v>
      </c>
      <c r="Q718" s="1">
        <f>Estação!Q954</f>
        <v>164.23</v>
      </c>
      <c r="R718" s="1">
        <f>Estação!R954</f>
        <v>0</v>
      </c>
    </row>
    <row r="719" spans="1:18">
      <c r="A719" s="23">
        <v>43920.875034722223</v>
      </c>
      <c r="B719" s="1">
        <f>Estação!C955</f>
        <v>26.6</v>
      </c>
      <c r="C719" s="1">
        <v>36</v>
      </c>
      <c r="D719" s="1">
        <f>Estação!D955</f>
        <v>2.98</v>
      </c>
      <c r="E719" s="1">
        <f>Estação!E955</f>
        <v>0.36</v>
      </c>
      <c r="F719" s="1">
        <f>Estação!F955</f>
        <v>3.96</v>
      </c>
      <c r="G719" s="1">
        <f>Estação!G955</f>
        <v>7.73</v>
      </c>
      <c r="H719" s="1">
        <f>Estação!H955</f>
        <v>11.68</v>
      </c>
      <c r="I719" s="1">
        <f>Estação!I955</f>
        <v>3.32</v>
      </c>
      <c r="J719" s="1">
        <f>Estação!J955</f>
        <v>7</v>
      </c>
      <c r="K719" s="1">
        <f>Estação!K955</f>
        <v>0</v>
      </c>
      <c r="L719" s="1">
        <f>Estação!L955</f>
        <v>25.2</v>
      </c>
      <c r="M719" s="1">
        <f>Estação!M955</f>
        <v>95</v>
      </c>
      <c r="N719" s="1">
        <f>Estação!N955</f>
        <v>1008.8</v>
      </c>
      <c r="O719" s="1">
        <f>Estação!O955</f>
        <v>3</v>
      </c>
      <c r="P719" s="1">
        <f>Estação!P955</f>
        <v>1.54</v>
      </c>
      <c r="Q719" s="1">
        <f>Estação!Q955</f>
        <v>140.31</v>
      </c>
      <c r="R719" s="1">
        <f>Estação!R955</f>
        <v>0</v>
      </c>
    </row>
    <row r="720" spans="1:18">
      <c r="A720" s="23">
        <v>43920.916701388887</v>
      </c>
      <c r="B720" s="1">
        <f>Estação!C956</f>
        <v>26.4</v>
      </c>
      <c r="C720" s="1">
        <v>36</v>
      </c>
      <c r="D720" s="1">
        <f>Estação!D956</f>
        <v>4.95</v>
      </c>
      <c r="E720" s="1">
        <f>Estação!E956</f>
        <v>0.25</v>
      </c>
      <c r="F720" s="1">
        <f>Estação!F956</f>
        <v>1.85</v>
      </c>
      <c r="G720" s="1">
        <f>Estação!G956</f>
        <v>7.96</v>
      </c>
      <c r="H720" s="1">
        <f>Estação!H956</f>
        <v>9.81</v>
      </c>
      <c r="I720" s="1">
        <f>Estação!I956</f>
        <v>3.52</v>
      </c>
      <c r="J720" s="1">
        <f>Estação!J956</f>
        <v>7</v>
      </c>
      <c r="K720" s="1">
        <f>Estação!K956</f>
        <v>0</v>
      </c>
      <c r="L720" s="1">
        <f>Estação!L956</f>
        <v>25.4</v>
      </c>
      <c r="M720" s="1">
        <f>Estação!M956</f>
        <v>92.9</v>
      </c>
      <c r="N720" s="1">
        <f>Estação!N956</f>
        <v>1009</v>
      </c>
      <c r="O720" s="1">
        <f>Estação!O956</f>
        <v>4</v>
      </c>
      <c r="P720" s="1">
        <f>Estação!P956</f>
        <v>1.75</v>
      </c>
      <c r="Q720" s="1">
        <f>Estação!Q956</f>
        <v>124.9</v>
      </c>
      <c r="R720" s="1">
        <f>Estação!R956</f>
        <v>0</v>
      </c>
    </row>
    <row r="721" spans="1:18">
      <c r="A721" s="23">
        <v>43920.958368055559</v>
      </c>
      <c r="B721" s="1">
        <f>Estação!C957</f>
        <v>26.4</v>
      </c>
      <c r="C721" s="1">
        <v>36</v>
      </c>
      <c r="D721" s="1">
        <f>Estação!D957</f>
        <v>6.06</v>
      </c>
      <c r="E721" s="1">
        <f>Estação!E957</f>
        <v>0.21</v>
      </c>
      <c r="F721" s="1">
        <f>Estação!F957</f>
        <v>1.38</v>
      </c>
      <c r="G721" s="1">
        <f>Estação!G957</f>
        <v>4.96</v>
      </c>
      <c r="H721" s="1">
        <f>Estação!H957</f>
        <v>6.34</v>
      </c>
      <c r="I721" s="1">
        <f>Estação!I957</f>
        <v>3.35</v>
      </c>
      <c r="J721" s="1">
        <f>Estação!J957</f>
        <v>9</v>
      </c>
      <c r="K721" s="1">
        <f>Estação!K957</f>
        <v>0</v>
      </c>
      <c r="L721" s="1">
        <f>Estação!L957</f>
        <v>25.3</v>
      </c>
      <c r="M721" s="1">
        <f>Estação!M957</f>
        <v>92.6</v>
      </c>
      <c r="N721" s="1">
        <f>Estação!N957</f>
        <v>1008.9</v>
      </c>
      <c r="O721" s="1">
        <f>Estação!O957</f>
        <v>5</v>
      </c>
      <c r="P721" s="1">
        <f>Estação!P957</f>
        <v>1.93</v>
      </c>
      <c r="Q721" s="1">
        <f>Estação!Q957</f>
        <v>113.21</v>
      </c>
      <c r="R721" s="1">
        <f>Estação!R957</f>
        <v>0</v>
      </c>
    </row>
    <row r="722" spans="1:18">
      <c r="A722" s="23">
        <v>43921.000034722223</v>
      </c>
      <c r="B722" s="1">
        <f>Estação!C966</f>
        <v>26.5</v>
      </c>
      <c r="C722" s="1">
        <v>36</v>
      </c>
      <c r="D722" s="1">
        <f>Estação!D966</f>
        <v>6.62</v>
      </c>
      <c r="E722" s="1">
        <f>Estação!E966</f>
        <v>0.19</v>
      </c>
      <c r="F722" s="1">
        <f>Estação!F966</f>
        <v>1.2</v>
      </c>
      <c r="G722" s="1">
        <f>Estação!G966</f>
        <v>4.8499999999999996</v>
      </c>
      <c r="H722" s="1">
        <f>Estação!H966</f>
        <v>6.05</v>
      </c>
      <c r="I722" s="1">
        <f>Estação!I966</f>
        <v>3.23</v>
      </c>
      <c r="J722" s="1">
        <f>Estação!J966</f>
        <v>7</v>
      </c>
      <c r="K722" s="1">
        <f>Estação!K966</f>
        <v>0</v>
      </c>
      <c r="L722" s="1">
        <f>Estação!L966</f>
        <v>25.3</v>
      </c>
      <c r="M722" s="1">
        <f>Estação!M966</f>
        <v>92.3</v>
      </c>
      <c r="N722" s="1">
        <f>Estação!N966</f>
        <v>1008.2</v>
      </c>
      <c r="O722" s="1">
        <f>Estação!O966</f>
        <v>5</v>
      </c>
      <c r="P722" s="1">
        <f>Estação!P966</f>
        <v>1.91</v>
      </c>
      <c r="Q722" s="1">
        <f>Estação!Q966</f>
        <v>122.65</v>
      </c>
      <c r="R722" s="1">
        <f>Estação!R966</f>
        <v>0</v>
      </c>
    </row>
    <row r="723" spans="1:18">
      <c r="A723" s="23">
        <v>43921.041701388887</v>
      </c>
      <c r="B723" s="1">
        <f>Estação!C967</f>
        <v>26.3</v>
      </c>
      <c r="C723" s="1">
        <v>36</v>
      </c>
      <c r="D723" s="1">
        <f>Estação!D967</f>
        <v>7.4</v>
      </c>
      <c r="E723" s="1">
        <f>Estação!E967</f>
        <v>0.19</v>
      </c>
      <c r="F723" s="1">
        <f>Estação!F967</f>
        <v>1.18</v>
      </c>
      <c r="G723" s="1">
        <f>Estação!G967</f>
        <v>4.25</v>
      </c>
      <c r="H723" s="1">
        <f>Estação!H967</f>
        <v>5.43</v>
      </c>
      <c r="I723" s="1">
        <f>Estação!I967</f>
        <v>3.44</v>
      </c>
      <c r="J723" s="1">
        <f>Estação!J967</f>
        <v>11</v>
      </c>
      <c r="K723" s="1">
        <f>Estação!K967</f>
        <v>0</v>
      </c>
      <c r="L723" s="1">
        <f>Estação!L967</f>
        <v>25.3</v>
      </c>
      <c r="M723" s="1">
        <f>Estação!M967</f>
        <v>92.5</v>
      </c>
      <c r="N723" s="1">
        <f>Estação!N967</f>
        <v>1007.6</v>
      </c>
      <c r="O723" s="1">
        <f>Estação!O967</f>
        <v>5</v>
      </c>
      <c r="P723" s="1">
        <f>Estação!P967</f>
        <v>2.11</v>
      </c>
      <c r="Q723" s="1">
        <f>Estação!Q967</f>
        <v>121.27</v>
      </c>
      <c r="R723" s="1">
        <f>Estação!R967</f>
        <v>0</v>
      </c>
    </row>
    <row r="724" spans="1:18">
      <c r="A724" s="23">
        <v>43921.083368055559</v>
      </c>
      <c r="B724" s="1">
        <f>Estação!C968</f>
        <v>26.4</v>
      </c>
      <c r="C724" s="1">
        <v>36</v>
      </c>
      <c r="D724" s="1">
        <f>Estação!D968</f>
        <v>6.84</v>
      </c>
      <c r="E724" s="1">
        <f>Estação!E968</f>
        <v>0.17</v>
      </c>
      <c r="F724" s="1">
        <f>Estação!F968</f>
        <v>1.24</v>
      </c>
      <c r="G724" s="1">
        <f>Estação!G968</f>
        <v>3.74</v>
      </c>
      <c r="H724" s="1">
        <f>Estação!H968</f>
        <v>4.9800000000000004</v>
      </c>
      <c r="I724" s="1">
        <f>Estação!I968</f>
        <v>3.34</v>
      </c>
      <c r="J724" s="1">
        <f>Estação!J968</f>
        <v>8</v>
      </c>
      <c r="K724" s="1">
        <f>Estação!K968</f>
        <v>1</v>
      </c>
      <c r="L724" s="1">
        <f>Estação!L968</f>
        <v>25.1</v>
      </c>
      <c r="M724" s="1">
        <f>Estação!M968</f>
        <v>92.9</v>
      </c>
      <c r="N724" s="1">
        <f>Estação!N968</f>
        <v>1006.9</v>
      </c>
      <c r="O724" s="1">
        <f>Estação!O968</f>
        <v>3</v>
      </c>
      <c r="P724" s="1">
        <f>Estação!P968</f>
        <v>1.98</v>
      </c>
      <c r="Q724" s="1">
        <f>Estação!Q968</f>
        <v>120.08</v>
      </c>
      <c r="R724" s="1">
        <f>Estação!R968</f>
        <v>0</v>
      </c>
    </row>
    <row r="725" spans="1:18">
      <c r="A725" s="23">
        <v>43921.125034722223</v>
      </c>
      <c r="B725" s="1">
        <f>Estação!C969</f>
        <v>26.3</v>
      </c>
      <c r="C725" s="1">
        <v>36</v>
      </c>
      <c r="D725" s="1">
        <f>Estação!D969</f>
        <v>7.18</v>
      </c>
      <c r="E725" s="1">
        <f>Estação!E969</f>
        <v>0.15</v>
      </c>
      <c r="F725" s="1">
        <f>Estação!F969</f>
        <v>1.06</v>
      </c>
      <c r="G725" s="1">
        <f>Estação!G969</f>
        <v>3.06</v>
      </c>
      <c r="H725" s="1">
        <f>Estação!H969</f>
        <v>4.12</v>
      </c>
      <c r="I725" s="1">
        <f>Estação!I969</f>
        <v>3.34</v>
      </c>
      <c r="J725" s="1">
        <f>Estação!J969</f>
        <v>5</v>
      </c>
      <c r="K725" s="1">
        <f>Estação!K969</f>
        <v>0</v>
      </c>
      <c r="L725" s="1">
        <f>Estação!L969</f>
        <v>24.8</v>
      </c>
      <c r="M725" s="1">
        <f>Estação!M969</f>
        <v>93.6</v>
      </c>
      <c r="N725" s="1">
        <f>Estação!N969</f>
        <v>1006.3</v>
      </c>
      <c r="O725" s="1">
        <f>Estação!O969</f>
        <v>2</v>
      </c>
      <c r="P725" s="1">
        <f>Estação!P969</f>
        <v>1.53</v>
      </c>
      <c r="Q725" s="1">
        <f>Estação!Q969</f>
        <v>127.49</v>
      </c>
      <c r="R725" s="1">
        <f>Estação!R969</f>
        <v>0</v>
      </c>
    </row>
    <row r="726" spans="1:18">
      <c r="A726" s="23">
        <v>43921.166701388887</v>
      </c>
      <c r="B726" s="1">
        <f>Estação!C970</f>
        <v>26.4</v>
      </c>
      <c r="C726" s="1">
        <v>36</v>
      </c>
      <c r="D726" s="1">
        <f>Estação!D970</f>
        <v>6.12</v>
      </c>
      <c r="E726" s="1">
        <f>Estação!E970</f>
        <v>0.16</v>
      </c>
      <c r="F726" s="1">
        <f>Estação!F970</f>
        <v>1.1499999999999999</v>
      </c>
      <c r="G726" s="1">
        <f>Estação!G970</f>
        <v>3.01</v>
      </c>
      <c r="H726" s="1">
        <f>Estação!H970</f>
        <v>4.16</v>
      </c>
      <c r="I726" s="1">
        <f>Estação!I970</f>
        <v>3.36</v>
      </c>
      <c r="J726" s="1">
        <f>Estação!J970</f>
        <v>2</v>
      </c>
      <c r="K726" s="1">
        <f>Estação!K970</f>
        <v>0</v>
      </c>
      <c r="L726" s="1">
        <f>Estação!L970</f>
        <v>24.6</v>
      </c>
      <c r="M726" s="1">
        <f>Estação!M970</f>
        <v>94.6</v>
      </c>
      <c r="N726" s="1">
        <f>Estação!N970</f>
        <v>1006.6</v>
      </c>
      <c r="O726" s="1">
        <f>Estação!O970</f>
        <v>2</v>
      </c>
      <c r="P726" s="1">
        <f>Estação!P970</f>
        <v>1.03</v>
      </c>
      <c r="Q726" s="1">
        <f>Estação!Q970</f>
        <v>116.35</v>
      </c>
      <c r="R726" s="1">
        <f>Estação!R970</f>
        <v>0</v>
      </c>
    </row>
    <row r="727" spans="1:18">
      <c r="A727" s="23">
        <v>43921.208368055559</v>
      </c>
      <c r="B727" s="1">
        <f>Estação!C971</f>
        <v>26.3</v>
      </c>
      <c r="C727" s="1">
        <v>36</v>
      </c>
      <c r="D727" s="1">
        <f>Estação!D971</f>
        <v>5.2</v>
      </c>
      <c r="E727" s="1">
        <f>Estação!E971</f>
        <v>0.17</v>
      </c>
      <c r="F727" s="1">
        <f>Estação!F971</f>
        <v>1.27</v>
      </c>
      <c r="G727" s="1">
        <f>Estação!G971</f>
        <v>3.2</v>
      </c>
      <c r="H727" s="1">
        <f>Estação!H971</f>
        <v>4.4800000000000004</v>
      </c>
      <c r="I727" s="1">
        <f>Estação!I971</f>
        <v>3.46</v>
      </c>
      <c r="J727" s="1">
        <f>Estação!J971</f>
        <v>7</v>
      </c>
      <c r="K727" s="1">
        <f>Estação!K971</f>
        <v>0</v>
      </c>
      <c r="L727" s="1">
        <f>Estação!L971</f>
        <v>24.5</v>
      </c>
      <c r="M727" s="1">
        <f>Estação!M971</f>
        <v>94.2</v>
      </c>
      <c r="N727" s="1">
        <f>Estação!N971</f>
        <v>1007</v>
      </c>
      <c r="O727" s="1">
        <f>Estação!O971</f>
        <v>2</v>
      </c>
      <c r="P727" s="1">
        <f>Estação!P971</f>
        <v>1.2</v>
      </c>
      <c r="Q727" s="1">
        <f>Estação!Q971</f>
        <v>130.52000000000001</v>
      </c>
      <c r="R727" s="1">
        <f>Estação!R971</f>
        <v>0</v>
      </c>
    </row>
    <row r="728" spans="1:18">
      <c r="A728" s="23">
        <v>43921.250034722223</v>
      </c>
      <c r="B728" s="1">
        <f>Estação!C972</f>
        <v>26.3</v>
      </c>
      <c r="C728" s="1">
        <v>36</v>
      </c>
      <c r="D728" s="1">
        <f>Estação!D972</f>
        <v>3.51</v>
      </c>
      <c r="E728" s="1">
        <f>Estação!E972</f>
        <v>0.17</v>
      </c>
      <c r="F728" s="1">
        <f>Estação!F972</f>
        <v>1.86</v>
      </c>
      <c r="G728" s="1">
        <f>Estação!G972</f>
        <v>5.81</v>
      </c>
      <c r="H728" s="1">
        <f>Estação!H972</f>
        <v>7.67</v>
      </c>
      <c r="I728" s="1">
        <f>Estação!I972</f>
        <v>3.4</v>
      </c>
      <c r="J728" s="1">
        <f>Estação!J972</f>
        <v>9</v>
      </c>
      <c r="K728" s="1">
        <f>Estação!K972</f>
        <v>0</v>
      </c>
      <c r="L728" s="1">
        <f>Estação!L972</f>
        <v>24.7</v>
      </c>
      <c r="M728" s="1">
        <f>Estação!M972</f>
        <v>93.2</v>
      </c>
      <c r="N728" s="1">
        <f>Estação!N972</f>
        <v>1007.6</v>
      </c>
      <c r="O728" s="1">
        <f>Estação!O972</f>
        <v>7</v>
      </c>
      <c r="P728" s="1">
        <f>Estação!P972</f>
        <v>1.25</v>
      </c>
      <c r="Q728" s="1">
        <f>Estação!Q972</f>
        <v>130.87</v>
      </c>
      <c r="R728" s="1">
        <f>Estação!R972</f>
        <v>0</v>
      </c>
    </row>
    <row r="729" spans="1:18">
      <c r="A729" s="23">
        <v>43921.291701388887</v>
      </c>
      <c r="B729" s="1">
        <f>Estação!C973</f>
        <v>26.3</v>
      </c>
      <c r="C729" s="1">
        <v>36</v>
      </c>
      <c r="D729" s="1">
        <f>Estação!D973</f>
        <v>4.68</v>
      </c>
      <c r="E729" s="1">
        <f>Estação!E973</f>
        <v>0.22</v>
      </c>
      <c r="F729" s="1">
        <f>Estação!F973</f>
        <v>5.16</v>
      </c>
      <c r="G729" s="1">
        <f>Estação!G973</f>
        <v>7.05</v>
      </c>
      <c r="H729" s="1">
        <f>Estação!H973</f>
        <v>12.21</v>
      </c>
      <c r="I729" s="1">
        <f>Estação!I973</f>
        <v>3.64</v>
      </c>
      <c r="J729" s="1">
        <f>Estação!J973</f>
        <v>10</v>
      </c>
      <c r="K729" s="1">
        <f>Estação!K973</f>
        <v>4</v>
      </c>
      <c r="L729" s="1">
        <f>Estação!L973</f>
        <v>25.3</v>
      </c>
      <c r="M729" s="1">
        <f>Estação!M973</f>
        <v>89.6</v>
      </c>
      <c r="N729" s="1">
        <f>Estação!N973</f>
        <v>1008.1</v>
      </c>
      <c r="O729" s="1">
        <f>Estação!O973</f>
        <v>78</v>
      </c>
      <c r="P729" s="1">
        <f>Estação!P973</f>
        <v>1.64</v>
      </c>
      <c r="Q729" s="1">
        <f>Estação!Q973</f>
        <v>108.89</v>
      </c>
      <c r="R729" s="1">
        <f>Estação!R973</f>
        <v>0</v>
      </c>
    </row>
    <row r="730" spans="1:18">
      <c r="A730" s="23">
        <v>43921.333368055559</v>
      </c>
      <c r="B730" s="1">
        <f>Estação!C974</f>
        <v>26.3</v>
      </c>
      <c r="C730" s="1">
        <v>36</v>
      </c>
      <c r="D730" s="1">
        <f>Estação!D974</f>
        <v>8.0399999999999991</v>
      </c>
      <c r="E730" s="1">
        <f>Estação!E974</f>
        <v>0.22</v>
      </c>
      <c r="F730" s="1">
        <f>Estação!F974</f>
        <v>4.9400000000000004</v>
      </c>
      <c r="G730" s="1">
        <f>Estação!G974</f>
        <v>5.87</v>
      </c>
      <c r="H730" s="1">
        <f>Estação!H974</f>
        <v>10.81</v>
      </c>
      <c r="I730" s="1">
        <f>Estação!I974</f>
        <v>3.59</v>
      </c>
      <c r="J730" s="1">
        <f>Estação!J974</f>
        <v>6</v>
      </c>
      <c r="K730" s="1">
        <f>Estação!K974</f>
        <v>0</v>
      </c>
      <c r="L730" s="1">
        <f>Estação!L974</f>
        <v>26.1</v>
      </c>
      <c r="M730" s="1">
        <f>Estação!M974</f>
        <v>88.4</v>
      </c>
      <c r="N730" s="1">
        <f>Estação!N974</f>
        <v>1008.7</v>
      </c>
      <c r="O730" s="1">
        <f>Estação!O974</f>
        <v>266</v>
      </c>
      <c r="P730" s="1">
        <f>Estação!P974</f>
        <v>2.11</v>
      </c>
      <c r="Q730" s="1">
        <f>Estação!Q974</f>
        <v>119.65</v>
      </c>
      <c r="R730" s="1">
        <f>Estação!R974</f>
        <v>0.2</v>
      </c>
    </row>
    <row r="731" spans="1:18">
      <c r="A731" s="23">
        <v>43921.375034722223</v>
      </c>
      <c r="B731" s="1">
        <f>Estação!C975</f>
        <v>26.2</v>
      </c>
      <c r="C731" s="1">
        <v>36</v>
      </c>
      <c r="D731" s="1">
        <f>Estação!D975</f>
        <v>13.76</v>
      </c>
      <c r="E731" s="1">
        <f>Estação!E975</f>
        <v>0.17</v>
      </c>
      <c r="F731" s="1">
        <f>Estação!F975</f>
        <v>3.45</v>
      </c>
      <c r="G731" s="1">
        <f>Estação!G975</f>
        <v>4.74</v>
      </c>
      <c r="H731" s="1">
        <f>Estação!H975</f>
        <v>8.18</v>
      </c>
      <c r="I731" s="1">
        <f>Estação!I975</f>
        <v>3.62</v>
      </c>
      <c r="J731" s="1">
        <f>Estação!J975</f>
        <v>4</v>
      </c>
      <c r="K731" s="1">
        <f>Estação!K975</f>
        <v>0</v>
      </c>
      <c r="L731" s="1">
        <f>Estação!L975</f>
        <v>27.5</v>
      </c>
      <c r="M731" s="1">
        <f>Estação!M975</f>
        <v>82.6</v>
      </c>
      <c r="N731" s="1">
        <f>Estação!N975</f>
        <v>1009</v>
      </c>
      <c r="O731" s="1">
        <f>Estação!O975</f>
        <v>415</v>
      </c>
      <c r="P731" s="1">
        <f>Estação!P975</f>
        <v>2.92</v>
      </c>
      <c r="Q731" s="1">
        <f>Estação!Q975</f>
        <v>118.33</v>
      </c>
      <c r="R731" s="1">
        <f>Estação!R975</f>
        <v>0</v>
      </c>
    </row>
    <row r="732" spans="1:18">
      <c r="A732" s="23">
        <v>43921.416701388887</v>
      </c>
      <c r="B732" s="1">
        <f>Estação!C976</f>
        <v>26.4</v>
      </c>
      <c r="C732" s="1">
        <v>36</v>
      </c>
      <c r="D732" s="1">
        <f>Estação!D976</f>
        <v>13.74</v>
      </c>
      <c r="E732" s="1">
        <f>Estação!E976</f>
        <v>0.18</v>
      </c>
      <c r="F732" s="1">
        <f>Estação!F976</f>
        <v>2.59</v>
      </c>
      <c r="G732" s="1">
        <f>Estação!G976</f>
        <v>4.3600000000000003</v>
      </c>
      <c r="H732" s="1">
        <f>Estação!H976</f>
        <v>6.96</v>
      </c>
      <c r="I732" s="1">
        <f>Estação!I976</f>
        <v>3.63</v>
      </c>
      <c r="J732" s="1">
        <f>Estação!J976</f>
        <v>8</v>
      </c>
      <c r="K732" s="1">
        <f>Estação!K976</f>
        <v>4</v>
      </c>
      <c r="L732" s="1">
        <f>Estação!L976</f>
        <v>27.2</v>
      </c>
      <c r="M732" s="1">
        <f>Estação!M976</f>
        <v>88</v>
      </c>
      <c r="N732" s="1">
        <f>Estação!N976</f>
        <v>1009.3</v>
      </c>
      <c r="O732" s="1">
        <f>Estação!O976</f>
        <v>303</v>
      </c>
      <c r="P732" s="1">
        <f>Estação!P976</f>
        <v>2.37</v>
      </c>
      <c r="Q732" s="1">
        <f>Estação!Q976</f>
        <v>124.12</v>
      </c>
      <c r="R732" s="1">
        <f>Estação!R976</f>
        <v>2.8</v>
      </c>
    </row>
    <row r="733" spans="1:18">
      <c r="A733" s="23">
        <v>43921.458368055559</v>
      </c>
      <c r="B733" s="1">
        <f>Estação!C977</f>
        <v>26.5</v>
      </c>
      <c r="C733" s="1">
        <v>36</v>
      </c>
      <c r="D733" s="1">
        <f>Estação!D977</f>
        <v>13.19</v>
      </c>
      <c r="E733" s="1">
        <f>Estação!E977</f>
        <v>0.19</v>
      </c>
      <c r="F733" s="1">
        <f>Estação!F977</f>
        <v>4.32</v>
      </c>
      <c r="G733" s="1">
        <f>Estação!G977</f>
        <v>5.07</v>
      </c>
      <c r="H733" s="1">
        <f>Estação!H977</f>
        <v>9.39</v>
      </c>
      <c r="I733" s="1">
        <f>Estação!I977</f>
        <v>3.55</v>
      </c>
      <c r="J733" s="1">
        <f>Estação!J977</f>
        <v>5</v>
      </c>
      <c r="K733" s="1">
        <f>Estação!K977</f>
        <v>4</v>
      </c>
      <c r="L733" s="1">
        <f>Estação!L977</f>
        <v>26.9</v>
      </c>
      <c r="M733" s="1">
        <f>Estação!M977</f>
        <v>92.4</v>
      </c>
      <c r="N733" s="1">
        <f>Estação!N977</f>
        <v>1008.9</v>
      </c>
      <c r="O733" s="1">
        <f>Estação!O977</f>
        <v>343</v>
      </c>
      <c r="P733" s="1">
        <f>Estação!P977</f>
        <v>1.76</v>
      </c>
      <c r="Q733" s="1">
        <f>Estação!Q977</f>
        <v>112.91</v>
      </c>
      <c r="R733" s="1">
        <f>Estação!R977</f>
        <v>9.8000000000000007</v>
      </c>
    </row>
    <row r="734" spans="1:18">
      <c r="A734" s="23">
        <v>43921.500034722223</v>
      </c>
      <c r="B734" s="1">
        <f>Estação!C978</f>
        <v>26.5</v>
      </c>
      <c r="C734" s="1">
        <v>36</v>
      </c>
      <c r="D734" s="1">
        <f>Estação!D978</f>
        <v>12.32</v>
      </c>
      <c r="E734" s="1">
        <f>Estação!E978</f>
        <v>0.18</v>
      </c>
      <c r="F734" s="1">
        <f>Estação!F978</f>
        <v>6.2</v>
      </c>
      <c r="G734" s="1">
        <f>Estação!G978</f>
        <v>4.03</v>
      </c>
      <c r="H734" s="1">
        <f>Estação!H978</f>
        <v>10.23</v>
      </c>
      <c r="I734" s="1">
        <f>Estação!I978</f>
        <v>3.1</v>
      </c>
      <c r="J734" s="1">
        <f>Estação!J978</f>
        <v>1</v>
      </c>
      <c r="K734" s="1">
        <f>Estação!K978</f>
        <v>1</v>
      </c>
      <c r="L734" s="1">
        <f>Estação!L978</f>
        <v>25.5</v>
      </c>
      <c r="M734" s="1">
        <f>Estação!M978</f>
        <v>97.8</v>
      </c>
      <c r="N734" s="1">
        <f>Estação!N978</f>
        <v>1008.7</v>
      </c>
      <c r="O734" s="1">
        <f>Estação!O978</f>
        <v>92</v>
      </c>
      <c r="P734" s="1">
        <f>Estação!P978</f>
        <v>2.17</v>
      </c>
      <c r="Q734" s="1">
        <f>Estação!Q978</f>
        <v>68.28</v>
      </c>
      <c r="R734" s="1">
        <f>Estação!R978</f>
        <v>10.4</v>
      </c>
    </row>
    <row r="735" spans="1:18">
      <c r="A735" s="23">
        <v>43921.541701388887</v>
      </c>
      <c r="B735" s="1">
        <f>Estação!C979</f>
        <v>26.1</v>
      </c>
      <c r="C735" s="1">
        <v>36</v>
      </c>
      <c r="D735" s="1">
        <f>Estação!D979</f>
        <v>12.55</v>
      </c>
      <c r="E735" s="1">
        <f>Estação!E979</f>
        <v>0.19</v>
      </c>
      <c r="F735" s="1">
        <f>Estação!F979</f>
        <v>2.42</v>
      </c>
      <c r="G735" s="1">
        <f>Estação!G979</f>
        <v>3.22</v>
      </c>
      <c r="H735" s="1">
        <f>Estação!H979</f>
        <v>5.63</v>
      </c>
      <c r="I735" s="1">
        <f>Estação!I979</f>
        <v>3.17</v>
      </c>
      <c r="J735" s="1">
        <f>Estação!J979</f>
        <v>0</v>
      </c>
      <c r="K735" s="1">
        <f>Estação!K979</f>
        <v>0</v>
      </c>
      <c r="L735" s="1">
        <f>Estação!L979</f>
        <v>26.3</v>
      </c>
      <c r="M735" s="1">
        <f>Estação!M979</f>
        <v>93.1</v>
      </c>
      <c r="N735" s="1">
        <f>Estação!N979</f>
        <v>1007.6</v>
      </c>
      <c r="O735" s="1">
        <f>Estação!O979</f>
        <v>209</v>
      </c>
      <c r="P735" s="1">
        <f>Estação!P979</f>
        <v>2.58</v>
      </c>
      <c r="Q735" s="1">
        <f>Estação!Q979</f>
        <v>71.239999999999995</v>
      </c>
      <c r="R735" s="1">
        <f>Estação!R979</f>
        <v>0.4</v>
      </c>
    </row>
    <row r="736" spans="1:18">
      <c r="A736" s="23">
        <v>43921.583368055559</v>
      </c>
      <c r="B736" s="1">
        <f>Estação!C980</f>
        <v>26.1</v>
      </c>
      <c r="C736" s="1">
        <v>36</v>
      </c>
      <c r="D736" s="1">
        <f>Estação!D980</f>
        <v>12.57</v>
      </c>
      <c r="E736" s="1">
        <f>Estação!E980</f>
        <v>0.2</v>
      </c>
      <c r="F736" s="1">
        <f>Estação!F980</f>
        <v>2.64</v>
      </c>
      <c r="G736" s="1">
        <f>Estação!G980</f>
        <v>2.71</v>
      </c>
      <c r="H736" s="1">
        <f>Estação!H980</f>
        <v>5.35</v>
      </c>
      <c r="I736" s="1">
        <f>Estação!I980</f>
        <v>3.71</v>
      </c>
      <c r="J736" s="1">
        <f>Estação!J980</f>
        <v>0</v>
      </c>
      <c r="K736" s="1">
        <f>Estação!K980</f>
        <v>0</v>
      </c>
      <c r="L736" s="1">
        <f>Estação!L980</f>
        <v>27.4</v>
      </c>
      <c r="M736" s="1">
        <f>Estação!M980</f>
        <v>85.6</v>
      </c>
      <c r="N736" s="1">
        <f>Estação!N980</f>
        <v>1006.8</v>
      </c>
      <c r="O736" s="1">
        <f>Estação!O980</f>
        <v>265</v>
      </c>
      <c r="P736" s="1">
        <f>Estação!P980</f>
        <v>2.63</v>
      </c>
      <c r="Q736" s="1">
        <f>Estação!Q980</f>
        <v>73.739999999999995</v>
      </c>
      <c r="R736" s="1">
        <f>Estação!R980</f>
        <v>0.2</v>
      </c>
    </row>
    <row r="737" spans="1:18">
      <c r="A737" s="23">
        <v>43921.625034722223</v>
      </c>
      <c r="B737" s="1">
        <f>Estação!C981</f>
        <v>26</v>
      </c>
      <c r="C737" s="1">
        <v>36</v>
      </c>
      <c r="D737" s="1">
        <f>Estação!D981</f>
        <v>12.53</v>
      </c>
      <c r="E737" s="1">
        <f>Estação!E981</f>
        <v>0.17</v>
      </c>
      <c r="F737" s="1">
        <f>Estação!F981</f>
        <v>2.4</v>
      </c>
      <c r="G737" s="1">
        <f>Estação!G981</f>
        <v>1.97</v>
      </c>
      <c r="H737" s="1">
        <f>Estação!H981</f>
        <v>4.38</v>
      </c>
      <c r="I737" s="1">
        <f>Estação!I981</f>
        <v>3.42</v>
      </c>
      <c r="J737" s="1">
        <f>Estação!J981</f>
        <v>0</v>
      </c>
      <c r="K737" s="1">
        <f>Estação!K981</f>
        <v>0</v>
      </c>
      <c r="L737" s="1">
        <f>Estação!L981</f>
        <v>27.9</v>
      </c>
      <c r="M737" s="1">
        <f>Estação!M981</f>
        <v>84.3</v>
      </c>
      <c r="N737" s="1">
        <f>Estação!N981</f>
        <v>1006.1</v>
      </c>
      <c r="O737" s="1">
        <f>Estação!O981</f>
        <v>284</v>
      </c>
      <c r="P737" s="1">
        <f>Estação!P981</f>
        <v>3.04</v>
      </c>
      <c r="Q737" s="1">
        <f>Estação!Q981</f>
        <v>69.59</v>
      </c>
      <c r="R737" s="1">
        <f>Estação!R981</f>
        <v>2.4</v>
      </c>
    </row>
    <row r="738" spans="1:18">
      <c r="A738" s="23">
        <v>43921.666701388887</v>
      </c>
      <c r="B738" s="1">
        <f>Estação!C982</f>
        <v>26.2</v>
      </c>
      <c r="C738" s="1">
        <v>36</v>
      </c>
      <c r="D738" s="1">
        <f>Estação!D982</f>
        <v>10.89</v>
      </c>
      <c r="E738" s="1">
        <f>Estação!E982</f>
        <v>0.16</v>
      </c>
      <c r="F738" s="1">
        <f>Estação!F982</f>
        <v>2.38</v>
      </c>
      <c r="G738" s="1">
        <f>Estação!G982</f>
        <v>2.63</v>
      </c>
      <c r="H738" s="1">
        <f>Estação!H982</f>
        <v>5.01</v>
      </c>
      <c r="I738" s="1">
        <f>Estação!I982</f>
        <v>2.6</v>
      </c>
      <c r="J738" s="1">
        <f>Estação!J982</f>
        <v>4</v>
      </c>
      <c r="K738" s="1">
        <f>Estação!K982</f>
        <v>1</v>
      </c>
      <c r="L738" s="1">
        <f>Estação!L982</f>
        <v>26.6</v>
      </c>
      <c r="M738" s="1">
        <f>Estação!M982</f>
        <v>88.5</v>
      </c>
      <c r="N738" s="1">
        <f>Estação!N982</f>
        <v>1006.1</v>
      </c>
      <c r="O738" s="1">
        <f>Estação!O982</f>
        <v>96</v>
      </c>
      <c r="P738" s="1">
        <f>Estação!P982</f>
        <v>2.52</v>
      </c>
      <c r="Q738" s="1">
        <f>Estação!Q982</f>
        <v>82.21</v>
      </c>
      <c r="R738" s="1">
        <f>Estação!R982</f>
        <v>0.4</v>
      </c>
    </row>
    <row r="739" spans="1:18">
      <c r="A739" s="23">
        <v>43921.708368055559</v>
      </c>
      <c r="B739" s="1">
        <f>Estação!C983</f>
        <v>26.2</v>
      </c>
      <c r="C739" s="1">
        <v>36</v>
      </c>
      <c r="D739" s="1">
        <f>Estação!D983</f>
        <v>6.76</v>
      </c>
      <c r="E739" s="1">
        <f>Estação!E983</f>
        <v>0.23</v>
      </c>
      <c r="F739" s="1">
        <f>Estação!F983</f>
        <v>3.12</v>
      </c>
      <c r="G739" s="1">
        <f>Estação!G983</f>
        <v>5.64</v>
      </c>
      <c r="H739" s="1">
        <f>Estação!H983</f>
        <v>8.76</v>
      </c>
      <c r="I739" s="1">
        <f>Estação!I983</f>
        <v>2.66</v>
      </c>
      <c r="J739" s="1">
        <f>Estação!J983</f>
        <v>6</v>
      </c>
      <c r="K739" s="1">
        <f>Estação!K983</f>
        <v>1</v>
      </c>
      <c r="L739" s="1">
        <f>Estação!L983</f>
        <v>27.1</v>
      </c>
      <c r="M739" s="1">
        <f>Estação!M983</f>
        <v>88.8</v>
      </c>
      <c r="N739" s="1">
        <f>Estação!N983</f>
        <v>1006.4</v>
      </c>
      <c r="O739" s="1">
        <f>Estação!O983</f>
        <v>33</v>
      </c>
      <c r="P739" s="1">
        <f>Estação!P983</f>
        <v>1.04</v>
      </c>
      <c r="Q739" s="1">
        <f>Estação!Q983</f>
        <v>71.08</v>
      </c>
      <c r="R739" s="1">
        <f>Estação!R983</f>
        <v>0</v>
      </c>
    </row>
    <row r="740" spans="1:18">
      <c r="A740" s="23">
        <v>43921.750034722223</v>
      </c>
      <c r="B740" s="1">
        <f>Estação!C984</f>
        <v>26.3</v>
      </c>
      <c r="C740" s="1">
        <v>36</v>
      </c>
      <c r="D740" s="1">
        <f>Estação!D984</f>
        <v>1.99</v>
      </c>
      <c r="E740" s="1">
        <f>Estação!E984</f>
        <v>0.5</v>
      </c>
      <c r="F740" s="1">
        <f>Estação!F984</f>
        <v>9.41</v>
      </c>
      <c r="G740" s="1">
        <f>Estação!G984</f>
        <v>8.61</v>
      </c>
      <c r="H740" s="1">
        <f>Estação!H984</f>
        <v>18.010000000000002</v>
      </c>
      <c r="I740" s="1">
        <f>Estação!I984</f>
        <v>3.72</v>
      </c>
      <c r="J740" s="1">
        <f>Estação!J984</f>
        <v>8</v>
      </c>
      <c r="K740" s="1">
        <f>Estação!K984</f>
        <v>0</v>
      </c>
      <c r="L740" s="1">
        <f>Estação!L984</f>
        <v>26.9</v>
      </c>
      <c r="M740" s="1">
        <f>Estação!M984</f>
        <v>92.2</v>
      </c>
      <c r="N740" s="1">
        <f>Estação!N984</f>
        <v>1006.9</v>
      </c>
      <c r="O740" s="1">
        <f>Estação!O984</f>
        <v>8</v>
      </c>
      <c r="P740" s="1">
        <f>Estação!P984</f>
        <v>0.69</v>
      </c>
      <c r="Q740" s="1">
        <f>Estação!Q984</f>
        <v>118.12</v>
      </c>
      <c r="R740" s="1">
        <f>Estação!R984</f>
        <v>0</v>
      </c>
    </row>
    <row r="741" spans="1:18">
      <c r="A741" s="23">
        <v>43921.791701388887</v>
      </c>
      <c r="B741" s="1">
        <f>Estação!C985</f>
        <v>26.4</v>
      </c>
      <c r="C741" s="1">
        <v>36</v>
      </c>
      <c r="D741" s="1">
        <f>Estação!D985</f>
        <v>0.75</v>
      </c>
      <c r="E741" s="1">
        <f>Estação!E985</f>
        <v>0.66</v>
      </c>
      <c r="F741" s="1">
        <f>Estação!F985</f>
        <v>15.67</v>
      </c>
      <c r="G741" s="1">
        <f>Estação!G985</f>
        <v>10.63</v>
      </c>
      <c r="H741" s="1">
        <f>Estação!H985</f>
        <v>26.31</v>
      </c>
      <c r="I741" s="1">
        <f>Estação!I985</f>
        <v>3.7</v>
      </c>
      <c r="J741" s="1">
        <f>Estação!J985</f>
        <v>12</v>
      </c>
      <c r="K741" s="1">
        <f>Estação!K985</f>
        <v>0</v>
      </c>
      <c r="L741" s="1">
        <f>Estação!L985</f>
        <v>26.5</v>
      </c>
      <c r="M741" s="1">
        <f>Estação!M985</f>
        <v>93</v>
      </c>
      <c r="N741" s="1">
        <f>Estação!N985</f>
        <v>1007.2</v>
      </c>
      <c r="O741" s="1">
        <f>Estação!O985</f>
        <v>2</v>
      </c>
      <c r="P741" s="1">
        <f>Estação!P985</f>
        <v>0.64</v>
      </c>
      <c r="Q741" s="1">
        <f>Estação!Q985</f>
        <v>136.25</v>
      </c>
      <c r="R741" s="1">
        <f>Estação!R985</f>
        <v>0</v>
      </c>
    </row>
    <row r="742" spans="1:18">
      <c r="A742" s="23">
        <v>43921.833368055559</v>
      </c>
      <c r="B742" s="1">
        <f>Estação!C986</f>
        <v>26.5</v>
      </c>
      <c r="C742" s="1">
        <v>36</v>
      </c>
      <c r="D742" s="1">
        <f>Estação!D986</f>
        <v>1.21</v>
      </c>
      <c r="E742" s="1">
        <f>Estação!E986</f>
        <v>1.05</v>
      </c>
      <c r="F742" s="1">
        <f>Estação!F986</f>
        <v>31.16</v>
      </c>
      <c r="G742" s="1">
        <f>Estação!G986</f>
        <v>7.28</v>
      </c>
      <c r="H742" s="1">
        <f>Estação!H986</f>
        <v>38.44</v>
      </c>
      <c r="I742" s="1">
        <f>Estação!I986</f>
        <v>2.87</v>
      </c>
      <c r="J742" s="1">
        <f>Estação!J986</f>
        <v>27</v>
      </c>
      <c r="K742" s="1">
        <f>Estação!K986</f>
        <v>7</v>
      </c>
      <c r="L742" s="1">
        <f>Estação!L986</f>
        <v>26.3</v>
      </c>
      <c r="M742" s="1">
        <f>Estação!M986</f>
        <v>95.1</v>
      </c>
      <c r="N742" s="1">
        <f>Estação!N986</f>
        <v>1008.3</v>
      </c>
      <c r="O742" s="1">
        <f>Estação!O986</f>
        <v>2</v>
      </c>
      <c r="P742" s="1">
        <f>Estação!P986</f>
        <v>0.5</v>
      </c>
      <c r="Q742" s="1">
        <f>Estação!Q986</f>
        <v>184.96</v>
      </c>
      <c r="R742" s="1">
        <f>Estação!R986</f>
        <v>0</v>
      </c>
    </row>
    <row r="743" spans="1:18">
      <c r="A743" s="23">
        <v>43921.875034722223</v>
      </c>
      <c r="B743" s="1">
        <f>Estação!C987</f>
        <v>26.5</v>
      </c>
      <c r="C743" s="1">
        <v>36</v>
      </c>
      <c r="D743" s="1">
        <f>Estação!D987</f>
        <v>1.1000000000000001</v>
      </c>
      <c r="E743" s="1">
        <f>Estação!E987</f>
        <v>0.99</v>
      </c>
      <c r="F743" s="1">
        <f>Estação!F987</f>
        <v>29.88</v>
      </c>
      <c r="G743" s="1">
        <f>Estação!G987</f>
        <v>8.2200000000000006</v>
      </c>
      <c r="H743" s="1">
        <f>Estação!H987</f>
        <v>38.1</v>
      </c>
      <c r="I743" s="1">
        <f>Estação!I987</f>
        <v>3.14</v>
      </c>
      <c r="J743" s="1">
        <f>Estação!J987</f>
        <v>26</v>
      </c>
      <c r="K743" s="1">
        <f>Estação!K987</f>
        <v>7</v>
      </c>
      <c r="L743" s="1">
        <f>Estação!L987</f>
        <v>26.1</v>
      </c>
      <c r="M743" s="1">
        <f>Estação!M987</f>
        <v>95.7</v>
      </c>
      <c r="N743" s="1">
        <f>Estação!N987</f>
        <v>1009.1</v>
      </c>
      <c r="O743" s="1">
        <f>Estação!O987</f>
        <v>2</v>
      </c>
      <c r="P743" s="1">
        <f>Estação!P987</f>
        <v>0.67</v>
      </c>
      <c r="Q743" s="1">
        <f>Estação!Q987</f>
        <v>158.71</v>
      </c>
      <c r="R743" s="1">
        <f>Estação!R987</f>
        <v>0</v>
      </c>
    </row>
    <row r="744" spans="1:18">
      <c r="A744" s="23">
        <v>43921.916701388887</v>
      </c>
      <c r="B744" s="1">
        <f>Estação!C988</f>
        <v>26.5</v>
      </c>
      <c r="C744" s="1">
        <v>36</v>
      </c>
      <c r="D744" s="1">
        <f>Estação!D988</f>
        <v>1.1200000000000001</v>
      </c>
      <c r="E744" s="1">
        <f>Estação!E988</f>
        <v>0.83</v>
      </c>
      <c r="F744" s="1">
        <f>Estação!F988</f>
        <v>24.68</v>
      </c>
      <c r="G744" s="1">
        <f>Estação!G988</f>
        <v>8.77</v>
      </c>
      <c r="H744" s="1">
        <f>Estação!H988</f>
        <v>33.450000000000003</v>
      </c>
      <c r="I744" s="1">
        <f>Estação!I988</f>
        <v>3.15</v>
      </c>
      <c r="J744" s="1">
        <f>Estação!J988</f>
        <v>23</v>
      </c>
      <c r="K744" s="1">
        <f>Estação!K988</f>
        <v>6</v>
      </c>
      <c r="L744" s="1">
        <f>Estação!L988</f>
        <v>26.1</v>
      </c>
      <c r="M744" s="1">
        <f>Estação!M988</f>
        <v>95.9</v>
      </c>
      <c r="N744" s="1">
        <f>Estação!N988</f>
        <v>1009.4</v>
      </c>
      <c r="O744" s="1">
        <f>Estação!O988</f>
        <v>2</v>
      </c>
      <c r="P744" s="1">
        <f>Estação!P988</f>
        <v>0.28999999999999998</v>
      </c>
      <c r="Q744" s="1">
        <f>Estação!Q988</f>
        <v>201.31</v>
      </c>
      <c r="R744" s="1">
        <f>Estação!R988</f>
        <v>0</v>
      </c>
    </row>
    <row r="745" spans="1:18">
      <c r="A745" s="23">
        <v>43921.958368055559</v>
      </c>
      <c r="B745" s="1">
        <f>Estação!C989</f>
        <v>26.5</v>
      </c>
      <c r="C745" s="1">
        <v>36</v>
      </c>
      <c r="D745" s="1">
        <f>Estação!D989</f>
        <v>1.85</v>
      </c>
      <c r="E745" s="1">
        <f>Estação!E989</f>
        <v>0.38</v>
      </c>
      <c r="F745" s="1">
        <f>Estação!F989</f>
        <v>8.01</v>
      </c>
      <c r="G745" s="1">
        <f>Estação!G989</f>
        <v>9.73</v>
      </c>
      <c r="H745" s="1">
        <f>Estação!H989</f>
        <v>17.73</v>
      </c>
      <c r="I745" s="1">
        <f>Estação!I989</f>
        <v>3.17</v>
      </c>
      <c r="J745" s="1">
        <f>Estação!J989</f>
        <v>13</v>
      </c>
      <c r="K745" s="1">
        <f>Estação!K989</f>
        <v>4</v>
      </c>
      <c r="L745" s="1">
        <f>Estação!L989</f>
        <v>26.4</v>
      </c>
      <c r="M745" s="1">
        <f>Estação!M989</f>
        <v>93.7</v>
      </c>
      <c r="N745" s="1">
        <f>Estação!N989</f>
        <v>1009.3</v>
      </c>
      <c r="O745" s="1">
        <f>Estação!O989</f>
        <v>2</v>
      </c>
      <c r="P745" s="1">
        <f>Estação!P989</f>
        <v>0.7</v>
      </c>
      <c r="Q745" s="1">
        <f>Estação!Q989</f>
        <v>112.97</v>
      </c>
      <c r="R745" s="1">
        <f>Estação!R989</f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13EF2C20CCC43BA679F5014672359" ma:contentTypeVersion="11" ma:contentTypeDescription="Create a new document." ma:contentTypeScope="" ma:versionID="6c8b1d72b772426575cd8229d241bcac">
  <xsd:schema xmlns:xsd="http://www.w3.org/2001/XMLSchema" xmlns:xs="http://www.w3.org/2001/XMLSchema" xmlns:p="http://schemas.microsoft.com/office/2006/metadata/properties" xmlns:ns3="92a6b679-4a24-4bcd-9552-9c3a17682200" xmlns:ns4="25d08c57-7153-4108-8c40-131a4167a8aa" targetNamespace="http://schemas.microsoft.com/office/2006/metadata/properties" ma:root="true" ma:fieldsID="6b7137335d7ea7512eab9b2722244993" ns3:_="" ns4:_="">
    <xsd:import namespace="92a6b679-4a24-4bcd-9552-9c3a17682200"/>
    <xsd:import namespace="25d08c57-7153-4108-8c40-131a4167a8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6b679-4a24-4bcd-9552-9c3a17682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08c57-7153-4108-8c40-131a4167a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3BF410-7359-4D4D-A43A-885ED07C1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6b679-4a24-4bcd-9552-9c3a17682200"/>
    <ds:schemaRef ds:uri="25d08c57-7153-4108-8c40-131a4167a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3CDC58-42FF-4F35-BC49-7AB22EE9DFC2}">
  <ds:schemaRefs>
    <ds:schemaRef ds:uri="25d08c57-7153-4108-8c40-131a4167a8aa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2a6b679-4a24-4bcd-9552-9c3a1768220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DF545B-541F-4E09-93C1-DF14A9B496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Estação</vt:lpstr>
      <vt:lpstr>Parâmetros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Arlei Augusto;Deivisson Castro</dc:creator>
  <cp:lastModifiedBy>thais.rocha</cp:lastModifiedBy>
  <dcterms:created xsi:type="dcterms:W3CDTF">2013-06-12T14:23:43Z</dcterms:created>
  <dcterms:modified xsi:type="dcterms:W3CDTF">2022-09-14T19:53:32Z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0x01010099C13EF2C20CCC43BA679F5014672359</vt:lpwstr>
  </property>
  <property fmtid="{D5CDD505-2E9C-101B-9397-08002B2CF9AE}" pid="3" name="Order">
    <vt:r8>3324600</vt:r8>
  </property>
  <property fmtid="{D5CDD505-2E9C-101B-9397-08002B2CF9AE}" pid="4" name="ComplianceAssetId">
    <vt:lpwstr/>
  </property>
</Properties>
</file>