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e-books\Machine Learning tutorials\Excel Portfolio Projects\Kenya Stock Price\"/>
    </mc:Choice>
  </mc:AlternateContent>
  <xr:revisionPtr revIDLastSave="0" documentId="13_ncr:1_{50CAD91D-DABD-47FB-9028-85502AEBC0D2}" xr6:coauthVersionLast="47" xr6:coauthVersionMax="47" xr10:uidLastSave="{00000000-0000-0000-0000-000000000000}"/>
  <bookViews>
    <workbookView xWindow="-120" yWindow="-120" windowWidth="20730" windowHeight="11160" firstSheet="1" activeTab="2" xr2:uid="{A74D6F8B-238A-4C3B-B5FD-52821D4FDADF}"/>
  </bookViews>
  <sheets>
    <sheet name="Ledger" sheetId="1" r:id="rId1"/>
    <sheet name="Dashboard for Kenyan Companies" sheetId="2" r:id="rId2"/>
    <sheet name="Dashboard For EGP in NSE" sheetId="3" r:id="rId3"/>
  </sheets>
  <definedNames>
    <definedName name="_xlnm._FilterDatabase" localSheetId="2" hidden="1">'Dashboard For EGP in NSE'!$A$11:$AC$35</definedName>
    <definedName name="ExchgCD">Ledger!$Z$2</definedName>
    <definedName name="Exhgs">Ledger!$Z$2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G38" i="3"/>
  <c r="K39" i="2"/>
  <c r="K40" i="2"/>
</calcChain>
</file>

<file path=xl/sharedStrings.xml><?xml version="1.0" encoding="utf-8"?>
<sst xmlns="http://schemas.openxmlformats.org/spreadsheetml/2006/main" count="1189" uniqueCount="278">
  <si>
    <t>EDI_Prices_P04_20230808</t>
  </si>
  <si>
    <t>MIC</t>
  </si>
  <si>
    <t>Pricefilesymbol</t>
  </si>
  <si>
    <t>Isin</t>
  </si>
  <si>
    <t>Currency</t>
  </si>
  <si>
    <t>PriceDate</t>
  </si>
  <si>
    <t>Open</t>
  </si>
  <si>
    <t>High</t>
  </si>
  <si>
    <t>Low</t>
  </si>
  <si>
    <t>Close</t>
  </si>
  <si>
    <t>Mid</t>
  </si>
  <si>
    <t>Ask</t>
  </si>
  <si>
    <t>Last</t>
  </si>
  <si>
    <t>Bid</t>
  </si>
  <si>
    <t>BidSize</t>
  </si>
  <si>
    <t>AskSize</t>
  </si>
  <si>
    <t>TradedVolume</t>
  </si>
  <si>
    <t>SecID</t>
  </si>
  <si>
    <t>MktCloseDate</t>
  </si>
  <si>
    <t>Volflag</t>
  </si>
  <si>
    <t>Issuername</t>
  </si>
  <si>
    <t>SectyCD</t>
  </si>
  <si>
    <t>SecurityDesc</t>
  </si>
  <si>
    <t>sedol</t>
  </si>
  <si>
    <t>USCode</t>
  </si>
  <si>
    <t>PrimaryExchgCD</t>
  </si>
  <si>
    <t>ExchgCD</t>
  </si>
  <si>
    <t>TradedValue</t>
  </si>
  <si>
    <t>TotalTrades</t>
  </si>
  <si>
    <t>Comment</t>
  </si>
  <si>
    <t>XCAI</t>
  </si>
  <si>
    <t>INFI</t>
  </si>
  <si>
    <t>EGS01041C010</t>
  </si>
  <si>
    <t>EGP</t>
  </si>
  <si>
    <t>A</t>
  </si>
  <si>
    <t>Ismailia National Food Industries</t>
  </si>
  <si>
    <t>EQS</t>
  </si>
  <si>
    <t>Ordinary Shares</t>
  </si>
  <si>
    <t>EGCASE</t>
  </si>
  <si>
    <t>WKOL</t>
  </si>
  <si>
    <t>EGS01071C017</t>
  </si>
  <si>
    <t>Wadi Kom Ombo Land Reclamation</t>
  </si>
  <si>
    <t>AALR</t>
  </si>
  <si>
    <t>EGS01081C016</t>
  </si>
  <si>
    <t>General Company For Land Reclamation Development &amp; Reconstruction</t>
  </si>
  <si>
    <t>ISMA</t>
  </si>
  <si>
    <t>EGS02021C011</t>
  </si>
  <si>
    <t>Ismailia Misr Poultry</t>
  </si>
  <si>
    <t>POUL</t>
  </si>
  <si>
    <t>EGS02051C018</t>
  </si>
  <si>
    <t>Cairo Poultry</t>
  </si>
  <si>
    <t>MPCO</t>
  </si>
  <si>
    <t>EGS02091C014</t>
  </si>
  <si>
    <t>Mansourah Poultry.</t>
  </si>
  <si>
    <t>EPCO</t>
  </si>
  <si>
    <t>EGS02211C018</t>
  </si>
  <si>
    <t>Egypt For Poultry</t>
  </si>
  <si>
    <t>KRDI</t>
  </si>
  <si>
    <t>EGS02291C010</t>
  </si>
  <si>
    <t>Al Khair River For Development Agricultural Investment &amp; Envir</t>
  </si>
  <si>
    <t>IFAP</t>
  </si>
  <si>
    <t>EGS07061C012</t>
  </si>
  <si>
    <t>International Agricultural Products</t>
  </si>
  <si>
    <t>AIFI</t>
  </si>
  <si>
    <t>EGS071L1C018</t>
  </si>
  <si>
    <t>Atlas for Investment &amp; Food Industries SAE</t>
  </si>
  <si>
    <t>ASCM</t>
  </si>
  <si>
    <t>EGS10001C013</t>
  </si>
  <si>
    <t>Asek Company for Mining</t>
  </si>
  <si>
    <t>ISMQ</t>
  </si>
  <si>
    <t>EGS102S1C014</t>
  </si>
  <si>
    <t>Iron And Steel for Mines and Quarries</t>
  </si>
  <si>
    <t>ZMID</t>
  </si>
  <si>
    <t>EGS21171C011</t>
  </si>
  <si>
    <t>Zahraa Maadi Investment &amp; Development</t>
  </si>
  <si>
    <t>AIH</t>
  </si>
  <si>
    <t>EGS21351C019</t>
  </si>
  <si>
    <t>Arabia Investments Holding</t>
  </si>
  <si>
    <t>EIUD</t>
  </si>
  <si>
    <t>EGS213S1C010</t>
  </si>
  <si>
    <t>Egyptians For Investment &amp; Urban Development</t>
  </si>
  <si>
    <t>DCRC</t>
  </si>
  <si>
    <t>EGS21451C017</t>
  </si>
  <si>
    <t>Delta Construction &amp; Rebuilding</t>
  </si>
  <si>
    <t>IDRE</t>
  </si>
  <si>
    <t>EGS214Q1C011</t>
  </si>
  <si>
    <t>Ismailia Development and Real Estate co.</t>
  </si>
  <si>
    <t>UEGC</t>
  </si>
  <si>
    <t>EGS21531C016</t>
  </si>
  <si>
    <t>Elsaeed Contracting &amp; Real Estate Investment Company</t>
  </si>
  <si>
    <t>GGCC</t>
  </si>
  <si>
    <t>EGS21541C015</t>
  </si>
  <si>
    <t>Giza General Contracting</t>
  </si>
  <si>
    <t>TANM</t>
  </si>
  <si>
    <t>EGS21EB1C011</t>
  </si>
  <si>
    <t>Tanmiya for Real Estate Investment</t>
  </si>
  <si>
    <t>PRDC</t>
  </si>
  <si>
    <t>EGS21FW1C015</t>
  </si>
  <si>
    <t>Pioneers Properties For Urban Development</t>
  </si>
  <si>
    <t>NCCW</t>
  </si>
  <si>
    <t>EGS23111C015</t>
  </si>
  <si>
    <t>Nasr Company for Civil Works</t>
  </si>
  <si>
    <t>EDBM</t>
  </si>
  <si>
    <t>EGS23141C012</t>
  </si>
  <si>
    <t>Egyptian Company for Construction Development-Lift Slab</t>
  </si>
  <si>
    <t>DOMT</t>
  </si>
  <si>
    <t>EGS30031C016</t>
  </si>
  <si>
    <t>Arabian Food Industries Co.</t>
  </si>
  <si>
    <t>ETF</t>
  </si>
  <si>
    <t>XNAI</t>
  </si>
  <si>
    <t>ABSA</t>
  </si>
  <si>
    <t>KE0000000067</t>
  </si>
  <si>
    <t>KES</t>
  </si>
  <si>
    <t>ABSA Bank Kenya Plc</t>
  </si>
  <si>
    <t>KENSE</t>
  </si>
  <si>
    <t>BAMB</t>
  </si>
  <si>
    <t>KE0000000059</t>
  </si>
  <si>
    <t>Bamburi Cement Ltd</t>
  </si>
  <si>
    <t>BAT</t>
  </si>
  <si>
    <t>KE0000000075</t>
  </si>
  <si>
    <t>British American Tobacco Kenya Plc</t>
  </si>
  <si>
    <t>BKG</t>
  </si>
  <si>
    <t>KE5000008986</t>
  </si>
  <si>
    <t>BK Group Plc</t>
  </si>
  <si>
    <t>BRIT</t>
  </si>
  <si>
    <t>KE2000002192</t>
  </si>
  <si>
    <t>Britam Holdings PLC</t>
  </si>
  <si>
    <t>CABL</t>
  </si>
  <si>
    <t>KE0000000174</t>
  </si>
  <si>
    <t>East African Cables Limited</t>
  </si>
  <si>
    <t>CARB</t>
  </si>
  <si>
    <t>KE0000000117</t>
  </si>
  <si>
    <t>Carbacid Investments Plc</t>
  </si>
  <si>
    <t>CGEN</t>
  </si>
  <si>
    <t>KE0000000109</t>
  </si>
  <si>
    <t>Car &amp; General Ltd</t>
  </si>
  <si>
    <t>CIC</t>
  </si>
  <si>
    <t>KE2000002317</t>
  </si>
  <si>
    <t>The CIC Insurance Group Plc</t>
  </si>
  <si>
    <t>COOP</t>
  </si>
  <si>
    <t>KE1000001568</t>
  </si>
  <si>
    <t>Co-Operative Bank Of Kenya Ltd.</t>
  </si>
  <si>
    <t>CRWN</t>
  </si>
  <si>
    <t>KE0000000141</t>
  </si>
  <si>
    <t>Crown Paints Kenya plc</t>
  </si>
  <si>
    <t>CTUM</t>
  </si>
  <si>
    <t>KE0000000265</t>
  </si>
  <si>
    <t>Centum Investment Company Plc</t>
  </si>
  <si>
    <t>DTK</t>
  </si>
  <si>
    <t>KE0000000158</t>
  </si>
  <si>
    <t>Diamond Trust Kenya</t>
  </si>
  <si>
    <t>EABL</t>
  </si>
  <si>
    <t>KE0000000216</t>
  </si>
  <si>
    <t>East African Breweries PLC</t>
  </si>
  <si>
    <t>EQTY</t>
  </si>
  <si>
    <t>KE0000000554</t>
  </si>
  <si>
    <t>Equity Group Holdings Limited</t>
  </si>
  <si>
    <t>EVRD</t>
  </si>
  <si>
    <t>KE0000000588</t>
  </si>
  <si>
    <t>Eveready East Africa Plc</t>
  </si>
  <si>
    <t>FAHR</t>
  </si>
  <si>
    <t>KE5000003656</t>
  </si>
  <si>
    <t>STANLIB Fahari I-REIT</t>
  </si>
  <si>
    <t>UNT</t>
  </si>
  <si>
    <t>Unit</t>
  </si>
  <si>
    <t>FTGH</t>
  </si>
  <si>
    <t>KE4000001323</t>
  </si>
  <si>
    <t>Flame Tree Group Holdings Ltd</t>
  </si>
  <si>
    <t>FXD 1.2014.10YR</t>
  </si>
  <si>
    <t>Kenya</t>
  </si>
  <si>
    <t>Stock</t>
  </si>
  <si>
    <t>FXD1.2008.20YR</t>
  </si>
  <si>
    <t>FXD1.2009.15YR</t>
  </si>
  <si>
    <t>FXD1.2010.15YR</t>
  </si>
  <si>
    <t>FXD1.2012.15YR</t>
  </si>
  <si>
    <t>GLD</t>
  </si>
  <si>
    <t>KE5000007095</t>
  </si>
  <si>
    <t>New Gold Issuer Ltd</t>
  </si>
  <si>
    <t>Barclays NewGold ETF</t>
  </si>
  <si>
    <t>HAFR</t>
  </si>
  <si>
    <t>KE2000007258</t>
  </si>
  <si>
    <t>Home Afrika Ltd.</t>
  </si>
  <si>
    <t>HFCK</t>
  </si>
  <si>
    <t>KE0000000240</t>
  </si>
  <si>
    <t>HF Group Plc</t>
  </si>
  <si>
    <t>statusflag =  liststatus = S</t>
  </si>
  <si>
    <t>XNSA</t>
  </si>
  <si>
    <t>ABBEYBDS</t>
  </si>
  <si>
    <t>NGABBEY00001</t>
  </si>
  <si>
    <t>NGN</t>
  </si>
  <si>
    <t>Abbey Mortgage Bank Plc</t>
  </si>
  <si>
    <t>NGLSE</t>
  </si>
  <si>
    <t>ABCTRANS</t>
  </si>
  <si>
    <t>NGABCTRANS01</t>
  </si>
  <si>
    <t>Associated Bus Company Plc</t>
  </si>
  <si>
    <t>ACADEMY</t>
  </si>
  <si>
    <t>NGACADEMY008</t>
  </si>
  <si>
    <t>Academy Press Plc.</t>
  </si>
  <si>
    <t>ACCESSCORP</t>
  </si>
  <si>
    <t>NGACCESS0005</t>
  </si>
  <si>
    <t>Access Holdings Plc</t>
  </si>
  <si>
    <t>AFRIPRUD</t>
  </si>
  <si>
    <t>NGAFRIPRUD04</t>
  </si>
  <si>
    <t>Africa Prudential Plc</t>
  </si>
  <si>
    <t>AIICO</t>
  </si>
  <si>
    <t>NGAIICO00006</t>
  </si>
  <si>
    <t>AIICO Insurance</t>
  </si>
  <si>
    <t>AIRTELAFRI</t>
  </si>
  <si>
    <t>GB00BKDRYJ47</t>
  </si>
  <si>
    <t>Airtel Africa Plc</t>
  </si>
  <si>
    <t>GBLSE</t>
  </si>
  <si>
    <t>ALEX</t>
  </si>
  <si>
    <t>NGALEX000003</t>
  </si>
  <si>
    <t>Aluminium Extrusion Industries Plc.</t>
  </si>
  <si>
    <t>BERGER</t>
  </si>
  <si>
    <t>NGBERGER0000</t>
  </si>
  <si>
    <t>Berger Paints Nigeria PIc.</t>
  </si>
  <si>
    <t>BETAGLAS</t>
  </si>
  <si>
    <t>NGBETAGLAS04</t>
  </si>
  <si>
    <t>Beta Glass Co Plc.</t>
  </si>
  <si>
    <t>BUACEMENT</t>
  </si>
  <si>
    <t>NGCCNN000003</t>
  </si>
  <si>
    <t>BUA Cement Plc.</t>
  </si>
  <si>
    <t>BUAFOODS</t>
  </si>
  <si>
    <t>NGBUAFOODS04</t>
  </si>
  <si>
    <t>BUA Foods Plc</t>
  </si>
  <si>
    <t>CADBURY</t>
  </si>
  <si>
    <t>NGCADBURY001</t>
  </si>
  <si>
    <t>Cadbury Nigeria Plc</t>
  </si>
  <si>
    <t>CAP</t>
  </si>
  <si>
    <t>NGCAP0000009</t>
  </si>
  <si>
    <t>Cap Plc.</t>
  </si>
  <si>
    <t>CAPHOTEL</t>
  </si>
  <si>
    <t>NGCAPHOTEL09</t>
  </si>
  <si>
    <t>Capital Hotel Plc</t>
  </si>
  <si>
    <t>CAVERTON</t>
  </si>
  <si>
    <t>NGCAVERTON07</t>
  </si>
  <si>
    <t>Caverton Offshore Support Grp Plc</t>
  </si>
  <si>
    <t>CHAMPION</t>
  </si>
  <si>
    <t>NGCHAMPION00</t>
  </si>
  <si>
    <t>Champion Breweries Plc</t>
  </si>
  <si>
    <t>CHAMS</t>
  </si>
  <si>
    <t>NGCHAMS00001</t>
  </si>
  <si>
    <t>Chams Holding Company Plc</t>
  </si>
  <si>
    <t>CHELLARAM</t>
  </si>
  <si>
    <t>NGCHELLARAM5</t>
  </si>
  <si>
    <t>Chellarams Plc</t>
  </si>
  <si>
    <t>CHIPLC</t>
  </si>
  <si>
    <t>NGHMARKINS04</t>
  </si>
  <si>
    <t>Consolidated Hallmark Insurance Plc</t>
  </si>
  <si>
    <t>CONOIL</t>
  </si>
  <si>
    <t>NGCONOIL0003</t>
  </si>
  <si>
    <t>Conoil plc</t>
  </si>
  <si>
    <t>CORNERST</t>
  </si>
  <si>
    <t>NGCORNERST03</t>
  </si>
  <si>
    <t>Cornerstone Insurance Plc</t>
  </si>
  <si>
    <t>COURTVILLE</t>
  </si>
  <si>
    <t>NGCOURTVILE6</t>
  </si>
  <si>
    <t>Courteville Business Solutions Plc</t>
  </si>
  <si>
    <t>CUSTODIAN</t>
  </si>
  <si>
    <t>NGCUSTODYIN6</t>
  </si>
  <si>
    <t>Custodian Investment Plc</t>
  </si>
  <si>
    <t>CUTIX</t>
  </si>
  <si>
    <t>NGCUTIX00002</t>
  </si>
  <si>
    <t>Cutix Plc</t>
  </si>
  <si>
    <t>CWG</t>
  </si>
  <si>
    <t>NGCWG0000002</t>
  </si>
  <si>
    <t>CWG Plc</t>
  </si>
  <si>
    <t>Current Holdings</t>
  </si>
  <si>
    <t>Stock Exchange</t>
  </si>
  <si>
    <t>ExchageCD</t>
  </si>
  <si>
    <t>Total</t>
  </si>
  <si>
    <t>Average Traded Volume</t>
  </si>
  <si>
    <t>Cutoff for Traded Volume</t>
  </si>
  <si>
    <t>89572  is the average for traded volume</t>
  </si>
  <si>
    <t>Traded Volume per Stock</t>
  </si>
  <si>
    <t>Conditional formatting cutoff for high and also low</t>
  </si>
  <si>
    <t xml:space="preserve">Average of High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</si>
</sst>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8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medium">
        <color auto="1"/>
      </top>
      <bottom/>
      <diagonal/>
    </border>
    <border>
      <left/>
      <right style="thin">
        <color theme="4" tint="0.39997558519241921"/>
      </right>
      <top style="medium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0" fillId="3" borderId="0" xfId="0" applyFill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2" borderId="1" xfId="0" applyFill="1" applyBorder="1"/>
    <xf numFmtId="0" fontId="0" fillId="0" borderId="1" xfId="0" applyBorder="1"/>
    <xf numFmtId="0" fontId="0" fillId="0" borderId="4" xfId="0" applyBorder="1"/>
    <xf numFmtId="0" fontId="0" fillId="2" borderId="4" xfId="0" applyFill="1" applyBorder="1"/>
    <xf numFmtId="0" fontId="3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0" borderId="0" xfId="0" applyFont="1"/>
    <xf numFmtId="0" fontId="0" fillId="2" borderId="5" xfId="0" applyFill="1" applyBorder="1"/>
    <xf numFmtId="0" fontId="0" fillId="2" borderId="0" xfId="0" applyFill="1"/>
    <xf numFmtId="0" fontId="5" fillId="0" borderId="0" xfId="0" applyFont="1"/>
    <xf numFmtId="0" fontId="0" fillId="3" borderId="9" xfId="0" applyFill="1" applyBorder="1"/>
    <xf numFmtId="0" fontId="0" fillId="3" borderId="8" xfId="0" applyFill="1" applyBorder="1"/>
    <xf numFmtId="0" fontId="0" fillId="3" borderId="10" xfId="0" applyFill="1" applyBorder="1"/>
    <xf numFmtId="0" fontId="6" fillId="4" borderId="14" xfId="0" applyFont="1" applyFill="1" applyBorder="1"/>
    <xf numFmtId="0" fontId="6" fillId="4" borderId="8" xfId="0" applyFont="1" applyFill="1" applyBorder="1"/>
    <xf numFmtId="0" fontId="6" fillId="4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7" xfId="0" applyFont="1" applyBorder="1"/>
    <xf numFmtId="0" fontId="7" fillId="3" borderId="0" xfId="0" applyFont="1" applyFill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</cellXfs>
  <cellStyles count="1">
    <cellStyle name="Normal" xfId="0" builtinId="0"/>
  </cellStyles>
  <dxfs count="6">
    <dxf>
      <border outline="0">
        <left style="medium">
          <color auto="1"/>
        </left>
        <top style="medium">
          <color auto="1"/>
        </top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for Kenyan Companies'!$K$11</c:f>
              <c:strCache>
                <c:ptCount val="1"/>
                <c:pt idx="0">
                  <c:v>TradedVolume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for Kenyan Companies'!$B$12:$B$37</c:f>
              <c:strCache>
                <c:ptCount val="26"/>
                <c:pt idx="0">
                  <c:v>ABSA</c:v>
                </c:pt>
                <c:pt idx="1">
                  <c:v>BAMB</c:v>
                </c:pt>
                <c:pt idx="2">
                  <c:v>BAT</c:v>
                </c:pt>
                <c:pt idx="3">
                  <c:v>BKG</c:v>
                </c:pt>
                <c:pt idx="4">
                  <c:v>BRIT</c:v>
                </c:pt>
                <c:pt idx="5">
                  <c:v>CABL</c:v>
                </c:pt>
                <c:pt idx="6">
                  <c:v>CARB</c:v>
                </c:pt>
                <c:pt idx="7">
                  <c:v>CGEN</c:v>
                </c:pt>
                <c:pt idx="8">
                  <c:v>CIC</c:v>
                </c:pt>
                <c:pt idx="9">
                  <c:v>COOP</c:v>
                </c:pt>
                <c:pt idx="10">
                  <c:v>CRWN</c:v>
                </c:pt>
                <c:pt idx="11">
                  <c:v>CTUM</c:v>
                </c:pt>
                <c:pt idx="12">
                  <c:v>DTK</c:v>
                </c:pt>
                <c:pt idx="13">
                  <c:v>EABL</c:v>
                </c:pt>
                <c:pt idx="14">
                  <c:v>EQTY</c:v>
                </c:pt>
                <c:pt idx="15">
                  <c:v>EVRD</c:v>
                </c:pt>
                <c:pt idx="16">
                  <c:v>FAHR</c:v>
                </c:pt>
                <c:pt idx="17">
                  <c:v>FTGH</c:v>
                </c:pt>
                <c:pt idx="18">
                  <c:v>FXD 1.2014.10YR</c:v>
                </c:pt>
                <c:pt idx="19">
                  <c:v>FXD1.2008.20YR</c:v>
                </c:pt>
                <c:pt idx="20">
                  <c:v>FXD1.2009.15YR</c:v>
                </c:pt>
                <c:pt idx="21">
                  <c:v>FXD1.2010.15YR</c:v>
                </c:pt>
                <c:pt idx="22">
                  <c:v>FXD1.2012.15YR</c:v>
                </c:pt>
                <c:pt idx="23">
                  <c:v>GLD</c:v>
                </c:pt>
                <c:pt idx="24">
                  <c:v>HAFR</c:v>
                </c:pt>
                <c:pt idx="25">
                  <c:v>HFCK</c:v>
                </c:pt>
              </c:strCache>
            </c:strRef>
          </c:cat>
          <c:val>
            <c:numRef>
              <c:f>'Dashboard for Kenyan Companies'!$K$12:$K$37</c:f>
              <c:numCache>
                <c:formatCode>General</c:formatCode>
                <c:ptCount val="26"/>
                <c:pt idx="0">
                  <c:v>56800</c:v>
                </c:pt>
                <c:pt idx="1">
                  <c:v>2300</c:v>
                </c:pt>
                <c:pt idx="2">
                  <c:v>2200</c:v>
                </c:pt>
                <c:pt idx="3">
                  <c:v>100</c:v>
                </c:pt>
                <c:pt idx="4">
                  <c:v>80600</c:v>
                </c:pt>
                <c:pt idx="5">
                  <c:v>6500</c:v>
                </c:pt>
                <c:pt idx="6">
                  <c:v>113200</c:v>
                </c:pt>
                <c:pt idx="7">
                  <c:v>100</c:v>
                </c:pt>
                <c:pt idx="8">
                  <c:v>28600</c:v>
                </c:pt>
                <c:pt idx="9">
                  <c:v>243300</c:v>
                </c:pt>
                <c:pt idx="10">
                  <c:v>700</c:v>
                </c:pt>
                <c:pt idx="11">
                  <c:v>38200</c:v>
                </c:pt>
                <c:pt idx="12">
                  <c:v>1000</c:v>
                </c:pt>
                <c:pt idx="13">
                  <c:v>27800</c:v>
                </c:pt>
                <c:pt idx="14">
                  <c:v>1605800</c:v>
                </c:pt>
                <c:pt idx="15">
                  <c:v>2600</c:v>
                </c:pt>
                <c:pt idx="16">
                  <c:v>6400</c:v>
                </c:pt>
                <c:pt idx="17">
                  <c:v>2700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51100</c:v>
                </c:pt>
                <c:pt idx="25">
                  <c:v>26100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D-46F6-8D17-AA91557AA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922320"/>
        <c:axId val="1080121616"/>
      </c:barChart>
      <c:catAx>
        <c:axId val="107392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1616"/>
        <c:crosses val="autoZero"/>
        <c:auto val="1"/>
        <c:lblAlgn val="ctr"/>
        <c:lblOffset val="100"/>
        <c:noMultiLvlLbl val="0"/>
      </c:catAx>
      <c:valAx>
        <c:axId val="10801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Trades per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For EGP in NSE'!$AB$11</c:f>
              <c:strCache>
                <c:ptCount val="1"/>
                <c:pt idx="0">
                  <c:v>TotalTrades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For EGP in NSE'!$T$12:$T$35</c:f>
              <c:strCache>
                <c:ptCount val="24"/>
                <c:pt idx="0">
                  <c:v>Ismailia National Food Industries</c:v>
                </c:pt>
                <c:pt idx="1">
                  <c:v>Wadi Kom Ombo Land Reclamation</c:v>
                </c:pt>
                <c:pt idx="2">
                  <c:v>General Company For Land Reclamation Development &amp; Reconstruction</c:v>
                </c:pt>
                <c:pt idx="3">
                  <c:v>Ismailia Misr Poultry</c:v>
                </c:pt>
                <c:pt idx="4">
                  <c:v>Cairo Poultry</c:v>
                </c:pt>
                <c:pt idx="5">
                  <c:v>Mansourah Poultry.</c:v>
                </c:pt>
                <c:pt idx="6">
                  <c:v>Egypt For Poultry</c:v>
                </c:pt>
                <c:pt idx="7">
                  <c:v>Al Khair River For Development Agricultural Investment &amp; Envir</c:v>
                </c:pt>
                <c:pt idx="8">
                  <c:v>International Agricultural Products</c:v>
                </c:pt>
                <c:pt idx="9">
                  <c:v>Atlas for Investment &amp; Food Industries SAE</c:v>
                </c:pt>
                <c:pt idx="10">
                  <c:v>Asek Company for Mining</c:v>
                </c:pt>
                <c:pt idx="11">
                  <c:v>Iron And Steel for Mines and Quarries</c:v>
                </c:pt>
                <c:pt idx="12">
                  <c:v>Zahraa Maadi Investment &amp; Development</c:v>
                </c:pt>
                <c:pt idx="13">
                  <c:v>Arabia Investments Holding</c:v>
                </c:pt>
                <c:pt idx="14">
                  <c:v>Egyptians For Investment &amp; Urban Development</c:v>
                </c:pt>
                <c:pt idx="15">
                  <c:v>Delta Construction &amp; Rebuilding</c:v>
                </c:pt>
                <c:pt idx="16">
                  <c:v>Ismailia Development and Real Estate co.</c:v>
                </c:pt>
                <c:pt idx="17">
                  <c:v>Elsaeed Contracting &amp; Real Estate Investment Company</c:v>
                </c:pt>
                <c:pt idx="18">
                  <c:v>Giza General Contracting</c:v>
                </c:pt>
                <c:pt idx="19">
                  <c:v>Tanmiya for Real Estate Investment</c:v>
                </c:pt>
                <c:pt idx="20">
                  <c:v>Pioneers Properties For Urban Development</c:v>
                </c:pt>
                <c:pt idx="21">
                  <c:v>Nasr Company for Civil Works</c:v>
                </c:pt>
                <c:pt idx="22">
                  <c:v>Egyptian Company for Construction Development-Lift Slab</c:v>
                </c:pt>
                <c:pt idx="23">
                  <c:v>Arabian Food Industries Co.</c:v>
                </c:pt>
              </c:strCache>
            </c:strRef>
          </c:cat>
          <c:val>
            <c:numRef>
              <c:f>'Dashboard For EGP in NSE'!$AB$12:$AB$35</c:f>
              <c:numCache>
                <c:formatCode>General</c:formatCode>
                <c:ptCount val="24"/>
                <c:pt idx="0">
                  <c:v>70</c:v>
                </c:pt>
                <c:pt idx="1">
                  <c:v>121</c:v>
                </c:pt>
                <c:pt idx="2">
                  <c:v>3</c:v>
                </c:pt>
                <c:pt idx="3">
                  <c:v>219</c:v>
                </c:pt>
                <c:pt idx="4">
                  <c:v>783</c:v>
                </c:pt>
                <c:pt idx="5">
                  <c:v>461</c:v>
                </c:pt>
                <c:pt idx="6">
                  <c:v>60</c:v>
                </c:pt>
                <c:pt idx="7">
                  <c:v>179</c:v>
                </c:pt>
                <c:pt idx="8">
                  <c:v>46</c:v>
                </c:pt>
                <c:pt idx="9">
                  <c:v>2026</c:v>
                </c:pt>
                <c:pt idx="10">
                  <c:v>124</c:v>
                </c:pt>
                <c:pt idx="11">
                  <c:v>95</c:v>
                </c:pt>
                <c:pt idx="12">
                  <c:v>395</c:v>
                </c:pt>
                <c:pt idx="13">
                  <c:v>399</c:v>
                </c:pt>
                <c:pt idx="14">
                  <c:v>621</c:v>
                </c:pt>
                <c:pt idx="15">
                  <c:v>291</c:v>
                </c:pt>
                <c:pt idx="16">
                  <c:v>13</c:v>
                </c:pt>
                <c:pt idx="17">
                  <c:v>210</c:v>
                </c:pt>
                <c:pt idx="18">
                  <c:v>1102</c:v>
                </c:pt>
                <c:pt idx="19">
                  <c:v>24</c:v>
                </c:pt>
                <c:pt idx="20">
                  <c:v>634</c:v>
                </c:pt>
                <c:pt idx="21">
                  <c:v>180</c:v>
                </c:pt>
                <c:pt idx="22">
                  <c:v>336</c:v>
                </c:pt>
                <c:pt idx="23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D-4B83-B5BF-A70BF70C02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22621615"/>
        <c:axId val="1117303504"/>
      </c:barChart>
      <c:catAx>
        <c:axId val="202262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03504"/>
        <c:crosses val="autoZero"/>
        <c:auto val="1"/>
        <c:lblAlgn val="ctr"/>
        <c:lblOffset val="100"/>
        <c:noMultiLvlLbl val="0"/>
      </c:catAx>
      <c:valAx>
        <c:axId val="11173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TradedVolume for Egyptian Companies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For EGP in NSE'!$P$11</c:f>
              <c:strCache>
                <c:ptCount val="1"/>
                <c:pt idx="0">
                  <c:v>TradedVolume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9"/>
              <c:layout>
                <c:manualLayout>
                  <c:x val="9.0395480225988704E-3"/>
                  <c:y val="3.669723003335980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0AB-42C0-A735-55530159E2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For EGP in NSE'!$B$12:$B$35</c:f>
              <c:strCache>
                <c:ptCount val="24"/>
                <c:pt idx="0">
                  <c:v>INFI</c:v>
                </c:pt>
                <c:pt idx="1">
                  <c:v>WKOL</c:v>
                </c:pt>
                <c:pt idx="2">
                  <c:v>AALR</c:v>
                </c:pt>
                <c:pt idx="3">
                  <c:v>ISMA</c:v>
                </c:pt>
                <c:pt idx="4">
                  <c:v>POUL</c:v>
                </c:pt>
                <c:pt idx="5">
                  <c:v>MPCO</c:v>
                </c:pt>
                <c:pt idx="6">
                  <c:v>EPCO</c:v>
                </c:pt>
                <c:pt idx="7">
                  <c:v>KRDI</c:v>
                </c:pt>
                <c:pt idx="8">
                  <c:v>IFAP</c:v>
                </c:pt>
                <c:pt idx="9">
                  <c:v>AIFI</c:v>
                </c:pt>
                <c:pt idx="10">
                  <c:v>ASCM</c:v>
                </c:pt>
                <c:pt idx="11">
                  <c:v>ISMQ</c:v>
                </c:pt>
                <c:pt idx="12">
                  <c:v>ZMID</c:v>
                </c:pt>
                <c:pt idx="13">
                  <c:v>AIH</c:v>
                </c:pt>
                <c:pt idx="14">
                  <c:v>EIUD</c:v>
                </c:pt>
                <c:pt idx="15">
                  <c:v>DCRC</c:v>
                </c:pt>
                <c:pt idx="16">
                  <c:v>IDRE</c:v>
                </c:pt>
                <c:pt idx="17">
                  <c:v>UEGC</c:v>
                </c:pt>
                <c:pt idx="18">
                  <c:v>GGCC</c:v>
                </c:pt>
                <c:pt idx="19">
                  <c:v>TANM</c:v>
                </c:pt>
                <c:pt idx="20">
                  <c:v>PRDC</c:v>
                </c:pt>
                <c:pt idx="21">
                  <c:v>NCCW</c:v>
                </c:pt>
                <c:pt idx="22">
                  <c:v>EDBM</c:v>
                </c:pt>
                <c:pt idx="23">
                  <c:v>DOMT</c:v>
                </c:pt>
              </c:strCache>
            </c:strRef>
          </c:cat>
          <c:val>
            <c:numRef>
              <c:f>'Dashboard For EGP in NSE'!$P$12:$P$35</c:f>
              <c:numCache>
                <c:formatCode>General</c:formatCode>
                <c:ptCount val="24"/>
                <c:pt idx="0">
                  <c:v>14008</c:v>
                </c:pt>
                <c:pt idx="1">
                  <c:v>34385</c:v>
                </c:pt>
                <c:pt idx="2">
                  <c:v>174</c:v>
                </c:pt>
                <c:pt idx="3">
                  <c:v>506000</c:v>
                </c:pt>
                <c:pt idx="4">
                  <c:v>3475672</c:v>
                </c:pt>
                <c:pt idx="5">
                  <c:v>6168004</c:v>
                </c:pt>
                <c:pt idx="6">
                  <c:v>122283</c:v>
                </c:pt>
                <c:pt idx="7">
                  <c:v>4596743</c:v>
                </c:pt>
                <c:pt idx="8">
                  <c:v>48234</c:v>
                </c:pt>
                <c:pt idx="9">
                  <c:v>78200824</c:v>
                </c:pt>
                <c:pt idx="10">
                  <c:v>135431</c:v>
                </c:pt>
                <c:pt idx="11">
                  <c:v>559864</c:v>
                </c:pt>
                <c:pt idx="12">
                  <c:v>1108362</c:v>
                </c:pt>
                <c:pt idx="13">
                  <c:v>13732900</c:v>
                </c:pt>
                <c:pt idx="14">
                  <c:v>1203929</c:v>
                </c:pt>
                <c:pt idx="15">
                  <c:v>60802</c:v>
                </c:pt>
                <c:pt idx="16">
                  <c:v>864</c:v>
                </c:pt>
                <c:pt idx="17">
                  <c:v>6376127</c:v>
                </c:pt>
                <c:pt idx="18">
                  <c:v>55663534</c:v>
                </c:pt>
                <c:pt idx="19">
                  <c:v>58997</c:v>
                </c:pt>
                <c:pt idx="20">
                  <c:v>5644417</c:v>
                </c:pt>
                <c:pt idx="21">
                  <c:v>544963</c:v>
                </c:pt>
                <c:pt idx="22">
                  <c:v>13543077</c:v>
                </c:pt>
                <c:pt idx="23">
                  <c:v>841197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B-42C0-A735-55530159E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08364304"/>
        <c:axId val="1080133024"/>
      </c:barChart>
      <c:catAx>
        <c:axId val="100836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33024"/>
        <c:crosses val="autoZero"/>
        <c:auto val="1"/>
        <c:lblAlgn val="ctr"/>
        <c:lblOffset val="100"/>
        <c:noMultiLvlLbl val="0"/>
      </c:catAx>
      <c:valAx>
        <c:axId val="1080133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836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TradedValue </a:t>
            </a:r>
            <a:r>
              <a:rPr lang="en-US" baseline="0"/>
              <a:t> Egyptian Companies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For EGP in NSE'!$AA$11</c:f>
              <c:strCache>
                <c:ptCount val="1"/>
                <c:pt idx="0">
                  <c:v>TradedValue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For EGP in NSE'!$B$12:$B$35</c:f>
              <c:strCache>
                <c:ptCount val="24"/>
                <c:pt idx="0">
                  <c:v>INFI</c:v>
                </c:pt>
                <c:pt idx="1">
                  <c:v>WKOL</c:v>
                </c:pt>
                <c:pt idx="2">
                  <c:v>AALR</c:v>
                </c:pt>
                <c:pt idx="3">
                  <c:v>ISMA</c:v>
                </c:pt>
                <c:pt idx="4">
                  <c:v>POUL</c:v>
                </c:pt>
                <c:pt idx="5">
                  <c:v>MPCO</c:v>
                </c:pt>
                <c:pt idx="6">
                  <c:v>EPCO</c:v>
                </c:pt>
                <c:pt idx="7">
                  <c:v>KRDI</c:v>
                </c:pt>
                <c:pt idx="8">
                  <c:v>IFAP</c:v>
                </c:pt>
                <c:pt idx="9">
                  <c:v>AIFI</c:v>
                </c:pt>
                <c:pt idx="10">
                  <c:v>ASCM</c:v>
                </c:pt>
                <c:pt idx="11">
                  <c:v>ISMQ</c:v>
                </c:pt>
                <c:pt idx="12">
                  <c:v>ZMID</c:v>
                </c:pt>
                <c:pt idx="13">
                  <c:v>AIH</c:v>
                </c:pt>
                <c:pt idx="14">
                  <c:v>EIUD</c:v>
                </c:pt>
                <c:pt idx="15">
                  <c:v>DCRC</c:v>
                </c:pt>
                <c:pt idx="16">
                  <c:v>IDRE</c:v>
                </c:pt>
                <c:pt idx="17">
                  <c:v>UEGC</c:v>
                </c:pt>
                <c:pt idx="18">
                  <c:v>GGCC</c:v>
                </c:pt>
                <c:pt idx="19">
                  <c:v>TANM</c:v>
                </c:pt>
                <c:pt idx="20">
                  <c:v>PRDC</c:v>
                </c:pt>
                <c:pt idx="21">
                  <c:v>NCCW</c:v>
                </c:pt>
                <c:pt idx="22">
                  <c:v>EDBM</c:v>
                </c:pt>
                <c:pt idx="23">
                  <c:v>DOMT</c:v>
                </c:pt>
              </c:strCache>
            </c:strRef>
          </c:cat>
          <c:val>
            <c:numRef>
              <c:f>'Dashboard For EGP in NSE'!$AA$12:$AA$35</c:f>
              <c:numCache>
                <c:formatCode>General</c:formatCode>
                <c:ptCount val="24"/>
                <c:pt idx="0">
                  <c:v>630717.43000000005</c:v>
                </c:pt>
                <c:pt idx="1">
                  <c:v>1196583.1499999999</c:v>
                </c:pt>
                <c:pt idx="2">
                  <c:v>4490.96</c:v>
                </c:pt>
                <c:pt idx="3">
                  <c:v>3104606.04</c:v>
                </c:pt>
                <c:pt idx="4">
                  <c:v>18671415.649999999</c:v>
                </c:pt>
                <c:pt idx="5">
                  <c:v>5355545.05</c:v>
                </c:pt>
                <c:pt idx="6">
                  <c:v>327460.59999999998</c:v>
                </c:pt>
                <c:pt idx="7">
                  <c:v>2163008.46</c:v>
                </c:pt>
                <c:pt idx="8">
                  <c:v>381269.32</c:v>
                </c:pt>
                <c:pt idx="9">
                  <c:v>27607313.690000001</c:v>
                </c:pt>
                <c:pt idx="10">
                  <c:v>1611168.78</c:v>
                </c:pt>
                <c:pt idx="11">
                  <c:v>675734.75</c:v>
                </c:pt>
                <c:pt idx="12">
                  <c:v>6124605.6200000001</c:v>
                </c:pt>
                <c:pt idx="13">
                  <c:v>4913511.88</c:v>
                </c:pt>
                <c:pt idx="14">
                  <c:v>9018417.3300000001</c:v>
                </c:pt>
                <c:pt idx="15">
                  <c:v>1418020.61</c:v>
                </c:pt>
                <c:pt idx="16">
                  <c:v>38387.519999999997</c:v>
                </c:pt>
                <c:pt idx="17">
                  <c:v>3995579.87</c:v>
                </c:pt>
                <c:pt idx="18">
                  <c:v>17981998.289999999</c:v>
                </c:pt>
                <c:pt idx="19">
                  <c:v>100196.81</c:v>
                </c:pt>
                <c:pt idx="20">
                  <c:v>12813045.109999999</c:v>
                </c:pt>
                <c:pt idx="21">
                  <c:v>2187640.0699999998</c:v>
                </c:pt>
                <c:pt idx="22">
                  <c:v>3545074.04</c:v>
                </c:pt>
                <c:pt idx="23">
                  <c:v>7103253.6399999997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5-4089-888A-F9832289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3907920"/>
        <c:axId val="1080129056"/>
      </c:barChart>
      <c:catAx>
        <c:axId val="10739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129056"/>
        <c:crosses val="autoZero"/>
        <c:auto val="1"/>
        <c:lblAlgn val="ctr"/>
        <c:lblOffset val="100"/>
        <c:noMultiLvlLbl val="0"/>
      </c:catAx>
      <c:valAx>
        <c:axId val="10801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freerangestats.info/blog/2021/02/05/stock-visualizations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://freerangestats.info/blog/2021/02/05/stock-visualizations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0</xdr:colOff>
      <xdr:row>1</xdr:row>
      <xdr:rowOff>28574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B8D0D0-D654-EDC9-84EF-C619096A9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7505700" cy="1057274"/>
        </a:xfrm>
        <a:prstGeom prst="rect">
          <a:avLst/>
        </a:prstGeom>
      </xdr:spPr>
    </xdr:pic>
    <xdr:clientData/>
  </xdr:twoCellAnchor>
  <xdr:oneCellAnchor>
    <xdr:from>
      <xdr:col>0</xdr:col>
      <xdr:colOff>1638299</xdr:colOff>
      <xdr:row>45</xdr:row>
      <xdr:rowOff>74456</xdr:rowOff>
    </xdr:from>
    <xdr:ext cx="2867025" cy="233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C79908A-12D6-4123-EC3C-342CC829D28D}"/>
            </a:ext>
          </a:extLst>
        </xdr:cNvPr>
        <xdr:cNvSpPr txBox="1"/>
      </xdr:nvSpPr>
      <xdr:spPr>
        <a:xfrm>
          <a:off x="1638299" y="8094506"/>
          <a:ext cx="2867025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>
              <a:hlinkClick xmlns:r="http://schemas.openxmlformats.org/officeDocument/2006/relationships" r:id="rId2" tooltip="http://freerangestats.info/blog/2021/02/05/stock-visualizations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</a:t>
          </a:r>
          <a:endParaRPr lang="en-US" sz="900"/>
        </a:p>
      </xdr:txBody>
    </xdr:sp>
    <xdr:clientData/>
  </xdr:oneCellAnchor>
  <xdr:twoCellAnchor>
    <xdr:from>
      <xdr:col>3</xdr:col>
      <xdr:colOff>133350</xdr:colOff>
      <xdr:row>0</xdr:row>
      <xdr:rowOff>152399</xdr:rowOff>
    </xdr:from>
    <xdr:to>
      <xdr:col>8</xdr:col>
      <xdr:colOff>504825</xdr:colOff>
      <xdr:row>0</xdr:row>
      <xdr:rowOff>676274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C7F40E9-0468-15E7-52BC-32826F9E19FA}"/>
            </a:ext>
          </a:extLst>
        </xdr:cNvPr>
        <xdr:cNvSpPr txBox="1"/>
      </xdr:nvSpPr>
      <xdr:spPr>
        <a:xfrm>
          <a:off x="5219700" y="152399"/>
          <a:ext cx="45720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latin typeface="+mn-lt"/>
            </a:rPr>
            <a:t>Nairobi</a:t>
          </a:r>
          <a:r>
            <a:rPr lang="en-US" sz="2000" b="1" baseline="0">
              <a:latin typeface="+mn-lt"/>
            </a:rPr>
            <a:t> Stock Exchange 2023 Tracker For Kenyan Companies</a:t>
          </a:r>
          <a:endParaRPr lang="en-US" sz="2000" b="1">
            <a:latin typeface="+mn-lt"/>
          </a:endParaRPr>
        </a:p>
      </xdr:txBody>
    </xdr:sp>
    <xdr:clientData/>
  </xdr:twoCellAnchor>
  <xdr:twoCellAnchor>
    <xdr:from>
      <xdr:col>11</xdr:col>
      <xdr:colOff>238125</xdr:colOff>
      <xdr:row>38</xdr:row>
      <xdr:rowOff>152400</xdr:rowOff>
    </xdr:from>
    <xdr:to>
      <xdr:col>12</xdr:col>
      <xdr:colOff>352425</xdr:colOff>
      <xdr:row>40</xdr:row>
      <xdr:rowOff>28575</xdr:rowOff>
    </xdr:to>
    <xdr:sp macro="" textlink="">
      <xdr:nvSpPr>
        <xdr:cNvPr id="6" name="Arrow: Left 5">
          <a:extLst>
            <a:ext uri="{FF2B5EF4-FFF2-40B4-BE49-F238E27FC236}">
              <a16:creationId xmlns:a16="http://schemas.microsoft.com/office/drawing/2014/main" id="{FD0B8DF6-22B3-FD50-7A0D-F1C1BFACA5EE}"/>
            </a:ext>
          </a:extLst>
        </xdr:cNvPr>
        <xdr:cNvSpPr/>
      </xdr:nvSpPr>
      <xdr:spPr>
        <a:xfrm>
          <a:off x="12477750" y="6953250"/>
          <a:ext cx="723900" cy="381000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298536</xdr:rowOff>
    </xdr:from>
    <xdr:to>
      <xdr:col>2</xdr:col>
      <xdr:colOff>1089503</xdr:colOff>
      <xdr:row>8</xdr:row>
      <xdr:rowOff>352295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CD1BE-2111-652A-6A95-3CEA09718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A8DEBA-B513-4919-AC2D-2FFFFFEF9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0" y="0"/>
          <a:ext cx="4029075" cy="1257300"/>
        </a:xfrm>
        <a:prstGeom prst="rect">
          <a:avLst/>
        </a:prstGeom>
      </xdr:spPr>
    </xdr:pic>
    <xdr:clientData/>
  </xdr:twoCellAnchor>
  <xdr:oneCellAnchor>
    <xdr:from>
      <xdr:col>0</xdr:col>
      <xdr:colOff>3276599</xdr:colOff>
      <xdr:row>53</xdr:row>
      <xdr:rowOff>154962</xdr:rowOff>
    </xdr:from>
    <xdr:ext cx="1555162" cy="62505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041DEB-2F98-4B6C-B9AE-D342031E4D2B}"/>
            </a:ext>
          </a:extLst>
        </xdr:cNvPr>
        <xdr:cNvSpPr txBox="1"/>
      </xdr:nvSpPr>
      <xdr:spPr>
        <a:xfrm>
          <a:off x="3276599" y="11308737"/>
          <a:ext cx="1555162" cy="6250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>
              <a:hlinkClick xmlns:r="http://schemas.openxmlformats.org/officeDocument/2006/relationships" r:id="rId2" tooltip="http://freerangestats.info/blog/2021/02/05/stock-visualizations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</a:t>
          </a:r>
          <a:endParaRPr lang="en-US" sz="900"/>
        </a:p>
      </xdr:txBody>
    </xdr:sp>
    <xdr:clientData/>
  </xdr:oneCellAnchor>
  <xdr:twoCellAnchor>
    <xdr:from>
      <xdr:col>2</xdr:col>
      <xdr:colOff>142875</xdr:colOff>
      <xdr:row>0</xdr:row>
      <xdr:rowOff>352425</xdr:rowOff>
    </xdr:from>
    <xdr:to>
      <xdr:col>5</xdr:col>
      <xdr:colOff>1781175</xdr:colOff>
      <xdr:row>0</xdr:row>
      <xdr:rowOff>838200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BB9EA36-2D54-77EA-511A-B6CF86572544}"/>
            </a:ext>
          </a:extLst>
        </xdr:cNvPr>
        <xdr:cNvSpPr/>
      </xdr:nvSpPr>
      <xdr:spPr>
        <a:xfrm>
          <a:off x="6324600" y="352425"/>
          <a:ext cx="7743825" cy="4857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 baseline="0"/>
            <a:t>Traded Visualisation for the Egyptian Companies in the Nairobi Stock Exchange</a:t>
          </a:r>
          <a:endParaRPr lang="en-US" sz="1600" b="1"/>
        </a:p>
      </xdr:txBody>
    </xdr:sp>
    <xdr:clientData/>
  </xdr:twoCellAnchor>
  <xdr:twoCellAnchor>
    <xdr:from>
      <xdr:col>9</xdr:col>
      <xdr:colOff>9524</xdr:colOff>
      <xdr:row>1</xdr:row>
      <xdr:rowOff>0</xdr:rowOff>
    </xdr:from>
    <xdr:to>
      <xdr:col>21</xdr:col>
      <xdr:colOff>9525</xdr:colOff>
      <xdr:row>9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5175C2D-00D8-0B3A-D0E2-5279EDB14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</xdr:row>
      <xdr:rowOff>9524</xdr:rowOff>
    </xdr:from>
    <xdr:to>
      <xdr:col>3</xdr:col>
      <xdr:colOff>47625</xdr:colOff>
      <xdr:row>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DB1DFA-0295-E214-4C4C-F1BC20E8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76200</xdr:colOff>
      <xdr:row>1</xdr:row>
      <xdr:rowOff>0</xdr:rowOff>
    </xdr:from>
    <xdr:to>
      <xdr:col>8</xdr:col>
      <xdr:colOff>981075</xdr:colOff>
      <xdr:row>8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AD4C53-EED2-C44A-AB8F-4FC53EEB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9189EB-B86C-4901-AA14-C17687DA0BEA}" name="Table4" displayName="Table4" ref="A11:L40" totalsRowShown="0" headerRowDxfId="2" headerRowBorderDxfId="1" tableBorderDxfId="0">
  <autoFilter ref="A11:L40" xr:uid="{649189EB-B86C-4901-AA14-C17687DA0BEA}"/>
  <tableColumns count="12">
    <tableColumn id="1" xr3:uid="{20744041-F98A-425B-A189-69CDEFDD40F6}" name="Stock Exchange"/>
    <tableColumn id="2" xr3:uid="{F42B6AFB-5CEF-4416-9699-F156BC159499}" name="Pricefilesymbol"/>
    <tableColumn id="3" xr3:uid="{76D6C0C6-85AD-4CD7-9E36-9964011C1672}" name="PrimaryExchgCD"/>
    <tableColumn id="4" xr3:uid="{622A9942-55CC-4C07-8B2F-EB6649F46E62}" name="TradedValue"/>
    <tableColumn id="5" xr3:uid="{6F902F94-0AF3-47B4-8063-F3F2DD2F9783}" name="ExchageCD"/>
    <tableColumn id="6" xr3:uid="{4A7073D8-100F-4DBE-AB7F-9E0AF7E2F96C}" name="Open"/>
    <tableColumn id="7" xr3:uid="{F8C7E077-0897-4A82-BBDF-39537EF490A2}" name="High"/>
    <tableColumn id="8" xr3:uid="{4B5C2E0D-A0E0-4094-98F2-C06B169AA8B6}" name="Low"/>
    <tableColumn id="9" xr3:uid="{A81B9C9B-0934-4AD5-A5C9-66755D967B9B}" name="Ask"/>
    <tableColumn id="10" xr3:uid="{1D245BF4-6CE5-472A-9EDA-20AAEFA96D0C}" name="Bid"/>
    <tableColumn id="11" xr3:uid="{86B9337B-E94F-490A-A094-B6C6E37C9DAC}" name="TradedVolume"/>
    <tableColumn id="12" xr3:uid="{AAE8E0AA-0DEB-46EE-9B66-D7D7D991F1F5}" name="SecurityDesc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A5CB-6B32-459D-818E-8130E55E997F}">
  <dimension ref="A1:AC215"/>
  <sheetViews>
    <sheetView topLeftCell="R53" workbookViewId="0">
      <selection activeCell="AE73" sqref="AE73"/>
    </sheetView>
  </sheetViews>
  <sheetFormatPr defaultRowHeight="15" x14ac:dyDescent="0.25"/>
  <cols>
    <col min="1" max="1" width="16.42578125" customWidth="1"/>
    <col min="2" max="2" width="18" customWidth="1"/>
    <col min="4" max="4" width="11" customWidth="1"/>
    <col min="5" max="5" width="11.7109375" customWidth="1"/>
    <col min="6" max="6" width="13.7109375" customWidth="1"/>
    <col min="7" max="7" width="17.28515625" customWidth="1"/>
    <col min="14" max="14" width="9.5703125" customWidth="1"/>
    <col min="15" max="15" width="9.85546875" customWidth="1"/>
    <col min="16" max="16" width="16.28515625" customWidth="1"/>
    <col min="18" max="18" width="15.7109375" customWidth="1"/>
    <col min="19" max="19" width="9.42578125" customWidth="1"/>
    <col min="20" max="20" width="18.85546875" customWidth="1"/>
    <col min="21" max="21" width="10.28515625" customWidth="1"/>
    <col min="22" max="22" width="14.42578125" customWidth="1"/>
    <col min="24" max="24" width="10.140625" customWidth="1"/>
    <col min="25" max="25" width="17.42578125" customWidth="1"/>
    <col min="26" max="26" width="15.42578125" customWidth="1"/>
    <col min="27" max="27" width="16.42578125" customWidth="1"/>
    <col min="28" max="28" width="13.42578125" customWidth="1"/>
    <col min="29" max="29" width="11.85546875" customWidth="1"/>
  </cols>
  <sheetData>
    <row r="1" spans="1:29" x14ac:dyDescent="0.25">
      <c r="A1" t="s">
        <v>0</v>
      </c>
    </row>
    <row r="2" spans="1:2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</row>
    <row r="3" spans="1:29" x14ac:dyDescent="0.25">
      <c r="A3" t="s">
        <v>30</v>
      </c>
      <c r="B3" t="s">
        <v>31</v>
      </c>
      <c r="C3" t="s">
        <v>32</v>
      </c>
      <c r="D3" t="s">
        <v>33</v>
      </c>
      <c r="E3">
        <v>45146</v>
      </c>
      <c r="F3">
        <v>44</v>
      </c>
      <c r="G3">
        <v>45.9</v>
      </c>
      <c r="H3">
        <v>44.11</v>
      </c>
      <c r="I3">
        <v>44.72</v>
      </c>
      <c r="J3">
        <v>0</v>
      </c>
      <c r="K3">
        <v>0</v>
      </c>
      <c r="L3">
        <v>44.55</v>
      </c>
      <c r="M3">
        <v>0</v>
      </c>
      <c r="N3">
        <v>0</v>
      </c>
      <c r="O3">
        <v>0</v>
      </c>
      <c r="P3">
        <v>14008</v>
      </c>
      <c r="Q3">
        <v>8038</v>
      </c>
      <c r="R3">
        <v>45146</v>
      </c>
      <c r="S3" t="s">
        <v>34</v>
      </c>
      <c r="T3" t="s">
        <v>35</v>
      </c>
      <c r="U3" t="s">
        <v>36</v>
      </c>
      <c r="V3" t="s">
        <v>37</v>
      </c>
      <c r="Y3" t="s">
        <v>38</v>
      </c>
      <c r="Z3" t="s">
        <v>38</v>
      </c>
      <c r="AA3">
        <v>630717.43000000005</v>
      </c>
      <c r="AB3">
        <v>70</v>
      </c>
    </row>
    <row r="4" spans="1:29" x14ac:dyDescent="0.25">
      <c r="A4" t="s">
        <v>30</v>
      </c>
      <c r="B4" t="s">
        <v>39</v>
      </c>
      <c r="C4" t="s">
        <v>40</v>
      </c>
      <c r="D4" t="s">
        <v>33</v>
      </c>
      <c r="E4">
        <v>45146</v>
      </c>
      <c r="F4">
        <v>33.840000000000003</v>
      </c>
      <c r="G4">
        <v>35.75</v>
      </c>
      <c r="H4">
        <v>33.71</v>
      </c>
      <c r="I4">
        <v>34.26</v>
      </c>
      <c r="J4">
        <v>0</v>
      </c>
      <c r="K4">
        <v>0</v>
      </c>
      <c r="L4">
        <v>33.75</v>
      </c>
      <c r="M4">
        <v>0</v>
      </c>
      <c r="N4">
        <v>0</v>
      </c>
      <c r="O4">
        <v>0</v>
      </c>
      <c r="P4">
        <v>34385</v>
      </c>
      <c r="Q4">
        <v>7695</v>
      </c>
      <c r="R4">
        <v>45146</v>
      </c>
      <c r="S4" t="s">
        <v>34</v>
      </c>
      <c r="T4" t="s">
        <v>41</v>
      </c>
      <c r="U4" t="s">
        <v>36</v>
      </c>
      <c r="V4" t="s">
        <v>37</v>
      </c>
      <c r="Y4" t="s">
        <v>38</v>
      </c>
      <c r="Z4" t="s">
        <v>38</v>
      </c>
      <c r="AA4">
        <v>1196583.1499999999</v>
      </c>
      <c r="AB4">
        <v>121</v>
      </c>
    </row>
    <row r="5" spans="1:29" x14ac:dyDescent="0.25">
      <c r="A5" t="s">
        <v>30</v>
      </c>
      <c r="B5" t="s">
        <v>42</v>
      </c>
      <c r="C5" t="s">
        <v>43</v>
      </c>
      <c r="D5" t="s">
        <v>33</v>
      </c>
      <c r="E5">
        <v>45146</v>
      </c>
      <c r="F5">
        <v>26.1</v>
      </c>
      <c r="G5">
        <v>25.89</v>
      </c>
      <c r="H5">
        <v>24.5</v>
      </c>
      <c r="I5">
        <v>26.1</v>
      </c>
      <c r="J5">
        <v>0</v>
      </c>
      <c r="K5">
        <v>0</v>
      </c>
      <c r="L5">
        <v>25.89</v>
      </c>
      <c r="M5">
        <v>0</v>
      </c>
      <c r="N5">
        <v>0</v>
      </c>
      <c r="O5">
        <v>0</v>
      </c>
      <c r="P5">
        <v>174</v>
      </c>
      <c r="Q5">
        <v>6580</v>
      </c>
      <c r="R5">
        <v>45146</v>
      </c>
      <c r="S5" t="s">
        <v>34</v>
      </c>
      <c r="T5" t="s">
        <v>44</v>
      </c>
      <c r="U5" t="s">
        <v>36</v>
      </c>
      <c r="V5" t="s">
        <v>37</v>
      </c>
      <c r="Y5" t="s">
        <v>38</v>
      </c>
      <c r="Z5" t="s">
        <v>38</v>
      </c>
      <c r="AA5">
        <v>4490.96</v>
      </c>
      <c r="AB5">
        <v>3</v>
      </c>
    </row>
    <row r="6" spans="1:29" x14ac:dyDescent="0.25">
      <c r="A6" t="s">
        <v>30</v>
      </c>
      <c r="B6" t="s">
        <v>45</v>
      </c>
      <c r="C6" t="s">
        <v>46</v>
      </c>
      <c r="D6" t="s">
        <v>33</v>
      </c>
      <c r="E6">
        <v>45146</v>
      </c>
      <c r="F6">
        <v>6.12</v>
      </c>
      <c r="G6">
        <v>6.24</v>
      </c>
      <c r="H6">
        <v>6.04</v>
      </c>
      <c r="I6">
        <v>6.09</v>
      </c>
      <c r="J6">
        <v>0</v>
      </c>
      <c r="K6">
        <v>0</v>
      </c>
      <c r="L6">
        <v>6.09</v>
      </c>
      <c r="M6">
        <v>0</v>
      </c>
      <c r="N6">
        <v>0</v>
      </c>
      <c r="O6">
        <v>0</v>
      </c>
      <c r="P6">
        <v>506000</v>
      </c>
      <c r="Q6">
        <v>8042</v>
      </c>
      <c r="R6">
        <v>45146</v>
      </c>
      <c r="S6" t="s">
        <v>34</v>
      </c>
      <c r="T6" t="s">
        <v>47</v>
      </c>
      <c r="U6" t="s">
        <v>36</v>
      </c>
      <c r="V6" t="s">
        <v>37</v>
      </c>
      <c r="Y6" t="s">
        <v>38</v>
      </c>
      <c r="Z6" t="s">
        <v>38</v>
      </c>
      <c r="AA6">
        <v>3104606.04</v>
      </c>
      <c r="AB6">
        <v>219</v>
      </c>
    </row>
    <row r="7" spans="1:29" x14ac:dyDescent="0.25">
      <c r="A7" t="s">
        <v>30</v>
      </c>
      <c r="B7" t="s">
        <v>48</v>
      </c>
      <c r="C7" t="s">
        <v>49</v>
      </c>
      <c r="D7" t="s">
        <v>33</v>
      </c>
      <c r="E7">
        <v>45146</v>
      </c>
      <c r="F7">
        <v>5.39</v>
      </c>
      <c r="G7">
        <v>5.53</v>
      </c>
      <c r="H7">
        <v>5.26</v>
      </c>
      <c r="I7">
        <v>5.3</v>
      </c>
      <c r="J7">
        <v>0</v>
      </c>
      <c r="K7">
        <v>0</v>
      </c>
      <c r="L7">
        <v>5.3</v>
      </c>
      <c r="M7">
        <v>0</v>
      </c>
      <c r="N7">
        <v>0</v>
      </c>
      <c r="O7">
        <v>0</v>
      </c>
      <c r="P7">
        <v>3475672</v>
      </c>
      <c r="Q7">
        <v>7769</v>
      </c>
      <c r="R7">
        <v>45146</v>
      </c>
      <c r="S7" t="s">
        <v>34</v>
      </c>
      <c r="T7" t="s">
        <v>50</v>
      </c>
      <c r="U7" t="s">
        <v>36</v>
      </c>
      <c r="V7" t="s">
        <v>37</v>
      </c>
      <c r="Y7" t="s">
        <v>38</v>
      </c>
      <c r="Z7" t="s">
        <v>38</v>
      </c>
      <c r="AA7">
        <v>18671415.649999999</v>
      </c>
      <c r="AB7">
        <v>783</v>
      </c>
    </row>
    <row r="8" spans="1:29" x14ac:dyDescent="0.25">
      <c r="A8" t="s">
        <v>30</v>
      </c>
      <c r="B8" t="s">
        <v>51</v>
      </c>
      <c r="C8" t="s">
        <v>52</v>
      </c>
      <c r="D8" t="s">
        <v>33</v>
      </c>
      <c r="E8">
        <v>45146</v>
      </c>
      <c r="F8">
        <v>0.85899999999999999</v>
      </c>
      <c r="G8">
        <v>0.878</v>
      </c>
      <c r="H8">
        <v>0.86</v>
      </c>
      <c r="I8">
        <v>0.86399999999999999</v>
      </c>
      <c r="J8">
        <v>0</v>
      </c>
      <c r="K8">
        <v>0</v>
      </c>
      <c r="L8">
        <v>0.86399999999999999</v>
      </c>
      <c r="M8">
        <v>0</v>
      </c>
      <c r="N8">
        <v>0</v>
      </c>
      <c r="O8">
        <v>0</v>
      </c>
      <c r="P8">
        <v>6168004</v>
      </c>
      <c r="Q8">
        <v>7741</v>
      </c>
      <c r="R8">
        <v>45146</v>
      </c>
      <c r="S8" t="s">
        <v>34</v>
      </c>
      <c r="T8" t="s">
        <v>53</v>
      </c>
      <c r="U8" t="s">
        <v>36</v>
      </c>
      <c r="V8" t="s">
        <v>37</v>
      </c>
      <c r="Y8" t="s">
        <v>38</v>
      </c>
      <c r="Z8" t="s">
        <v>38</v>
      </c>
      <c r="AA8">
        <v>5355545.05</v>
      </c>
      <c r="AB8">
        <v>461</v>
      </c>
    </row>
    <row r="9" spans="1:29" x14ac:dyDescent="0.25">
      <c r="A9" t="s">
        <v>30</v>
      </c>
      <c r="B9" t="s">
        <v>54</v>
      </c>
      <c r="C9" t="s">
        <v>55</v>
      </c>
      <c r="D9" t="s">
        <v>33</v>
      </c>
      <c r="E9">
        <v>45146</v>
      </c>
      <c r="F9">
        <v>2.67</v>
      </c>
      <c r="G9">
        <v>2.72</v>
      </c>
      <c r="H9">
        <v>2.64</v>
      </c>
      <c r="I9">
        <v>2.68</v>
      </c>
      <c r="J9">
        <v>0</v>
      </c>
      <c r="K9">
        <v>0</v>
      </c>
      <c r="L9">
        <v>2.64</v>
      </c>
      <c r="M9">
        <v>0</v>
      </c>
      <c r="N9">
        <v>0</v>
      </c>
      <c r="O9">
        <v>0</v>
      </c>
      <c r="P9">
        <v>122283</v>
      </c>
      <c r="Q9">
        <v>73037</v>
      </c>
      <c r="R9">
        <v>45146</v>
      </c>
      <c r="S9" t="s">
        <v>34</v>
      </c>
      <c r="T9" t="s">
        <v>56</v>
      </c>
      <c r="U9" t="s">
        <v>36</v>
      </c>
      <c r="V9" t="s">
        <v>37</v>
      </c>
      <c r="Y9" t="s">
        <v>38</v>
      </c>
      <c r="Z9" t="s">
        <v>38</v>
      </c>
      <c r="AA9">
        <v>327460.59999999998</v>
      </c>
      <c r="AB9">
        <v>60</v>
      </c>
    </row>
    <row r="10" spans="1:29" x14ac:dyDescent="0.25">
      <c r="A10" t="s">
        <v>30</v>
      </c>
      <c r="B10" t="s">
        <v>57</v>
      </c>
      <c r="C10" t="s">
        <v>58</v>
      </c>
      <c r="D10" t="s">
        <v>33</v>
      </c>
      <c r="E10">
        <v>45146</v>
      </c>
      <c r="F10">
        <v>0.47099999999999997</v>
      </c>
      <c r="G10">
        <v>0.47899999999999998</v>
      </c>
      <c r="H10">
        <v>0.46500000000000002</v>
      </c>
      <c r="I10">
        <v>0.47</v>
      </c>
      <c r="J10">
        <v>0</v>
      </c>
      <c r="K10">
        <v>0</v>
      </c>
      <c r="L10">
        <v>0.47</v>
      </c>
      <c r="M10">
        <v>0</v>
      </c>
      <c r="N10">
        <v>0</v>
      </c>
      <c r="O10">
        <v>0</v>
      </c>
      <c r="P10">
        <v>4596743</v>
      </c>
      <c r="Q10">
        <v>7256656</v>
      </c>
      <c r="R10">
        <v>45146</v>
      </c>
      <c r="S10" t="s">
        <v>34</v>
      </c>
      <c r="T10" t="s">
        <v>59</v>
      </c>
      <c r="U10" t="s">
        <v>36</v>
      </c>
      <c r="V10" t="s">
        <v>37</v>
      </c>
      <c r="Y10" t="s">
        <v>38</v>
      </c>
      <c r="Z10" t="s">
        <v>38</v>
      </c>
      <c r="AA10">
        <v>2163008.46</v>
      </c>
      <c r="AB10">
        <v>179</v>
      </c>
    </row>
    <row r="11" spans="1:29" x14ac:dyDescent="0.25">
      <c r="A11" t="s">
        <v>30</v>
      </c>
      <c r="B11" t="s">
        <v>60</v>
      </c>
      <c r="C11" t="s">
        <v>61</v>
      </c>
      <c r="D11" t="s">
        <v>33</v>
      </c>
      <c r="E11">
        <v>45146</v>
      </c>
      <c r="F11">
        <v>8.0500000000000007</v>
      </c>
      <c r="G11">
        <v>8</v>
      </c>
      <c r="H11">
        <v>7.6</v>
      </c>
      <c r="I11">
        <v>7.9</v>
      </c>
      <c r="J11">
        <v>0</v>
      </c>
      <c r="K11">
        <v>0</v>
      </c>
      <c r="L11">
        <v>7.9</v>
      </c>
      <c r="M11">
        <v>0</v>
      </c>
      <c r="N11">
        <v>0</v>
      </c>
      <c r="O11">
        <v>0</v>
      </c>
      <c r="P11">
        <v>48234</v>
      </c>
      <c r="Q11">
        <v>6612</v>
      </c>
      <c r="R11">
        <v>45146</v>
      </c>
      <c r="S11" t="s">
        <v>34</v>
      </c>
      <c r="T11" t="s">
        <v>62</v>
      </c>
      <c r="U11" t="s">
        <v>36</v>
      </c>
      <c r="V11" t="s">
        <v>37</v>
      </c>
      <c r="Y11" t="s">
        <v>38</v>
      </c>
      <c r="Z11" t="s">
        <v>38</v>
      </c>
      <c r="AA11">
        <v>381269.32</v>
      </c>
      <c r="AB11">
        <v>46</v>
      </c>
    </row>
    <row r="12" spans="1:29" x14ac:dyDescent="0.25">
      <c r="A12" t="s">
        <v>30</v>
      </c>
      <c r="B12" t="s">
        <v>63</v>
      </c>
      <c r="C12" t="s">
        <v>64</v>
      </c>
      <c r="D12" t="s">
        <v>33</v>
      </c>
      <c r="E12">
        <v>45146</v>
      </c>
      <c r="F12">
        <v>0.36</v>
      </c>
      <c r="G12">
        <v>0.37</v>
      </c>
      <c r="H12">
        <v>0.33900000000000002</v>
      </c>
      <c r="I12">
        <v>0.34</v>
      </c>
      <c r="J12">
        <v>0</v>
      </c>
      <c r="K12">
        <v>0</v>
      </c>
      <c r="L12">
        <v>0.34</v>
      </c>
      <c r="M12">
        <v>0</v>
      </c>
      <c r="N12">
        <v>0</v>
      </c>
      <c r="O12">
        <v>0</v>
      </c>
      <c r="P12">
        <v>78200824</v>
      </c>
      <c r="Q12">
        <v>3941396</v>
      </c>
      <c r="R12">
        <v>45146</v>
      </c>
      <c r="S12" t="s">
        <v>34</v>
      </c>
      <c r="T12" t="s">
        <v>65</v>
      </c>
      <c r="U12" t="s">
        <v>36</v>
      </c>
      <c r="V12" t="s">
        <v>37</v>
      </c>
      <c r="Y12" t="s">
        <v>38</v>
      </c>
      <c r="Z12" t="s">
        <v>38</v>
      </c>
      <c r="AA12">
        <v>27607313.690000001</v>
      </c>
      <c r="AB12">
        <v>2026</v>
      </c>
    </row>
    <row r="13" spans="1:29" x14ac:dyDescent="0.25">
      <c r="A13" t="s">
        <v>30</v>
      </c>
      <c r="B13" t="s">
        <v>66</v>
      </c>
      <c r="C13" t="s">
        <v>67</v>
      </c>
      <c r="D13" t="s">
        <v>33</v>
      </c>
      <c r="E13">
        <v>45146</v>
      </c>
      <c r="F13">
        <v>11.92</v>
      </c>
      <c r="G13">
        <v>12</v>
      </c>
      <c r="H13">
        <v>11.85</v>
      </c>
      <c r="I13">
        <v>11.88</v>
      </c>
      <c r="J13">
        <v>0</v>
      </c>
      <c r="K13">
        <v>0</v>
      </c>
      <c r="L13">
        <v>11.94</v>
      </c>
      <c r="M13">
        <v>0</v>
      </c>
      <c r="N13">
        <v>0</v>
      </c>
      <c r="O13">
        <v>0</v>
      </c>
      <c r="P13">
        <v>135431</v>
      </c>
      <c r="Q13">
        <v>122783</v>
      </c>
      <c r="R13">
        <v>45146</v>
      </c>
      <c r="S13" t="s">
        <v>34</v>
      </c>
      <c r="T13" t="s">
        <v>68</v>
      </c>
      <c r="U13" t="s">
        <v>36</v>
      </c>
      <c r="V13" t="s">
        <v>37</v>
      </c>
      <c r="Y13" t="s">
        <v>38</v>
      </c>
      <c r="Z13" t="s">
        <v>38</v>
      </c>
      <c r="AA13">
        <v>1611168.78</v>
      </c>
      <c r="AB13">
        <v>124</v>
      </c>
    </row>
    <row r="14" spans="1:29" x14ac:dyDescent="0.25">
      <c r="A14" t="s">
        <v>30</v>
      </c>
      <c r="B14" t="s">
        <v>69</v>
      </c>
      <c r="C14" t="s">
        <v>70</v>
      </c>
      <c r="D14" t="s">
        <v>33</v>
      </c>
      <c r="E14">
        <v>45146</v>
      </c>
      <c r="F14">
        <v>1.212</v>
      </c>
      <c r="G14">
        <v>1.2250000000000001</v>
      </c>
      <c r="H14">
        <v>1.202</v>
      </c>
      <c r="I14">
        <v>1.204</v>
      </c>
      <c r="J14">
        <v>0</v>
      </c>
      <c r="K14">
        <v>0</v>
      </c>
      <c r="L14">
        <v>1.204</v>
      </c>
      <c r="M14">
        <v>0</v>
      </c>
      <c r="N14">
        <v>0</v>
      </c>
      <c r="O14">
        <v>0</v>
      </c>
      <c r="P14">
        <v>559864</v>
      </c>
      <c r="Q14">
        <v>6951780</v>
      </c>
      <c r="R14">
        <v>45146</v>
      </c>
      <c r="S14" t="s">
        <v>34</v>
      </c>
      <c r="T14" t="s">
        <v>71</v>
      </c>
      <c r="U14" t="s">
        <v>36</v>
      </c>
      <c r="V14" t="s">
        <v>37</v>
      </c>
      <c r="Y14" t="s">
        <v>38</v>
      </c>
      <c r="Z14" t="s">
        <v>38</v>
      </c>
      <c r="AA14">
        <v>675734.75</v>
      </c>
      <c r="AB14">
        <v>95</v>
      </c>
    </row>
    <row r="15" spans="1:29" x14ac:dyDescent="0.25">
      <c r="A15" t="s">
        <v>30</v>
      </c>
      <c r="B15" t="s">
        <v>72</v>
      </c>
      <c r="C15" t="s">
        <v>73</v>
      </c>
      <c r="D15" t="s">
        <v>33</v>
      </c>
      <c r="E15">
        <v>45146</v>
      </c>
      <c r="F15">
        <v>5.53</v>
      </c>
      <c r="G15">
        <v>5.59</v>
      </c>
      <c r="H15">
        <v>5.49</v>
      </c>
      <c r="I15">
        <v>5.52</v>
      </c>
      <c r="J15">
        <v>0</v>
      </c>
      <c r="K15">
        <v>0</v>
      </c>
      <c r="L15">
        <v>5.52</v>
      </c>
      <c r="M15">
        <v>0</v>
      </c>
      <c r="N15">
        <v>0</v>
      </c>
      <c r="O15">
        <v>0</v>
      </c>
      <c r="P15">
        <v>1108362</v>
      </c>
      <c r="Q15">
        <v>7237</v>
      </c>
      <c r="R15">
        <v>45146</v>
      </c>
      <c r="S15" t="s">
        <v>34</v>
      </c>
      <c r="T15" t="s">
        <v>74</v>
      </c>
      <c r="U15" t="s">
        <v>36</v>
      </c>
      <c r="V15" t="s">
        <v>37</v>
      </c>
      <c r="Y15" t="s">
        <v>38</v>
      </c>
      <c r="Z15" t="s">
        <v>38</v>
      </c>
      <c r="AA15">
        <v>6124605.6200000001</v>
      </c>
      <c r="AB15">
        <v>395</v>
      </c>
    </row>
    <row r="16" spans="1:29" x14ac:dyDescent="0.25">
      <c r="A16" t="s">
        <v>30</v>
      </c>
      <c r="B16" t="s">
        <v>75</v>
      </c>
      <c r="C16" t="s">
        <v>76</v>
      </c>
      <c r="D16" t="s">
        <v>33</v>
      </c>
      <c r="E16">
        <v>45146</v>
      </c>
      <c r="F16">
        <v>0.35</v>
      </c>
      <c r="G16">
        <v>0.36299999999999999</v>
      </c>
      <c r="H16">
        <v>0.34899999999999998</v>
      </c>
      <c r="I16">
        <v>0.35599999999999998</v>
      </c>
      <c r="J16">
        <v>0</v>
      </c>
      <c r="K16">
        <v>0</v>
      </c>
      <c r="L16">
        <v>0.35599999999999998</v>
      </c>
      <c r="M16">
        <v>0</v>
      </c>
      <c r="N16">
        <v>0</v>
      </c>
      <c r="O16">
        <v>0</v>
      </c>
      <c r="P16">
        <v>13732900</v>
      </c>
      <c r="Q16">
        <v>64204</v>
      </c>
      <c r="R16">
        <v>45146</v>
      </c>
      <c r="S16" t="s">
        <v>34</v>
      </c>
      <c r="T16" t="s">
        <v>77</v>
      </c>
      <c r="U16" t="s">
        <v>36</v>
      </c>
      <c r="V16" t="s">
        <v>37</v>
      </c>
      <c r="Y16" t="s">
        <v>38</v>
      </c>
      <c r="Z16" t="s">
        <v>38</v>
      </c>
      <c r="AA16">
        <v>4913511.88</v>
      </c>
      <c r="AB16">
        <v>399</v>
      </c>
    </row>
    <row r="17" spans="1:28" x14ac:dyDescent="0.25">
      <c r="A17" t="s">
        <v>30</v>
      </c>
      <c r="B17" t="s">
        <v>78</v>
      </c>
      <c r="C17" t="s">
        <v>79</v>
      </c>
      <c r="D17" t="s">
        <v>33</v>
      </c>
      <c r="E17">
        <v>45146</v>
      </c>
      <c r="F17">
        <v>7.51</v>
      </c>
      <c r="G17">
        <v>7.57</v>
      </c>
      <c r="H17">
        <v>7.41</v>
      </c>
      <c r="I17">
        <v>7.54</v>
      </c>
      <c r="J17">
        <v>0</v>
      </c>
      <c r="K17">
        <v>0</v>
      </c>
      <c r="L17">
        <v>7.54</v>
      </c>
      <c r="M17">
        <v>0</v>
      </c>
      <c r="N17">
        <v>0</v>
      </c>
      <c r="O17">
        <v>0</v>
      </c>
      <c r="P17">
        <v>1203929</v>
      </c>
      <c r="Q17">
        <v>2850792</v>
      </c>
      <c r="R17">
        <v>45146</v>
      </c>
      <c r="S17" t="s">
        <v>34</v>
      </c>
      <c r="T17" t="s">
        <v>80</v>
      </c>
      <c r="U17" t="s">
        <v>36</v>
      </c>
      <c r="V17" t="s">
        <v>37</v>
      </c>
      <c r="Y17" t="s">
        <v>38</v>
      </c>
      <c r="Z17" t="s">
        <v>38</v>
      </c>
      <c r="AA17">
        <v>9018417.3300000001</v>
      </c>
      <c r="AB17">
        <v>621</v>
      </c>
    </row>
    <row r="18" spans="1:28" x14ac:dyDescent="0.25">
      <c r="A18" t="s">
        <v>30</v>
      </c>
      <c r="B18" t="s">
        <v>81</v>
      </c>
      <c r="C18" t="s">
        <v>82</v>
      </c>
      <c r="D18" t="s">
        <v>33</v>
      </c>
      <c r="E18">
        <v>45146</v>
      </c>
      <c r="F18">
        <v>23.99</v>
      </c>
      <c r="G18">
        <v>23.99</v>
      </c>
      <c r="H18">
        <v>23</v>
      </c>
      <c r="I18">
        <v>23.11</v>
      </c>
      <c r="J18">
        <v>0</v>
      </c>
      <c r="K18">
        <v>0</v>
      </c>
      <c r="L18">
        <v>23.39</v>
      </c>
      <c r="M18">
        <v>0</v>
      </c>
      <c r="N18">
        <v>0</v>
      </c>
      <c r="O18">
        <v>0</v>
      </c>
      <c r="P18">
        <v>60802</v>
      </c>
      <c r="Q18">
        <v>6686</v>
      </c>
      <c r="R18">
        <v>45146</v>
      </c>
      <c r="S18" t="s">
        <v>34</v>
      </c>
      <c r="T18" t="s">
        <v>83</v>
      </c>
      <c r="U18" t="s">
        <v>36</v>
      </c>
      <c r="V18" t="s">
        <v>37</v>
      </c>
      <c r="Y18" t="s">
        <v>38</v>
      </c>
      <c r="Z18" t="s">
        <v>38</v>
      </c>
      <c r="AA18">
        <v>1418020.61</v>
      </c>
      <c r="AB18">
        <v>291</v>
      </c>
    </row>
    <row r="19" spans="1:28" x14ac:dyDescent="0.25">
      <c r="A19" t="s">
        <v>30</v>
      </c>
      <c r="B19" t="s">
        <v>84</v>
      </c>
      <c r="C19" t="s">
        <v>85</v>
      </c>
      <c r="D19" t="s">
        <v>33</v>
      </c>
      <c r="E19">
        <v>45146</v>
      </c>
      <c r="F19">
        <v>46.76</v>
      </c>
      <c r="G19">
        <v>44.43</v>
      </c>
      <c r="H19">
        <v>44.43</v>
      </c>
      <c r="I19">
        <v>46.76</v>
      </c>
      <c r="J19">
        <v>0</v>
      </c>
      <c r="K19">
        <v>0</v>
      </c>
      <c r="L19">
        <v>44.43</v>
      </c>
      <c r="M19">
        <v>0</v>
      </c>
      <c r="N19">
        <v>0</v>
      </c>
      <c r="O19">
        <v>0</v>
      </c>
      <c r="P19">
        <v>864</v>
      </c>
      <c r="Q19">
        <v>2773383</v>
      </c>
      <c r="R19">
        <v>45146</v>
      </c>
      <c r="S19" t="s">
        <v>34</v>
      </c>
      <c r="T19" t="s">
        <v>86</v>
      </c>
      <c r="U19" t="s">
        <v>36</v>
      </c>
      <c r="V19" t="s">
        <v>37</v>
      </c>
      <c r="Y19" t="s">
        <v>38</v>
      </c>
      <c r="Z19" t="s">
        <v>38</v>
      </c>
      <c r="AA19">
        <v>38387.519999999997</v>
      </c>
      <c r="AB19">
        <v>13</v>
      </c>
    </row>
    <row r="20" spans="1:28" x14ac:dyDescent="0.25">
      <c r="A20" t="s">
        <v>30</v>
      </c>
      <c r="B20" t="s">
        <v>87</v>
      </c>
      <c r="C20" t="s">
        <v>88</v>
      </c>
      <c r="D20" t="s">
        <v>33</v>
      </c>
      <c r="E20">
        <v>45146</v>
      </c>
      <c r="F20">
        <v>0.62</v>
      </c>
      <c r="G20">
        <v>0.64</v>
      </c>
      <c r="H20">
        <v>0.61699999999999999</v>
      </c>
      <c r="I20">
        <v>0.621</v>
      </c>
      <c r="J20">
        <v>0</v>
      </c>
      <c r="K20">
        <v>0</v>
      </c>
      <c r="L20">
        <v>0.621</v>
      </c>
      <c r="M20">
        <v>0</v>
      </c>
      <c r="N20">
        <v>0</v>
      </c>
      <c r="O20">
        <v>0</v>
      </c>
      <c r="P20">
        <v>6376127</v>
      </c>
      <c r="Q20">
        <v>7204</v>
      </c>
      <c r="R20">
        <v>45146</v>
      </c>
      <c r="S20" t="s">
        <v>34</v>
      </c>
      <c r="T20" t="s">
        <v>89</v>
      </c>
      <c r="U20" t="s">
        <v>36</v>
      </c>
      <c r="V20" t="s">
        <v>37</v>
      </c>
      <c r="Y20" t="s">
        <v>38</v>
      </c>
      <c r="Z20" t="s">
        <v>38</v>
      </c>
      <c r="AA20">
        <v>3995579.87</v>
      </c>
      <c r="AB20">
        <v>210</v>
      </c>
    </row>
    <row r="21" spans="1:28" x14ac:dyDescent="0.25">
      <c r="A21" t="s">
        <v>30</v>
      </c>
      <c r="B21" t="s">
        <v>90</v>
      </c>
      <c r="C21" t="s">
        <v>91</v>
      </c>
      <c r="D21" t="s">
        <v>33</v>
      </c>
      <c r="E21">
        <v>45146</v>
      </c>
      <c r="F21">
        <v>0.30399999999999999</v>
      </c>
      <c r="G21">
        <v>0.34</v>
      </c>
      <c r="H21">
        <v>0.30399999999999999</v>
      </c>
      <c r="I21">
        <v>0.32400000000000001</v>
      </c>
      <c r="J21">
        <v>0</v>
      </c>
      <c r="K21">
        <v>0</v>
      </c>
      <c r="L21">
        <v>0.32400000000000001</v>
      </c>
      <c r="M21">
        <v>0</v>
      </c>
      <c r="N21">
        <v>0</v>
      </c>
      <c r="O21">
        <v>0</v>
      </c>
      <c r="P21">
        <v>55663534</v>
      </c>
      <c r="Q21">
        <v>6970</v>
      </c>
      <c r="R21">
        <v>45146</v>
      </c>
      <c r="S21" t="s">
        <v>34</v>
      </c>
      <c r="T21" t="s">
        <v>92</v>
      </c>
      <c r="U21" t="s">
        <v>36</v>
      </c>
      <c r="V21" t="s">
        <v>37</v>
      </c>
      <c r="Y21" t="s">
        <v>38</v>
      </c>
      <c r="Z21" t="s">
        <v>38</v>
      </c>
      <c r="AA21">
        <v>17981998.289999999</v>
      </c>
      <c r="AB21">
        <v>1102</v>
      </c>
    </row>
    <row r="22" spans="1:28" x14ac:dyDescent="0.25">
      <c r="A22" t="s">
        <v>30</v>
      </c>
      <c r="B22" t="s">
        <v>93</v>
      </c>
      <c r="C22" t="s">
        <v>94</v>
      </c>
      <c r="D22" t="s">
        <v>33</v>
      </c>
      <c r="E22">
        <v>45146</v>
      </c>
      <c r="F22">
        <v>1.7529999999999999</v>
      </c>
      <c r="G22">
        <v>1.7190000000000001</v>
      </c>
      <c r="H22">
        <v>1.6819999999999999</v>
      </c>
      <c r="I22">
        <v>1.7529999999999999</v>
      </c>
      <c r="J22">
        <v>0</v>
      </c>
      <c r="K22">
        <v>0</v>
      </c>
      <c r="L22">
        <v>1.6990000000000001</v>
      </c>
      <c r="M22">
        <v>0</v>
      </c>
      <c r="N22">
        <v>0</v>
      </c>
      <c r="O22">
        <v>0</v>
      </c>
      <c r="P22">
        <v>58997</v>
      </c>
      <c r="Q22">
        <v>6970662</v>
      </c>
      <c r="R22">
        <v>45146</v>
      </c>
      <c r="S22" t="s">
        <v>34</v>
      </c>
      <c r="T22" t="s">
        <v>95</v>
      </c>
      <c r="U22" t="s">
        <v>36</v>
      </c>
      <c r="V22" t="s">
        <v>37</v>
      </c>
      <c r="Y22" t="s">
        <v>38</v>
      </c>
      <c r="Z22" t="s">
        <v>38</v>
      </c>
      <c r="AA22">
        <v>100196.81</v>
      </c>
      <c r="AB22">
        <v>24</v>
      </c>
    </row>
    <row r="23" spans="1:28" x14ac:dyDescent="0.25">
      <c r="A23" t="s">
        <v>30</v>
      </c>
      <c r="B23" t="s">
        <v>96</v>
      </c>
      <c r="C23" t="s">
        <v>97</v>
      </c>
      <c r="D23" t="s">
        <v>33</v>
      </c>
      <c r="E23">
        <v>45146</v>
      </c>
      <c r="F23">
        <v>2.13</v>
      </c>
      <c r="G23">
        <v>2.36</v>
      </c>
      <c r="H23">
        <v>2.15</v>
      </c>
      <c r="I23">
        <v>2.2599999999999998</v>
      </c>
      <c r="J23">
        <v>0</v>
      </c>
      <c r="K23">
        <v>0</v>
      </c>
      <c r="L23">
        <v>2.2599999999999998</v>
      </c>
      <c r="M23">
        <v>0</v>
      </c>
      <c r="N23">
        <v>0</v>
      </c>
      <c r="O23">
        <v>0</v>
      </c>
      <c r="P23">
        <v>5644417</v>
      </c>
      <c r="Q23">
        <v>7127475</v>
      </c>
      <c r="R23">
        <v>45146</v>
      </c>
      <c r="S23" t="s">
        <v>34</v>
      </c>
      <c r="T23" t="s">
        <v>98</v>
      </c>
      <c r="U23" t="s">
        <v>36</v>
      </c>
      <c r="V23" t="s">
        <v>37</v>
      </c>
      <c r="Y23" t="s">
        <v>38</v>
      </c>
      <c r="Z23" t="s">
        <v>38</v>
      </c>
      <c r="AA23">
        <v>12813045.109999999</v>
      </c>
      <c r="AB23">
        <v>634</v>
      </c>
    </row>
    <row r="24" spans="1:28" x14ac:dyDescent="0.25">
      <c r="A24" t="s">
        <v>30</v>
      </c>
      <c r="B24" t="s">
        <v>99</v>
      </c>
      <c r="C24" t="s">
        <v>100</v>
      </c>
      <c r="D24" t="s">
        <v>33</v>
      </c>
      <c r="E24">
        <v>45146</v>
      </c>
      <c r="F24">
        <v>4.0199999999999996</v>
      </c>
      <c r="G24">
        <v>4.1100000000000003</v>
      </c>
      <c r="H24">
        <v>3.96</v>
      </c>
      <c r="I24">
        <v>4.01</v>
      </c>
      <c r="J24">
        <v>0</v>
      </c>
      <c r="K24">
        <v>0</v>
      </c>
      <c r="L24">
        <v>4.01</v>
      </c>
      <c r="M24">
        <v>0</v>
      </c>
      <c r="N24">
        <v>0</v>
      </c>
      <c r="O24">
        <v>0</v>
      </c>
      <c r="P24">
        <v>544963</v>
      </c>
      <c r="Q24">
        <v>7064</v>
      </c>
      <c r="R24">
        <v>45146</v>
      </c>
      <c r="S24" t="s">
        <v>34</v>
      </c>
      <c r="T24" t="s">
        <v>101</v>
      </c>
      <c r="U24" t="s">
        <v>36</v>
      </c>
      <c r="V24" t="s">
        <v>37</v>
      </c>
      <c r="Y24" t="s">
        <v>38</v>
      </c>
      <c r="Z24" t="s">
        <v>38</v>
      </c>
      <c r="AA24">
        <v>2187640.0699999998</v>
      </c>
      <c r="AB24">
        <v>180</v>
      </c>
    </row>
    <row r="25" spans="1:28" x14ac:dyDescent="0.25">
      <c r="A25" t="s">
        <v>30</v>
      </c>
      <c r="B25" t="s">
        <v>102</v>
      </c>
      <c r="C25" t="s">
        <v>103</v>
      </c>
      <c r="D25" t="s">
        <v>33</v>
      </c>
      <c r="E25">
        <v>45146</v>
      </c>
      <c r="F25">
        <v>0.25600000000000001</v>
      </c>
      <c r="G25">
        <v>0.26600000000000001</v>
      </c>
      <c r="H25">
        <v>0.255</v>
      </c>
      <c r="I25">
        <v>0.26500000000000001</v>
      </c>
      <c r="J25">
        <v>0</v>
      </c>
      <c r="K25">
        <v>0</v>
      </c>
      <c r="L25">
        <v>0.26500000000000001</v>
      </c>
      <c r="M25">
        <v>0</v>
      </c>
      <c r="N25">
        <v>0</v>
      </c>
      <c r="O25">
        <v>0</v>
      </c>
      <c r="P25">
        <v>13543077</v>
      </c>
      <c r="Q25">
        <v>6701</v>
      </c>
      <c r="R25">
        <v>45146</v>
      </c>
      <c r="S25" t="s">
        <v>34</v>
      </c>
      <c r="T25" t="s">
        <v>104</v>
      </c>
      <c r="U25" t="s">
        <v>36</v>
      </c>
      <c r="V25" t="s">
        <v>37</v>
      </c>
      <c r="Y25" t="s">
        <v>38</v>
      </c>
      <c r="Z25" t="s">
        <v>38</v>
      </c>
      <c r="AA25">
        <v>3545074.04</v>
      </c>
      <c r="AB25">
        <v>336</v>
      </c>
    </row>
    <row r="26" spans="1:28" x14ac:dyDescent="0.25">
      <c r="A26" t="s">
        <v>30</v>
      </c>
      <c r="B26" t="s">
        <v>105</v>
      </c>
      <c r="C26" t="s">
        <v>106</v>
      </c>
      <c r="D26" t="s">
        <v>33</v>
      </c>
      <c r="E26">
        <v>45146</v>
      </c>
      <c r="F26">
        <v>8.26</v>
      </c>
      <c r="G26">
        <v>8.6300000000000008</v>
      </c>
      <c r="H26">
        <v>8.1999999999999993</v>
      </c>
      <c r="I26">
        <v>8.26</v>
      </c>
      <c r="J26">
        <v>0</v>
      </c>
      <c r="K26">
        <v>0</v>
      </c>
      <c r="L26">
        <v>8.26</v>
      </c>
      <c r="M26">
        <v>0</v>
      </c>
      <c r="N26">
        <v>0</v>
      </c>
      <c r="O26">
        <v>0</v>
      </c>
      <c r="P26">
        <v>841197</v>
      </c>
      <c r="Q26">
        <v>108817</v>
      </c>
      <c r="R26">
        <v>45146</v>
      </c>
      <c r="S26" t="s">
        <v>34</v>
      </c>
      <c r="T26" t="s">
        <v>107</v>
      </c>
      <c r="U26" t="s">
        <v>36</v>
      </c>
      <c r="V26" t="s">
        <v>37</v>
      </c>
      <c r="Y26" t="s">
        <v>38</v>
      </c>
      <c r="Z26" t="s">
        <v>38</v>
      </c>
      <c r="AA26">
        <v>7103253.6399999997</v>
      </c>
      <c r="AB26">
        <v>368</v>
      </c>
    </row>
    <row r="29" spans="1:28" x14ac:dyDescent="0.25">
      <c r="A29" t="s">
        <v>109</v>
      </c>
      <c r="B29" t="s">
        <v>110</v>
      </c>
      <c r="C29" t="s">
        <v>111</v>
      </c>
      <c r="D29" t="s">
        <v>112</v>
      </c>
      <c r="E29">
        <v>45146</v>
      </c>
      <c r="F29">
        <v>0</v>
      </c>
      <c r="G29">
        <v>12.55</v>
      </c>
      <c r="H29">
        <v>12.4</v>
      </c>
      <c r="I29">
        <v>12.45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56800</v>
      </c>
      <c r="Q29">
        <v>23131</v>
      </c>
      <c r="R29">
        <v>45146</v>
      </c>
      <c r="S29" t="s">
        <v>34</v>
      </c>
      <c r="T29" t="s">
        <v>113</v>
      </c>
      <c r="U29" t="s">
        <v>36</v>
      </c>
      <c r="V29" t="s">
        <v>37</v>
      </c>
      <c r="Y29" t="s">
        <v>114</v>
      </c>
      <c r="Z29" t="s">
        <v>114</v>
      </c>
      <c r="AA29">
        <v>0</v>
      </c>
      <c r="AB29">
        <v>0</v>
      </c>
    </row>
    <row r="30" spans="1:28" x14ac:dyDescent="0.25">
      <c r="A30" t="s">
        <v>109</v>
      </c>
      <c r="B30" t="s">
        <v>115</v>
      </c>
      <c r="C30" t="s">
        <v>116</v>
      </c>
      <c r="D30" t="s">
        <v>112</v>
      </c>
      <c r="E30">
        <v>45146</v>
      </c>
      <c r="F30">
        <v>0</v>
      </c>
      <c r="G30">
        <v>26</v>
      </c>
      <c r="H30">
        <v>25</v>
      </c>
      <c r="I30">
        <v>25.05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2300</v>
      </c>
      <c r="Q30">
        <v>23157</v>
      </c>
      <c r="R30">
        <v>45146</v>
      </c>
      <c r="S30" t="s">
        <v>34</v>
      </c>
      <c r="T30" t="s">
        <v>117</v>
      </c>
      <c r="U30" t="s">
        <v>36</v>
      </c>
      <c r="V30" t="s">
        <v>37</v>
      </c>
      <c r="Y30" t="s">
        <v>114</v>
      </c>
      <c r="Z30" t="s">
        <v>114</v>
      </c>
      <c r="AA30">
        <v>0</v>
      </c>
      <c r="AB30">
        <v>0</v>
      </c>
    </row>
    <row r="31" spans="1:28" x14ac:dyDescent="0.25">
      <c r="A31" t="s">
        <v>109</v>
      </c>
      <c r="B31" t="s">
        <v>118</v>
      </c>
      <c r="C31" t="s">
        <v>119</v>
      </c>
      <c r="D31" t="s">
        <v>112</v>
      </c>
      <c r="E31">
        <v>45146</v>
      </c>
      <c r="F31">
        <v>0</v>
      </c>
      <c r="G31">
        <v>435</v>
      </c>
      <c r="H31">
        <v>433</v>
      </c>
      <c r="I31">
        <v>435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2200</v>
      </c>
      <c r="Q31">
        <v>70436</v>
      </c>
      <c r="R31">
        <v>45146</v>
      </c>
      <c r="S31" t="s">
        <v>34</v>
      </c>
      <c r="T31" t="s">
        <v>120</v>
      </c>
      <c r="U31" t="s">
        <v>36</v>
      </c>
      <c r="V31" t="s">
        <v>37</v>
      </c>
      <c r="Y31" t="s">
        <v>114</v>
      </c>
      <c r="Z31" t="s">
        <v>114</v>
      </c>
      <c r="AA31">
        <v>0</v>
      </c>
      <c r="AB31">
        <v>0</v>
      </c>
    </row>
    <row r="32" spans="1:28" x14ac:dyDescent="0.25">
      <c r="A32" t="s">
        <v>109</v>
      </c>
      <c r="B32" t="s">
        <v>121</v>
      </c>
      <c r="C32" t="s">
        <v>122</v>
      </c>
      <c r="D32" t="s">
        <v>112</v>
      </c>
      <c r="E32">
        <v>45146</v>
      </c>
      <c r="F32">
        <v>0</v>
      </c>
      <c r="G32">
        <v>33</v>
      </c>
      <c r="H32">
        <v>33</v>
      </c>
      <c r="I32">
        <v>33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100</v>
      </c>
      <c r="Q32">
        <v>5885473</v>
      </c>
      <c r="R32">
        <v>45146</v>
      </c>
      <c r="S32" t="s">
        <v>34</v>
      </c>
      <c r="T32" t="s">
        <v>123</v>
      </c>
      <c r="U32" t="s">
        <v>36</v>
      </c>
      <c r="V32" t="s">
        <v>37</v>
      </c>
      <c r="Y32" t="s">
        <v>114</v>
      </c>
      <c r="Z32" t="s">
        <v>114</v>
      </c>
      <c r="AA32">
        <v>0</v>
      </c>
      <c r="AB32">
        <v>0</v>
      </c>
    </row>
    <row r="33" spans="1:28" x14ac:dyDescent="0.25">
      <c r="A33" t="s">
        <v>109</v>
      </c>
      <c r="B33" t="s">
        <v>124</v>
      </c>
      <c r="C33" t="s">
        <v>125</v>
      </c>
      <c r="D33" t="s">
        <v>112</v>
      </c>
      <c r="E33">
        <v>45146</v>
      </c>
      <c r="F33">
        <v>0</v>
      </c>
      <c r="G33">
        <v>4.99</v>
      </c>
      <c r="H33">
        <v>4.5</v>
      </c>
      <c r="I33">
        <v>4.55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80600</v>
      </c>
      <c r="Q33">
        <v>3109567</v>
      </c>
      <c r="R33">
        <v>45146</v>
      </c>
      <c r="S33" t="s">
        <v>34</v>
      </c>
      <c r="T33" t="s">
        <v>126</v>
      </c>
      <c r="U33" t="s">
        <v>36</v>
      </c>
      <c r="V33" t="s">
        <v>37</v>
      </c>
      <c r="Y33" t="s">
        <v>114</v>
      </c>
      <c r="Z33" t="s">
        <v>114</v>
      </c>
      <c r="AA33">
        <v>0</v>
      </c>
      <c r="AB33">
        <v>0</v>
      </c>
    </row>
    <row r="34" spans="1:28" x14ac:dyDescent="0.25">
      <c r="A34" t="s">
        <v>109</v>
      </c>
      <c r="B34" t="s">
        <v>127</v>
      </c>
      <c r="C34" t="s">
        <v>128</v>
      </c>
      <c r="D34" t="s">
        <v>112</v>
      </c>
      <c r="E34">
        <v>45146</v>
      </c>
      <c r="F34">
        <v>0</v>
      </c>
      <c r="G34">
        <v>0.94</v>
      </c>
      <c r="H34">
        <v>0.86</v>
      </c>
      <c r="I34">
        <v>0.9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6500</v>
      </c>
      <c r="Q34">
        <v>70464</v>
      </c>
      <c r="R34">
        <v>45146</v>
      </c>
      <c r="S34" t="s">
        <v>34</v>
      </c>
      <c r="T34" t="s">
        <v>129</v>
      </c>
      <c r="U34" t="s">
        <v>36</v>
      </c>
      <c r="V34" t="s">
        <v>37</v>
      </c>
      <c r="Y34" t="s">
        <v>114</v>
      </c>
      <c r="Z34" t="s">
        <v>114</v>
      </c>
      <c r="AA34">
        <v>0</v>
      </c>
      <c r="AB34">
        <v>0</v>
      </c>
    </row>
    <row r="35" spans="1:28" x14ac:dyDescent="0.25">
      <c r="A35" t="s">
        <v>109</v>
      </c>
      <c r="B35" t="s">
        <v>130</v>
      </c>
      <c r="C35" t="s">
        <v>131</v>
      </c>
      <c r="D35" t="s">
        <v>112</v>
      </c>
      <c r="E35">
        <v>45146</v>
      </c>
      <c r="F35">
        <v>0</v>
      </c>
      <c r="G35">
        <v>17</v>
      </c>
      <c r="H35">
        <v>16.95</v>
      </c>
      <c r="I35">
        <v>17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113200</v>
      </c>
      <c r="Q35">
        <v>23160</v>
      </c>
      <c r="R35">
        <v>45146</v>
      </c>
      <c r="S35" t="s">
        <v>34</v>
      </c>
      <c r="T35" t="s">
        <v>132</v>
      </c>
      <c r="U35" t="s">
        <v>36</v>
      </c>
      <c r="V35" t="s">
        <v>37</v>
      </c>
      <c r="Y35" t="s">
        <v>114</v>
      </c>
      <c r="Z35" t="s">
        <v>114</v>
      </c>
      <c r="AA35">
        <v>0</v>
      </c>
      <c r="AB35">
        <v>0</v>
      </c>
    </row>
    <row r="36" spans="1:28" x14ac:dyDescent="0.25">
      <c r="A36" t="s">
        <v>109</v>
      </c>
      <c r="B36" t="s">
        <v>133</v>
      </c>
      <c r="C36" t="s">
        <v>134</v>
      </c>
      <c r="D36" t="s">
        <v>112</v>
      </c>
      <c r="E36">
        <v>45146</v>
      </c>
      <c r="F36">
        <v>0</v>
      </c>
      <c r="G36">
        <v>33.9</v>
      </c>
      <c r="H36">
        <v>33.9</v>
      </c>
      <c r="I36">
        <v>33.9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100</v>
      </c>
      <c r="Q36">
        <v>23117</v>
      </c>
      <c r="R36">
        <v>45146</v>
      </c>
      <c r="S36" t="s">
        <v>34</v>
      </c>
      <c r="T36" t="s">
        <v>135</v>
      </c>
      <c r="U36" t="s">
        <v>36</v>
      </c>
      <c r="V36" t="s">
        <v>37</v>
      </c>
      <c r="Y36" t="s">
        <v>114</v>
      </c>
      <c r="Z36" t="s">
        <v>114</v>
      </c>
      <c r="AA36">
        <v>0</v>
      </c>
      <c r="AB36">
        <v>0</v>
      </c>
    </row>
    <row r="37" spans="1:28" x14ac:dyDescent="0.25">
      <c r="A37" t="s">
        <v>109</v>
      </c>
      <c r="B37" t="s">
        <v>136</v>
      </c>
      <c r="C37" t="s">
        <v>137</v>
      </c>
      <c r="D37" t="s">
        <v>112</v>
      </c>
      <c r="E37">
        <v>45146</v>
      </c>
      <c r="F37">
        <v>0</v>
      </c>
      <c r="G37">
        <v>2.2000000000000002</v>
      </c>
      <c r="H37">
        <v>2.0499999999999998</v>
      </c>
      <c r="I37">
        <v>2.1800000000000002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28600</v>
      </c>
      <c r="Q37">
        <v>3874315</v>
      </c>
      <c r="R37">
        <v>45146</v>
      </c>
      <c r="S37" t="s">
        <v>34</v>
      </c>
      <c r="T37" t="s">
        <v>138</v>
      </c>
      <c r="U37" t="s">
        <v>36</v>
      </c>
      <c r="V37" t="s">
        <v>37</v>
      </c>
      <c r="Y37" t="s">
        <v>114</v>
      </c>
      <c r="Z37" t="s">
        <v>114</v>
      </c>
      <c r="AA37">
        <v>0</v>
      </c>
      <c r="AB37">
        <v>0</v>
      </c>
    </row>
    <row r="38" spans="1:28" x14ac:dyDescent="0.25">
      <c r="A38" t="s">
        <v>109</v>
      </c>
      <c r="B38" t="s">
        <v>139</v>
      </c>
      <c r="C38" t="s">
        <v>140</v>
      </c>
      <c r="D38" t="s">
        <v>112</v>
      </c>
      <c r="E38">
        <v>45146</v>
      </c>
      <c r="F38">
        <v>0</v>
      </c>
      <c r="G38">
        <v>12.1</v>
      </c>
      <c r="H38">
        <v>11.95</v>
      </c>
      <c r="I38">
        <v>12.05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243300</v>
      </c>
      <c r="Q38">
        <v>1242836</v>
      </c>
      <c r="R38">
        <v>45146</v>
      </c>
      <c r="S38" t="s">
        <v>34</v>
      </c>
      <c r="T38" t="s">
        <v>141</v>
      </c>
      <c r="U38" t="s">
        <v>36</v>
      </c>
      <c r="V38" t="s">
        <v>37</v>
      </c>
      <c r="Y38" t="s">
        <v>114</v>
      </c>
      <c r="Z38" t="s">
        <v>114</v>
      </c>
      <c r="AA38">
        <v>0</v>
      </c>
      <c r="AB38">
        <v>0</v>
      </c>
    </row>
    <row r="39" spans="1:28" x14ac:dyDescent="0.25">
      <c r="A39" t="s">
        <v>109</v>
      </c>
      <c r="B39" t="s">
        <v>142</v>
      </c>
      <c r="C39" t="s">
        <v>143</v>
      </c>
      <c r="D39" t="s">
        <v>112</v>
      </c>
      <c r="E39">
        <v>45146</v>
      </c>
      <c r="F39">
        <v>0</v>
      </c>
      <c r="G39">
        <v>42</v>
      </c>
      <c r="H39">
        <v>42</v>
      </c>
      <c r="I39">
        <v>42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700</v>
      </c>
      <c r="Q39">
        <v>23162</v>
      </c>
      <c r="R39">
        <v>45146</v>
      </c>
      <c r="S39" t="s">
        <v>34</v>
      </c>
      <c r="T39" t="s">
        <v>144</v>
      </c>
      <c r="U39" t="s">
        <v>36</v>
      </c>
      <c r="V39" t="s">
        <v>37</v>
      </c>
      <c r="Y39" t="s">
        <v>114</v>
      </c>
      <c r="Z39" t="s">
        <v>114</v>
      </c>
      <c r="AA39">
        <v>0</v>
      </c>
      <c r="AB39">
        <v>0</v>
      </c>
    </row>
    <row r="40" spans="1:28" x14ac:dyDescent="0.25">
      <c r="A40" t="s">
        <v>109</v>
      </c>
      <c r="B40" t="s">
        <v>145</v>
      </c>
      <c r="C40" t="s">
        <v>146</v>
      </c>
      <c r="D40" t="s">
        <v>112</v>
      </c>
      <c r="E40">
        <v>45146</v>
      </c>
      <c r="F40">
        <v>0</v>
      </c>
      <c r="G40">
        <v>9.2799999999999994</v>
      </c>
      <c r="H40">
        <v>9.1</v>
      </c>
      <c r="I40">
        <v>9.1199999999999992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38200</v>
      </c>
      <c r="Q40">
        <v>23137</v>
      </c>
      <c r="R40">
        <v>45146</v>
      </c>
      <c r="S40" t="s">
        <v>34</v>
      </c>
      <c r="T40" t="s">
        <v>147</v>
      </c>
      <c r="U40" t="s">
        <v>36</v>
      </c>
      <c r="V40" t="s">
        <v>37</v>
      </c>
      <c r="Y40" t="s">
        <v>114</v>
      </c>
      <c r="Z40" t="s">
        <v>114</v>
      </c>
      <c r="AA40">
        <v>0</v>
      </c>
      <c r="AB40">
        <v>0</v>
      </c>
    </row>
    <row r="41" spans="1:28" x14ac:dyDescent="0.25">
      <c r="A41" t="s">
        <v>109</v>
      </c>
      <c r="B41" t="s">
        <v>148</v>
      </c>
      <c r="C41" t="s">
        <v>149</v>
      </c>
      <c r="D41" t="s">
        <v>112</v>
      </c>
      <c r="E41">
        <v>45146</v>
      </c>
      <c r="F41">
        <v>0</v>
      </c>
      <c r="G41">
        <v>48</v>
      </c>
      <c r="H41">
        <v>46.5</v>
      </c>
      <c r="I41">
        <v>47.05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1000</v>
      </c>
      <c r="Q41">
        <v>23135</v>
      </c>
      <c r="R41">
        <v>45146</v>
      </c>
      <c r="S41" t="s">
        <v>34</v>
      </c>
      <c r="T41" t="s">
        <v>150</v>
      </c>
      <c r="U41" t="s">
        <v>36</v>
      </c>
      <c r="V41" t="s">
        <v>37</v>
      </c>
      <c r="Y41" t="s">
        <v>114</v>
      </c>
      <c r="Z41" t="s">
        <v>114</v>
      </c>
      <c r="AA41">
        <v>0</v>
      </c>
      <c r="AB41">
        <v>0</v>
      </c>
    </row>
    <row r="42" spans="1:28" x14ac:dyDescent="0.25">
      <c r="A42" t="s">
        <v>109</v>
      </c>
      <c r="B42" t="s">
        <v>151</v>
      </c>
      <c r="C42" t="s">
        <v>152</v>
      </c>
      <c r="D42" t="s">
        <v>112</v>
      </c>
      <c r="E42">
        <v>45146</v>
      </c>
      <c r="F42">
        <v>0</v>
      </c>
      <c r="G42">
        <v>145</v>
      </c>
      <c r="H42">
        <v>135</v>
      </c>
      <c r="I42">
        <v>141.25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27800</v>
      </c>
      <c r="Q42">
        <v>23168</v>
      </c>
      <c r="R42">
        <v>45146</v>
      </c>
      <c r="S42" t="s">
        <v>34</v>
      </c>
      <c r="T42" t="s">
        <v>153</v>
      </c>
      <c r="U42" t="s">
        <v>36</v>
      </c>
      <c r="V42" t="s">
        <v>37</v>
      </c>
      <c r="Y42" t="s">
        <v>114</v>
      </c>
      <c r="Z42" t="s">
        <v>114</v>
      </c>
      <c r="AA42">
        <v>0</v>
      </c>
      <c r="AB42">
        <v>0</v>
      </c>
    </row>
    <row r="43" spans="1:28" x14ac:dyDescent="0.25">
      <c r="A43" t="s">
        <v>109</v>
      </c>
      <c r="B43" t="s">
        <v>154</v>
      </c>
      <c r="C43" t="s">
        <v>155</v>
      </c>
      <c r="D43" t="s">
        <v>112</v>
      </c>
      <c r="E43">
        <v>45146</v>
      </c>
      <c r="F43">
        <v>0</v>
      </c>
      <c r="G43">
        <v>42</v>
      </c>
      <c r="H43">
        <v>40.799999999999997</v>
      </c>
      <c r="I43">
        <v>41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1605800</v>
      </c>
      <c r="Q43">
        <v>390420</v>
      </c>
      <c r="R43">
        <v>45146</v>
      </c>
      <c r="S43" t="s">
        <v>34</v>
      </c>
      <c r="T43" t="s">
        <v>156</v>
      </c>
      <c r="U43" t="s">
        <v>36</v>
      </c>
      <c r="V43" t="s">
        <v>37</v>
      </c>
      <c r="Y43" t="s">
        <v>114</v>
      </c>
      <c r="Z43" t="s">
        <v>114</v>
      </c>
      <c r="AA43">
        <v>0</v>
      </c>
      <c r="AB43">
        <v>0</v>
      </c>
    </row>
    <row r="44" spans="1:28" x14ac:dyDescent="0.25">
      <c r="A44" t="s">
        <v>109</v>
      </c>
      <c r="B44" t="s">
        <v>157</v>
      </c>
      <c r="C44" t="s">
        <v>158</v>
      </c>
      <c r="D44" t="s">
        <v>112</v>
      </c>
      <c r="E44">
        <v>45146</v>
      </c>
      <c r="F44">
        <v>0</v>
      </c>
      <c r="G44">
        <v>1.63</v>
      </c>
      <c r="H44">
        <v>1.45</v>
      </c>
      <c r="I44">
        <v>1.47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2600</v>
      </c>
      <c r="Q44">
        <v>434899</v>
      </c>
      <c r="R44">
        <v>45146</v>
      </c>
      <c r="S44" t="s">
        <v>34</v>
      </c>
      <c r="T44" t="s">
        <v>159</v>
      </c>
      <c r="U44" t="s">
        <v>36</v>
      </c>
      <c r="V44" t="s">
        <v>37</v>
      </c>
      <c r="Y44" t="s">
        <v>114</v>
      </c>
      <c r="Z44" t="s">
        <v>114</v>
      </c>
      <c r="AA44">
        <v>0</v>
      </c>
      <c r="AB44">
        <v>0</v>
      </c>
    </row>
    <row r="45" spans="1:28" x14ac:dyDescent="0.25">
      <c r="A45" t="s">
        <v>109</v>
      </c>
      <c r="B45" t="s">
        <v>160</v>
      </c>
      <c r="C45" t="s">
        <v>161</v>
      </c>
      <c r="D45" t="s">
        <v>112</v>
      </c>
      <c r="E45">
        <v>45146</v>
      </c>
      <c r="F45">
        <v>0</v>
      </c>
      <c r="G45">
        <v>6.7</v>
      </c>
      <c r="H45">
        <v>6.4</v>
      </c>
      <c r="I45">
        <v>6.6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6400</v>
      </c>
      <c r="Q45">
        <v>4631390</v>
      </c>
      <c r="R45">
        <v>45146</v>
      </c>
      <c r="S45" t="s">
        <v>34</v>
      </c>
      <c r="T45" t="s">
        <v>162</v>
      </c>
      <c r="U45" t="s">
        <v>163</v>
      </c>
      <c r="V45" t="s">
        <v>164</v>
      </c>
      <c r="Y45" t="s">
        <v>114</v>
      </c>
      <c r="Z45" t="s">
        <v>114</v>
      </c>
      <c r="AA45">
        <v>0</v>
      </c>
      <c r="AB45">
        <v>0</v>
      </c>
    </row>
    <row r="46" spans="1:28" x14ac:dyDescent="0.25">
      <c r="A46" t="s">
        <v>109</v>
      </c>
      <c r="B46" t="s">
        <v>165</v>
      </c>
      <c r="C46" t="s">
        <v>166</v>
      </c>
      <c r="D46" t="s">
        <v>112</v>
      </c>
      <c r="E46">
        <v>45146</v>
      </c>
      <c r="F46">
        <v>0</v>
      </c>
      <c r="G46">
        <v>1.33</v>
      </c>
      <c r="H46">
        <v>1.33</v>
      </c>
      <c r="I46">
        <v>1.33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2700</v>
      </c>
      <c r="Q46">
        <v>4381731</v>
      </c>
      <c r="R46">
        <v>45146</v>
      </c>
      <c r="S46" t="s">
        <v>34</v>
      </c>
      <c r="T46" t="s">
        <v>167</v>
      </c>
      <c r="U46" t="s">
        <v>36</v>
      </c>
      <c r="V46" t="s">
        <v>37</v>
      </c>
      <c r="Y46" t="s">
        <v>114</v>
      </c>
      <c r="Z46" t="s">
        <v>114</v>
      </c>
      <c r="AA46">
        <v>0</v>
      </c>
      <c r="AB46">
        <v>0</v>
      </c>
    </row>
    <row r="47" spans="1:28" x14ac:dyDescent="0.25">
      <c r="A47" t="s">
        <v>109</v>
      </c>
      <c r="B47" t="s">
        <v>168</v>
      </c>
      <c r="D47" t="s">
        <v>112</v>
      </c>
      <c r="E47">
        <v>45146</v>
      </c>
      <c r="F47">
        <v>0</v>
      </c>
      <c r="G47">
        <v>0</v>
      </c>
      <c r="H47">
        <v>0</v>
      </c>
      <c r="I47">
        <v>97.953800000000001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R47">
        <v>45146</v>
      </c>
      <c r="S47" t="s">
        <v>34</v>
      </c>
      <c r="T47" t="s">
        <v>169</v>
      </c>
      <c r="V47" t="s">
        <v>170</v>
      </c>
      <c r="Z47" t="s">
        <v>114</v>
      </c>
      <c r="AA47">
        <v>0</v>
      </c>
      <c r="AB47">
        <v>0</v>
      </c>
    </row>
    <row r="48" spans="1:28" x14ac:dyDescent="0.25">
      <c r="A48" t="s">
        <v>109</v>
      </c>
      <c r="B48" t="s">
        <v>171</v>
      </c>
      <c r="D48" t="s">
        <v>112</v>
      </c>
      <c r="E48">
        <v>45134</v>
      </c>
      <c r="F48">
        <v>0</v>
      </c>
      <c r="G48">
        <v>0</v>
      </c>
      <c r="H48">
        <v>0</v>
      </c>
      <c r="I48">
        <v>92.214200000000005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v>45146</v>
      </c>
      <c r="S48" t="s">
        <v>34</v>
      </c>
      <c r="T48" t="s">
        <v>169</v>
      </c>
      <c r="V48" t="s">
        <v>170</v>
      </c>
      <c r="Z48" t="s">
        <v>114</v>
      </c>
      <c r="AA48">
        <v>0</v>
      </c>
      <c r="AB48">
        <v>0</v>
      </c>
    </row>
    <row r="49" spans="1:28" x14ac:dyDescent="0.25">
      <c r="A49" t="s">
        <v>109</v>
      </c>
      <c r="B49" t="s">
        <v>172</v>
      </c>
      <c r="D49" t="s">
        <v>112</v>
      </c>
      <c r="E49">
        <v>45121</v>
      </c>
      <c r="F49">
        <v>0</v>
      </c>
      <c r="G49">
        <v>0</v>
      </c>
      <c r="H49">
        <v>0</v>
      </c>
      <c r="I49">
        <v>99.173400000000001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R49">
        <v>45146</v>
      </c>
      <c r="S49" t="s">
        <v>34</v>
      </c>
      <c r="T49" t="s">
        <v>169</v>
      </c>
      <c r="V49" t="s">
        <v>170</v>
      </c>
      <c r="Z49" t="s">
        <v>114</v>
      </c>
      <c r="AA49">
        <v>0</v>
      </c>
      <c r="AB49">
        <v>0</v>
      </c>
    </row>
    <row r="50" spans="1:28" x14ac:dyDescent="0.25">
      <c r="A50" t="s">
        <v>109</v>
      </c>
      <c r="B50" t="s">
        <v>173</v>
      </c>
      <c r="D50" t="s">
        <v>112</v>
      </c>
      <c r="E50">
        <v>45119</v>
      </c>
      <c r="F50">
        <v>0</v>
      </c>
      <c r="G50">
        <v>0</v>
      </c>
      <c r="H50">
        <v>0</v>
      </c>
      <c r="I50">
        <v>94.591800000000006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R50">
        <v>45146</v>
      </c>
      <c r="S50" t="s">
        <v>34</v>
      </c>
      <c r="T50" t="s">
        <v>169</v>
      </c>
      <c r="V50" t="s">
        <v>170</v>
      </c>
      <c r="Z50" t="s">
        <v>114</v>
      </c>
      <c r="AA50">
        <v>0</v>
      </c>
      <c r="AB50">
        <v>0</v>
      </c>
    </row>
    <row r="51" spans="1:28" x14ac:dyDescent="0.25">
      <c r="A51" t="s">
        <v>109</v>
      </c>
      <c r="B51" t="s">
        <v>174</v>
      </c>
      <c r="D51" t="s">
        <v>112</v>
      </c>
      <c r="E51">
        <v>45141</v>
      </c>
      <c r="F51">
        <v>0</v>
      </c>
      <c r="G51">
        <v>0</v>
      </c>
      <c r="H51">
        <v>0</v>
      </c>
      <c r="I51">
        <v>92.9559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R51">
        <v>45146</v>
      </c>
      <c r="S51" t="s">
        <v>34</v>
      </c>
      <c r="T51" t="s">
        <v>169</v>
      </c>
      <c r="V51" t="s">
        <v>170</v>
      </c>
      <c r="Z51" t="s">
        <v>114</v>
      </c>
      <c r="AA51">
        <v>0</v>
      </c>
      <c r="AB51">
        <v>0</v>
      </c>
    </row>
    <row r="52" spans="1:28" x14ac:dyDescent="0.25">
      <c r="A52" t="s">
        <v>109</v>
      </c>
      <c r="B52" t="s">
        <v>175</v>
      </c>
      <c r="C52" t="s">
        <v>176</v>
      </c>
      <c r="D52" t="s">
        <v>112</v>
      </c>
      <c r="E52">
        <v>45146</v>
      </c>
      <c r="F52">
        <v>0</v>
      </c>
      <c r="G52">
        <v>2500</v>
      </c>
      <c r="H52">
        <v>2500</v>
      </c>
      <c r="I52">
        <v>2500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5140943</v>
      </c>
      <c r="R52">
        <v>45146</v>
      </c>
      <c r="S52" t="s">
        <v>34</v>
      </c>
      <c r="T52" t="s">
        <v>177</v>
      </c>
      <c r="U52" t="s">
        <v>108</v>
      </c>
      <c r="V52" t="s">
        <v>178</v>
      </c>
      <c r="Y52" t="s">
        <v>114</v>
      </c>
      <c r="Z52" t="s">
        <v>114</v>
      </c>
      <c r="AA52">
        <v>0</v>
      </c>
      <c r="AB52">
        <v>0</v>
      </c>
    </row>
    <row r="53" spans="1:28" x14ac:dyDescent="0.25">
      <c r="A53" t="s">
        <v>109</v>
      </c>
      <c r="B53" t="s">
        <v>179</v>
      </c>
      <c r="C53" t="s">
        <v>180</v>
      </c>
      <c r="D53" t="s">
        <v>112</v>
      </c>
      <c r="E53">
        <v>45146</v>
      </c>
      <c r="F53">
        <v>0</v>
      </c>
      <c r="G53">
        <v>0.33</v>
      </c>
      <c r="H53">
        <v>0.33</v>
      </c>
      <c r="I53">
        <v>0.33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51100</v>
      </c>
      <c r="Q53">
        <v>4077878</v>
      </c>
      <c r="R53">
        <v>45146</v>
      </c>
      <c r="S53" t="s">
        <v>34</v>
      </c>
      <c r="T53" t="s">
        <v>181</v>
      </c>
      <c r="U53" t="s">
        <v>36</v>
      </c>
      <c r="V53" t="s">
        <v>37</v>
      </c>
      <c r="Y53" t="s">
        <v>114</v>
      </c>
      <c r="Z53" t="s">
        <v>114</v>
      </c>
      <c r="AA53">
        <v>0</v>
      </c>
      <c r="AB53">
        <v>0</v>
      </c>
    </row>
    <row r="54" spans="1:28" x14ac:dyDescent="0.25">
      <c r="A54" t="s">
        <v>109</v>
      </c>
      <c r="B54" t="s">
        <v>182</v>
      </c>
      <c r="C54" t="s">
        <v>183</v>
      </c>
      <c r="D54" t="s">
        <v>112</v>
      </c>
      <c r="E54">
        <v>45146</v>
      </c>
      <c r="F54">
        <v>0</v>
      </c>
      <c r="G54">
        <v>5</v>
      </c>
      <c r="H54">
        <v>4.9000000000000004</v>
      </c>
      <c r="I54">
        <v>4.9000000000000004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26100</v>
      </c>
      <c r="Q54">
        <v>76693</v>
      </c>
      <c r="R54">
        <v>45146</v>
      </c>
      <c r="S54" t="s">
        <v>34</v>
      </c>
      <c r="T54" t="s">
        <v>184</v>
      </c>
      <c r="U54" t="s">
        <v>36</v>
      </c>
      <c r="V54" t="s">
        <v>37</v>
      </c>
      <c r="Y54" t="s">
        <v>114</v>
      </c>
      <c r="Z54" t="s">
        <v>114</v>
      </c>
      <c r="AA54">
        <v>0</v>
      </c>
      <c r="AB54">
        <v>0</v>
      </c>
    </row>
    <row r="56" spans="1:28" x14ac:dyDescent="0.25">
      <c r="A56" t="s">
        <v>186</v>
      </c>
      <c r="B56" t="s">
        <v>187</v>
      </c>
      <c r="C56" t="s">
        <v>188</v>
      </c>
      <c r="D56" t="s">
        <v>189</v>
      </c>
      <c r="E56">
        <v>45146</v>
      </c>
      <c r="F56">
        <v>1.46</v>
      </c>
      <c r="G56">
        <v>1.46</v>
      </c>
      <c r="H56">
        <v>1.46</v>
      </c>
      <c r="I56">
        <v>1.46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92960</v>
      </c>
      <c r="Q56">
        <v>1183908</v>
      </c>
      <c r="R56">
        <v>45146</v>
      </c>
      <c r="S56" t="s">
        <v>34</v>
      </c>
      <c r="T56" t="s">
        <v>190</v>
      </c>
      <c r="U56" t="s">
        <v>36</v>
      </c>
      <c r="V56" t="s">
        <v>37</v>
      </c>
      <c r="Y56" t="s">
        <v>191</v>
      </c>
      <c r="Z56" t="s">
        <v>191</v>
      </c>
      <c r="AA56">
        <v>0</v>
      </c>
      <c r="AB56">
        <v>0</v>
      </c>
    </row>
    <row r="57" spans="1:28" x14ac:dyDescent="0.25">
      <c r="A57" t="s">
        <v>186</v>
      </c>
      <c r="B57" t="s">
        <v>192</v>
      </c>
      <c r="C57" t="s">
        <v>193</v>
      </c>
      <c r="D57" t="s">
        <v>189</v>
      </c>
      <c r="E57">
        <v>45146</v>
      </c>
      <c r="F57">
        <v>0.48</v>
      </c>
      <c r="G57">
        <v>0.48</v>
      </c>
      <c r="H57">
        <v>0.48</v>
      </c>
      <c r="I57">
        <v>0.48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23100</v>
      </c>
      <c r="Q57">
        <v>399257</v>
      </c>
      <c r="R57">
        <v>45146</v>
      </c>
      <c r="S57" t="s">
        <v>34</v>
      </c>
      <c r="T57" t="s">
        <v>194</v>
      </c>
      <c r="U57" t="s">
        <v>36</v>
      </c>
      <c r="V57" t="s">
        <v>37</v>
      </c>
      <c r="Y57" t="s">
        <v>191</v>
      </c>
      <c r="Z57" t="s">
        <v>191</v>
      </c>
      <c r="AA57">
        <v>0</v>
      </c>
      <c r="AB57">
        <v>0</v>
      </c>
    </row>
    <row r="58" spans="1:28" x14ac:dyDescent="0.25">
      <c r="A58" t="s">
        <v>186</v>
      </c>
      <c r="B58" t="s">
        <v>195</v>
      </c>
      <c r="C58" t="s">
        <v>196</v>
      </c>
      <c r="D58" t="s">
        <v>189</v>
      </c>
      <c r="E58">
        <v>45146</v>
      </c>
      <c r="F58">
        <v>2.35</v>
      </c>
      <c r="G58">
        <v>2.35</v>
      </c>
      <c r="H58">
        <v>2.35</v>
      </c>
      <c r="I58">
        <v>2.35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27088</v>
      </c>
      <c r="Q58">
        <v>49371</v>
      </c>
      <c r="R58">
        <v>45146</v>
      </c>
      <c r="S58" t="s">
        <v>34</v>
      </c>
      <c r="T58" t="s">
        <v>197</v>
      </c>
      <c r="U58" t="s">
        <v>36</v>
      </c>
      <c r="V58" t="s">
        <v>37</v>
      </c>
      <c r="Y58" t="s">
        <v>191</v>
      </c>
      <c r="Z58" t="s">
        <v>191</v>
      </c>
      <c r="AA58">
        <v>0</v>
      </c>
      <c r="AB58">
        <v>0</v>
      </c>
    </row>
    <row r="59" spans="1:28" x14ac:dyDescent="0.25">
      <c r="A59" t="s">
        <v>186</v>
      </c>
      <c r="B59" t="s">
        <v>198</v>
      </c>
      <c r="C59" t="s">
        <v>199</v>
      </c>
      <c r="D59" t="s">
        <v>189</v>
      </c>
      <c r="E59">
        <v>45146</v>
      </c>
      <c r="F59">
        <v>17.3</v>
      </c>
      <c r="G59">
        <v>17.5</v>
      </c>
      <c r="H59">
        <v>17.3</v>
      </c>
      <c r="I59">
        <v>17.5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49355378</v>
      </c>
      <c r="Q59">
        <v>7385495</v>
      </c>
      <c r="R59">
        <v>45146</v>
      </c>
      <c r="S59" t="s">
        <v>34</v>
      </c>
      <c r="T59" t="s">
        <v>200</v>
      </c>
      <c r="U59" t="s">
        <v>36</v>
      </c>
      <c r="V59" t="s">
        <v>37</v>
      </c>
      <c r="Y59" t="s">
        <v>191</v>
      </c>
      <c r="Z59" t="s">
        <v>191</v>
      </c>
      <c r="AA59">
        <v>0</v>
      </c>
      <c r="AB59">
        <v>0</v>
      </c>
    </row>
    <row r="60" spans="1:28" x14ac:dyDescent="0.25">
      <c r="A60" t="s">
        <v>186</v>
      </c>
      <c r="B60" t="s">
        <v>201</v>
      </c>
      <c r="C60" t="s">
        <v>202</v>
      </c>
      <c r="D60" t="s">
        <v>189</v>
      </c>
      <c r="E60">
        <v>45146</v>
      </c>
      <c r="F60">
        <v>6.2</v>
      </c>
      <c r="G60">
        <v>6.2</v>
      </c>
      <c r="H60">
        <v>6.2</v>
      </c>
      <c r="I60">
        <v>6.2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363656</v>
      </c>
      <c r="Q60">
        <v>3960872</v>
      </c>
      <c r="R60">
        <v>45146</v>
      </c>
      <c r="S60" t="s">
        <v>34</v>
      </c>
      <c r="T60" t="s">
        <v>203</v>
      </c>
      <c r="U60" t="s">
        <v>36</v>
      </c>
      <c r="V60" t="s">
        <v>37</v>
      </c>
      <c r="Y60" t="s">
        <v>191</v>
      </c>
      <c r="Z60" t="s">
        <v>191</v>
      </c>
      <c r="AA60">
        <v>0</v>
      </c>
      <c r="AB60">
        <v>0</v>
      </c>
    </row>
    <row r="61" spans="1:28" x14ac:dyDescent="0.25">
      <c r="A61" t="s">
        <v>186</v>
      </c>
      <c r="B61" t="s">
        <v>204</v>
      </c>
      <c r="C61" t="s">
        <v>205</v>
      </c>
      <c r="D61" t="s">
        <v>189</v>
      </c>
      <c r="E61">
        <v>45146</v>
      </c>
      <c r="F61">
        <v>0.7</v>
      </c>
      <c r="G61">
        <v>0.7</v>
      </c>
      <c r="H61">
        <v>0.66</v>
      </c>
      <c r="I61">
        <v>0.66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2559656</v>
      </c>
      <c r="Q61">
        <v>49398</v>
      </c>
      <c r="R61">
        <v>45146</v>
      </c>
      <c r="S61" t="s">
        <v>34</v>
      </c>
      <c r="T61" t="s">
        <v>206</v>
      </c>
      <c r="U61" t="s">
        <v>36</v>
      </c>
      <c r="V61" t="s">
        <v>37</v>
      </c>
      <c r="Y61" t="s">
        <v>191</v>
      </c>
      <c r="Z61" t="s">
        <v>191</v>
      </c>
      <c r="AA61">
        <v>0</v>
      </c>
      <c r="AB61">
        <v>0</v>
      </c>
    </row>
    <row r="62" spans="1:28" x14ac:dyDescent="0.25">
      <c r="A62" t="s">
        <v>186</v>
      </c>
      <c r="B62" t="s">
        <v>207</v>
      </c>
      <c r="C62" t="s">
        <v>208</v>
      </c>
      <c r="D62" t="s">
        <v>189</v>
      </c>
      <c r="E62">
        <v>45146</v>
      </c>
      <c r="F62">
        <v>1319.9</v>
      </c>
      <c r="G62">
        <v>1319.9</v>
      </c>
      <c r="H62">
        <v>1319.9</v>
      </c>
      <c r="I62">
        <v>1319.9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2422</v>
      </c>
      <c r="Q62">
        <v>5987694</v>
      </c>
      <c r="R62">
        <v>45146</v>
      </c>
      <c r="S62" t="s">
        <v>34</v>
      </c>
      <c r="T62" t="s">
        <v>209</v>
      </c>
      <c r="U62" t="s">
        <v>36</v>
      </c>
      <c r="V62" t="s">
        <v>37</v>
      </c>
      <c r="Y62" t="s">
        <v>210</v>
      </c>
      <c r="Z62" t="s">
        <v>191</v>
      </c>
      <c r="AA62">
        <v>0</v>
      </c>
      <c r="AB62">
        <v>0</v>
      </c>
    </row>
    <row r="63" spans="1:28" x14ac:dyDescent="0.25">
      <c r="A63" t="s">
        <v>186</v>
      </c>
      <c r="B63" t="s">
        <v>211</v>
      </c>
      <c r="C63" t="s">
        <v>212</v>
      </c>
      <c r="D63" t="s">
        <v>189</v>
      </c>
      <c r="E63">
        <v>45146</v>
      </c>
      <c r="F63">
        <v>6.5</v>
      </c>
      <c r="G63">
        <v>6.5</v>
      </c>
      <c r="H63">
        <v>6.5</v>
      </c>
      <c r="I63">
        <v>6.5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49400</v>
      </c>
      <c r="R63">
        <v>45146</v>
      </c>
      <c r="S63" t="s">
        <v>34</v>
      </c>
      <c r="T63" t="s">
        <v>213</v>
      </c>
      <c r="U63" t="s">
        <v>36</v>
      </c>
      <c r="V63" t="s">
        <v>37</v>
      </c>
      <c r="Y63" t="s">
        <v>191</v>
      </c>
      <c r="Z63" t="s">
        <v>191</v>
      </c>
      <c r="AA63">
        <v>0</v>
      </c>
      <c r="AB63">
        <v>0</v>
      </c>
    </row>
    <row r="64" spans="1:28" x14ac:dyDescent="0.25">
      <c r="A64" t="s">
        <v>186</v>
      </c>
      <c r="B64" t="s">
        <v>214</v>
      </c>
      <c r="C64" t="s">
        <v>215</v>
      </c>
      <c r="D64" t="s">
        <v>189</v>
      </c>
      <c r="E64">
        <v>45146</v>
      </c>
      <c r="F64">
        <v>11</v>
      </c>
      <c r="G64">
        <v>11</v>
      </c>
      <c r="H64">
        <v>11</v>
      </c>
      <c r="I64">
        <v>11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35244</v>
      </c>
      <c r="Q64">
        <v>49414</v>
      </c>
      <c r="R64">
        <v>45146</v>
      </c>
      <c r="S64" t="s">
        <v>34</v>
      </c>
      <c r="T64" t="s">
        <v>216</v>
      </c>
      <c r="U64" t="s">
        <v>36</v>
      </c>
      <c r="V64" t="s">
        <v>37</v>
      </c>
      <c r="Y64" t="s">
        <v>191</v>
      </c>
      <c r="Z64" t="s">
        <v>191</v>
      </c>
      <c r="AA64">
        <v>0</v>
      </c>
      <c r="AB64">
        <v>0</v>
      </c>
    </row>
    <row r="65" spans="1:29" x14ac:dyDescent="0.25">
      <c r="A65" t="s">
        <v>186</v>
      </c>
      <c r="B65" t="s">
        <v>217</v>
      </c>
      <c r="C65" t="s">
        <v>218</v>
      </c>
      <c r="D65" t="s">
        <v>189</v>
      </c>
      <c r="E65">
        <v>45146</v>
      </c>
      <c r="F65">
        <v>38.5</v>
      </c>
      <c r="G65">
        <v>38.5</v>
      </c>
      <c r="H65">
        <v>38.5</v>
      </c>
      <c r="I65">
        <v>38.5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10186</v>
      </c>
      <c r="Q65">
        <v>49415</v>
      </c>
      <c r="R65">
        <v>45146</v>
      </c>
      <c r="S65" t="s">
        <v>34</v>
      </c>
      <c r="T65" t="s">
        <v>219</v>
      </c>
      <c r="U65" t="s">
        <v>36</v>
      </c>
      <c r="V65" t="s">
        <v>37</v>
      </c>
      <c r="Y65" t="s">
        <v>191</v>
      </c>
      <c r="Z65" t="s">
        <v>191</v>
      </c>
      <c r="AA65">
        <v>0</v>
      </c>
      <c r="AB65">
        <v>0</v>
      </c>
    </row>
    <row r="66" spans="1:29" x14ac:dyDescent="0.25">
      <c r="A66" t="s">
        <v>186</v>
      </c>
      <c r="B66" t="s">
        <v>220</v>
      </c>
      <c r="C66" t="s">
        <v>221</v>
      </c>
      <c r="D66" t="s">
        <v>189</v>
      </c>
      <c r="E66">
        <v>45146</v>
      </c>
      <c r="F66">
        <v>98.95</v>
      </c>
      <c r="G66">
        <v>98.95</v>
      </c>
      <c r="H66">
        <v>98.95</v>
      </c>
      <c r="I66">
        <v>98.95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61198</v>
      </c>
      <c r="Q66">
        <v>6249727</v>
      </c>
      <c r="R66">
        <v>45146</v>
      </c>
      <c r="S66" t="s">
        <v>34</v>
      </c>
      <c r="T66" t="s">
        <v>222</v>
      </c>
      <c r="U66" t="s">
        <v>36</v>
      </c>
      <c r="V66" t="s">
        <v>37</v>
      </c>
      <c r="Y66" t="s">
        <v>191</v>
      </c>
      <c r="Z66" t="s">
        <v>191</v>
      </c>
      <c r="AA66">
        <v>0</v>
      </c>
      <c r="AB66">
        <v>0</v>
      </c>
    </row>
    <row r="67" spans="1:29" x14ac:dyDescent="0.25">
      <c r="A67" t="s">
        <v>186</v>
      </c>
      <c r="B67" t="s">
        <v>223</v>
      </c>
      <c r="C67" t="s">
        <v>224</v>
      </c>
      <c r="D67" t="s">
        <v>189</v>
      </c>
      <c r="E67">
        <v>45146</v>
      </c>
      <c r="F67">
        <v>134</v>
      </c>
      <c r="G67">
        <v>134</v>
      </c>
      <c r="H67">
        <v>134</v>
      </c>
      <c r="I67">
        <v>134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13203</v>
      </c>
      <c r="Q67">
        <v>7261655</v>
      </c>
      <c r="R67">
        <v>45146</v>
      </c>
      <c r="S67" t="s">
        <v>34</v>
      </c>
      <c r="T67" t="s">
        <v>225</v>
      </c>
      <c r="U67" t="s">
        <v>36</v>
      </c>
      <c r="V67" t="s">
        <v>37</v>
      </c>
      <c r="Y67" t="s">
        <v>191</v>
      </c>
      <c r="Z67" t="s">
        <v>191</v>
      </c>
      <c r="AA67">
        <v>0</v>
      </c>
      <c r="AB67">
        <v>0</v>
      </c>
    </row>
    <row r="68" spans="1:29" x14ac:dyDescent="0.25">
      <c r="A68" t="s">
        <v>186</v>
      </c>
      <c r="B68" t="s">
        <v>226</v>
      </c>
      <c r="C68" t="s">
        <v>227</v>
      </c>
      <c r="D68" t="s">
        <v>189</v>
      </c>
      <c r="E68">
        <v>45146</v>
      </c>
      <c r="F68">
        <v>14.6</v>
      </c>
      <c r="G68">
        <v>14.6</v>
      </c>
      <c r="H68">
        <v>13.7</v>
      </c>
      <c r="I68">
        <v>13.7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1199995</v>
      </c>
      <c r="Q68">
        <v>49421</v>
      </c>
      <c r="R68">
        <v>45146</v>
      </c>
      <c r="S68" t="s">
        <v>34</v>
      </c>
      <c r="T68" t="s">
        <v>228</v>
      </c>
      <c r="U68" t="s">
        <v>36</v>
      </c>
      <c r="V68" t="s">
        <v>37</v>
      </c>
      <c r="Y68" t="s">
        <v>191</v>
      </c>
      <c r="Z68" t="s">
        <v>191</v>
      </c>
      <c r="AA68">
        <v>0</v>
      </c>
      <c r="AB68">
        <v>0</v>
      </c>
    </row>
    <row r="69" spans="1:29" x14ac:dyDescent="0.25">
      <c r="A69" t="s">
        <v>186</v>
      </c>
      <c r="B69" t="s">
        <v>229</v>
      </c>
      <c r="C69" t="s">
        <v>230</v>
      </c>
      <c r="D69" t="s">
        <v>189</v>
      </c>
      <c r="E69">
        <v>45146</v>
      </c>
      <c r="F69">
        <v>22</v>
      </c>
      <c r="G69">
        <v>22</v>
      </c>
      <c r="H69">
        <v>22</v>
      </c>
      <c r="I69">
        <v>22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92250</v>
      </c>
      <c r="Q69">
        <v>49422</v>
      </c>
      <c r="R69">
        <v>45146</v>
      </c>
      <c r="S69" t="s">
        <v>34</v>
      </c>
      <c r="T69" t="s">
        <v>231</v>
      </c>
      <c r="U69" t="s">
        <v>36</v>
      </c>
      <c r="V69" t="s">
        <v>37</v>
      </c>
      <c r="Y69" t="s">
        <v>191</v>
      </c>
      <c r="Z69" t="s">
        <v>191</v>
      </c>
      <c r="AA69">
        <v>0</v>
      </c>
      <c r="AB69">
        <v>0</v>
      </c>
    </row>
    <row r="70" spans="1:29" x14ac:dyDescent="0.25">
      <c r="A70" t="s">
        <v>186</v>
      </c>
      <c r="B70" t="s">
        <v>232</v>
      </c>
      <c r="C70" t="s">
        <v>233</v>
      </c>
      <c r="D70" t="s">
        <v>189</v>
      </c>
      <c r="E70">
        <v>45146</v>
      </c>
      <c r="F70">
        <v>2.5</v>
      </c>
      <c r="G70">
        <v>2.5</v>
      </c>
      <c r="H70">
        <v>2.5</v>
      </c>
      <c r="I70">
        <v>2.5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65</v>
      </c>
      <c r="Q70">
        <v>1109672</v>
      </c>
      <c r="R70">
        <v>45146</v>
      </c>
      <c r="S70" t="s">
        <v>34</v>
      </c>
      <c r="T70" t="s">
        <v>234</v>
      </c>
      <c r="U70" t="s">
        <v>36</v>
      </c>
      <c r="V70" t="s">
        <v>37</v>
      </c>
      <c r="Y70" t="s">
        <v>191</v>
      </c>
      <c r="Z70" t="s">
        <v>191</v>
      </c>
      <c r="AA70">
        <v>0</v>
      </c>
      <c r="AB70">
        <v>0</v>
      </c>
    </row>
    <row r="71" spans="1:29" x14ac:dyDescent="0.25">
      <c r="A71" t="s">
        <v>186</v>
      </c>
      <c r="B71" t="s">
        <v>235</v>
      </c>
      <c r="C71" t="s">
        <v>236</v>
      </c>
      <c r="D71" t="s">
        <v>189</v>
      </c>
      <c r="E71">
        <v>45146</v>
      </c>
      <c r="F71">
        <v>1.29</v>
      </c>
      <c r="G71">
        <v>1.29</v>
      </c>
      <c r="H71">
        <v>1.29</v>
      </c>
      <c r="I71">
        <v>1.29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249808</v>
      </c>
      <c r="Q71">
        <v>4275301</v>
      </c>
      <c r="R71">
        <v>45146</v>
      </c>
      <c r="S71" t="s">
        <v>34</v>
      </c>
      <c r="T71" t="s">
        <v>237</v>
      </c>
      <c r="U71" t="s">
        <v>36</v>
      </c>
      <c r="V71" t="s">
        <v>37</v>
      </c>
      <c r="Y71" t="s">
        <v>191</v>
      </c>
      <c r="Z71" t="s">
        <v>191</v>
      </c>
      <c r="AA71">
        <v>0</v>
      </c>
      <c r="AB71">
        <v>0</v>
      </c>
    </row>
    <row r="72" spans="1:29" x14ac:dyDescent="0.25">
      <c r="A72" t="s">
        <v>186</v>
      </c>
      <c r="B72" t="s">
        <v>238</v>
      </c>
      <c r="C72" t="s">
        <v>239</v>
      </c>
      <c r="D72" t="s">
        <v>189</v>
      </c>
      <c r="E72">
        <v>45146</v>
      </c>
      <c r="F72">
        <v>3.4</v>
      </c>
      <c r="G72">
        <v>3.4</v>
      </c>
      <c r="H72">
        <v>3.4</v>
      </c>
      <c r="I72">
        <v>3.4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83180</v>
      </c>
      <c r="Q72">
        <v>49428</v>
      </c>
      <c r="R72">
        <v>45146</v>
      </c>
      <c r="S72" t="s">
        <v>34</v>
      </c>
      <c r="T72" t="s">
        <v>240</v>
      </c>
      <c r="U72" t="s">
        <v>36</v>
      </c>
      <c r="V72" t="s">
        <v>37</v>
      </c>
      <c r="Y72" t="s">
        <v>191</v>
      </c>
      <c r="Z72" t="s">
        <v>191</v>
      </c>
      <c r="AA72">
        <v>0</v>
      </c>
      <c r="AB72">
        <v>0</v>
      </c>
    </row>
    <row r="73" spans="1:29" x14ac:dyDescent="0.25">
      <c r="A73" t="s">
        <v>186</v>
      </c>
      <c r="B73" t="s">
        <v>241</v>
      </c>
      <c r="C73" t="s">
        <v>242</v>
      </c>
      <c r="D73" t="s">
        <v>189</v>
      </c>
      <c r="E73">
        <v>45146</v>
      </c>
      <c r="F73">
        <v>1</v>
      </c>
      <c r="G73">
        <v>1.04</v>
      </c>
      <c r="H73">
        <v>0.92</v>
      </c>
      <c r="I73">
        <v>1.04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9457309</v>
      </c>
      <c r="Q73">
        <v>1158934</v>
      </c>
      <c r="R73">
        <v>45146</v>
      </c>
      <c r="S73" t="s">
        <v>34</v>
      </c>
      <c r="T73" t="s">
        <v>243</v>
      </c>
      <c r="U73" t="s">
        <v>36</v>
      </c>
      <c r="V73" t="s">
        <v>37</v>
      </c>
      <c r="Y73" t="s">
        <v>191</v>
      </c>
      <c r="Z73" t="s">
        <v>191</v>
      </c>
      <c r="AA73">
        <v>0</v>
      </c>
      <c r="AB73">
        <v>0</v>
      </c>
      <c r="AC73" t="s">
        <v>185</v>
      </c>
    </row>
    <row r="74" spans="1:29" x14ac:dyDescent="0.25">
      <c r="A74" t="s">
        <v>186</v>
      </c>
      <c r="B74" t="s">
        <v>244</v>
      </c>
      <c r="C74" t="s">
        <v>245</v>
      </c>
      <c r="D74" t="s">
        <v>189</v>
      </c>
      <c r="E74">
        <v>45146</v>
      </c>
      <c r="F74">
        <v>3.39</v>
      </c>
      <c r="G74">
        <v>3.72</v>
      </c>
      <c r="H74">
        <v>3.39</v>
      </c>
      <c r="I74">
        <v>3.72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100000</v>
      </c>
      <c r="Q74">
        <v>49430</v>
      </c>
      <c r="R74">
        <v>45146</v>
      </c>
      <c r="S74" t="s">
        <v>34</v>
      </c>
      <c r="T74" t="s">
        <v>246</v>
      </c>
      <c r="U74" t="s">
        <v>36</v>
      </c>
      <c r="V74" t="s">
        <v>37</v>
      </c>
      <c r="Y74" t="s">
        <v>191</v>
      </c>
      <c r="Z74" t="s">
        <v>191</v>
      </c>
      <c r="AA74">
        <v>0</v>
      </c>
      <c r="AB74">
        <v>0</v>
      </c>
    </row>
    <row r="75" spans="1:29" x14ac:dyDescent="0.25">
      <c r="A75" t="s">
        <v>186</v>
      </c>
      <c r="B75" t="s">
        <v>247</v>
      </c>
      <c r="C75" t="s">
        <v>248</v>
      </c>
      <c r="D75" t="s">
        <v>189</v>
      </c>
      <c r="E75">
        <v>45146</v>
      </c>
      <c r="F75">
        <v>1</v>
      </c>
      <c r="G75">
        <v>1.01</v>
      </c>
      <c r="H75">
        <v>0.95</v>
      </c>
      <c r="I75">
        <v>1.01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1677509</v>
      </c>
      <c r="Q75">
        <v>783428</v>
      </c>
      <c r="R75">
        <v>45146</v>
      </c>
      <c r="S75" t="s">
        <v>34</v>
      </c>
      <c r="T75" t="s">
        <v>249</v>
      </c>
      <c r="U75" t="s">
        <v>36</v>
      </c>
      <c r="V75" t="s">
        <v>37</v>
      </c>
      <c r="Y75" t="s">
        <v>191</v>
      </c>
      <c r="Z75" t="s">
        <v>191</v>
      </c>
      <c r="AA75">
        <v>0</v>
      </c>
      <c r="AB75">
        <v>0</v>
      </c>
    </row>
    <row r="76" spans="1:29" x14ac:dyDescent="0.25">
      <c r="A76" t="s">
        <v>186</v>
      </c>
      <c r="B76" t="s">
        <v>250</v>
      </c>
      <c r="C76" t="s">
        <v>251</v>
      </c>
      <c r="D76" t="s">
        <v>189</v>
      </c>
      <c r="E76">
        <v>45146</v>
      </c>
      <c r="F76">
        <v>110</v>
      </c>
      <c r="G76">
        <v>110</v>
      </c>
      <c r="H76">
        <v>110</v>
      </c>
      <c r="I76">
        <v>110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32560</v>
      </c>
      <c r="Q76">
        <v>49498</v>
      </c>
      <c r="R76">
        <v>45146</v>
      </c>
      <c r="S76" t="s">
        <v>34</v>
      </c>
      <c r="T76" t="s">
        <v>252</v>
      </c>
      <c r="U76" t="s">
        <v>36</v>
      </c>
      <c r="V76" t="s">
        <v>37</v>
      </c>
      <c r="Y76" t="s">
        <v>191</v>
      </c>
      <c r="Z76" t="s">
        <v>191</v>
      </c>
      <c r="AA76">
        <v>0</v>
      </c>
      <c r="AB76">
        <v>0</v>
      </c>
    </row>
    <row r="77" spans="1:29" x14ac:dyDescent="0.25">
      <c r="A77" t="s">
        <v>186</v>
      </c>
      <c r="B77" t="s">
        <v>253</v>
      </c>
      <c r="C77" t="s">
        <v>254</v>
      </c>
      <c r="D77" t="s">
        <v>189</v>
      </c>
      <c r="E77">
        <v>45146</v>
      </c>
      <c r="F77">
        <v>0.9</v>
      </c>
      <c r="G77">
        <v>0.94</v>
      </c>
      <c r="H77">
        <v>0.87</v>
      </c>
      <c r="I77">
        <v>0.94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641702</v>
      </c>
      <c r="Q77">
        <v>49436</v>
      </c>
      <c r="R77">
        <v>45146</v>
      </c>
      <c r="S77" t="s">
        <v>34</v>
      </c>
      <c r="T77" t="s">
        <v>255</v>
      </c>
      <c r="U77" t="s">
        <v>36</v>
      </c>
      <c r="V77" t="s">
        <v>37</v>
      </c>
      <c r="Y77" t="s">
        <v>191</v>
      </c>
      <c r="Z77" t="s">
        <v>191</v>
      </c>
      <c r="AA77">
        <v>0</v>
      </c>
      <c r="AB77">
        <v>0</v>
      </c>
    </row>
    <row r="78" spans="1:29" x14ac:dyDescent="0.25">
      <c r="A78" t="s">
        <v>186</v>
      </c>
      <c r="B78" t="s">
        <v>256</v>
      </c>
      <c r="C78" t="s">
        <v>257</v>
      </c>
      <c r="D78" t="s">
        <v>189</v>
      </c>
      <c r="E78">
        <v>45146</v>
      </c>
      <c r="F78">
        <v>0.6</v>
      </c>
      <c r="G78">
        <v>0.62</v>
      </c>
      <c r="H78">
        <v>0.6</v>
      </c>
      <c r="I78">
        <v>0.62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610826</v>
      </c>
      <c r="Q78">
        <v>1330068</v>
      </c>
      <c r="R78">
        <v>45146</v>
      </c>
      <c r="S78" t="s">
        <v>34</v>
      </c>
      <c r="T78" t="s">
        <v>258</v>
      </c>
      <c r="U78" t="s">
        <v>36</v>
      </c>
      <c r="V78" t="s">
        <v>37</v>
      </c>
      <c r="Y78" t="s">
        <v>191</v>
      </c>
      <c r="Z78" t="s">
        <v>191</v>
      </c>
      <c r="AA78">
        <v>0</v>
      </c>
      <c r="AB78">
        <v>0</v>
      </c>
    </row>
    <row r="79" spans="1:29" x14ac:dyDescent="0.25">
      <c r="A79" t="s">
        <v>186</v>
      </c>
      <c r="B79" t="s">
        <v>259</v>
      </c>
      <c r="C79" t="s">
        <v>260</v>
      </c>
      <c r="D79" t="s">
        <v>189</v>
      </c>
      <c r="E79">
        <v>45146</v>
      </c>
      <c r="F79">
        <v>7.8</v>
      </c>
      <c r="G79">
        <v>7.8</v>
      </c>
      <c r="H79">
        <v>7.65</v>
      </c>
      <c r="I79">
        <v>7.65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1136986</v>
      </c>
      <c r="Q79">
        <v>598051</v>
      </c>
      <c r="R79">
        <v>45146</v>
      </c>
      <c r="S79" t="s">
        <v>34</v>
      </c>
      <c r="T79" t="s">
        <v>261</v>
      </c>
      <c r="U79" t="s">
        <v>36</v>
      </c>
      <c r="V79" t="s">
        <v>37</v>
      </c>
      <c r="Y79" t="s">
        <v>191</v>
      </c>
      <c r="Z79" t="s">
        <v>191</v>
      </c>
      <c r="AA79">
        <v>0</v>
      </c>
      <c r="AB79">
        <v>0</v>
      </c>
    </row>
    <row r="80" spans="1:29" x14ac:dyDescent="0.25">
      <c r="A80" t="s">
        <v>186</v>
      </c>
      <c r="B80" t="s">
        <v>262</v>
      </c>
      <c r="C80" t="s">
        <v>263</v>
      </c>
      <c r="D80" t="s">
        <v>189</v>
      </c>
      <c r="E80">
        <v>45146</v>
      </c>
      <c r="F80">
        <v>2.4900000000000002</v>
      </c>
      <c r="G80">
        <v>2.4900000000000002</v>
      </c>
      <c r="H80">
        <v>2.4500000000000002</v>
      </c>
      <c r="I80">
        <v>2.4900000000000002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1421925</v>
      </c>
      <c r="Q80">
        <v>49439</v>
      </c>
      <c r="R80">
        <v>45146</v>
      </c>
      <c r="S80" t="s">
        <v>34</v>
      </c>
      <c r="T80" t="s">
        <v>264</v>
      </c>
      <c r="U80" t="s">
        <v>36</v>
      </c>
      <c r="V80" t="s">
        <v>37</v>
      </c>
      <c r="Y80" t="s">
        <v>191</v>
      </c>
      <c r="Z80" t="s">
        <v>191</v>
      </c>
      <c r="AA80">
        <v>0</v>
      </c>
      <c r="AB80">
        <v>0</v>
      </c>
    </row>
    <row r="81" spans="1:28" x14ac:dyDescent="0.25">
      <c r="A81" t="s">
        <v>186</v>
      </c>
      <c r="B81" t="s">
        <v>265</v>
      </c>
      <c r="C81" t="s">
        <v>266</v>
      </c>
      <c r="D81" t="s">
        <v>189</v>
      </c>
      <c r="E81">
        <v>45146</v>
      </c>
      <c r="F81">
        <v>2.66</v>
      </c>
      <c r="G81">
        <v>2.66</v>
      </c>
      <c r="H81">
        <v>2.66</v>
      </c>
      <c r="I81">
        <v>2.66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10</v>
      </c>
      <c r="Q81">
        <v>4244054</v>
      </c>
      <c r="R81">
        <v>45146</v>
      </c>
      <c r="S81" t="s">
        <v>34</v>
      </c>
      <c r="T81" t="s">
        <v>267</v>
      </c>
      <c r="U81" t="s">
        <v>36</v>
      </c>
      <c r="V81" t="s">
        <v>37</v>
      </c>
      <c r="Y81" t="s">
        <v>191</v>
      </c>
      <c r="Z81" t="s">
        <v>191</v>
      </c>
      <c r="AA81">
        <v>0</v>
      </c>
      <c r="AB81">
        <v>0</v>
      </c>
    </row>
    <row r="82" spans="1:28" x14ac:dyDescent="0.25">
      <c r="E82" s="1"/>
      <c r="R82" s="1"/>
    </row>
    <row r="83" spans="1:28" x14ac:dyDescent="0.25">
      <c r="E83" s="1"/>
      <c r="R83" s="1"/>
    </row>
    <row r="84" spans="1:28" x14ac:dyDescent="0.25">
      <c r="E84" s="1"/>
      <c r="R84" s="1"/>
    </row>
    <row r="85" spans="1:28" x14ac:dyDescent="0.25">
      <c r="E85" s="1"/>
      <c r="R85" s="1"/>
    </row>
    <row r="86" spans="1:28" x14ac:dyDescent="0.25">
      <c r="E86" s="1"/>
      <c r="R86" s="1"/>
    </row>
    <row r="87" spans="1:28" x14ac:dyDescent="0.25">
      <c r="E87" s="1"/>
      <c r="R87" s="1"/>
    </row>
    <row r="88" spans="1:28" x14ac:dyDescent="0.25">
      <c r="E88" s="1"/>
      <c r="R88" s="1"/>
    </row>
    <row r="89" spans="1:28" x14ac:dyDescent="0.25">
      <c r="E89" s="1"/>
      <c r="R89" s="1"/>
    </row>
    <row r="90" spans="1:28" x14ac:dyDescent="0.25">
      <c r="E90" s="1"/>
      <c r="R90" s="1"/>
    </row>
    <row r="91" spans="1:28" x14ac:dyDescent="0.25">
      <c r="E91" s="1"/>
      <c r="R91" s="1"/>
    </row>
    <row r="92" spans="1:28" x14ac:dyDescent="0.25">
      <c r="E92" s="1"/>
      <c r="R92" s="1"/>
    </row>
    <row r="93" spans="1:28" x14ac:dyDescent="0.25">
      <c r="E93" s="1"/>
      <c r="R93" s="1"/>
    </row>
    <row r="94" spans="1:28" x14ac:dyDescent="0.25">
      <c r="E94" s="1"/>
      <c r="R94" s="1"/>
    </row>
    <row r="95" spans="1:28" x14ac:dyDescent="0.25">
      <c r="E95" s="1"/>
      <c r="R95" s="1"/>
    </row>
    <row r="96" spans="1:28" x14ac:dyDescent="0.25">
      <c r="E96" s="1"/>
      <c r="R96" s="1"/>
    </row>
    <row r="97" spans="5:18" x14ac:dyDescent="0.25">
      <c r="E97" s="1"/>
      <c r="R97" s="1"/>
    </row>
    <row r="98" spans="5:18" x14ac:dyDescent="0.25">
      <c r="E98" s="1"/>
      <c r="R98" s="1"/>
    </row>
    <row r="99" spans="5:18" x14ac:dyDescent="0.25">
      <c r="E99" s="1"/>
      <c r="R99" s="1"/>
    </row>
    <row r="100" spans="5:18" x14ac:dyDescent="0.25">
      <c r="E100" s="1"/>
      <c r="R100" s="1"/>
    </row>
    <row r="101" spans="5:18" x14ac:dyDescent="0.25">
      <c r="E101" s="1"/>
      <c r="R101" s="1"/>
    </row>
    <row r="102" spans="5:18" x14ac:dyDescent="0.25">
      <c r="E102" s="1"/>
      <c r="R102" s="1"/>
    </row>
    <row r="103" spans="5:18" x14ac:dyDescent="0.25">
      <c r="E103" s="1"/>
      <c r="R103" s="1"/>
    </row>
    <row r="104" spans="5:18" x14ac:dyDescent="0.25">
      <c r="E104" s="1"/>
      <c r="R104" s="1"/>
    </row>
    <row r="105" spans="5:18" x14ac:dyDescent="0.25">
      <c r="E105" s="1"/>
      <c r="R105" s="1"/>
    </row>
    <row r="106" spans="5:18" x14ac:dyDescent="0.25">
      <c r="E106" s="1"/>
      <c r="R106" s="1"/>
    </row>
    <row r="107" spans="5:18" x14ac:dyDescent="0.25">
      <c r="E107" s="1"/>
      <c r="R107" s="1"/>
    </row>
    <row r="108" spans="5:18" x14ac:dyDescent="0.25">
      <c r="E108" s="1"/>
      <c r="R108" s="1"/>
    </row>
    <row r="109" spans="5:18" x14ac:dyDescent="0.25">
      <c r="E109" s="1"/>
      <c r="R109" s="1"/>
    </row>
    <row r="110" spans="5:18" x14ac:dyDescent="0.25">
      <c r="E110" s="1"/>
      <c r="R110" s="1"/>
    </row>
    <row r="111" spans="5:18" x14ac:dyDescent="0.25">
      <c r="E111" s="1"/>
      <c r="R111" s="1"/>
    </row>
    <row r="112" spans="5:18" x14ac:dyDescent="0.25">
      <c r="E112" s="1"/>
      <c r="R112" s="1"/>
    </row>
    <row r="113" spans="5:18" x14ac:dyDescent="0.25">
      <c r="E113" s="1"/>
      <c r="R113" s="1"/>
    </row>
    <row r="114" spans="5:18" x14ac:dyDescent="0.25">
      <c r="E114" s="1"/>
      <c r="R114" s="1"/>
    </row>
    <row r="115" spans="5:18" x14ac:dyDescent="0.25">
      <c r="E115" s="1"/>
      <c r="R115" s="1"/>
    </row>
    <row r="116" spans="5:18" x14ac:dyDescent="0.25">
      <c r="E116" s="1"/>
      <c r="R116" s="1"/>
    </row>
    <row r="117" spans="5:18" x14ac:dyDescent="0.25">
      <c r="E117" s="1"/>
      <c r="R117" s="1"/>
    </row>
    <row r="118" spans="5:18" x14ac:dyDescent="0.25">
      <c r="E118" s="1"/>
      <c r="R118" s="1"/>
    </row>
    <row r="119" spans="5:18" x14ac:dyDescent="0.25">
      <c r="E119" s="1"/>
      <c r="R119" s="1"/>
    </row>
    <row r="120" spans="5:18" x14ac:dyDescent="0.25">
      <c r="E120" s="1"/>
      <c r="R120" s="1"/>
    </row>
    <row r="121" spans="5:18" x14ac:dyDescent="0.25">
      <c r="E121" s="1"/>
      <c r="R121" s="1"/>
    </row>
    <row r="122" spans="5:18" x14ac:dyDescent="0.25">
      <c r="E122" s="1"/>
      <c r="R122" s="1"/>
    </row>
    <row r="123" spans="5:18" x14ac:dyDescent="0.25">
      <c r="E123" s="1"/>
      <c r="R123" s="1"/>
    </row>
    <row r="124" spans="5:18" x14ac:dyDescent="0.25">
      <c r="E124" s="1"/>
      <c r="R124" s="1"/>
    </row>
    <row r="125" spans="5:18" x14ac:dyDescent="0.25">
      <c r="E125" s="1"/>
      <c r="R125" s="1"/>
    </row>
    <row r="126" spans="5:18" x14ac:dyDescent="0.25">
      <c r="E126" s="1"/>
      <c r="R126" s="1"/>
    </row>
    <row r="127" spans="5:18" x14ac:dyDescent="0.25">
      <c r="E127" s="1"/>
      <c r="R127" s="1"/>
    </row>
    <row r="128" spans="5:18" x14ac:dyDescent="0.25">
      <c r="E128" s="1"/>
      <c r="R128" s="1"/>
    </row>
    <row r="129" spans="5:18" x14ac:dyDescent="0.25">
      <c r="E129" s="1"/>
      <c r="R129" s="1"/>
    </row>
    <row r="130" spans="5:18" x14ac:dyDescent="0.25">
      <c r="E130" s="1"/>
      <c r="R130" s="1"/>
    </row>
    <row r="131" spans="5:18" x14ac:dyDescent="0.25">
      <c r="E131" s="1"/>
      <c r="R131" s="1"/>
    </row>
    <row r="132" spans="5:18" x14ac:dyDescent="0.25">
      <c r="E132" s="1"/>
      <c r="R132" s="1"/>
    </row>
    <row r="133" spans="5:18" x14ac:dyDescent="0.25">
      <c r="E133" s="1"/>
      <c r="R133" s="1"/>
    </row>
    <row r="134" spans="5:18" x14ac:dyDescent="0.25">
      <c r="E134" s="1"/>
      <c r="R134" s="1"/>
    </row>
    <row r="135" spans="5:18" x14ac:dyDescent="0.25">
      <c r="E135" s="1"/>
      <c r="R135" s="1"/>
    </row>
    <row r="136" spans="5:18" x14ac:dyDescent="0.25">
      <c r="E136" s="1"/>
      <c r="R136" s="1"/>
    </row>
    <row r="137" spans="5:18" x14ac:dyDescent="0.25">
      <c r="E137" s="1"/>
      <c r="R137" s="1"/>
    </row>
    <row r="138" spans="5:18" x14ac:dyDescent="0.25">
      <c r="E138" s="1"/>
      <c r="R138" s="1"/>
    </row>
    <row r="139" spans="5:18" x14ac:dyDescent="0.25">
      <c r="E139" s="1"/>
      <c r="R139" s="1"/>
    </row>
    <row r="140" spans="5:18" x14ac:dyDescent="0.25">
      <c r="E140" s="1"/>
      <c r="R140" s="1"/>
    </row>
    <row r="141" spans="5:18" x14ac:dyDescent="0.25">
      <c r="E141" s="1"/>
      <c r="R141" s="1"/>
    </row>
    <row r="142" spans="5:18" x14ac:dyDescent="0.25">
      <c r="E142" s="1"/>
      <c r="R142" s="1"/>
    </row>
    <row r="143" spans="5:18" x14ac:dyDescent="0.25">
      <c r="E143" s="1"/>
      <c r="R143" s="1"/>
    </row>
    <row r="144" spans="5:18" x14ac:dyDescent="0.25">
      <c r="E144" s="1"/>
      <c r="R144" s="1"/>
    </row>
    <row r="145" spans="5:18" x14ac:dyDescent="0.25">
      <c r="E145" s="1"/>
      <c r="R145" s="1"/>
    </row>
    <row r="146" spans="5:18" x14ac:dyDescent="0.25">
      <c r="E146" s="1"/>
      <c r="R146" s="1"/>
    </row>
    <row r="147" spans="5:18" x14ac:dyDescent="0.25">
      <c r="E147" s="1"/>
      <c r="R147" s="1"/>
    </row>
    <row r="148" spans="5:18" x14ac:dyDescent="0.25">
      <c r="E148" s="1"/>
      <c r="R148" s="1"/>
    </row>
    <row r="149" spans="5:18" x14ac:dyDescent="0.25">
      <c r="E149" s="1"/>
      <c r="R149" s="1"/>
    </row>
    <row r="150" spans="5:18" x14ac:dyDescent="0.25">
      <c r="E150" s="1"/>
      <c r="R150" s="1"/>
    </row>
    <row r="151" spans="5:18" x14ac:dyDescent="0.25">
      <c r="E151" s="1"/>
      <c r="R151" s="1"/>
    </row>
    <row r="152" spans="5:18" x14ac:dyDescent="0.25">
      <c r="E152" s="1"/>
      <c r="R152" s="1"/>
    </row>
    <row r="153" spans="5:18" x14ac:dyDescent="0.25">
      <c r="E153" s="1"/>
      <c r="R153" s="1"/>
    </row>
    <row r="154" spans="5:18" x14ac:dyDescent="0.25">
      <c r="E154" s="1"/>
      <c r="R154" s="1"/>
    </row>
    <row r="155" spans="5:18" x14ac:dyDescent="0.25">
      <c r="E155" s="1"/>
      <c r="R155" s="1"/>
    </row>
    <row r="156" spans="5:18" x14ac:dyDescent="0.25">
      <c r="E156" s="1"/>
      <c r="R156" s="1"/>
    </row>
    <row r="157" spans="5:18" x14ac:dyDescent="0.25">
      <c r="E157" s="1"/>
      <c r="R157" s="1"/>
    </row>
    <row r="158" spans="5:18" x14ac:dyDescent="0.25">
      <c r="E158" s="1"/>
      <c r="R158" s="1"/>
    </row>
    <row r="159" spans="5:18" x14ac:dyDescent="0.25">
      <c r="E159" s="1"/>
      <c r="R159" s="1"/>
    </row>
    <row r="160" spans="5:18" x14ac:dyDescent="0.25">
      <c r="E160" s="1"/>
      <c r="R160" s="1"/>
    </row>
    <row r="161" spans="5:18" x14ac:dyDescent="0.25">
      <c r="E161" s="1"/>
      <c r="R161" s="1"/>
    </row>
    <row r="162" spans="5:18" x14ac:dyDescent="0.25">
      <c r="E162" s="1"/>
      <c r="R162" s="1"/>
    </row>
    <row r="163" spans="5:18" x14ac:dyDescent="0.25">
      <c r="E163" s="1"/>
      <c r="R163" s="1"/>
    </row>
    <row r="164" spans="5:18" x14ac:dyDescent="0.25">
      <c r="E164" s="1"/>
      <c r="R164" s="1"/>
    </row>
    <row r="165" spans="5:18" x14ac:dyDescent="0.25">
      <c r="E165" s="1"/>
      <c r="R165" s="1"/>
    </row>
    <row r="166" spans="5:18" x14ac:dyDescent="0.25">
      <c r="E166" s="1"/>
      <c r="R166" s="1"/>
    </row>
    <row r="167" spans="5:18" x14ac:dyDescent="0.25">
      <c r="E167" s="1"/>
      <c r="R167" s="1"/>
    </row>
    <row r="168" spans="5:18" x14ac:dyDescent="0.25">
      <c r="E168" s="1"/>
      <c r="R168" s="1"/>
    </row>
    <row r="169" spans="5:18" x14ac:dyDescent="0.25">
      <c r="E169" s="1"/>
      <c r="R169" s="1"/>
    </row>
    <row r="170" spans="5:18" x14ac:dyDescent="0.25">
      <c r="E170" s="1"/>
      <c r="R170" s="1"/>
    </row>
    <row r="171" spans="5:18" x14ac:dyDescent="0.25">
      <c r="E171" s="1"/>
      <c r="R171" s="1"/>
    </row>
    <row r="172" spans="5:18" x14ac:dyDescent="0.25">
      <c r="E172" s="1"/>
      <c r="R172" s="1"/>
    </row>
    <row r="173" spans="5:18" x14ac:dyDescent="0.25">
      <c r="E173" s="1"/>
      <c r="R173" s="1"/>
    </row>
    <row r="174" spans="5:18" x14ac:dyDescent="0.25">
      <c r="E174" s="1"/>
      <c r="R174" s="1"/>
    </row>
    <row r="175" spans="5:18" x14ac:dyDescent="0.25">
      <c r="E175" s="1"/>
      <c r="R175" s="1"/>
    </row>
    <row r="176" spans="5:18" x14ac:dyDescent="0.25">
      <c r="E176" s="1"/>
      <c r="R176" s="1"/>
    </row>
    <row r="177" spans="5:18" x14ac:dyDescent="0.25">
      <c r="E177" s="1"/>
      <c r="R177" s="1"/>
    </row>
    <row r="178" spans="5:18" x14ac:dyDescent="0.25">
      <c r="E178" s="1"/>
      <c r="R178" s="1"/>
    </row>
    <row r="179" spans="5:18" x14ac:dyDescent="0.25">
      <c r="E179" s="1"/>
      <c r="R179" s="1"/>
    </row>
    <row r="180" spans="5:18" x14ac:dyDescent="0.25">
      <c r="E180" s="1"/>
      <c r="R180" s="1"/>
    </row>
    <row r="181" spans="5:18" x14ac:dyDescent="0.25">
      <c r="E181" s="1"/>
      <c r="R181" s="1"/>
    </row>
    <row r="182" spans="5:18" x14ac:dyDescent="0.25">
      <c r="E182" s="1"/>
      <c r="R182" s="1"/>
    </row>
    <row r="183" spans="5:18" x14ac:dyDescent="0.25">
      <c r="E183" s="1"/>
      <c r="R183" s="1"/>
    </row>
    <row r="184" spans="5:18" x14ac:dyDescent="0.25">
      <c r="E184" s="1"/>
      <c r="R184" s="1"/>
    </row>
    <row r="185" spans="5:18" x14ac:dyDescent="0.25">
      <c r="E185" s="1"/>
      <c r="R185" s="1"/>
    </row>
    <row r="186" spans="5:18" x14ac:dyDescent="0.25">
      <c r="E186" s="1"/>
      <c r="R186" s="1"/>
    </row>
    <row r="187" spans="5:18" x14ac:dyDescent="0.25">
      <c r="E187" s="1"/>
      <c r="R187" s="1"/>
    </row>
    <row r="188" spans="5:18" x14ac:dyDescent="0.25">
      <c r="E188" s="1"/>
      <c r="R188" s="1"/>
    </row>
    <row r="189" spans="5:18" x14ac:dyDescent="0.25">
      <c r="E189" s="1"/>
      <c r="R189" s="1"/>
    </row>
    <row r="190" spans="5:18" x14ac:dyDescent="0.25">
      <c r="E190" s="1"/>
      <c r="R190" s="1"/>
    </row>
    <row r="191" spans="5:18" x14ac:dyDescent="0.25">
      <c r="E191" s="1"/>
      <c r="R191" s="1"/>
    </row>
    <row r="192" spans="5:18" x14ac:dyDescent="0.25">
      <c r="E192" s="1"/>
      <c r="R192" s="1"/>
    </row>
    <row r="193" spans="5:18" x14ac:dyDescent="0.25">
      <c r="E193" s="1"/>
      <c r="R193" s="1"/>
    </row>
    <row r="194" spans="5:18" x14ac:dyDescent="0.25">
      <c r="E194" s="1"/>
      <c r="R194" s="1"/>
    </row>
    <row r="195" spans="5:18" x14ac:dyDescent="0.25">
      <c r="E195" s="1"/>
      <c r="R195" s="1"/>
    </row>
    <row r="196" spans="5:18" x14ac:dyDescent="0.25">
      <c r="E196" s="1"/>
      <c r="R196" s="1"/>
    </row>
    <row r="197" spans="5:18" x14ac:dyDescent="0.25">
      <c r="E197" s="1"/>
      <c r="R197" s="1"/>
    </row>
    <row r="198" spans="5:18" x14ac:dyDescent="0.25">
      <c r="E198" s="1"/>
      <c r="R198" s="1"/>
    </row>
    <row r="199" spans="5:18" x14ac:dyDescent="0.25">
      <c r="E199" s="1"/>
      <c r="R199" s="1"/>
    </row>
    <row r="200" spans="5:18" x14ac:dyDescent="0.25">
      <c r="E200" s="1"/>
      <c r="R200" s="1"/>
    </row>
    <row r="201" spans="5:18" x14ac:dyDescent="0.25">
      <c r="E201" s="1"/>
      <c r="R201" s="1"/>
    </row>
    <row r="202" spans="5:18" x14ac:dyDescent="0.25">
      <c r="E202" s="1"/>
      <c r="R202" s="1"/>
    </row>
    <row r="203" spans="5:18" x14ac:dyDescent="0.25">
      <c r="E203" s="1"/>
      <c r="R203" s="1"/>
    </row>
    <row r="204" spans="5:18" x14ac:dyDescent="0.25">
      <c r="E204" s="1"/>
      <c r="R204" s="1"/>
    </row>
    <row r="205" spans="5:18" x14ac:dyDescent="0.25">
      <c r="E205" s="1"/>
      <c r="R205" s="1"/>
    </row>
    <row r="206" spans="5:18" x14ac:dyDescent="0.25">
      <c r="E206" s="1"/>
      <c r="R206" s="1"/>
    </row>
    <row r="207" spans="5:18" x14ac:dyDescent="0.25">
      <c r="E207" s="1"/>
      <c r="R207" s="1"/>
    </row>
    <row r="208" spans="5:18" x14ac:dyDescent="0.25">
      <c r="E208" s="1"/>
      <c r="R208" s="1"/>
    </row>
    <row r="209" spans="5:18" x14ac:dyDescent="0.25">
      <c r="E209" s="1"/>
      <c r="R209" s="1"/>
    </row>
    <row r="210" spans="5:18" x14ac:dyDescent="0.25">
      <c r="E210" s="1"/>
      <c r="R210" s="1"/>
    </row>
    <row r="211" spans="5:18" x14ac:dyDescent="0.25">
      <c r="E211" s="1"/>
      <c r="R211" s="1"/>
    </row>
    <row r="212" spans="5:18" x14ac:dyDescent="0.25">
      <c r="E212" s="1"/>
      <c r="R212" s="1"/>
    </row>
    <row r="213" spans="5:18" x14ac:dyDescent="0.25">
      <c r="E213" s="1"/>
      <c r="R213" s="1"/>
    </row>
    <row r="214" spans="5:18" x14ac:dyDescent="0.25">
      <c r="E214" s="1"/>
      <c r="R214" s="1"/>
    </row>
    <row r="215" spans="5:18" x14ac:dyDescent="0.25">
      <c r="E215" s="1"/>
      <c r="R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2E3C-F662-492C-A72A-51A3BAA70E82}">
  <dimension ref="A1:O40"/>
  <sheetViews>
    <sheetView showFormulas="1" showGridLines="0" zoomScale="73" zoomScaleNormal="73" workbookViewId="0">
      <selection activeCell="B11" sqref="B11:B37"/>
    </sheetView>
  </sheetViews>
  <sheetFormatPr defaultRowHeight="15" x14ac:dyDescent="0.25"/>
  <cols>
    <col min="1" max="2" width="28.140625" customWidth="1"/>
    <col min="3" max="3" width="20" customWidth="1"/>
    <col min="4" max="4" width="16" customWidth="1"/>
    <col min="5" max="5" width="14" customWidth="1"/>
    <col min="6" max="8" width="11" customWidth="1"/>
    <col min="9" max="9" width="12" customWidth="1"/>
    <col min="10" max="10" width="16" customWidth="1"/>
    <col min="11" max="11" width="16.28515625" customWidth="1"/>
    <col min="12" max="12" width="16.140625" customWidth="1"/>
  </cols>
  <sheetData>
    <row r="1" spans="1:15" ht="81" customHeight="1" x14ac:dyDescent="0.25">
      <c r="C1" s="2"/>
      <c r="D1" s="2"/>
      <c r="E1" s="2"/>
      <c r="F1" s="2"/>
      <c r="G1" s="2"/>
      <c r="H1" s="2"/>
      <c r="I1" s="2"/>
      <c r="J1" s="2"/>
    </row>
    <row r="2" spans="1:15" ht="24.75" customHeight="1" x14ac:dyDescent="0.35">
      <c r="A2" s="16" t="s">
        <v>275</v>
      </c>
    </row>
    <row r="3" spans="1:15" ht="61.5" customHeight="1" x14ac:dyDescent="0.25"/>
    <row r="4" spans="1:15" ht="32.25" customHeight="1" x14ac:dyDescent="0.25"/>
    <row r="5" spans="1:15" ht="28.5" customHeight="1" x14ac:dyDescent="0.25"/>
    <row r="6" spans="1:15" ht="22.5" customHeight="1" x14ac:dyDescent="0.25"/>
    <row r="7" spans="1:15" ht="24.75" customHeight="1" x14ac:dyDescent="0.25"/>
    <row r="8" spans="1:15" ht="16.5" customHeight="1" x14ac:dyDescent="0.25"/>
    <row r="9" spans="1:15" ht="30" customHeight="1" thickBot="1" x14ac:dyDescent="0.3"/>
    <row r="10" spans="1:15" ht="15.75" thickBot="1" x14ac:dyDescent="0.3">
      <c r="A10" s="3" t="s">
        <v>268</v>
      </c>
      <c r="B10" s="4"/>
      <c r="C10" s="4"/>
      <c r="D10" s="4"/>
      <c r="E10" s="4"/>
      <c r="F10" s="4"/>
      <c r="G10" s="4"/>
      <c r="H10" s="4"/>
      <c r="I10" s="4"/>
      <c r="J10" s="5"/>
    </row>
    <row r="11" spans="1:15" ht="15.75" thickBot="1" x14ac:dyDescent="0.3">
      <c r="A11" s="11" t="s">
        <v>269</v>
      </c>
      <c r="B11" s="12" t="s">
        <v>2</v>
      </c>
      <c r="C11" s="12" t="s">
        <v>25</v>
      </c>
      <c r="D11" s="12" t="s">
        <v>27</v>
      </c>
      <c r="E11" s="12" t="s">
        <v>270</v>
      </c>
      <c r="F11" s="12" t="s">
        <v>6</v>
      </c>
      <c r="G11" s="12" t="s">
        <v>7</v>
      </c>
      <c r="H11" s="12" t="s">
        <v>8</v>
      </c>
      <c r="I11" s="12" t="s">
        <v>11</v>
      </c>
      <c r="J11" s="12" t="s">
        <v>13</v>
      </c>
      <c r="K11" s="12" t="s">
        <v>16</v>
      </c>
      <c r="L11" s="12" t="s">
        <v>22</v>
      </c>
      <c r="O11" t="s">
        <v>276</v>
      </c>
    </row>
    <row r="12" spans="1:15" ht="15.75" thickBot="1" x14ac:dyDescent="0.3">
      <c r="A12" s="8" t="s">
        <v>109</v>
      </c>
      <c r="B12" s="7" t="s">
        <v>110</v>
      </c>
      <c r="C12" s="7" t="s">
        <v>114</v>
      </c>
      <c r="D12" s="7">
        <v>0</v>
      </c>
      <c r="E12" s="7" t="s">
        <v>114</v>
      </c>
      <c r="F12" s="7">
        <v>0</v>
      </c>
      <c r="G12" s="7">
        <v>12.55</v>
      </c>
      <c r="H12" s="7">
        <v>12.4</v>
      </c>
      <c r="I12" s="7">
        <v>0</v>
      </c>
      <c r="J12" s="7">
        <v>0</v>
      </c>
      <c r="K12" s="7">
        <v>56800</v>
      </c>
      <c r="L12" t="s">
        <v>37</v>
      </c>
      <c r="O12">
        <v>40</v>
      </c>
    </row>
    <row r="13" spans="1:15" ht="15.75" thickBot="1" x14ac:dyDescent="0.3">
      <c r="A13" s="9" t="s">
        <v>109</v>
      </c>
      <c r="B13" s="6" t="s">
        <v>115</v>
      </c>
      <c r="C13" s="6" t="s">
        <v>114</v>
      </c>
      <c r="D13" s="6">
        <v>0</v>
      </c>
      <c r="E13" s="6" t="s">
        <v>114</v>
      </c>
      <c r="F13" s="6">
        <v>0</v>
      </c>
      <c r="G13" s="6">
        <v>26</v>
      </c>
      <c r="H13" s="6">
        <v>25</v>
      </c>
      <c r="I13" s="6">
        <v>0</v>
      </c>
      <c r="J13" s="6">
        <v>0</v>
      </c>
      <c r="K13" s="6">
        <v>2300</v>
      </c>
      <c r="L13" t="s">
        <v>37</v>
      </c>
    </row>
    <row r="14" spans="1:15" ht="15.75" thickBot="1" x14ac:dyDescent="0.3">
      <c r="A14" s="8" t="s">
        <v>109</v>
      </c>
      <c r="B14" s="7" t="s">
        <v>118</v>
      </c>
      <c r="C14" s="7" t="s">
        <v>114</v>
      </c>
      <c r="D14" s="7">
        <v>0</v>
      </c>
      <c r="E14" s="7" t="s">
        <v>114</v>
      </c>
      <c r="F14" s="7">
        <v>0</v>
      </c>
      <c r="G14" s="7">
        <v>435</v>
      </c>
      <c r="H14" s="7">
        <v>433</v>
      </c>
      <c r="I14" s="7">
        <v>0</v>
      </c>
      <c r="J14" s="7">
        <v>0</v>
      </c>
      <c r="K14" s="7">
        <v>2200</v>
      </c>
      <c r="L14" t="s">
        <v>37</v>
      </c>
    </row>
    <row r="15" spans="1:15" ht="15.75" thickBot="1" x14ac:dyDescent="0.3">
      <c r="A15" s="9" t="s">
        <v>109</v>
      </c>
      <c r="B15" s="6" t="s">
        <v>121</v>
      </c>
      <c r="C15" s="6" t="s">
        <v>114</v>
      </c>
      <c r="D15" s="6">
        <v>0</v>
      </c>
      <c r="E15" s="6" t="s">
        <v>114</v>
      </c>
      <c r="F15" s="6">
        <v>0</v>
      </c>
      <c r="G15" s="6">
        <v>33</v>
      </c>
      <c r="H15" s="6">
        <v>33</v>
      </c>
      <c r="I15" s="6">
        <v>0</v>
      </c>
      <c r="J15" s="6">
        <v>0</v>
      </c>
      <c r="K15" s="6">
        <v>100</v>
      </c>
      <c r="L15" t="s">
        <v>37</v>
      </c>
    </row>
    <row r="16" spans="1:15" ht="15.75" thickBot="1" x14ac:dyDescent="0.3">
      <c r="A16" s="8" t="s">
        <v>109</v>
      </c>
      <c r="B16" s="7" t="s">
        <v>124</v>
      </c>
      <c r="C16" s="7" t="s">
        <v>114</v>
      </c>
      <c r="D16" s="7">
        <v>0</v>
      </c>
      <c r="E16" s="7" t="s">
        <v>114</v>
      </c>
      <c r="F16" s="7">
        <v>0</v>
      </c>
      <c r="G16" s="7">
        <v>4.99</v>
      </c>
      <c r="H16" s="7">
        <v>4.5</v>
      </c>
      <c r="I16" s="7">
        <v>0</v>
      </c>
      <c r="J16" s="7">
        <v>0</v>
      </c>
      <c r="K16" s="7">
        <v>80600</v>
      </c>
      <c r="L16" t="s">
        <v>37</v>
      </c>
    </row>
    <row r="17" spans="1:12" ht="15.75" thickBot="1" x14ac:dyDescent="0.3">
      <c r="A17" s="9" t="s">
        <v>109</v>
      </c>
      <c r="B17" s="6" t="s">
        <v>127</v>
      </c>
      <c r="C17" s="6" t="s">
        <v>114</v>
      </c>
      <c r="D17" s="6">
        <v>0</v>
      </c>
      <c r="E17" s="6" t="s">
        <v>114</v>
      </c>
      <c r="F17" s="6">
        <v>0</v>
      </c>
      <c r="G17" s="6">
        <v>0.94</v>
      </c>
      <c r="H17" s="6">
        <v>0.86</v>
      </c>
      <c r="I17" s="6">
        <v>0</v>
      </c>
      <c r="J17" s="6">
        <v>0</v>
      </c>
      <c r="K17" s="6">
        <v>6500</v>
      </c>
      <c r="L17" t="s">
        <v>37</v>
      </c>
    </row>
    <row r="18" spans="1:12" ht="15.75" thickBot="1" x14ac:dyDescent="0.3">
      <c r="A18" s="8" t="s">
        <v>109</v>
      </c>
      <c r="B18" s="7" t="s">
        <v>130</v>
      </c>
      <c r="C18" s="7" t="s">
        <v>114</v>
      </c>
      <c r="D18" s="7">
        <v>0</v>
      </c>
      <c r="E18" s="7" t="s">
        <v>114</v>
      </c>
      <c r="F18" s="7">
        <v>0</v>
      </c>
      <c r="G18" s="7">
        <v>17</v>
      </c>
      <c r="H18" s="7">
        <v>16.95</v>
      </c>
      <c r="I18" s="7">
        <v>0</v>
      </c>
      <c r="J18" s="7">
        <v>0</v>
      </c>
      <c r="K18" s="7">
        <v>113200</v>
      </c>
      <c r="L18" t="s">
        <v>37</v>
      </c>
    </row>
    <row r="19" spans="1:12" ht="15.75" thickBot="1" x14ac:dyDescent="0.3">
      <c r="A19" s="9" t="s">
        <v>109</v>
      </c>
      <c r="B19" s="6" t="s">
        <v>133</v>
      </c>
      <c r="C19" s="6" t="s">
        <v>114</v>
      </c>
      <c r="D19" s="6">
        <v>0</v>
      </c>
      <c r="E19" s="6" t="s">
        <v>114</v>
      </c>
      <c r="F19" s="6">
        <v>0</v>
      </c>
      <c r="G19" s="6">
        <v>33.9</v>
      </c>
      <c r="H19" s="6">
        <v>33.9</v>
      </c>
      <c r="I19" s="6">
        <v>0</v>
      </c>
      <c r="J19" s="6">
        <v>0</v>
      </c>
      <c r="K19" s="6">
        <v>100</v>
      </c>
      <c r="L19" t="s">
        <v>37</v>
      </c>
    </row>
    <row r="20" spans="1:12" ht="15.75" thickBot="1" x14ac:dyDescent="0.3">
      <c r="A20" s="8" t="s">
        <v>109</v>
      </c>
      <c r="B20" s="7" t="s">
        <v>136</v>
      </c>
      <c r="C20" s="7" t="s">
        <v>114</v>
      </c>
      <c r="D20" s="7">
        <v>0</v>
      </c>
      <c r="E20" s="7" t="s">
        <v>114</v>
      </c>
      <c r="F20" s="7">
        <v>0</v>
      </c>
      <c r="G20" s="7">
        <v>2.2000000000000002</v>
      </c>
      <c r="H20" s="7">
        <v>2.0499999999999998</v>
      </c>
      <c r="I20" s="7">
        <v>0</v>
      </c>
      <c r="J20" s="7">
        <v>0</v>
      </c>
      <c r="K20" s="7">
        <v>28600</v>
      </c>
      <c r="L20" t="s">
        <v>37</v>
      </c>
    </row>
    <row r="21" spans="1:12" ht="15.75" thickBot="1" x14ac:dyDescent="0.3">
      <c r="A21" s="9" t="s">
        <v>109</v>
      </c>
      <c r="B21" s="6" t="s">
        <v>139</v>
      </c>
      <c r="C21" s="6" t="s">
        <v>114</v>
      </c>
      <c r="D21" s="6">
        <v>0</v>
      </c>
      <c r="E21" s="6" t="s">
        <v>114</v>
      </c>
      <c r="F21" s="6">
        <v>0</v>
      </c>
      <c r="G21" s="6">
        <v>12.1</v>
      </c>
      <c r="H21" s="6">
        <v>11.95</v>
      </c>
      <c r="I21" s="6">
        <v>0</v>
      </c>
      <c r="J21" s="6">
        <v>0</v>
      </c>
      <c r="K21" s="6">
        <v>243300</v>
      </c>
      <c r="L21" t="s">
        <v>37</v>
      </c>
    </row>
    <row r="22" spans="1:12" ht="15.75" thickBot="1" x14ac:dyDescent="0.3">
      <c r="A22" s="8" t="s">
        <v>109</v>
      </c>
      <c r="B22" s="7" t="s">
        <v>142</v>
      </c>
      <c r="C22" s="7" t="s">
        <v>114</v>
      </c>
      <c r="D22" s="7">
        <v>0</v>
      </c>
      <c r="E22" s="7" t="s">
        <v>114</v>
      </c>
      <c r="F22" s="7">
        <v>0</v>
      </c>
      <c r="G22" s="7">
        <v>42</v>
      </c>
      <c r="H22" s="7">
        <v>42</v>
      </c>
      <c r="I22" s="7">
        <v>0</v>
      </c>
      <c r="J22" s="7">
        <v>0</v>
      </c>
      <c r="K22" s="7">
        <v>700</v>
      </c>
      <c r="L22" t="s">
        <v>37</v>
      </c>
    </row>
    <row r="23" spans="1:12" ht="15.75" thickBot="1" x14ac:dyDescent="0.3">
      <c r="A23" s="9" t="s">
        <v>109</v>
      </c>
      <c r="B23" s="6" t="s">
        <v>145</v>
      </c>
      <c r="C23" s="6" t="s">
        <v>114</v>
      </c>
      <c r="D23" s="6">
        <v>0</v>
      </c>
      <c r="E23" s="6" t="s">
        <v>114</v>
      </c>
      <c r="F23" s="6">
        <v>0</v>
      </c>
      <c r="G23" s="6">
        <v>9.2799999999999994</v>
      </c>
      <c r="H23" s="6">
        <v>9.1</v>
      </c>
      <c r="I23" s="6">
        <v>0</v>
      </c>
      <c r="J23" s="6">
        <v>0</v>
      </c>
      <c r="K23" s="6">
        <v>38200</v>
      </c>
      <c r="L23" t="s">
        <v>37</v>
      </c>
    </row>
    <row r="24" spans="1:12" ht="15.75" thickBot="1" x14ac:dyDescent="0.3">
      <c r="A24" s="8" t="s">
        <v>109</v>
      </c>
      <c r="B24" s="7" t="s">
        <v>148</v>
      </c>
      <c r="C24" s="7" t="s">
        <v>114</v>
      </c>
      <c r="D24" s="7">
        <v>0</v>
      </c>
      <c r="E24" s="7" t="s">
        <v>114</v>
      </c>
      <c r="F24" s="7">
        <v>0</v>
      </c>
      <c r="G24" s="7">
        <v>48</v>
      </c>
      <c r="H24" s="7">
        <v>46.5</v>
      </c>
      <c r="I24" s="7">
        <v>0</v>
      </c>
      <c r="J24" s="7">
        <v>0</v>
      </c>
      <c r="K24" s="7">
        <v>1000</v>
      </c>
      <c r="L24" t="s">
        <v>37</v>
      </c>
    </row>
    <row r="25" spans="1:12" ht="15.75" thickBot="1" x14ac:dyDescent="0.3">
      <c r="A25" s="9" t="s">
        <v>109</v>
      </c>
      <c r="B25" s="6" t="s">
        <v>151</v>
      </c>
      <c r="C25" s="6" t="s">
        <v>114</v>
      </c>
      <c r="D25" s="6">
        <v>0</v>
      </c>
      <c r="E25" s="6" t="s">
        <v>114</v>
      </c>
      <c r="F25" s="6">
        <v>0</v>
      </c>
      <c r="G25" s="6">
        <v>145</v>
      </c>
      <c r="H25" s="6">
        <v>135</v>
      </c>
      <c r="I25" s="6">
        <v>0</v>
      </c>
      <c r="J25" s="6">
        <v>0</v>
      </c>
      <c r="K25" s="6">
        <v>27800</v>
      </c>
      <c r="L25" t="s">
        <v>37</v>
      </c>
    </row>
    <row r="26" spans="1:12" ht="15.75" thickBot="1" x14ac:dyDescent="0.3">
      <c r="A26" s="8" t="s">
        <v>109</v>
      </c>
      <c r="B26" s="7" t="s">
        <v>154</v>
      </c>
      <c r="C26" s="7" t="s">
        <v>114</v>
      </c>
      <c r="D26" s="7">
        <v>0</v>
      </c>
      <c r="E26" s="7" t="s">
        <v>114</v>
      </c>
      <c r="F26" s="7">
        <v>0</v>
      </c>
      <c r="G26" s="7">
        <v>42</v>
      </c>
      <c r="H26" s="7">
        <v>40.799999999999997</v>
      </c>
      <c r="I26" s="7">
        <v>0</v>
      </c>
      <c r="J26" s="7">
        <v>0</v>
      </c>
      <c r="K26" s="7">
        <v>1605800</v>
      </c>
      <c r="L26" t="s">
        <v>37</v>
      </c>
    </row>
    <row r="27" spans="1:12" ht="15.75" thickBot="1" x14ac:dyDescent="0.3">
      <c r="A27" s="9" t="s">
        <v>109</v>
      </c>
      <c r="B27" s="6" t="s">
        <v>157</v>
      </c>
      <c r="C27" s="6" t="s">
        <v>114</v>
      </c>
      <c r="D27" s="6">
        <v>0</v>
      </c>
      <c r="E27" s="6" t="s">
        <v>114</v>
      </c>
      <c r="F27" s="6">
        <v>0</v>
      </c>
      <c r="G27" s="6">
        <v>1.63</v>
      </c>
      <c r="H27" s="6">
        <v>1.45</v>
      </c>
      <c r="I27" s="6">
        <v>0</v>
      </c>
      <c r="J27" s="6">
        <v>0</v>
      </c>
      <c r="K27" s="6">
        <v>2600</v>
      </c>
      <c r="L27" t="s">
        <v>37</v>
      </c>
    </row>
    <row r="28" spans="1:12" ht="15.75" thickBot="1" x14ac:dyDescent="0.3">
      <c r="A28" s="8" t="s">
        <v>109</v>
      </c>
      <c r="B28" s="7" t="s">
        <v>160</v>
      </c>
      <c r="C28" s="7" t="s">
        <v>114</v>
      </c>
      <c r="D28" s="7">
        <v>0</v>
      </c>
      <c r="E28" s="7" t="s">
        <v>114</v>
      </c>
      <c r="F28" s="7">
        <v>0</v>
      </c>
      <c r="G28" s="7">
        <v>6.7</v>
      </c>
      <c r="H28" s="7">
        <v>6.4</v>
      </c>
      <c r="I28" s="7">
        <v>0</v>
      </c>
      <c r="J28" s="7">
        <v>0</v>
      </c>
      <c r="K28" s="7">
        <v>6400</v>
      </c>
      <c r="L28" t="s">
        <v>37</v>
      </c>
    </row>
    <row r="29" spans="1:12" ht="15.75" thickBot="1" x14ac:dyDescent="0.3">
      <c r="A29" s="9" t="s">
        <v>109</v>
      </c>
      <c r="B29" s="6" t="s">
        <v>165</v>
      </c>
      <c r="C29" s="6" t="s">
        <v>114</v>
      </c>
      <c r="D29" s="6">
        <v>0</v>
      </c>
      <c r="E29" s="6" t="s">
        <v>114</v>
      </c>
      <c r="F29" s="6">
        <v>0</v>
      </c>
      <c r="G29" s="6">
        <v>1.33</v>
      </c>
      <c r="H29" s="6">
        <v>1.33</v>
      </c>
      <c r="I29" s="6">
        <v>0</v>
      </c>
      <c r="J29" s="6">
        <v>0</v>
      </c>
      <c r="K29" s="6">
        <v>2700</v>
      </c>
      <c r="L29" t="s">
        <v>37</v>
      </c>
    </row>
    <row r="30" spans="1:12" ht="15.75" thickBot="1" x14ac:dyDescent="0.3">
      <c r="A30" s="8" t="s">
        <v>109</v>
      </c>
      <c r="B30" s="7" t="s">
        <v>168</v>
      </c>
      <c r="C30" s="7"/>
      <c r="D30" s="7">
        <v>0</v>
      </c>
      <c r="E30" s="7" t="s">
        <v>114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t="s">
        <v>37</v>
      </c>
    </row>
    <row r="31" spans="1:12" ht="15.75" thickBot="1" x14ac:dyDescent="0.3">
      <c r="A31" s="9" t="s">
        <v>109</v>
      </c>
      <c r="B31" s="6" t="s">
        <v>171</v>
      </c>
      <c r="C31" s="6"/>
      <c r="D31" s="6">
        <v>0</v>
      </c>
      <c r="E31" s="6" t="s">
        <v>114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t="s">
        <v>37</v>
      </c>
    </row>
    <row r="32" spans="1:12" ht="15.75" thickBot="1" x14ac:dyDescent="0.3">
      <c r="A32" s="8" t="s">
        <v>109</v>
      </c>
      <c r="B32" s="7" t="s">
        <v>172</v>
      </c>
      <c r="C32" s="7"/>
      <c r="D32" s="7">
        <v>0</v>
      </c>
      <c r="E32" s="7" t="s">
        <v>114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t="s">
        <v>37</v>
      </c>
    </row>
    <row r="33" spans="1:14" ht="15.75" thickBot="1" x14ac:dyDescent="0.3">
      <c r="A33" s="9" t="s">
        <v>109</v>
      </c>
      <c r="B33" s="6" t="s">
        <v>173</v>
      </c>
      <c r="C33" s="6"/>
      <c r="D33" s="6">
        <v>0</v>
      </c>
      <c r="E33" s="6" t="s">
        <v>114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t="s">
        <v>37</v>
      </c>
    </row>
    <row r="34" spans="1:14" ht="15.75" thickBot="1" x14ac:dyDescent="0.3">
      <c r="A34" s="8" t="s">
        <v>109</v>
      </c>
      <c r="B34" s="7" t="s">
        <v>174</v>
      </c>
      <c r="C34" s="7"/>
      <c r="D34" s="7">
        <v>0</v>
      </c>
      <c r="E34" s="7" t="s">
        <v>114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t="s">
        <v>37</v>
      </c>
    </row>
    <row r="35" spans="1:14" ht="15.75" thickBot="1" x14ac:dyDescent="0.3">
      <c r="A35" s="9" t="s">
        <v>109</v>
      </c>
      <c r="B35" s="6" t="s">
        <v>175</v>
      </c>
      <c r="C35" s="6" t="s">
        <v>114</v>
      </c>
      <c r="D35" s="6">
        <v>0</v>
      </c>
      <c r="E35" s="6" t="s">
        <v>114</v>
      </c>
      <c r="F35" s="6">
        <v>0</v>
      </c>
      <c r="G35" s="6">
        <v>2500</v>
      </c>
      <c r="H35" s="6">
        <v>2500</v>
      </c>
      <c r="I35" s="6">
        <v>0</v>
      </c>
      <c r="J35" s="6">
        <v>0</v>
      </c>
      <c r="K35" s="6">
        <v>0</v>
      </c>
      <c r="L35" t="s">
        <v>37</v>
      </c>
    </row>
    <row r="36" spans="1:14" ht="15.75" thickBot="1" x14ac:dyDescent="0.3">
      <c r="A36" s="8" t="s">
        <v>109</v>
      </c>
      <c r="B36" s="7" t="s">
        <v>179</v>
      </c>
      <c r="C36" s="7" t="s">
        <v>114</v>
      </c>
      <c r="D36" s="7">
        <v>0</v>
      </c>
      <c r="E36" s="7" t="s">
        <v>114</v>
      </c>
      <c r="F36" s="7">
        <v>0</v>
      </c>
      <c r="G36" s="7">
        <v>0.33</v>
      </c>
      <c r="H36" s="7">
        <v>0.33</v>
      </c>
      <c r="I36" s="7">
        <v>0</v>
      </c>
      <c r="J36" s="7">
        <v>0</v>
      </c>
      <c r="K36" s="7">
        <v>51100</v>
      </c>
    </row>
    <row r="37" spans="1:14" ht="15.75" thickBot="1" x14ac:dyDescent="0.3">
      <c r="A37" s="9" t="s">
        <v>109</v>
      </c>
      <c r="B37" s="6" t="s">
        <v>182</v>
      </c>
      <c r="C37" s="6" t="s">
        <v>114</v>
      </c>
      <c r="D37" s="6">
        <v>0</v>
      </c>
      <c r="E37" s="6" t="s">
        <v>114</v>
      </c>
      <c r="F37" s="6">
        <v>0</v>
      </c>
      <c r="G37" s="6">
        <v>5</v>
      </c>
      <c r="H37" s="6">
        <v>4.9000000000000004</v>
      </c>
      <c r="I37" s="6">
        <v>0</v>
      </c>
      <c r="J37" s="6">
        <v>0</v>
      </c>
      <c r="K37" s="6">
        <v>26100</v>
      </c>
    </row>
    <row r="38" spans="1:14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4" ht="21" x14ac:dyDescent="0.35">
      <c r="A39" s="10" t="s">
        <v>271</v>
      </c>
      <c r="K39">
        <f>SUM(K12:K37)</f>
        <v>2296100</v>
      </c>
      <c r="N39" t="s">
        <v>274</v>
      </c>
    </row>
    <row r="40" spans="1:14" ht="18.75" x14ac:dyDescent="0.3">
      <c r="A40" s="13" t="s">
        <v>272</v>
      </c>
      <c r="K40">
        <f>AVERAGE(K13:K37)</f>
        <v>89572</v>
      </c>
      <c r="N40" t="s">
        <v>273</v>
      </c>
    </row>
  </sheetData>
  <phoneticPr fontId="2" type="noConversion"/>
  <conditionalFormatting sqref="G11:G36">
    <cfRule type="expression" dxfId="5" priority="17">
      <formula>G12&gt;=$O$11</formula>
    </cfRule>
  </conditionalFormatting>
  <conditionalFormatting sqref="G12:G38">
    <cfRule type="iconSet" priority="8">
      <iconSet iconSet="3Arrows">
        <cfvo type="percent" val="0"/>
        <cfvo type="num" val="40"/>
        <cfvo type="num" val="40" gte="0"/>
      </iconSet>
    </cfRule>
    <cfRule type="iconSet" priority="10">
      <iconSet iconSet="3Arrows">
        <cfvo type="percent" val="0"/>
        <cfvo type="percent" val="33"/>
        <cfvo type="percent" val="67"/>
      </iconSet>
    </cfRule>
    <cfRule type="expression" priority="18">
      <formula>G$12&gt;=$O$11</formula>
    </cfRule>
    <cfRule type="expression" dxfId="4" priority="19">
      <formula>$G$12&gt;=$O$11</formula>
    </cfRule>
  </conditionalFormatting>
  <conditionalFormatting sqref="G37:G38">
    <cfRule type="expression" dxfId="3" priority="23">
      <formula>G39&gt;=$O$11</formula>
    </cfRule>
  </conditionalFormatting>
  <conditionalFormatting sqref="H12:H38">
    <cfRule type="iconSet" priority="4">
      <iconSet iconSet="3Arrows">
        <cfvo type="percent" val="0"/>
        <cfvo type="num" val="40"/>
        <cfvo type="num" val="40" gte="0"/>
      </iconSet>
    </cfRule>
    <cfRule type="iconSet" priority="6">
      <iconSet iconSet="3Arrows">
        <cfvo type="percent" val="0"/>
        <cfvo type="num" val="0"/>
        <cfvo type="num" val="0"/>
      </iconSet>
    </cfRule>
  </conditionalFormatting>
  <conditionalFormatting sqref="K12:K38">
    <cfRule type="iconSet" priority="28">
      <iconSet>
        <cfvo type="percent" val="0"/>
        <cfvo type="num" val="&quot;$K$33&quot;"/>
        <cfvo type="num" val="&quot;$K$33&quot;"/>
      </iconSet>
    </cfRule>
    <cfRule type="iconSet" priority="29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K40" formulaRange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00BD-66C2-4365-8E2B-A84AEAAD6EF7}">
  <dimension ref="A1:AC1048576"/>
  <sheetViews>
    <sheetView tabSelected="1" workbookViewId="0">
      <selection activeCell="B1" sqref="B1"/>
    </sheetView>
  </sheetViews>
  <sheetFormatPr defaultRowHeight="15" x14ac:dyDescent="0.25"/>
  <cols>
    <col min="1" max="1" width="60.42578125" style="23" customWidth="1"/>
    <col min="2" max="2" width="32.28515625" style="24" customWidth="1"/>
    <col min="3" max="3" width="33.140625" style="24" customWidth="1"/>
    <col min="4" max="4" width="32.7109375" style="24" customWidth="1"/>
    <col min="5" max="5" width="25.7109375" style="24" customWidth="1"/>
    <col min="6" max="6" width="27" style="24" customWidth="1"/>
    <col min="7" max="7" width="17" style="24" customWidth="1"/>
    <col min="8" max="8" width="19.140625" style="24" customWidth="1"/>
    <col min="9" max="9" width="14.85546875" style="24" customWidth="1"/>
    <col min="10" max="10" width="9.140625" style="24"/>
    <col min="11" max="11" width="9.5703125" style="24" customWidth="1"/>
    <col min="12" max="12" width="9.85546875" style="24" customWidth="1"/>
    <col min="13" max="13" width="16.28515625" style="24" customWidth="1"/>
    <col min="14" max="14" width="9.140625" style="24" customWidth="1"/>
    <col min="15" max="15" width="15.7109375" style="24" customWidth="1"/>
    <col min="16" max="16" width="9.42578125" style="24" customWidth="1"/>
    <col min="17" max="17" width="16.85546875" style="24" customWidth="1"/>
    <col min="18" max="18" width="10.28515625" style="24" customWidth="1"/>
    <col min="19" max="19" width="14.42578125" style="24" customWidth="1"/>
    <col min="20" max="20" width="9.140625" style="24"/>
    <col min="21" max="21" width="10.140625" style="24" customWidth="1"/>
    <col min="22" max="22" width="17.42578125" style="24" customWidth="1"/>
    <col min="23" max="23" width="10.5703125" style="24" customWidth="1"/>
    <col min="24" max="24" width="14.42578125" style="24" customWidth="1"/>
    <col min="25" max="25" width="13.42578125" style="24" customWidth="1"/>
    <col min="26" max="26" width="15" style="24" customWidth="1"/>
    <col min="27" max="27" width="17.7109375" style="24" customWidth="1"/>
    <col min="28" max="28" width="9.140625" style="24"/>
    <col min="29" max="29" width="9.140625" style="25"/>
  </cols>
  <sheetData>
    <row r="1" spans="1:29" ht="97.5" customHeight="1" x14ac:dyDescent="0.25">
      <c r="A1"/>
      <c r="B1" s="18"/>
      <c r="C1" s="18"/>
      <c r="D1" s="18"/>
      <c r="E1" s="18"/>
      <c r="F1" s="18"/>
      <c r="G1" s="18"/>
      <c r="H1" s="18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/>
      <c r="W1"/>
      <c r="X1"/>
      <c r="Y1"/>
      <c r="Z1"/>
      <c r="AA1"/>
      <c r="AB1"/>
      <c r="AC1"/>
    </row>
    <row r="2" spans="1:29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</row>
    <row r="3" spans="1:29" ht="110.25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ht="3.75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4.5" customHeigh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ht="3" customHeigh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ht="3.75" customHeight="1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9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.75" thickBot="1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15.75" thickBot="1" x14ac:dyDescent="0.3">
      <c r="A10" s="17" t="s">
        <v>268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  <c r="AA10"/>
      <c r="AB10"/>
      <c r="AC10"/>
    </row>
    <row r="11" spans="1:29" x14ac:dyDescent="0.25">
      <c r="A11" s="20" t="s">
        <v>1</v>
      </c>
      <c r="B11" s="21" t="s">
        <v>2</v>
      </c>
      <c r="C11" s="21" t="s">
        <v>3</v>
      </c>
      <c r="D11" s="21" t="s">
        <v>4</v>
      </c>
      <c r="E11" s="21" t="s">
        <v>5</v>
      </c>
      <c r="F11" s="21" t="s">
        <v>6</v>
      </c>
      <c r="G11" s="21" t="s">
        <v>7</v>
      </c>
      <c r="H11" s="21" t="s">
        <v>8</v>
      </c>
      <c r="I11" s="21" t="s">
        <v>9</v>
      </c>
      <c r="J11" s="21" t="s">
        <v>10</v>
      </c>
      <c r="K11" s="21" t="s">
        <v>11</v>
      </c>
      <c r="L11" s="21" t="s">
        <v>12</v>
      </c>
      <c r="M11" s="21" t="s">
        <v>13</v>
      </c>
      <c r="N11" s="21" t="s">
        <v>14</v>
      </c>
      <c r="O11" s="21" t="s">
        <v>15</v>
      </c>
      <c r="P11" s="21" t="s">
        <v>16</v>
      </c>
      <c r="Q11" s="21" t="s">
        <v>17</v>
      </c>
      <c r="R11" s="21" t="s">
        <v>18</v>
      </c>
      <c r="S11" s="21" t="s">
        <v>19</v>
      </c>
      <c r="T11" s="21" t="s">
        <v>20</v>
      </c>
      <c r="U11" s="21" t="s">
        <v>21</v>
      </c>
      <c r="V11" s="21" t="s">
        <v>22</v>
      </c>
      <c r="W11" s="21" t="s">
        <v>23</v>
      </c>
      <c r="X11" s="21" t="s">
        <v>24</v>
      </c>
      <c r="Y11" s="21" t="s">
        <v>25</v>
      </c>
      <c r="Z11" s="21" t="s">
        <v>26</v>
      </c>
      <c r="AA11" s="21" t="s">
        <v>27</v>
      </c>
      <c r="AB11" s="21" t="s">
        <v>28</v>
      </c>
      <c r="AC11" s="22" t="s">
        <v>29</v>
      </c>
    </row>
    <row r="12" spans="1:29" x14ac:dyDescent="0.25">
      <c r="A12" s="31" t="s">
        <v>30</v>
      </c>
      <c r="B12" s="32" t="s">
        <v>31</v>
      </c>
      <c r="C12" s="32" t="s">
        <v>32</v>
      </c>
      <c r="D12" s="32" t="s">
        <v>33</v>
      </c>
      <c r="E12" s="32">
        <v>45146</v>
      </c>
      <c r="F12" s="32">
        <v>44</v>
      </c>
      <c r="G12" s="32">
        <v>45.9</v>
      </c>
      <c r="H12" s="32">
        <v>44.11</v>
      </c>
      <c r="I12" s="32">
        <v>44.72</v>
      </c>
      <c r="J12" s="32">
        <v>0</v>
      </c>
      <c r="K12" s="32">
        <v>0</v>
      </c>
      <c r="L12" s="32">
        <v>44.55</v>
      </c>
      <c r="M12" s="32">
        <v>0</v>
      </c>
      <c r="N12" s="32">
        <v>0</v>
      </c>
      <c r="O12" s="32">
        <v>0</v>
      </c>
      <c r="P12" s="32">
        <v>14008</v>
      </c>
      <c r="Q12" s="32">
        <v>8038</v>
      </c>
      <c r="R12" s="32">
        <v>45146</v>
      </c>
      <c r="S12" s="32" t="s">
        <v>34</v>
      </c>
      <c r="T12" s="32" t="s">
        <v>35</v>
      </c>
      <c r="U12" s="32" t="s">
        <v>36</v>
      </c>
      <c r="V12" s="32" t="s">
        <v>37</v>
      </c>
      <c r="W12" s="32"/>
      <c r="X12" s="32"/>
      <c r="Y12" s="32" t="s">
        <v>38</v>
      </c>
      <c r="Z12" s="32" t="s">
        <v>38</v>
      </c>
      <c r="AA12" s="32">
        <v>630717.43000000005</v>
      </c>
      <c r="AB12" s="32">
        <v>70</v>
      </c>
      <c r="AC12" s="33"/>
    </row>
    <row r="13" spans="1:29" x14ac:dyDescent="0.25">
      <c r="A13" s="31" t="s">
        <v>30</v>
      </c>
      <c r="B13" s="32" t="s">
        <v>39</v>
      </c>
      <c r="C13" s="32" t="s">
        <v>40</v>
      </c>
      <c r="D13" s="32" t="s">
        <v>33</v>
      </c>
      <c r="E13" s="32">
        <v>45146</v>
      </c>
      <c r="F13" s="32">
        <v>33.840000000000003</v>
      </c>
      <c r="G13" s="32">
        <v>35.75</v>
      </c>
      <c r="H13" s="32">
        <v>33.71</v>
      </c>
      <c r="I13" s="32">
        <v>34.26</v>
      </c>
      <c r="J13" s="32">
        <v>0</v>
      </c>
      <c r="K13" s="32">
        <v>0</v>
      </c>
      <c r="L13" s="32">
        <v>33.75</v>
      </c>
      <c r="M13" s="32">
        <v>0</v>
      </c>
      <c r="N13" s="32">
        <v>0</v>
      </c>
      <c r="O13" s="32">
        <v>0</v>
      </c>
      <c r="P13" s="32">
        <v>34385</v>
      </c>
      <c r="Q13" s="32">
        <v>7695</v>
      </c>
      <c r="R13" s="32">
        <v>45146</v>
      </c>
      <c r="S13" s="32" t="s">
        <v>34</v>
      </c>
      <c r="T13" s="32" t="s">
        <v>41</v>
      </c>
      <c r="U13" s="32" t="s">
        <v>36</v>
      </c>
      <c r="V13" s="32" t="s">
        <v>37</v>
      </c>
      <c r="W13" s="32"/>
      <c r="X13" s="32"/>
      <c r="Y13" s="32" t="s">
        <v>38</v>
      </c>
      <c r="Z13" s="32" t="s">
        <v>38</v>
      </c>
      <c r="AA13" s="32">
        <v>1196583.1499999999</v>
      </c>
      <c r="AB13" s="32">
        <v>121</v>
      </c>
      <c r="AC13" s="33"/>
    </row>
    <row r="14" spans="1:29" x14ac:dyDescent="0.25">
      <c r="A14" s="31" t="s">
        <v>30</v>
      </c>
      <c r="B14" s="32" t="s">
        <v>42</v>
      </c>
      <c r="C14" s="32" t="s">
        <v>43</v>
      </c>
      <c r="D14" s="32" t="s">
        <v>33</v>
      </c>
      <c r="E14" s="32">
        <v>45146</v>
      </c>
      <c r="F14" s="32">
        <v>26.1</v>
      </c>
      <c r="G14" s="32">
        <v>25.89</v>
      </c>
      <c r="H14" s="32">
        <v>24.5</v>
      </c>
      <c r="I14" s="32">
        <v>26.1</v>
      </c>
      <c r="J14" s="32">
        <v>0</v>
      </c>
      <c r="K14" s="32">
        <v>0</v>
      </c>
      <c r="L14" s="32">
        <v>25.89</v>
      </c>
      <c r="M14" s="32">
        <v>0</v>
      </c>
      <c r="N14" s="32">
        <v>0</v>
      </c>
      <c r="O14" s="32">
        <v>0</v>
      </c>
      <c r="P14" s="32">
        <v>174</v>
      </c>
      <c r="Q14" s="32">
        <v>6580</v>
      </c>
      <c r="R14" s="32">
        <v>45146</v>
      </c>
      <c r="S14" s="32" t="s">
        <v>34</v>
      </c>
      <c r="T14" s="32" t="s">
        <v>44</v>
      </c>
      <c r="U14" s="32" t="s">
        <v>36</v>
      </c>
      <c r="V14" s="32" t="s">
        <v>37</v>
      </c>
      <c r="W14" s="32"/>
      <c r="X14" s="32"/>
      <c r="Y14" s="32" t="s">
        <v>38</v>
      </c>
      <c r="Z14" s="32" t="s">
        <v>38</v>
      </c>
      <c r="AA14" s="32">
        <v>4490.96</v>
      </c>
      <c r="AB14" s="32">
        <v>3</v>
      </c>
      <c r="AC14" s="33"/>
    </row>
    <row r="15" spans="1:29" x14ac:dyDescent="0.25">
      <c r="A15" s="31" t="s">
        <v>30</v>
      </c>
      <c r="B15" s="32" t="s">
        <v>45</v>
      </c>
      <c r="C15" s="32" t="s">
        <v>46</v>
      </c>
      <c r="D15" s="32" t="s">
        <v>33</v>
      </c>
      <c r="E15" s="32">
        <v>45146</v>
      </c>
      <c r="F15" s="32">
        <v>6.12</v>
      </c>
      <c r="G15" s="32">
        <v>6.24</v>
      </c>
      <c r="H15" s="32">
        <v>6.04</v>
      </c>
      <c r="I15" s="32">
        <v>6.09</v>
      </c>
      <c r="J15" s="32">
        <v>0</v>
      </c>
      <c r="K15" s="32">
        <v>0</v>
      </c>
      <c r="L15" s="32">
        <v>6.09</v>
      </c>
      <c r="M15" s="32">
        <v>0</v>
      </c>
      <c r="N15" s="32">
        <v>0</v>
      </c>
      <c r="O15" s="32">
        <v>0</v>
      </c>
      <c r="P15" s="32">
        <v>506000</v>
      </c>
      <c r="Q15" s="32">
        <v>8042</v>
      </c>
      <c r="R15" s="32">
        <v>45146</v>
      </c>
      <c r="S15" s="32" t="s">
        <v>34</v>
      </c>
      <c r="T15" s="32" t="s">
        <v>47</v>
      </c>
      <c r="U15" s="32" t="s">
        <v>36</v>
      </c>
      <c r="V15" s="32" t="s">
        <v>37</v>
      </c>
      <c r="W15" s="32"/>
      <c r="X15" s="32"/>
      <c r="Y15" s="32" t="s">
        <v>38</v>
      </c>
      <c r="Z15" s="32" t="s">
        <v>38</v>
      </c>
      <c r="AA15" s="32">
        <v>3104606.04</v>
      </c>
      <c r="AB15" s="32">
        <v>219</v>
      </c>
      <c r="AC15" s="33"/>
    </row>
    <row r="16" spans="1:29" x14ac:dyDescent="0.25">
      <c r="A16" s="31" t="s">
        <v>30</v>
      </c>
      <c r="B16" s="32" t="s">
        <v>48</v>
      </c>
      <c r="C16" s="32" t="s">
        <v>49</v>
      </c>
      <c r="D16" s="32" t="s">
        <v>33</v>
      </c>
      <c r="E16" s="32">
        <v>45146</v>
      </c>
      <c r="F16" s="32">
        <v>5.39</v>
      </c>
      <c r="G16" s="32">
        <v>5.53</v>
      </c>
      <c r="H16" s="32">
        <v>5.26</v>
      </c>
      <c r="I16" s="32">
        <v>5.3</v>
      </c>
      <c r="J16" s="32">
        <v>0</v>
      </c>
      <c r="K16" s="32">
        <v>0</v>
      </c>
      <c r="L16" s="32">
        <v>5.3</v>
      </c>
      <c r="M16" s="32">
        <v>0</v>
      </c>
      <c r="N16" s="32">
        <v>0</v>
      </c>
      <c r="O16" s="32">
        <v>0</v>
      </c>
      <c r="P16" s="32">
        <v>3475672</v>
      </c>
      <c r="Q16" s="32">
        <v>7769</v>
      </c>
      <c r="R16" s="32">
        <v>45146</v>
      </c>
      <c r="S16" s="32" t="s">
        <v>34</v>
      </c>
      <c r="T16" s="32" t="s">
        <v>50</v>
      </c>
      <c r="U16" s="32" t="s">
        <v>36</v>
      </c>
      <c r="V16" s="32" t="s">
        <v>37</v>
      </c>
      <c r="W16" s="32"/>
      <c r="X16" s="32"/>
      <c r="Y16" s="32" t="s">
        <v>38</v>
      </c>
      <c r="Z16" s="32" t="s">
        <v>38</v>
      </c>
      <c r="AA16" s="32">
        <v>18671415.649999999</v>
      </c>
      <c r="AB16" s="32">
        <v>783</v>
      </c>
      <c r="AC16" s="33"/>
    </row>
    <row r="17" spans="1:29" x14ac:dyDescent="0.25">
      <c r="A17" s="31" t="s">
        <v>30</v>
      </c>
      <c r="B17" s="32" t="s">
        <v>51</v>
      </c>
      <c r="C17" s="32" t="s">
        <v>52</v>
      </c>
      <c r="D17" s="32" t="s">
        <v>33</v>
      </c>
      <c r="E17" s="32">
        <v>45146</v>
      </c>
      <c r="F17" s="32">
        <v>0.85899999999999999</v>
      </c>
      <c r="G17" s="32">
        <v>0.878</v>
      </c>
      <c r="H17" s="32">
        <v>0.86</v>
      </c>
      <c r="I17" s="32">
        <v>0.86399999999999999</v>
      </c>
      <c r="J17" s="32">
        <v>0</v>
      </c>
      <c r="K17" s="32">
        <v>0</v>
      </c>
      <c r="L17" s="32">
        <v>0.86399999999999999</v>
      </c>
      <c r="M17" s="32">
        <v>0</v>
      </c>
      <c r="N17" s="32">
        <v>0</v>
      </c>
      <c r="O17" s="32">
        <v>0</v>
      </c>
      <c r="P17" s="32">
        <v>6168004</v>
      </c>
      <c r="Q17" s="32">
        <v>7741</v>
      </c>
      <c r="R17" s="32">
        <v>45146</v>
      </c>
      <c r="S17" s="32" t="s">
        <v>34</v>
      </c>
      <c r="T17" s="32" t="s">
        <v>53</v>
      </c>
      <c r="U17" s="32" t="s">
        <v>36</v>
      </c>
      <c r="V17" s="32" t="s">
        <v>37</v>
      </c>
      <c r="W17" s="32"/>
      <c r="X17" s="32"/>
      <c r="Y17" s="32" t="s">
        <v>38</v>
      </c>
      <c r="Z17" s="32" t="s">
        <v>38</v>
      </c>
      <c r="AA17" s="32">
        <v>5355545.05</v>
      </c>
      <c r="AB17" s="32">
        <v>461</v>
      </c>
      <c r="AC17" s="33"/>
    </row>
    <row r="18" spans="1:29" x14ac:dyDescent="0.25">
      <c r="A18" s="31" t="s">
        <v>30</v>
      </c>
      <c r="B18" s="32" t="s">
        <v>54</v>
      </c>
      <c r="C18" s="32" t="s">
        <v>55</v>
      </c>
      <c r="D18" s="32" t="s">
        <v>33</v>
      </c>
      <c r="E18" s="32">
        <v>45146</v>
      </c>
      <c r="F18" s="32">
        <v>2.67</v>
      </c>
      <c r="G18" s="32">
        <v>2.72</v>
      </c>
      <c r="H18" s="32">
        <v>2.64</v>
      </c>
      <c r="I18" s="32">
        <v>2.68</v>
      </c>
      <c r="J18" s="32">
        <v>0</v>
      </c>
      <c r="K18" s="32">
        <v>0</v>
      </c>
      <c r="L18" s="32">
        <v>2.64</v>
      </c>
      <c r="M18" s="32">
        <v>0</v>
      </c>
      <c r="N18" s="32">
        <v>0</v>
      </c>
      <c r="O18" s="32">
        <v>0</v>
      </c>
      <c r="P18" s="32">
        <v>122283</v>
      </c>
      <c r="Q18" s="32">
        <v>73037</v>
      </c>
      <c r="R18" s="32">
        <v>45146</v>
      </c>
      <c r="S18" s="32" t="s">
        <v>34</v>
      </c>
      <c r="T18" s="32" t="s">
        <v>56</v>
      </c>
      <c r="U18" s="32" t="s">
        <v>36</v>
      </c>
      <c r="V18" s="32" t="s">
        <v>37</v>
      </c>
      <c r="W18" s="32"/>
      <c r="X18" s="32"/>
      <c r="Y18" s="32" t="s">
        <v>38</v>
      </c>
      <c r="Z18" s="32" t="s">
        <v>38</v>
      </c>
      <c r="AA18" s="32">
        <v>327460.59999999998</v>
      </c>
      <c r="AB18" s="32">
        <v>60</v>
      </c>
      <c r="AC18" s="33"/>
    </row>
    <row r="19" spans="1:29" x14ac:dyDescent="0.25">
      <c r="A19" s="31" t="s">
        <v>30</v>
      </c>
      <c r="B19" s="32" t="s">
        <v>57</v>
      </c>
      <c r="C19" s="32" t="s">
        <v>58</v>
      </c>
      <c r="D19" s="32" t="s">
        <v>33</v>
      </c>
      <c r="E19" s="32">
        <v>45146</v>
      </c>
      <c r="F19" s="32">
        <v>0.47099999999999997</v>
      </c>
      <c r="G19" s="32">
        <v>0.47899999999999998</v>
      </c>
      <c r="H19" s="32">
        <v>0.46500000000000002</v>
      </c>
      <c r="I19" s="32">
        <v>0.47</v>
      </c>
      <c r="J19" s="32">
        <v>0</v>
      </c>
      <c r="K19" s="32">
        <v>0</v>
      </c>
      <c r="L19" s="32">
        <v>0.47</v>
      </c>
      <c r="M19" s="32">
        <v>0</v>
      </c>
      <c r="N19" s="32">
        <v>0</v>
      </c>
      <c r="O19" s="32">
        <v>0</v>
      </c>
      <c r="P19" s="32">
        <v>4596743</v>
      </c>
      <c r="Q19" s="32">
        <v>7256656</v>
      </c>
      <c r="R19" s="32">
        <v>45146</v>
      </c>
      <c r="S19" s="32" t="s">
        <v>34</v>
      </c>
      <c r="T19" s="32" t="s">
        <v>59</v>
      </c>
      <c r="U19" s="32" t="s">
        <v>36</v>
      </c>
      <c r="V19" s="32" t="s">
        <v>37</v>
      </c>
      <c r="W19" s="32"/>
      <c r="X19" s="32"/>
      <c r="Y19" s="32" t="s">
        <v>38</v>
      </c>
      <c r="Z19" s="32" t="s">
        <v>38</v>
      </c>
      <c r="AA19" s="32">
        <v>2163008.46</v>
      </c>
      <c r="AB19" s="32">
        <v>179</v>
      </c>
      <c r="AC19" s="33"/>
    </row>
    <row r="20" spans="1:29" x14ac:dyDescent="0.25">
      <c r="A20" s="31" t="s">
        <v>30</v>
      </c>
      <c r="B20" s="32" t="s">
        <v>60</v>
      </c>
      <c r="C20" s="32" t="s">
        <v>61</v>
      </c>
      <c r="D20" s="32" t="s">
        <v>33</v>
      </c>
      <c r="E20" s="32">
        <v>45146</v>
      </c>
      <c r="F20" s="32">
        <v>8.0500000000000007</v>
      </c>
      <c r="G20" s="32">
        <v>8</v>
      </c>
      <c r="H20" s="32">
        <v>7.6</v>
      </c>
      <c r="I20" s="32">
        <v>7.9</v>
      </c>
      <c r="J20" s="32">
        <v>0</v>
      </c>
      <c r="K20" s="32">
        <v>0</v>
      </c>
      <c r="L20" s="32">
        <v>7.9</v>
      </c>
      <c r="M20" s="32">
        <v>0</v>
      </c>
      <c r="N20" s="32">
        <v>0</v>
      </c>
      <c r="O20" s="32">
        <v>0</v>
      </c>
      <c r="P20" s="32">
        <v>48234</v>
      </c>
      <c r="Q20" s="32">
        <v>6612</v>
      </c>
      <c r="R20" s="32">
        <v>45146</v>
      </c>
      <c r="S20" s="32" t="s">
        <v>34</v>
      </c>
      <c r="T20" s="32" t="s">
        <v>62</v>
      </c>
      <c r="U20" s="32" t="s">
        <v>36</v>
      </c>
      <c r="V20" s="32" t="s">
        <v>37</v>
      </c>
      <c r="W20" s="32"/>
      <c r="X20" s="32"/>
      <c r="Y20" s="32" t="s">
        <v>38</v>
      </c>
      <c r="Z20" s="32" t="s">
        <v>38</v>
      </c>
      <c r="AA20" s="32">
        <v>381269.32</v>
      </c>
      <c r="AB20" s="32">
        <v>46</v>
      </c>
      <c r="AC20" s="33"/>
    </row>
    <row r="21" spans="1:29" x14ac:dyDescent="0.25">
      <c r="A21" s="31" t="s">
        <v>30</v>
      </c>
      <c r="B21" s="32" t="s">
        <v>63</v>
      </c>
      <c r="C21" s="32" t="s">
        <v>64</v>
      </c>
      <c r="D21" s="32" t="s">
        <v>33</v>
      </c>
      <c r="E21" s="32">
        <v>45146</v>
      </c>
      <c r="F21" s="32">
        <v>0.36</v>
      </c>
      <c r="G21" s="32">
        <v>0.37</v>
      </c>
      <c r="H21" s="32">
        <v>0.33900000000000002</v>
      </c>
      <c r="I21" s="32">
        <v>0.34</v>
      </c>
      <c r="J21" s="32">
        <v>0</v>
      </c>
      <c r="K21" s="32">
        <v>0</v>
      </c>
      <c r="L21" s="32">
        <v>0.34</v>
      </c>
      <c r="M21" s="32">
        <v>0</v>
      </c>
      <c r="N21" s="32">
        <v>0</v>
      </c>
      <c r="O21" s="32">
        <v>0</v>
      </c>
      <c r="P21" s="32">
        <v>78200824</v>
      </c>
      <c r="Q21" s="32">
        <v>3941396</v>
      </c>
      <c r="R21" s="32">
        <v>45146</v>
      </c>
      <c r="S21" s="32" t="s">
        <v>34</v>
      </c>
      <c r="T21" s="32" t="s">
        <v>65</v>
      </c>
      <c r="U21" s="32" t="s">
        <v>36</v>
      </c>
      <c r="V21" s="32" t="s">
        <v>37</v>
      </c>
      <c r="W21" s="32"/>
      <c r="X21" s="32"/>
      <c r="Y21" s="32" t="s">
        <v>38</v>
      </c>
      <c r="Z21" s="32" t="s">
        <v>38</v>
      </c>
      <c r="AA21" s="32">
        <v>27607313.690000001</v>
      </c>
      <c r="AB21" s="32">
        <v>2026</v>
      </c>
      <c r="AC21" s="33"/>
    </row>
    <row r="22" spans="1:29" x14ac:dyDescent="0.25">
      <c r="A22" s="31" t="s">
        <v>30</v>
      </c>
      <c r="B22" s="32" t="s">
        <v>66</v>
      </c>
      <c r="C22" s="32" t="s">
        <v>67</v>
      </c>
      <c r="D22" s="32" t="s">
        <v>33</v>
      </c>
      <c r="E22" s="32">
        <v>45146</v>
      </c>
      <c r="F22" s="32">
        <v>11.92</v>
      </c>
      <c r="G22" s="32">
        <v>12</v>
      </c>
      <c r="H22" s="32">
        <v>11.85</v>
      </c>
      <c r="I22" s="32">
        <v>11.88</v>
      </c>
      <c r="J22" s="32">
        <v>0</v>
      </c>
      <c r="K22" s="32">
        <v>0</v>
      </c>
      <c r="L22" s="32">
        <v>11.94</v>
      </c>
      <c r="M22" s="32">
        <v>0</v>
      </c>
      <c r="N22" s="32">
        <v>0</v>
      </c>
      <c r="O22" s="32">
        <v>0</v>
      </c>
      <c r="P22" s="32">
        <v>135431</v>
      </c>
      <c r="Q22" s="32">
        <v>122783</v>
      </c>
      <c r="R22" s="32">
        <v>45146</v>
      </c>
      <c r="S22" s="32" t="s">
        <v>34</v>
      </c>
      <c r="T22" s="32" t="s">
        <v>68</v>
      </c>
      <c r="U22" s="32" t="s">
        <v>36</v>
      </c>
      <c r="V22" s="32" t="s">
        <v>37</v>
      </c>
      <c r="W22" s="32"/>
      <c r="X22" s="32"/>
      <c r="Y22" s="32" t="s">
        <v>38</v>
      </c>
      <c r="Z22" s="32" t="s">
        <v>38</v>
      </c>
      <c r="AA22" s="32">
        <v>1611168.78</v>
      </c>
      <c r="AB22" s="32">
        <v>124</v>
      </c>
      <c r="AC22" s="33"/>
    </row>
    <row r="23" spans="1:29" x14ac:dyDescent="0.25">
      <c r="A23" s="31" t="s">
        <v>30</v>
      </c>
      <c r="B23" s="32" t="s">
        <v>69</v>
      </c>
      <c r="C23" s="32" t="s">
        <v>70</v>
      </c>
      <c r="D23" s="32" t="s">
        <v>33</v>
      </c>
      <c r="E23" s="32">
        <v>45146</v>
      </c>
      <c r="F23" s="32">
        <v>1.212</v>
      </c>
      <c r="G23" s="32">
        <v>1.2250000000000001</v>
      </c>
      <c r="H23" s="32">
        <v>1.202</v>
      </c>
      <c r="I23" s="32">
        <v>1.204</v>
      </c>
      <c r="J23" s="32">
        <v>0</v>
      </c>
      <c r="K23" s="32">
        <v>0</v>
      </c>
      <c r="L23" s="32">
        <v>1.204</v>
      </c>
      <c r="M23" s="32">
        <v>0</v>
      </c>
      <c r="N23" s="32">
        <v>0</v>
      </c>
      <c r="O23" s="32">
        <v>0</v>
      </c>
      <c r="P23" s="32">
        <v>559864</v>
      </c>
      <c r="Q23" s="32">
        <v>6951780</v>
      </c>
      <c r="R23" s="32">
        <v>45146</v>
      </c>
      <c r="S23" s="32" t="s">
        <v>34</v>
      </c>
      <c r="T23" s="32" t="s">
        <v>71</v>
      </c>
      <c r="U23" s="32" t="s">
        <v>36</v>
      </c>
      <c r="V23" s="32" t="s">
        <v>37</v>
      </c>
      <c r="W23" s="32"/>
      <c r="X23" s="32"/>
      <c r="Y23" s="32" t="s">
        <v>38</v>
      </c>
      <c r="Z23" s="32" t="s">
        <v>38</v>
      </c>
      <c r="AA23" s="32">
        <v>675734.75</v>
      </c>
      <c r="AB23" s="32">
        <v>95</v>
      </c>
      <c r="AC23" s="33"/>
    </row>
    <row r="24" spans="1:29" x14ac:dyDescent="0.25">
      <c r="A24" s="31" t="s">
        <v>30</v>
      </c>
      <c r="B24" s="32" t="s">
        <v>72</v>
      </c>
      <c r="C24" s="32" t="s">
        <v>73</v>
      </c>
      <c r="D24" s="32" t="s">
        <v>33</v>
      </c>
      <c r="E24" s="32">
        <v>45146</v>
      </c>
      <c r="F24" s="32">
        <v>5.53</v>
      </c>
      <c r="G24" s="32">
        <v>5.59</v>
      </c>
      <c r="H24" s="32">
        <v>5.49</v>
      </c>
      <c r="I24" s="32">
        <v>5.52</v>
      </c>
      <c r="J24" s="32">
        <v>0</v>
      </c>
      <c r="K24" s="32">
        <v>0</v>
      </c>
      <c r="L24" s="32">
        <v>5.52</v>
      </c>
      <c r="M24" s="32">
        <v>0</v>
      </c>
      <c r="N24" s="32">
        <v>0</v>
      </c>
      <c r="O24" s="32">
        <v>0</v>
      </c>
      <c r="P24" s="32">
        <v>1108362</v>
      </c>
      <c r="Q24" s="32">
        <v>7237</v>
      </c>
      <c r="R24" s="32">
        <v>45146</v>
      </c>
      <c r="S24" s="32" t="s">
        <v>34</v>
      </c>
      <c r="T24" s="32" t="s">
        <v>74</v>
      </c>
      <c r="U24" s="32" t="s">
        <v>36</v>
      </c>
      <c r="V24" s="32" t="s">
        <v>37</v>
      </c>
      <c r="W24" s="32"/>
      <c r="X24" s="32"/>
      <c r="Y24" s="32" t="s">
        <v>38</v>
      </c>
      <c r="Z24" s="32" t="s">
        <v>38</v>
      </c>
      <c r="AA24" s="32">
        <v>6124605.6200000001</v>
      </c>
      <c r="AB24" s="32">
        <v>395</v>
      </c>
      <c r="AC24" s="33"/>
    </row>
    <row r="25" spans="1:29" x14ac:dyDescent="0.25">
      <c r="A25" s="31" t="s">
        <v>30</v>
      </c>
      <c r="B25" s="32" t="s">
        <v>75</v>
      </c>
      <c r="C25" s="32" t="s">
        <v>76</v>
      </c>
      <c r="D25" s="32" t="s">
        <v>33</v>
      </c>
      <c r="E25" s="32">
        <v>45146</v>
      </c>
      <c r="F25" s="32">
        <v>0.35</v>
      </c>
      <c r="G25" s="32">
        <v>0.36299999999999999</v>
      </c>
      <c r="H25" s="32">
        <v>0.34899999999999998</v>
      </c>
      <c r="I25" s="32">
        <v>0.35599999999999998</v>
      </c>
      <c r="J25" s="32">
        <v>0</v>
      </c>
      <c r="K25" s="32">
        <v>0</v>
      </c>
      <c r="L25" s="32">
        <v>0.35599999999999998</v>
      </c>
      <c r="M25" s="32">
        <v>0</v>
      </c>
      <c r="N25" s="32">
        <v>0</v>
      </c>
      <c r="O25" s="32">
        <v>0</v>
      </c>
      <c r="P25" s="32">
        <v>13732900</v>
      </c>
      <c r="Q25" s="32">
        <v>64204</v>
      </c>
      <c r="R25" s="32">
        <v>45146</v>
      </c>
      <c r="S25" s="32" t="s">
        <v>34</v>
      </c>
      <c r="T25" s="32" t="s">
        <v>77</v>
      </c>
      <c r="U25" s="32" t="s">
        <v>36</v>
      </c>
      <c r="V25" s="32" t="s">
        <v>37</v>
      </c>
      <c r="W25" s="32"/>
      <c r="X25" s="32"/>
      <c r="Y25" s="32" t="s">
        <v>38</v>
      </c>
      <c r="Z25" s="32" t="s">
        <v>38</v>
      </c>
      <c r="AA25" s="32">
        <v>4913511.88</v>
      </c>
      <c r="AB25" s="32">
        <v>399</v>
      </c>
      <c r="AC25" s="33"/>
    </row>
    <row r="26" spans="1:29" x14ac:dyDescent="0.25">
      <c r="A26" s="31" t="s">
        <v>30</v>
      </c>
      <c r="B26" s="32" t="s">
        <v>78</v>
      </c>
      <c r="C26" s="32" t="s">
        <v>79</v>
      </c>
      <c r="D26" s="32" t="s">
        <v>33</v>
      </c>
      <c r="E26" s="32">
        <v>45146</v>
      </c>
      <c r="F26" s="32">
        <v>7.51</v>
      </c>
      <c r="G26" s="32">
        <v>7.57</v>
      </c>
      <c r="H26" s="32">
        <v>7.41</v>
      </c>
      <c r="I26" s="32">
        <v>7.54</v>
      </c>
      <c r="J26" s="32">
        <v>0</v>
      </c>
      <c r="K26" s="32">
        <v>0</v>
      </c>
      <c r="L26" s="32">
        <v>7.54</v>
      </c>
      <c r="M26" s="32">
        <v>0</v>
      </c>
      <c r="N26" s="32">
        <v>0</v>
      </c>
      <c r="O26" s="32">
        <v>0</v>
      </c>
      <c r="P26" s="32">
        <v>1203929</v>
      </c>
      <c r="Q26" s="32">
        <v>2850792</v>
      </c>
      <c r="R26" s="32">
        <v>45146</v>
      </c>
      <c r="S26" s="32" t="s">
        <v>34</v>
      </c>
      <c r="T26" s="32" t="s">
        <v>80</v>
      </c>
      <c r="U26" s="32" t="s">
        <v>36</v>
      </c>
      <c r="V26" s="32" t="s">
        <v>37</v>
      </c>
      <c r="W26" s="32"/>
      <c r="X26" s="32"/>
      <c r="Y26" s="32" t="s">
        <v>38</v>
      </c>
      <c r="Z26" s="32" t="s">
        <v>38</v>
      </c>
      <c r="AA26" s="32">
        <v>9018417.3300000001</v>
      </c>
      <c r="AB26" s="32">
        <v>621</v>
      </c>
      <c r="AC26" s="33"/>
    </row>
    <row r="27" spans="1:29" x14ac:dyDescent="0.25">
      <c r="A27" s="31" t="s">
        <v>30</v>
      </c>
      <c r="B27" s="32" t="s">
        <v>81</v>
      </c>
      <c r="C27" s="32" t="s">
        <v>82</v>
      </c>
      <c r="D27" s="32" t="s">
        <v>33</v>
      </c>
      <c r="E27" s="32">
        <v>45146</v>
      </c>
      <c r="F27" s="32">
        <v>23.99</v>
      </c>
      <c r="G27" s="32">
        <v>23.99</v>
      </c>
      <c r="H27" s="32">
        <v>23</v>
      </c>
      <c r="I27" s="32">
        <v>23.11</v>
      </c>
      <c r="J27" s="32">
        <v>0</v>
      </c>
      <c r="K27" s="32">
        <v>0</v>
      </c>
      <c r="L27" s="32">
        <v>23.39</v>
      </c>
      <c r="M27" s="32">
        <v>0</v>
      </c>
      <c r="N27" s="32">
        <v>0</v>
      </c>
      <c r="O27" s="32">
        <v>0</v>
      </c>
      <c r="P27" s="32">
        <v>60802</v>
      </c>
      <c r="Q27" s="32">
        <v>6686</v>
      </c>
      <c r="R27" s="32">
        <v>45146</v>
      </c>
      <c r="S27" s="32" t="s">
        <v>34</v>
      </c>
      <c r="T27" s="32" t="s">
        <v>83</v>
      </c>
      <c r="U27" s="32" t="s">
        <v>36</v>
      </c>
      <c r="V27" s="32" t="s">
        <v>37</v>
      </c>
      <c r="W27" s="32"/>
      <c r="X27" s="32"/>
      <c r="Y27" s="32" t="s">
        <v>38</v>
      </c>
      <c r="Z27" s="32" t="s">
        <v>38</v>
      </c>
      <c r="AA27" s="32">
        <v>1418020.61</v>
      </c>
      <c r="AB27" s="32">
        <v>291</v>
      </c>
      <c r="AC27" s="33"/>
    </row>
    <row r="28" spans="1:29" x14ac:dyDescent="0.25">
      <c r="A28" s="31" t="s">
        <v>30</v>
      </c>
      <c r="B28" s="32" t="s">
        <v>84</v>
      </c>
      <c r="C28" s="32" t="s">
        <v>85</v>
      </c>
      <c r="D28" s="32" t="s">
        <v>33</v>
      </c>
      <c r="E28" s="32">
        <v>45146</v>
      </c>
      <c r="F28" s="32">
        <v>46.76</v>
      </c>
      <c r="G28" s="32">
        <v>44.43</v>
      </c>
      <c r="H28" s="32">
        <v>44.43</v>
      </c>
      <c r="I28" s="32">
        <v>46.76</v>
      </c>
      <c r="J28" s="32">
        <v>0</v>
      </c>
      <c r="K28" s="32">
        <v>0</v>
      </c>
      <c r="L28" s="32">
        <v>44.43</v>
      </c>
      <c r="M28" s="32">
        <v>0</v>
      </c>
      <c r="N28" s="32">
        <v>0</v>
      </c>
      <c r="O28" s="32">
        <v>0</v>
      </c>
      <c r="P28" s="32">
        <v>864</v>
      </c>
      <c r="Q28" s="32">
        <v>2773383</v>
      </c>
      <c r="R28" s="32">
        <v>45146</v>
      </c>
      <c r="S28" s="32" t="s">
        <v>34</v>
      </c>
      <c r="T28" s="32" t="s">
        <v>86</v>
      </c>
      <c r="U28" s="32" t="s">
        <v>36</v>
      </c>
      <c r="V28" s="32" t="s">
        <v>37</v>
      </c>
      <c r="W28" s="32"/>
      <c r="X28" s="32"/>
      <c r="Y28" s="32" t="s">
        <v>38</v>
      </c>
      <c r="Z28" s="32" t="s">
        <v>38</v>
      </c>
      <c r="AA28" s="32">
        <v>38387.519999999997</v>
      </c>
      <c r="AB28" s="32">
        <v>13</v>
      </c>
      <c r="AC28" s="33"/>
    </row>
    <row r="29" spans="1:29" x14ac:dyDescent="0.25">
      <c r="A29" s="31" t="s">
        <v>30</v>
      </c>
      <c r="B29" s="32" t="s">
        <v>87</v>
      </c>
      <c r="C29" s="32" t="s">
        <v>88</v>
      </c>
      <c r="D29" s="32" t="s">
        <v>33</v>
      </c>
      <c r="E29" s="32">
        <v>45146</v>
      </c>
      <c r="F29" s="32">
        <v>0.62</v>
      </c>
      <c r="G29" s="32">
        <v>0.64</v>
      </c>
      <c r="H29" s="32">
        <v>0.61699999999999999</v>
      </c>
      <c r="I29" s="32">
        <v>0.621</v>
      </c>
      <c r="J29" s="32">
        <v>0</v>
      </c>
      <c r="K29" s="32">
        <v>0</v>
      </c>
      <c r="L29" s="32">
        <v>0.621</v>
      </c>
      <c r="M29" s="32">
        <v>0</v>
      </c>
      <c r="N29" s="32">
        <v>0</v>
      </c>
      <c r="O29" s="32">
        <v>0</v>
      </c>
      <c r="P29" s="32">
        <v>6376127</v>
      </c>
      <c r="Q29" s="32">
        <v>7204</v>
      </c>
      <c r="R29" s="32">
        <v>45146</v>
      </c>
      <c r="S29" s="32" t="s">
        <v>34</v>
      </c>
      <c r="T29" s="32" t="s">
        <v>89</v>
      </c>
      <c r="U29" s="32" t="s">
        <v>36</v>
      </c>
      <c r="V29" s="32" t="s">
        <v>37</v>
      </c>
      <c r="W29" s="32"/>
      <c r="X29" s="32"/>
      <c r="Y29" s="32" t="s">
        <v>38</v>
      </c>
      <c r="Z29" s="32" t="s">
        <v>38</v>
      </c>
      <c r="AA29" s="32">
        <v>3995579.87</v>
      </c>
      <c r="AB29" s="32">
        <v>210</v>
      </c>
      <c r="AC29" s="33"/>
    </row>
    <row r="30" spans="1:29" x14ac:dyDescent="0.25">
      <c r="A30" s="31" t="s">
        <v>30</v>
      </c>
      <c r="B30" s="32" t="s">
        <v>90</v>
      </c>
      <c r="C30" s="32" t="s">
        <v>91</v>
      </c>
      <c r="D30" s="32" t="s">
        <v>33</v>
      </c>
      <c r="E30" s="32">
        <v>45146</v>
      </c>
      <c r="F30" s="32">
        <v>0.30399999999999999</v>
      </c>
      <c r="G30" s="32">
        <v>0.34</v>
      </c>
      <c r="H30" s="32">
        <v>0.30399999999999999</v>
      </c>
      <c r="I30" s="32">
        <v>0.32400000000000001</v>
      </c>
      <c r="J30" s="32">
        <v>0</v>
      </c>
      <c r="K30" s="32">
        <v>0</v>
      </c>
      <c r="L30" s="32">
        <v>0.32400000000000001</v>
      </c>
      <c r="M30" s="32">
        <v>0</v>
      </c>
      <c r="N30" s="32">
        <v>0</v>
      </c>
      <c r="O30" s="32">
        <v>0</v>
      </c>
      <c r="P30" s="32">
        <v>55663534</v>
      </c>
      <c r="Q30" s="32">
        <v>6970</v>
      </c>
      <c r="R30" s="32">
        <v>45146</v>
      </c>
      <c r="S30" s="32" t="s">
        <v>34</v>
      </c>
      <c r="T30" s="32" t="s">
        <v>92</v>
      </c>
      <c r="U30" s="32" t="s">
        <v>36</v>
      </c>
      <c r="V30" s="32" t="s">
        <v>37</v>
      </c>
      <c r="W30" s="32"/>
      <c r="X30" s="32"/>
      <c r="Y30" s="32" t="s">
        <v>38</v>
      </c>
      <c r="Z30" s="32" t="s">
        <v>38</v>
      </c>
      <c r="AA30" s="32">
        <v>17981998.289999999</v>
      </c>
      <c r="AB30" s="32">
        <v>1102</v>
      </c>
      <c r="AC30" s="33"/>
    </row>
    <row r="31" spans="1:29" x14ac:dyDescent="0.25">
      <c r="A31" s="31" t="s">
        <v>30</v>
      </c>
      <c r="B31" s="32" t="s">
        <v>93</v>
      </c>
      <c r="C31" s="32" t="s">
        <v>94</v>
      </c>
      <c r="D31" s="32" t="s">
        <v>33</v>
      </c>
      <c r="E31" s="32">
        <v>45146</v>
      </c>
      <c r="F31" s="32">
        <v>1.7529999999999999</v>
      </c>
      <c r="G31" s="32">
        <v>1.7190000000000001</v>
      </c>
      <c r="H31" s="32">
        <v>1.6819999999999999</v>
      </c>
      <c r="I31" s="32">
        <v>1.7529999999999999</v>
      </c>
      <c r="J31" s="32">
        <v>0</v>
      </c>
      <c r="K31" s="32">
        <v>0</v>
      </c>
      <c r="L31" s="32">
        <v>1.6990000000000001</v>
      </c>
      <c r="M31" s="32">
        <v>0</v>
      </c>
      <c r="N31" s="32">
        <v>0</v>
      </c>
      <c r="O31" s="32">
        <v>0</v>
      </c>
      <c r="P31" s="32">
        <v>58997</v>
      </c>
      <c r="Q31" s="32">
        <v>6970662</v>
      </c>
      <c r="R31" s="32">
        <v>45146</v>
      </c>
      <c r="S31" s="32" t="s">
        <v>34</v>
      </c>
      <c r="T31" s="32" t="s">
        <v>95</v>
      </c>
      <c r="U31" s="32" t="s">
        <v>36</v>
      </c>
      <c r="V31" s="32" t="s">
        <v>37</v>
      </c>
      <c r="W31" s="32"/>
      <c r="X31" s="32"/>
      <c r="Y31" s="32" t="s">
        <v>38</v>
      </c>
      <c r="Z31" s="32" t="s">
        <v>38</v>
      </c>
      <c r="AA31" s="32">
        <v>100196.81</v>
      </c>
      <c r="AB31" s="32">
        <v>24</v>
      </c>
      <c r="AC31" s="33"/>
    </row>
    <row r="32" spans="1:29" x14ac:dyDescent="0.25">
      <c r="A32" s="31" t="s">
        <v>30</v>
      </c>
      <c r="B32" s="32" t="s">
        <v>96</v>
      </c>
      <c r="C32" s="32" t="s">
        <v>97</v>
      </c>
      <c r="D32" s="32" t="s">
        <v>33</v>
      </c>
      <c r="E32" s="32">
        <v>45146</v>
      </c>
      <c r="F32" s="32">
        <v>2.13</v>
      </c>
      <c r="G32" s="32">
        <v>2.36</v>
      </c>
      <c r="H32" s="32">
        <v>2.15</v>
      </c>
      <c r="I32" s="32">
        <v>2.2599999999999998</v>
      </c>
      <c r="J32" s="32">
        <v>0</v>
      </c>
      <c r="K32" s="32">
        <v>0</v>
      </c>
      <c r="L32" s="32">
        <v>2.2599999999999998</v>
      </c>
      <c r="M32" s="32">
        <v>0</v>
      </c>
      <c r="N32" s="32">
        <v>0</v>
      </c>
      <c r="O32" s="32">
        <v>0</v>
      </c>
      <c r="P32" s="32">
        <v>5644417</v>
      </c>
      <c r="Q32" s="32">
        <v>7127475</v>
      </c>
      <c r="R32" s="32">
        <v>45146</v>
      </c>
      <c r="S32" s="32" t="s">
        <v>34</v>
      </c>
      <c r="T32" s="32" t="s">
        <v>98</v>
      </c>
      <c r="U32" s="32" t="s">
        <v>36</v>
      </c>
      <c r="V32" s="32" t="s">
        <v>37</v>
      </c>
      <c r="W32" s="32"/>
      <c r="X32" s="32"/>
      <c r="Y32" s="32" t="s">
        <v>38</v>
      </c>
      <c r="Z32" s="32" t="s">
        <v>38</v>
      </c>
      <c r="AA32" s="32">
        <v>12813045.109999999</v>
      </c>
      <c r="AB32" s="32">
        <v>634</v>
      </c>
      <c r="AC32" s="33"/>
    </row>
    <row r="33" spans="1:29" x14ac:dyDescent="0.25">
      <c r="A33" s="31" t="s">
        <v>30</v>
      </c>
      <c r="B33" s="32" t="s">
        <v>99</v>
      </c>
      <c r="C33" s="32" t="s">
        <v>100</v>
      </c>
      <c r="D33" s="32" t="s">
        <v>33</v>
      </c>
      <c r="E33" s="32">
        <v>45146</v>
      </c>
      <c r="F33" s="32">
        <v>4.0199999999999996</v>
      </c>
      <c r="G33" s="32">
        <v>4.1100000000000003</v>
      </c>
      <c r="H33" s="32">
        <v>3.96</v>
      </c>
      <c r="I33" s="32">
        <v>4.01</v>
      </c>
      <c r="J33" s="32">
        <v>0</v>
      </c>
      <c r="K33" s="32">
        <v>0</v>
      </c>
      <c r="L33" s="32">
        <v>4.01</v>
      </c>
      <c r="M33" s="32">
        <v>0</v>
      </c>
      <c r="N33" s="32">
        <v>0</v>
      </c>
      <c r="O33" s="32">
        <v>0</v>
      </c>
      <c r="P33" s="32">
        <v>544963</v>
      </c>
      <c r="Q33" s="32">
        <v>7064</v>
      </c>
      <c r="R33" s="32">
        <v>45146</v>
      </c>
      <c r="S33" s="32" t="s">
        <v>34</v>
      </c>
      <c r="T33" s="32" t="s">
        <v>101</v>
      </c>
      <c r="U33" s="32" t="s">
        <v>36</v>
      </c>
      <c r="V33" s="32" t="s">
        <v>37</v>
      </c>
      <c r="W33" s="32"/>
      <c r="X33" s="32"/>
      <c r="Y33" s="32" t="s">
        <v>38</v>
      </c>
      <c r="Z33" s="32" t="s">
        <v>38</v>
      </c>
      <c r="AA33" s="32">
        <v>2187640.0699999998</v>
      </c>
      <c r="AB33" s="32">
        <v>180</v>
      </c>
      <c r="AC33" s="33"/>
    </row>
    <row r="34" spans="1:29" x14ac:dyDescent="0.25">
      <c r="A34" s="31" t="s">
        <v>30</v>
      </c>
      <c r="B34" s="32" t="s">
        <v>102</v>
      </c>
      <c r="C34" s="32" t="s">
        <v>103</v>
      </c>
      <c r="D34" s="32" t="s">
        <v>33</v>
      </c>
      <c r="E34" s="32">
        <v>45146</v>
      </c>
      <c r="F34" s="32">
        <v>0.25600000000000001</v>
      </c>
      <c r="G34" s="32">
        <v>0.26600000000000001</v>
      </c>
      <c r="H34" s="32">
        <v>0.255</v>
      </c>
      <c r="I34" s="32">
        <v>0.26500000000000001</v>
      </c>
      <c r="J34" s="32">
        <v>0</v>
      </c>
      <c r="K34" s="32">
        <v>0</v>
      </c>
      <c r="L34" s="32">
        <v>0.26500000000000001</v>
      </c>
      <c r="M34" s="32">
        <v>0</v>
      </c>
      <c r="N34" s="32">
        <v>0</v>
      </c>
      <c r="O34" s="32">
        <v>0</v>
      </c>
      <c r="P34" s="32">
        <v>13543077</v>
      </c>
      <c r="Q34" s="32">
        <v>6701</v>
      </c>
      <c r="R34" s="32">
        <v>45146</v>
      </c>
      <c r="S34" s="32" t="s">
        <v>34</v>
      </c>
      <c r="T34" s="32" t="s">
        <v>104</v>
      </c>
      <c r="U34" s="32" t="s">
        <v>36</v>
      </c>
      <c r="V34" s="32" t="s">
        <v>37</v>
      </c>
      <c r="W34" s="32"/>
      <c r="X34" s="32"/>
      <c r="Y34" s="32" t="s">
        <v>38</v>
      </c>
      <c r="Z34" s="32" t="s">
        <v>38</v>
      </c>
      <c r="AA34" s="32">
        <v>3545074.04</v>
      </c>
      <c r="AB34" s="32">
        <v>336</v>
      </c>
      <c r="AC34" s="33"/>
    </row>
    <row r="35" spans="1:29" x14ac:dyDescent="0.25">
      <c r="A35" s="31" t="s">
        <v>30</v>
      </c>
      <c r="B35" s="32" t="s">
        <v>105</v>
      </c>
      <c r="C35" s="32" t="s">
        <v>106</v>
      </c>
      <c r="D35" s="32" t="s">
        <v>33</v>
      </c>
      <c r="E35" s="32">
        <v>45146</v>
      </c>
      <c r="F35" s="32">
        <v>8.26</v>
      </c>
      <c r="G35" s="32">
        <v>8.6300000000000008</v>
      </c>
      <c r="H35" s="32">
        <v>8.1999999999999993</v>
      </c>
      <c r="I35" s="32">
        <v>8.26</v>
      </c>
      <c r="J35" s="32">
        <v>0</v>
      </c>
      <c r="K35" s="32">
        <v>0</v>
      </c>
      <c r="L35" s="32">
        <v>8.26</v>
      </c>
      <c r="M35" s="32">
        <v>0</v>
      </c>
      <c r="N35" s="32">
        <v>0</v>
      </c>
      <c r="O35" s="32">
        <v>0</v>
      </c>
      <c r="P35" s="32">
        <v>841197</v>
      </c>
      <c r="Q35" s="32">
        <v>108817</v>
      </c>
      <c r="R35" s="32">
        <v>45146</v>
      </c>
      <c r="S35" s="32" t="s">
        <v>34</v>
      </c>
      <c r="T35" s="32" t="s">
        <v>107</v>
      </c>
      <c r="U35" s="32" t="s">
        <v>36</v>
      </c>
      <c r="V35" s="32" t="s">
        <v>37</v>
      </c>
      <c r="W35" s="32"/>
      <c r="X35" s="32"/>
      <c r="Y35" s="32" t="s">
        <v>38</v>
      </c>
      <c r="Z35" s="32" t="s">
        <v>38</v>
      </c>
      <c r="AA35" s="32">
        <v>7103253.6399999997</v>
      </c>
      <c r="AB35" s="32">
        <v>368</v>
      </c>
      <c r="AC35" s="33"/>
    </row>
    <row r="37" spans="1:29" x14ac:dyDescent="0.25">
      <c r="G37" s="29" t="s">
        <v>277</v>
      </c>
      <c r="P37" s="24">
        <f xml:space="preserve"> MAX(P12:P35)</f>
        <v>78200824</v>
      </c>
    </row>
    <row r="38" spans="1:29" x14ac:dyDescent="0.25">
      <c r="G38" s="24">
        <f>AVERAGE(G12:G35)</f>
        <v>10.207916666666668</v>
      </c>
    </row>
    <row r="1048576" spans="1:29" x14ac:dyDescent="0.25">
      <c r="A1048576" s="26"/>
      <c r="B1048576" s="27"/>
      <c r="C1048576" s="27"/>
      <c r="D1048576" s="27"/>
      <c r="E1048576" s="27"/>
      <c r="F1048576" s="27"/>
      <c r="G1048576" s="27"/>
      <c r="H1048576" s="27"/>
      <c r="I1048576" s="27"/>
      <c r="J1048576" s="27"/>
      <c r="K1048576" s="27"/>
      <c r="L1048576" s="27"/>
      <c r="M1048576" s="27"/>
      <c r="N1048576" s="27"/>
      <c r="O1048576" s="27"/>
      <c r="P1048576" s="27"/>
      <c r="Q1048576" s="27"/>
      <c r="R1048576" s="27"/>
      <c r="S1048576" s="27"/>
      <c r="T1048576" s="27"/>
      <c r="U1048576" s="27"/>
      <c r="V1048576" s="27"/>
      <c r="W1048576" s="27"/>
      <c r="X1048576" s="27"/>
      <c r="Y1048576" s="27"/>
      <c r="Z1048576" s="27"/>
      <c r="AA1048576" s="27"/>
      <c r="AB1048576" s="27"/>
      <c r="AC1048576" s="28"/>
    </row>
  </sheetData>
  <autoFilter ref="A11:AC35" xr:uid="{C1AA00BD-66C2-4365-8E2B-A84AEAAD6EF7}"/>
  <conditionalFormatting sqref="G12">
    <cfRule type="expression" priority="7">
      <formula>$F$12&gt;$G$12</formula>
    </cfRule>
  </conditionalFormatting>
  <conditionalFormatting sqref="G12:G35">
    <cfRule type="iconSet" priority="1">
      <iconSet iconSet="3Arrows">
        <cfvo type="percent" val="0"/>
        <cfvo type="num" val="&quot;$H$38&quot;"/>
        <cfvo type="num" val="&quot;$H$38&quot;"/>
      </iconSet>
    </cfRule>
    <cfRule type="expression" priority="2">
      <formula>$G12 &gt;$G$38</formula>
    </cfRule>
    <cfRule type="expression" priority="3">
      <formula>$G$12&gt;$G$38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Ledger</vt:lpstr>
      <vt:lpstr>Dashboard for Kenyan Companies</vt:lpstr>
      <vt:lpstr>Dashboard For EGP in NSE</vt:lpstr>
      <vt:lpstr>ExchgCD</vt:lpstr>
      <vt:lpstr>Exhgs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Cowen</dc:creator>
  <cp:lastModifiedBy>jordan gamba</cp:lastModifiedBy>
  <dcterms:created xsi:type="dcterms:W3CDTF">2023-08-09T17:58:27Z</dcterms:created>
  <dcterms:modified xsi:type="dcterms:W3CDTF">2023-12-09T19:12:04Z</dcterms:modified>
</cp:coreProperties>
</file>