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13_ncr:1_{8BAD3B55-89F2-4F53-9F4C-0E000F5AE226}" xr6:coauthVersionLast="47" xr6:coauthVersionMax="47" xr10:uidLastSave="{00000000-0000-0000-0000-000000000000}"/>
  <bookViews>
    <workbookView xWindow="-108" yWindow="-108" windowWidth="23256" windowHeight="12456" xr2:uid="{C0A15023-4BD0-4AE0-93CB-30B56B6CF1D5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9" i="3" s="1"/>
  <c r="F40" i="3" s="1"/>
  <c r="A39" i="3"/>
  <c r="B37" i="3"/>
  <c r="C49" i="3"/>
  <c r="G37" i="3"/>
  <c r="I37" i="3" s="1"/>
  <c r="B38" i="3"/>
  <c r="B39" i="3"/>
  <c r="D37" i="3"/>
  <c r="G33" i="3"/>
  <c r="B33" i="3"/>
  <c r="A38" i="3" s="1"/>
  <c r="D38" i="3" s="1"/>
  <c r="C23" i="3"/>
  <c r="C22" i="3"/>
  <c r="B10" i="3"/>
  <c r="D10" i="3" s="1"/>
  <c r="B6" i="3"/>
  <c r="G38" i="3" l="1"/>
  <c r="G39" i="3"/>
  <c r="G40" i="3"/>
  <c r="I40" i="3" s="1"/>
  <c r="F41" i="3"/>
  <c r="G41" i="3" s="1"/>
  <c r="I38" i="3"/>
  <c r="A11" i="3"/>
  <c r="I39" i="3"/>
  <c r="I41" i="3" l="1"/>
  <c r="I42" i="3" s="1"/>
  <c r="I44" i="3" s="1"/>
  <c r="B11" i="3"/>
  <c r="D11" i="3" s="1"/>
  <c r="A12" i="3"/>
  <c r="D39" i="3"/>
  <c r="D40" i="3" s="1"/>
  <c r="D42" i="3" s="1"/>
  <c r="A13" i="3" l="1"/>
  <c r="B12" i="3"/>
  <c r="D12" i="3" s="1"/>
  <c r="B13" i="3" l="1"/>
  <c r="D13" i="3" s="1"/>
  <c r="A14" i="3"/>
  <c r="A15" i="3" l="1"/>
  <c r="B14" i="3"/>
  <c r="D14" i="3" s="1"/>
  <c r="A16" i="3" l="1"/>
  <c r="B16" i="3" s="1"/>
  <c r="D16" i="3" s="1"/>
  <c r="D17" i="3" s="1"/>
  <c r="G10" i="3" s="1"/>
  <c r="B15" i="3"/>
  <c r="D15" i="3" s="1"/>
</calcChain>
</file>

<file path=xl/sharedStrings.xml><?xml version="1.0" encoding="utf-8"?>
<sst xmlns="http://schemas.openxmlformats.org/spreadsheetml/2006/main" count="34" uniqueCount="15">
  <si>
    <t xml:space="preserve">n = </t>
  </si>
  <si>
    <t xml:space="preserve">a = </t>
  </si>
  <si>
    <t>b =</t>
  </si>
  <si>
    <t>x</t>
  </si>
  <si>
    <t>f(x)</t>
  </si>
  <si>
    <t>coef</t>
  </si>
  <si>
    <t>A</t>
  </si>
  <si>
    <t>f(x) = (e^x)/x</t>
  </si>
  <si>
    <t xml:space="preserve">h= </t>
  </si>
  <si>
    <t>A3</t>
  </si>
  <si>
    <t>f(x) * coef</t>
  </si>
  <si>
    <t>error</t>
  </si>
  <si>
    <t>A1</t>
  </si>
  <si>
    <t>A2</t>
  </si>
  <si>
    <t xml:space="preserve"> MBP0GTFVMIGV.ÑP-{{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</si>
</sst>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2" borderId="0" xfId="0" applyFill="1"/>
    <xf numFmtId="0" fontId="0" fillId="3" borderId="2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1527-2F24-43D8-AE0D-FB18C66FAC23}">
  <dimension ref="A1:I76"/>
  <sheetViews>
    <sheetView tabSelected="1" topLeftCell="A27" workbookViewId="0">
      <selection activeCell="H50" sqref="H50"/>
    </sheetView>
  </sheetViews>
  <sheetFormatPr baseColWidth="10" defaultRowHeight="14.4" x14ac:dyDescent="0.3"/>
  <sheetData>
    <row r="1" spans="1:7" x14ac:dyDescent="0.3">
      <c r="A1" s="4" t="s">
        <v>7</v>
      </c>
    </row>
    <row r="3" spans="1:7" x14ac:dyDescent="0.3">
      <c r="A3" s="2" t="s">
        <v>1</v>
      </c>
      <c r="B3" s="2">
        <v>1</v>
      </c>
    </row>
    <row r="4" spans="1:7" x14ac:dyDescent="0.3">
      <c r="A4" s="2" t="s">
        <v>2</v>
      </c>
      <c r="B4" s="2">
        <v>2</v>
      </c>
    </row>
    <row r="5" spans="1:7" x14ac:dyDescent="0.3">
      <c r="A5" s="3" t="s">
        <v>0</v>
      </c>
      <c r="B5" s="2">
        <v>6</v>
      </c>
    </row>
    <row r="6" spans="1:7" x14ac:dyDescent="0.3">
      <c r="A6" s="3" t="s">
        <v>8</v>
      </c>
      <c r="B6" s="2">
        <f>(B4-B3)/B5</f>
        <v>0.16666666666666666</v>
      </c>
    </row>
    <row r="9" spans="1:7" x14ac:dyDescent="0.3">
      <c r="A9" s="6" t="s">
        <v>3</v>
      </c>
      <c r="B9" s="7" t="s">
        <v>4</v>
      </c>
      <c r="C9" s="7" t="s">
        <v>5</v>
      </c>
      <c r="D9" s="7" t="s">
        <v>10</v>
      </c>
    </row>
    <row r="10" spans="1:7" x14ac:dyDescent="0.3">
      <c r="A10" s="1">
        <v>1</v>
      </c>
      <c r="B10" s="1">
        <f>EXP(A10)/A10</f>
        <v>2.7182818284590451</v>
      </c>
      <c r="C10" s="1">
        <v>1</v>
      </c>
      <c r="D10" s="1">
        <f>B10*C10</f>
        <v>2.7182818284590451</v>
      </c>
      <c r="F10" t="s">
        <v>9</v>
      </c>
      <c r="G10">
        <f>(B6/3)*D17</f>
        <v>3.0591422959548633</v>
      </c>
    </row>
    <row r="11" spans="1:7" x14ac:dyDescent="0.3">
      <c r="A11" s="1">
        <f>A10+$B$6</f>
        <v>1.1666666666666667</v>
      </c>
      <c r="B11" s="1">
        <f t="shared" ref="B11:B16" si="0">EXP(A11)/A11</f>
        <v>2.7525176084173379</v>
      </c>
      <c r="C11" s="1">
        <v>4</v>
      </c>
      <c r="D11" s="1">
        <f t="shared" ref="D11:D16" si="1">B11*C11</f>
        <v>11.010070433669352</v>
      </c>
    </row>
    <row r="12" spans="1:7" x14ac:dyDescent="0.3">
      <c r="A12" s="1">
        <f t="shared" ref="A12:A16" si="2">A11+$B$6</f>
        <v>1.3333333333333335</v>
      </c>
      <c r="B12" s="1">
        <f t="shared" si="0"/>
        <v>2.8452509210123833</v>
      </c>
      <c r="C12" s="1">
        <v>2</v>
      </c>
      <c r="D12" s="1">
        <f t="shared" si="1"/>
        <v>5.6905018420247666</v>
      </c>
    </row>
    <row r="13" spans="1:7" x14ac:dyDescent="0.3">
      <c r="A13" s="1">
        <f t="shared" si="2"/>
        <v>1.5000000000000002</v>
      </c>
      <c r="B13" s="1">
        <f t="shared" si="0"/>
        <v>2.9877927135587097</v>
      </c>
      <c r="C13" s="1">
        <v>4</v>
      </c>
      <c r="D13" s="1">
        <f t="shared" si="1"/>
        <v>11.951170854234839</v>
      </c>
    </row>
    <row r="14" spans="1:7" x14ac:dyDescent="0.3">
      <c r="A14" s="1">
        <f t="shared" si="2"/>
        <v>1.666666666666667</v>
      </c>
      <c r="B14" s="1">
        <f t="shared" si="0"/>
        <v>3.1766940302820177</v>
      </c>
      <c r="C14" s="1">
        <v>2</v>
      </c>
      <c r="D14" s="1">
        <f t="shared" si="1"/>
        <v>6.3533880605640354</v>
      </c>
    </row>
    <row r="15" spans="1:7" x14ac:dyDescent="0.3">
      <c r="A15" s="1">
        <f>A14+$B$6</f>
        <v>1.8333333333333337</v>
      </c>
      <c r="B15" s="1">
        <f t="shared" si="0"/>
        <v>3.4116550646925434</v>
      </c>
      <c r="C15" s="1">
        <v>4</v>
      </c>
      <c r="D15" s="1">
        <f t="shared" si="1"/>
        <v>13.646620258770174</v>
      </c>
    </row>
    <row r="16" spans="1:7" x14ac:dyDescent="0.3">
      <c r="A16" s="1">
        <f t="shared" si="2"/>
        <v>2.0000000000000004</v>
      </c>
      <c r="B16" s="1">
        <f t="shared" si="0"/>
        <v>3.6945280494653256</v>
      </c>
      <c r="C16" s="1">
        <v>1</v>
      </c>
      <c r="D16" s="1">
        <f t="shared" si="1"/>
        <v>3.6945280494653256</v>
      </c>
    </row>
    <row r="17" spans="1:7" x14ac:dyDescent="0.3">
      <c r="D17" s="1">
        <f>SUM(D10:D16)</f>
        <v>55.06456132718754</v>
      </c>
    </row>
    <row r="20" spans="1:7" x14ac:dyDescent="0.3">
      <c r="A20" s="7"/>
      <c r="B20" s="7" t="s">
        <v>6</v>
      </c>
      <c r="C20" s="7" t="s">
        <v>11</v>
      </c>
    </row>
    <row r="21" spans="1:7" x14ac:dyDescent="0.3">
      <c r="A21" s="1">
        <v>1</v>
      </c>
      <c r="B21" s="1">
        <v>3.0606599999999999</v>
      </c>
      <c r="C21" s="1"/>
    </row>
    <row r="22" spans="1:7" x14ac:dyDescent="0.3">
      <c r="A22" s="1">
        <v>2</v>
      </c>
      <c r="B22" s="1">
        <v>3.05924</v>
      </c>
      <c r="C22" s="1">
        <f>ABS((B22-B21)/B22)*100</f>
        <v>4.6416757103070597E-2</v>
      </c>
    </row>
    <row r="23" spans="1:7" x14ac:dyDescent="0.3">
      <c r="A23" s="1">
        <v>3</v>
      </c>
      <c r="B23" s="1">
        <v>3.0591423</v>
      </c>
      <c r="C23" s="1">
        <f>ABS((B23-B22)/B23)*100</f>
        <v>3.1937056344184564E-3</v>
      </c>
    </row>
    <row r="28" spans="1:7" x14ac:dyDescent="0.3">
      <c r="A28" s="4" t="s">
        <v>7</v>
      </c>
    </row>
    <row r="30" spans="1:7" x14ac:dyDescent="0.3">
      <c r="A30" s="2" t="s">
        <v>1</v>
      </c>
      <c r="B30" s="2">
        <v>1</v>
      </c>
      <c r="F30" s="2" t="s">
        <v>1</v>
      </c>
      <c r="G30" s="2">
        <v>1</v>
      </c>
    </row>
    <row r="31" spans="1:7" x14ac:dyDescent="0.3">
      <c r="A31" s="2" t="s">
        <v>2</v>
      </c>
      <c r="B31" s="2">
        <v>2</v>
      </c>
      <c r="F31" s="2" t="s">
        <v>2</v>
      </c>
      <c r="G31" s="2">
        <v>2</v>
      </c>
    </row>
    <row r="32" spans="1:7" x14ac:dyDescent="0.3">
      <c r="A32" s="3" t="s">
        <v>0</v>
      </c>
      <c r="B32" s="2">
        <v>2</v>
      </c>
      <c r="F32" s="3" t="s">
        <v>0</v>
      </c>
      <c r="G32" s="2">
        <v>4</v>
      </c>
    </row>
    <row r="33" spans="1:9" x14ac:dyDescent="0.3">
      <c r="A33" s="3" t="s">
        <v>8</v>
      </c>
      <c r="B33" s="2">
        <f>(B31-B30)/B32</f>
        <v>0.5</v>
      </c>
      <c r="F33" s="3" t="s">
        <v>8</v>
      </c>
      <c r="G33" s="2">
        <f>(G31-G30)/G32</f>
        <v>0.25</v>
      </c>
    </row>
    <row r="36" spans="1:9" x14ac:dyDescent="0.3">
      <c r="A36" s="6" t="s">
        <v>3</v>
      </c>
      <c r="B36" s="7" t="s">
        <v>4</v>
      </c>
      <c r="C36" s="7" t="s">
        <v>5</v>
      </c>
      <c r="D36" s="7" t="s">
        <v>10</v>
      </c>
      <c r="F36" s="6" t="s">
        <v>3</v>
      </c>
      <c r="G36" s="7" t="s">
        <v>4</v>
      </c>
      <c r="H36" s="7" t="s">
        <v>5</v>
      </c>
      <c r="I36" s="7" t="s">
        <v>10</v>
      </c>
    </row>
    <row r="37" spans="1:9" x14ac:dyDescent="0.3">
      <c r="A37" s="1">
        <v>1</v>
      </c>
      <c r="B37" s="1">
        <f>LN(A37)*SIN(A37)</f>
        <v>0</v>
      </c>
      <c r="C37" s="1">
        <v>1</v>
      </c>
      <c r="D37" s="1">
        <f>B37*C37</f>
        <v>0</v>
      </c>
      <c r="F37" s="1">
        <v>1</v>
      </c>
      <c r="G37" s="1">
        <f>LN(F37)*SIN(F37)</f>
        <v>0</v>
      </c>
      <c r="H37" s="1">
        <v>1</v>
      </c>
      <c r="I37" s="1">
        <f>G37*H37</f>
        <v>0</v>
      </c>
    </row>
    <row r="38" spans="1:9" x14ac:dyDescent="0.3">
      <c r="A38" s="1">
        <f>A37+$B$33</f>
        <v>1.5</v>
      </c>
      <c r="B38" s="1">
        <f t="shared" ref="B38:B41" si="3">LN(A38)*SIN(A38)</f>
        <v>0.40444941258076494</v>
      </c>
      <c r="C38" s="1">
        <v>4</v>
      </c>
      <c r="D38" s="1">
        <f t="shared" ref="D38:D41" si="4">B38*C38</f>
        <v>1.6177976503230598</v>
      </c>
      <c r="F38" s="1">
        <f>F37+$G$33</f>
        <v>1.25</v>
      </c>
      <c r="G38" s="1">
        <f t="shared" ref="G38:G42" si="5">LN(F38)*SIN(F38)</f>
        <v>0.21175979810556908</v>
      </c>
      <c r="H38" s="1">
        <v>4</v>
      </c>
      <c r="I38" s="1">
        <f>G38*H38</f>
        <v>0.84703919242227632</v>
      </c>
    </row>
    <row r="39" spans="1:9" x14ac:dyDescent="0.3">
      <c r="A39" s="1">
        <f t="shared" ref="A39:A40" si="6">A38+$B$33</f>
        <v>2</v>
      </c>
      <c r="B39" s="1">
        <f t="shared" si="3"/>
        <v>0.63027694769463438</v>
      </c>
      <c r="C39" s="1">
        <v>1</v>
      </c>
      <c r="D39" s="1">
        <f t="shared" si="4"/>
        <v>0.63027694769463438</v>
      </c>
      <c r="F39" s="1">
        <f t="shared" ref="F39:F41" si="7">F38+$G$33</f>
        <v>1.5</v>
      </c>
      <c r="G39" s="1">
        <f t="shared" si="5"/>
        <v>0.40444941258076494</v>
      </c>
      <c r="H39" s="1">
        <v>2</v>
      </c>
      <c r="I39" s="1">
        <f>G39*H39</f>
        <v>0.80889882516152989</v>
      </c>
    </row>
    <row r="40" spans="1:9" x14ac:dyDescent="0.3">
      <c r="D40">
        <f>SUM(D37:D39)</f>
        <v>2.2480745980176939</v>
      </c>
      <c r="F40" s="1">
        <f t="shared" si="7"/>
        <v>1.75</v>
      </c>
      <c r="G40" s="1">
        <f t="shared" si="5"/>
        <v>0.55065407097724117</v>
      </c>
      <c r="H40" s="1">
        <v>4</v>
      </c>
      <c r="I40" s="1">
        <f>G40*H40</f>
        <v>2.2026162839089647</v>
      </c>
    </row>
    <row r="41" spans="1:9" x14ac:dyDescent="0.3">
      <c r="F41" s="1">
        <f t="shared" si="7"/>
        <v>2</v>
      </c>
      <c r="G41" s="1">
        <f t="shared" si="5"/>
        <v>0.63027694769463438</v>
      </c>
      <c r="H41" s="1">
        <v>1</v>
      </c>
      <c r="I41" s="1">
        <f>G41*H41</f>
        <v>0.63027694769463438</v>
      </c>
    </row>
    <row r="42" spans="1:9" x14ac:dyDescent="0.3">
      <c r="C42" t="s">
        <v>12</v>
      </c>
      <c r="D42">
        <f>(B33/3)*D40</f>
        <v>0.37467909966961566</v>
      </c>
      <c r="I42" s="5">
        <f>SUM(I37:I41)</f>
        <v>4.4888312491874052</v>
      </c>
    </row>
    <row r="44" spans="1:9" x14ac:dyDescent="0.3">
      <c r="H44" t="s">
        <v>13</v>
      </c>
      <c r="I44">
        <f>(G33/3)*I42</f>
        <v>0.37406927076561708</v>
      </c>
    </row>
    <row r="47" spans="1:9" x14ac:dyDescent="0.3">
      <c r="A47" s="7"/>
      <c r="B47" s="7" t="s">
        <v>6</v>
      </c>
      <c r="C47" s="7" t="s">
        <v>11</v>
      </c>
    </row>
    <row r="48" spans="1:9" x14ac:dyDescent="0.3">
      <c r="A48" s="1">
        <v>1</v>
      </c>
      <c r="B48" s="1">
        <v>0.37467909966961566</v>
      </c>
      <c r="C48" s="1"/>
    </row>
    <row r="49" spans="1:3" x14ac:dyDescent="0.3">
      <c r="A49" s="1">
        <v>2</v>
      </c>
      <c r="B49" s="1">
        <v>0.37406927076561708</v>
      </c>
      <c r="C49" s="1">
        <f>ABS((B49-B48)/B49)*100</f>
        <v>0.1630256617311614</v>
      </c>
    </row>
    <row r="76" spans="6:6" x14ac:dyDescent="0.3">
      <c r="F76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E8E14240E49F48897D7028CE9C5751" ma:contentTypeVersion="8" ma:contentTypeDescription="Crear nuevo documento." ma:contentTypeScope="" ma:versionID="c21dda47df4880d834b055d2b570005e">
  <xsd:schema xmlns:xsd="http://www.w3.org/2001/XMLSchema" xmlns:xs="http://www.w3.org/2001/XMLSchema" xmlns:p="http://schemas.microsoft.com/office/2006/metadata/properties" xmlns:ns3="6355d37c-ca98-4cc9-bcf1-aaaf692ec5c9" targetNamespace="http://schemas.microsoft.com/office/2006/metadata/properties" ma:root="true" ma:fieldsID="5870239540e15dd2060e89597ad98909" ns3:_="">
    <xsd:import namespace="6355d37c-ca98-4cc9-bcf1-aaaf692ec5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5d37c-ca98-4cc9-bcf1-aaaf692ec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EF2FC3-0C47-4616-9EC3-DA92CB502B1A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355d37c-ca98-4cc9-bcf1-aaaf692ec5c9"/>
  </ds:schemaRefs>
</ds:datastoreItem>
</file>

<file path=customXml/itemProps2.xml><?xml version="1.0" encoding="utf-8"?>
<ds:datastoreItem xmlns:ds="http://schemas.openxmlformats.org/officeDocument/2006/customXml" ds:itemID="{47E13538-C817-40AF-A3A7-ED68A76942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A8B8D-B35E-4F4A-AB86-10833B62B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55d37c-ca98-4cc9-bcf1-aaaf692ec5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2024-01-15T13:17:33Z</dcterms:created>
  <dcterms:modified xsi:type="dcterms:W3CDTF">2024-01-16T18:30:59Z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0x0101000EE8E14240E49F48897D7028CE9C5751</vt:lpwstr>
  </property>
</Properties>
</file>