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ol\OneDrive\Escritorio\"/>
    </mc:Choice>
  </mc:AlternateContent>
  <xr:revisionPtr revIDLastSave="0" documentId="13_ncr:1_{CB886356-0978-4D7B-A276-9A5A76CEBF2D}" xr6:coauthVersionLast="47" xr6:coauthVersionMax="47" xr10:uidLastSave="{00000000-0000-0000-0000-000000000000}"/>
  <bookViews>
    <workbookView xWindow="-108" yWindow="-108" windowWidth="23256" windowHeight="12456" activeTab="1" xr2:uid="{C0A15023-4BD0-4AE0-93CB-30B56B6CF1D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2" l="1"/>
  <c r="B28" i="2"/>
  <c r="D28" i="2" s="1"/>
  <c r="G8" i="2"/>
  <c r="I8" i="2" s="1"/>
  <c r="G5" i="2"/>
  <c r="B9" i="2"/>
  <c r="D9" i="2" s="1"/>
  <c r="B6" i="2"/>
  <c r="A10" i="2" s="1"/>
  <c r="A11" i="2" l="1"/>
  <c r="B10" i="2"/>
  <c r="D10" i="2" s="1"/>
  <c r="F9" i="2"/>
  <c r="B11" i="2" l="1"/>
  <c r="D11" i="2" s="1"/>
  <c r="A12" i="2"/>
  <c r="G9" i="2"/>
  <c r="I9" i="2" s="1"/>
  <c r="F10" i="2"/>
  <c r="B12" i="2" l="1"/>
  <c r="D12" i="2" s="1"/>
  <c r="A13" i="2"/>
  <c r="F11" i="2"/>
  <c r="G10" i="2"/>
  <c r="I10" i="2" s="1"/>
  <c r="A14" i="2" l="1"/>
  <c r="B13" i="2"/>
  <c r="D13" i="2" s="1"/>
  <c r="F12" i="2"/>
  <c r="G11" i="2"/>
  <c r="I11" i="2" s="1"/>
  <c r="B14" i="2" l="1"/>
  <c r="D14" i="2" s="1"/>
  <c r="A15" i="2"/>
  <c r="F13" i="2"/>
  <c r="G12" i="2"/>
  <c r="I12" i="2" s="1"/>
  <c r="B15" i="2" l="1"/>
  <c r="D15" i="2" s="1"/>
  <c r="A16" i="2"/>
  <c r="F14" i="2"/>
  <c r="G13" i="2"/>
  <c r="I13" i="2" s="1"/>
  <c r="A17" i="2" l="1"/>
  <c r="B16" i="2"/>
  <c r="D16" i="2" s="1"/>
  <c r="F15" i="2"/>
  <c r="G14" i="2"/>
  <c r="I14" i="2" s="1"/>
  <c r="B17" i="2" l="1"/>
  <c r="D17" i="2" s="1"/>
  <c r="A18" i="2"/>
  <c r="F16" i="2"/>
  <c r="G15" i="2"/>
  <c r="I15" i="2" s="1"/>
  <c r="B18" i="2" l="1"/>
  <c r="D18" i="2" s="1"/>
  <c r="A19" i="2"/>
  <c r="A20" i="2" s="1"/>
  <c r="A21" i="2" s="1"/>
  <c r="A22" i="2" s="1"/>
  <c r="A23" i="2" s="1"/>
  <c r="A24" i="2" s="1"/>
  <c r="F17" i="2"/>
  <c r="G16" i="2"/>
  <c r="I16" i="2" s="1"/>
  <c r="B24" i="2" l="1"/>
  <c r="D24" i="2" s="1"/>
  <c r="A25" i="2"/>
  <c r="F18" i="2"/>
  <c r="G17" i="2"/>
  <c r="I17" i="2" s="1"/>
  <c r="B19" i="2"/>
  <c r="D19" i="2" s="1"/>
  <c r="A26" i="2" l="1"/>
  <c r="B25" i="2"/>
  <c r="D25" i="2" s="1"/>
  <c r="F19" i="2"/>
  <c r="G18" i="2"/>
  <c r="I18" i="2" s="1"/>
  <c r="B20" i="2"/>
  <c r="D20" i="2" s="1"/>
  <c r="A27" i="2" l="1"/>
  <c r="B27" i="2" s="1"/>
  <c r="D27" i="2" s="1"/>
  <c r="B26" i="2"/>
  <c r="D26" i="2" s="1"/>
  <c r="F20" i="2"/>
  <c r="G19" i="2"/>
  <c r="I19" i="2" s="1"/>
  <c r="B21" i="2"/>
  <c r="D21" i="2" s="1"/>
  <c r="F21" i="2" l="1"/>
  <c r="G20" i="2"/>
  <c r="I20" i="2" s="1"/>
  <c r="B22" i="2"/>
  <c r="D22" i="2" s="1"/>
  <c r="B23" i="2"/>
  <c r="D23" i="2" s="1"/>
  <c r="F22" i="2" l="1"/>
  <c r="G21" i="2"/>
  <c r="I21" i="2" s="1"/>
  <c r="D29" i="2"/>
  <c r="D30" i="2" s="1"/>
  <c r="G22" i="2" l="1"/>
  <c r="I22" i="2" s="1"/>
  <c r="F23" i="2"/>
  <c r="G23" i="2" l="1"/>
  <c r="I23" i="2" s="1"/>
  <c r="F24" i="2"/>
  <c r="D18" i="1"/>
  <c r="D16" i="1"/>
  <c r="D11" i="1"/>
  <c r="D12" i="1"/>
  <c r="D13" i="1"/>
  <c r="D14" i="1"/>
  <c r="D15" i="1"/>
  <c r="D10" i="1"/>
  <c r="B13" i="1"/>
  <c r="B14" i="1"/>
  <c r="B15" i="1"/>
  <c r="B11" i="1"/>
  <c r="B12" i="1"/>
  <c r="A12" i="1"/>
  <c r="B10" i="1"/>
  <c r="A15" i="1"/>
  <c r="A14" i="1"/>
  <c r="A13" i="1"/>
  <c r="A11" i="1"/>
  <c r="B7" i="1"/>
  <c r="G24" i="2" l="1"/>
  <c r="I24" i="2" s="1"/>
  <c r="F25" i="2"/>
  <c r="F26" i="2" l="1"/>
  <c r="G25" i="2"/>
  <c r="I25" i="2" s="1"/>
  <c r="F27" i="2" l="1"/>
  <c r="G26" i="2"/>
  <c r="I26" i="2" s="1"/>
  <c r="F28" i="2" l="1"/>
  <c r="G28" i="2" s="1"/>
  <c r="I28" i="2" s="1"/>
  <c r="G27" i="2"/>
  <c r="I27" i="2" s="1"/>
  <c r="I29" i="2" l="1"/>
  <c r="I31" i="2" s="1"/>
</calcChain>
</file>

<file path=xl/sharedStrings.xml><?xml version="1.0" encoding="utf-8"?>
<sst xmlns="http://schemas.openxmlformats.org/spreadsheetml/2006/main" count="35" uniqueCount="14">
  <si>
    <t xml:space="preserve">n = </t>
  </si>
  <si>
    <t xml:space="preserve">a = </t>
  </si>
  <si>
    <t>b =</t>
  </si>
  <si>
    <t xml:space="preserve">Δ x= </t>
  </si>
  <si>
    <t>f(x) = x ^2</t>
  </si>
  <si>
    <t>x</t>
  </si>
  <si>
    <t>f(x)</t>
  </si>
  <si>
    <t>coef</t>
  </si>
  <si>
    <t>f(x) * coeff</t>
  </si>
  <si>
    <t xml:space="preserve">A5 = </t>
  </si>
  <si>
    <t>A</t>
  </si>
  <si>
    <t>e</t>
  </si>
  <si>
    <t>I</t>
  </si>
  <si>
    <t>f(x) = (e^x)/x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</si>
</sst>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3" borderId="0" xfId="0" applyFill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7571-E13C-4A85-875C-33129F54C6EB}">
  <dimension ref="A2:H19"/>
  <sheetViews>
    <sheetView workbookViewId="0">
      <selection activeCell="D18" sqref="D18"/>
    </sheetView>
  </sheetViews>
  <sheetFormatPr baseColWidth="10" defaultRowHeight="14.4" x14ac:dyDescent="0.3"/>
  <sheetData>
    <row r="2" spans="1:8" x14ac:dyDescent="0.3">
      <c r="A2" s="5" t="s">
        <v>4</v>
      </c>
    </row>
    <row r="4" spans="1:8" x14ac:dyDescent="0.3">
      <c r="A4" s="3" t="s">
        <v>1</v>
      </c>
      <c r="B4" s="3">
        <v>0</v>
      </c>
    </row>
    <row r="5" spans="1:8" x14ac:dyDescent="0.3">
      <c r="A5" s="3" t="s">
        <v>2</v>
      </c>
      <c r="B5" s="3">
        <v>1</v>
      </c>
    </row>
    <row r="6" spans="1:8" x14ac:dyDescent="0.3">
      <c r="A6" s="4" t="s">
        <v>0</v>
      </c>
      <c r="B6" s="3">
        <v>5</v>
      </c>
    </row>
    <row r="7" spans="1:8" x14ac:dyDescent="0.3">
      <c r="A7" s="4" t="s">
        <v>3</v>
      </c>
      <c r="B7" s="3">
        <f>(B4+B5)/B6</f>
        <v>0.2</v>
      </c>
    </row>
    <row r="9" spans="1:8" x14ac:dyDescent="0.3">
      <c r="A9" s="1" t="s">
        <v>5</v>
      </c>
      <c r="B9" s="1" t="s">
        <v>6</v>
      </c>
      <c r="C9" s="1" t="s">
        <v>7</v>
      </c>
      <c r="D9" s="1" t="s">
        <v>8</v>
      </c>
      <c r="F9" s="1" t="s">
        <v>12</v>
      </c>
      <c r="G9" s="1" t="s">
        <v>10</v>
      </c>
      <c r="H9" s="1" t="s">
        <v>11</v>
      </c>
    </row>
    <row r="10" spans="1:8" x14ac:dyDescent="0.3">
      <c r="A10" s="2">
        <v>0</v>
      </c>
      <c r="B10" s="2">
        <f>A10^2</f>
        <v>0</v>
      </c>
      <c r="C10" s="2">
        <v>1</v>
      </c>
      <c r="D10" s="2">
        <f>B10*C10</f>
        <v>0</v>
      </c>
      <c r="F10" s="2">
        <v>1</v>
      </c>
      <c r="G10" s="2">
        <v>0.5</v>
      </c>
      <c r="H10" s="2"/>
    </row>
    <row r="11" spans="1:8" x14ac:dyDescent="0.3">
      <c r="A11" s="2">
        <f>A10+$B$7</f>
        <v>0.2</v>
      </c>
      <c r="B11" s="2">
        <f t="shared" ref="B11:B15" si="0">A11^2</f>
        <v>4.0000000000000008E-2</v>
      </c>
      <c r="C11" s="2">
        <v>2</v>
      </c>
      <c r="D11" s="2">
        <f t="shared" ref="D11:D15" si="1">B11*C11</f>
        <v>8.0000000000000016E-2</v>
      </c>
      <c r="F11" s="2">
        <v>2</v>
      </c>
      <c r="G11" s="2">
        <v>0</v>
      </c>
      <c r="H11" s="2"/>
    </row>
    <row r="12" spans="1:8" x14ac:dyDescent="0.3">
      <c r="A12" s="2">
        <f>A11+$B$7</f>
        <v>0.4</v>
      </c>
      <c r="B12" s="2">
        <f t="shared" si="0"/>
        <v>0.16000000000000003</v>
      </c>
      <c r="C12" s="2">
        <v>2</v>
      </c>
      <c r="D12" s="2">
        <f t="shared" si="1"/>
        <v>0.32000000000000006</v>
      </c>
      <c r="F12" s="2">
        <v>3</v>
      </c>
      <c r="G12" s="2">
        <v>0.37</v>
      </c>
      <c r="H12" s="2"/>
    </row>
    <row r="13" spans="1:8" x14ac:dyDescent="0.3">
      <c r="A13" s="2">
        <f>A12+$B$7</f>
        <v>0.60000000000000009</v>
      </c>
      <c r="B13" s="2">
        <f>A13^2</f>
        <v>0.3600000000000001</v>
      </c>
      <c r="C13" s="2">
        <v>2</v>
      </c>
      <c r="D13" s="2">
        <f t="shared" si="1"/>
        <v>0.7200000000000002</v>
      </c>
      <c r="F13" s="2">
        <v>4</v>
      </c>
      <c r="G13" s="2"/>
      <c r="H13" s="2"/>
    </row>
    <row r="14" spans="1:8" x14ac:dyDescent="0.3">
      <c r="A14" s="2">
        <f>A13+$B$7</f>
        <v>0.8</v>
      </c>
      <c r="B14" s="2">
        <f t="shared" si="0"/>
        <v>0.64000000000000012</v>
      </c>
      <c r="C14" s="2">
        <v>2</v>
      </c>
      <c r="D14" s="2">
        <f t="shared" si="1"/>
        <v>1.2800000000000002</v>
      </c>
      <c r="F14" s="2">
        <v>5</v>
      </c>
      <c r="G14" s="2"/>
      <c r="H14" s="2"/>
    </row>
    <row r="15" spans="1:8" x14ac:dyDescent="0.3">
      <c r="A15" s="2">
        <f>A14+$B$7</f>
        <v>1</v>
      </c>
      <c r="B15" s="2">
        <f t="shared" si="0"/>
        <v>1</v>
      </c>
      <c r="C15" s="2">
        <v>1</v>
      </c>
      <c r="D15" s="2">
        <f t="shared" si="1"/>
        <v>1</v>
      </c>
      <c r="F15" s="2">
        <v>6</v>
      </c>
      <c r="G15" s="2"/>
      <c r="H15" s="2"/>
    </row>
    <row r="16" spans="1:8" x14ac:dyDescent="0.3">
      <c r="D16" s="6">
        <f>SUM(D10:D15)</f>
        <v>3.4000000000000004</v>
      </c>
      <c r="F16" s="2">
        <v>7</v>
      </c>
      <c r="G16" s="2"/>
      <c r="H16" s="2"/>
    </row>
    <row r="17" spans="3:8" x14ac:dyDescent="0.3">
      <c r="F17" s="2">
        <v>8</v>
      </c>
      <c r="G17" s="2"/>
      <c r="H17" s="2"/>
    </row>
    <row r="18" spans="3:8" x14ac:dyDescent="0.3">
      <c r="C18" t="s">
        <v>9</v>
      </c>
      <c r="D18">
        <f>(B7/2)*D16</f>
        <v>0.34000000000000008</v>
      </c>
      <c r="F18" s="2">
        <v>9</v>
      </c>
      <c r="G18" s="2"/>
      <c r="H18" s="2"/>
    </row>
    <row r="19" spans="3:8" x14ac:dyDescent="0.3">
      <c r="F19" s="2">
        <v>10</v>
      </c>
      <c r="G19" s="2"/>
      <c r="H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900C-FF84-4DCC-A65C-FFF28CDA22C0}">
  <dimension ref="A1:M31"/>
  <sheetViews>
    <sheetView tabSelected="1" topLeftCell="A3" zoomScaleNormal="100" workbookViewId="0">
      <selection activeCell="J15" sqref="J15"/>
    </sheetView>
  </sheetViews>
  <sheetFormatPr baseColWidth="10" defaultRowHeight="14.4" x14ac:dyDescent="0.3"/>
  <sheetData>
    <row r="1" spans="1:13" x14ac:dyDescent="0.3">
      <c r="A1" s="5" t="s">
        <v>13</v>
      </c>
    </row>
    <row r="2" spans="1:13" x14ac:dyDescent="0.3">
      <c r="F2" s="3" t="s">
        <v>1</v>
      </c>
      <c r="G2" s="3">
        <v>1</v>
      </c>
    </row>
    <row r="3" spans="1:13" x14ac:dyDescent="0.3">
      <c r="A3" s="3" t="s">
        <v>1</v>
      </c>
      <c r="B3" s="3">
        <v>1</v>
      </c>
      <c r="F3" s="3" t="s">
        <v>2</v>
      </c>
      <c r="G3" s="3">
        <v>2</v>
      </c>
    </row>
    <row r="4" spans="1:13" x14ac:dyDescent="0.3">
      <c r="A4" s="3" t="s">
        <v>2</v>
      </c>
      <c r="B4" s="3">
        <v>2</v>
      </c>
      <c r="F4" s="4" t="s">
        <v>0</v>
      </c>
      <c r="G4" s="3">
        <v>20</v>
      </c>
    </row>
    <row r="5" spans="1:13" x14ac:dyDescent="0.3">
      <c r="A5" s="4" t="s">
        <v>0</v>
      </c>
      <c r="B5" s="3">
        <v>19</v>
      </c>
      <c r="F5" s="4" t="s">
        <v>3</v>
      </c>
      <c r="G5" s="3">
        <f>(G3-G2)/G4</f>
        <v>0.05</v>
      </c>
    </row>
    <row r="6" spans="1:13" x14ac:dyDescent="0.3">
      <c r="A6" s="4" t="s">
        <v>3</v>
      </c>
      <c r="B6" s="3">
        <f>(B4-B3)/B5</f>
        <v>5.2631578947368418E-2</v>
      </c>
    </row>
    <row r="7" spans="1:13" x14ac:dyDescent="0.3">
      <c r="F7" s="1" t="s">
        <v>5</v>
      </c>
      <c r="G7" s="1" t="s">
        <v>6</v>
      </c>
      <c r="H7" s="1" t="s">
        <v>7</v>
      </c>
      <c r="I7" s="1" t="s">
        <v>8</v>
      </c>
      <c r="K7" s="1" t="s">
        <v>12</v>
      </c>
      <c r="L7" s="1" t="s">
        <v>10</v>
      </c>
      <c r="M7" s="1" t="s">
        <v>11</v>
      </c>
    </row>
    <row r="8" spans="1:13" x14ac:dyDescent="0.3">
      <c r="A8" s="1" t="s">
        <v>5</v>
      </c>
      <c r="B8" s="1" t="s">
        <v>6</v>
      </c>
      <c r="C8" s="1" t="s">
        <v>7</v>
      </c>
      <c r="D8" s="1" t="s">
        <v>8</v>
      </c>
      <c r="F8" s="2">
        <v>1</v>
      </c>
      <c r="G8" s="2">
        <f>(EXP(F8))/F8</f>
        <v>2.7182818284590451</v>
      </c>
      <c r="H8" s="2">
        <v>1</v>
      </c>
      <c r="I8" s="2">
        <f>G8*H8</f>
        <v>2.7182818284590451</v>
      </c>
      <c r="K8" s="2">
        <v>1</v>
      </c>
      <c r="L8" s="2">
        <v>3.0595428948507575</v>
      </c>
      <c r="M8" s="2"/>
    </row>
    <row r="9" spans="1:13" x14ac:dyDescent="0.3">
      <c r="A9" s="2">
        <v>1</v>
      </c>
      <c r="B9" s="2">
        <f>(EXP(A9))/A9</f>
        <v>2.7182818284590451</v>
      </c>
      <c r="C9" s="2">
        <v>1</v>
      </c>
      <c r="D9" s="2">
        <f>B9*C9</f>
        <v>2.7182818284590451</v>
      </c>
      <c r="F9" s="2">
        <f t="shared" ref="F9:F28" si="0">F8+$G$5</f>
        <v>1.05</v>
      </c>
      <c r="G9" s="2">
        <f t="shared" ref="G9:G28" si="1">(EXP(F9))/F9</f>
        <v>2.7215724933934893</v>
      </c>
      <c r="H9" s="2">
        <v>2</v>
      </c>
      <c r="I9" s="2">
        <f t="shared" ref="I9:I10" si="2">G9*H9</f>
        <v>5.4431449867869786</v>
      </c>
      <c r="K9" s="7">
        <v>2</v>
      </c>
      <c r="L9" s="7">
        <v>3.0595013311689025</v>
      </c>
      <c r="M9" s="7">
        <f>ABS((L9-L8)/L9)*100</f>
        <v>1.3585116447407594E-3</v>
      </c>
    </row>
    <row r="10" spans="1:13" x14ac:dyDescent="0.3">
      <c r="A10" s="2">
        <f>A9+$B$6</f>
        <v>1.0526315789473684</v>
      </c>
      <c r="B10" s="2">
        <f t="shared" ref="B10:B23" si="3">(EXP(A10))/A10</f>
        <v>2.7219220983745043</v>
      </c>
      <c r="C10" s="2">
        <v>2</v>
      </c>
      <c r="D10" s="2">
        <f t="shared" ref="D10:D13" si="4">B10*C10</f>
        <v>5.4438441967490085</v>
      </c>
      <c r="F10" s="2">
        <f t="shared" si="0"/>
        <v>1.1000000000000001</v>
      </c>
      <c r="G10" s="2">
        <f t="shared" si="1"/>
        <v>2.7310600217694847</v>
      </c>
      <c r="H10" s="2">
        <v>2</v>
      </c>
      <c r="I10" s="2">
        <f t="shared" si="2"/>
        <v>5.4621200435389694</v>
      </c>
    </row>
    <row r="11" spans="1:13" x14ac:dyDescent="0.3">
      <c r="A11" s="2">
        <f t="shared" ref="A11:A23" si="5">A10+$B$6</f>
        <v>1.1052631578947367</v>
      </c>
      <c r="B11" s="2">
        <f t="shared" si="3"/>
        <v>2.7323982388654748</v>
      </c>
      <c r="C11" s="2">
        <v>2</v>
      </c>
      <c r="D11" s="2">
        <f t="shared" si="4"/>
        <v>5.4647964777309497</v>
      </c>
      <c r="F11" s="2">
        <f t="shared" si="0"/>
        <v>1.1500000000000001</v>
      </c>
      <c r="G11" s="2">
        <f t="shared" si="1"/>
        <v>2.7462547040780589</v>
      </c>
      <c r="H11" s="2">
        <v>2</v>
      </c>
      <c r="I11" s="2">
        <f>G11*H11</f>
        <v>5.4925094081561179</v>
      </c>
    </row>
    <row r="12" spans="1:13" x14ac:dyDescent="0.3">
      <c r="A12" s="2">
        <f t="shared" si="5"/>
        <v>1.1578947368421051</v>
      </c>
      <c r="B12" s="2">
        <f t="shared" si="3"/>
        <v>2.7491485969971716</v>
      </c>
      <c r="C12" s="2">
        <v>2</v>
      </c>
      <c r="D12" s="2">
        <f>B12*C12</f>
        <v>5.4982971939943432</v>
      </c>
      <c r="F12" s="2">
        <f t="shared" si="0"/>
        <v>1.2000000000000002</v>
      </c>
      <c r="G12" s="2">
        <f t="shared" si="1"/>
        <v>2.7667641022804563</v>
      </c>
      <c r="H12" s="2">
        <v>2</v>
      </c>
      <c r="I12" s="2">
        <f t="shared" ref="I12" si="6">G12*H12</f>
        <v>5.5335282045609127</v>
      </c>
    </row>
    <row r="13" spans="1:13" x14ac:dyDescent="0.3">
      <c r="A13" s="2">
        <f t="shared" si="5"/>
        <v>1.2105263157894735</v>
      </c>
      <c r="B13" s="2">
        <f t="shared" si="3"/>
        <v>2.7717283509332602</v>
      </c>
      <c r="C13" s="2">
        <v>2</v>
      </c>
      <c r="D13" s="2">
        <f t="shared" si="4"/>
        <v>5.5434567018665204</v>
      </c>
      <c r="F13" s="2">
        <f t="shared" si="0"/>
        <v>1.2500000000000002</v>
      </c>
      <c r="G13" s="2">
        <f t="shared" si="1"/>
        <v>2.7922743659694733</v>
      </c>
      <c r="H13" s="2">
        <v>2</v>
      </c>
      <c r="I13" s="2">
        <f t="shared" ref="I13:I19" si="7">G13*H13</f>
        <v>5.5845487319389466</v>
      </c>
    </row>
    <row r="14" spans="1:13" x14ac:dyDescent="0.3">
      <c r="A14" s="2">
        <f t="shared" si="5"/>
        <v>1.2631578947368418</v>
      </c>
      <c r="B14" s="2">
        <f t="shared" si="3"/>
        <v>2.7997861620135955</v>
      </c>
      <c r="C14" s="2">
        <v>2</v>
      </c>
      <c r="D14" s="2">
        <f t="shared" ref="D14:D28" si="8">B14*C14</f>
        <v>5.5995723240271911</v>
      </c>
      <c r="F14" s="2">
        <f t="shared" si="0"/>
        <v>1.3000000000000003</v>
      </c>
      <c r="G14" s="2">
        <f t="shared" si="1"/>
        <v>2.8225358981686495</v>
      </c>
      <c r="H14" s="6">
        <v>2</v>
      </c>
      <c r="I14" s="2">
        <f t="shared" si="7"/>
        <v>5.6450717963372989</v>
      </c>
    </row>
    <row r="15" spans="1:13" x14ac:dyDescent="0.3">
      <c r="A15" s="2">
        <f t="shared" si="5"/>
        <v>1.3157894736842102</v>
      </c>
      <c r="B15" s="2">
        <f t="shared" si="3"/>
        <v>2.8330464817921377</v>
      </c>
      <c r="C15" s="6">
        <v>2</v>
      </c>
      <c r="D15" s="2">
        <f t="shared" si="8"/>
        <v>5.6660929635842754</v>
      </c>
      <c r="F15" s="2">
        <f t="shared" si="0"/>
        <v>1.3500000000000003</v>
      </c>
      <c r="G15" s="2">
        <f t="shared" si="1"/>
        <v>2.857352244960722</v>
      </c>
      <c r="H15" s="2">
        <v>2</v>
      </c>
      <c r="I15" s="2">
        <f t="shared" si="7"/>
        <v>5.7147044899214441</v>
      </c>
    </row>
    <row r="16" spans="1:13" x14ac:dyDescent="0.3">
      <c r="A16" s="2">
        <f t="shared" si="5"/>
        <v>1.3684210526315785</v>
      </c>
      <c r="B16" s="2">
        <f t="shared" si="3"/>
        <v>2.8712959942197296</v>
      </c>
      <c r="C16" s="2">
        <v>2</v>
      </c>
      <c r="D16" s="2">
        <f t="shared" si="8"/>
        <v>5.7425919884394592</v>
      </c>
      <c r="F16" s="2">
        <f t="shared" si="0"/>
        <v>1.4000000000000004</v>
      </c>
      <c r="G16" s="2">
        <f t="shared" si="1"/>
        <v>2.8965714048890536</v>
      </c>
      <c r="H16" s="2">
        <v>2</v>
      </c>
      <c r="I16" s="2">
        <f t="shared" si="7"/>
        <v>5.7931428097781072</v>
      </c>
    </row>
    <row r="17" spans="1:9" x14ac:dyDescent="0.3">
      <c r="A17" s="2">
        <f t="shared" si="5"/>
        <v>1.4210526315789469</v>
      </c>
      <c r="B17" s="2">
        <f t="shared" si="3"/>
        <v>2.9143731236111829</v>
      </c>
      <c r="C17" s="2">
        <v>2</v>
      </c>
      <c r="D17" s="2">
        <f t="shared" si="8"/>
        <v>5.8287462472223659</v>
      </c>
      <c r="F17" s="2">
        <f t="shared" si="0"/>
        <v>1.4500000000000004</v>
      </c>
      <c r="G17" s="2">
        <f t="shared" si="1"/>
        <v>2.9400789759784955</v>
      </c>
      <c r="H17" s="2">
        <v>2</v>
      </c>
      <c r="I17" s="2">
        <f t="shared" si="7"/>
        <v>5.8801579519569911</v>
      </c>
    </row>
    <row r="18" spans="1:9" x14ac:dyDescent="0.3">
      <c r="A18" s="2">
        <f t="shared" si="5"/>
        <v>1.4736842105263153</v>
      </c>
      <c r="B18" s="2">
        <f>(EXP(A18))/A18</f>
        <v>2.9621598447091664</v>
      </c>
      <c r="C18" s="2">
        <v>2</v>
      </c>
      <c r="D18" s="2">
        <f t="shared" si="8"/>
        <v>5.9243196894183328</v>
      </c>
      <c r="F18" s="2">
        <f t="shared" si="0"/>
        <v>1.5000000000000004</v>
      </c>
      <c r="G18" s="2">
        <f t="shared" si="1"/>
        <v>2.9877927135587106</v>
      </c>
      <c r="H18" s="2">
        <v>2</v>
      </c>
      <c r="I18" s="2">
        <f t="shared" si="7"/>
        <v>5.9755854271174211</v>
      </c>
    </row>
    <row r="19" spans="1:9" x14ac:dyDescent="0.3">
      <c r="A19" s="2">
        <f>A18+$B$6</f>
        <v>1.5263157894736836</v>
      </c>
      <c r="B19" s="2">
        <f t="shared" si="3"/>
        <v>3.0145752419737284</v>
      </c>
      <c r="C19" s="2">
        <v>2</v>
      </c>
      <c r="D19" s="2">
        <f t="shared" si="8"/>
        <v>6.0291504839474568</v>
      </c>
      <c r="F19" s="2">
        <f t="shared" si="0"/>
        <v>1.5500000000000005</v>
      </c>
      <c r="G19" s="2">
        <f t="shared" si="1"/>
        <v>3.0396581823166078</v>
      </c>
      <c r="H19" s="2">
        <v>2</v>
      </c>
      <c r="I19" s="2">
        <f t="shared" si="7"/>
        <v>6.0793163646332156</v>
      </c>
    </row>
    <row r="20" spans="1:9" x14ac:dyDescent="0.3">
      <c r="A20" s="2">
        <f t="shared" si="5"/>
        <v>1.578947368421052</v>
      </c>
      <c r="B20" s="2">
        <f t="shared" si="3"/>
        <v>3.0715704128052561</v>
      </c>
      <c r="C20" s="2">
        <v>2</v>
      </c>
      <c r="D20" s="2">
        <f t="shared" si="8"/>
        <v>6.1431408256105122</v>
      </c>
      <c r="F20" s="2">
        <f t="shared" si="0"/>
        <v>1.6000000000000005</v>
      </c>
      <c r="G20" s="2">
        <f t="shared" si="1"/>
        <v>3.0956452652469473</v>
      </c>
      <c r="H20" s="2">
        <v>2</v>
      </c>
      <c r="I20" s="2">
        <f t="shared" ref="I20" si="9">G20*H20</f>
        <v>6.1912905304938946</v>
      </c>
    </row>
    <row r="21" spans="1:9" x14ac:dyDescent="0.3">
      <c r="A21" s="2">
        <f t="shared" si="5"/>
        <v>1.6315789473684204</v>
      </c>
      <c r="B21" s="2">
        <f t="shared" si="3"/>
        <v>3.1331244141498074</v>
      </c>
      <c r="C21" s="2">
        <v>2</v>
      </c>
      <c r="D21" s="2">
        <f t="shared" si="8"/>
        <v>6.2662488282996147</v>
      </c>
      <c r="F21" s="2">
        <f t="shared" si="0"/>
        <v>1.6500000000000006</v>
      </c>
      <c r="G21" s="2">
        <f t="shared" si="1"/>
        <v>3.1557453498059695</v>
      </c>
      <c r="H21" s="2">
        <v>2</v>
      </c>
      <c r="I21" s="2">
        <f t="shared" ref="I21:I28" si="10">G21*H21</f>
        <v>6.3114906996119391</v>
      </c>
    </row>
    <row r="22" spans="1:9" x14ac:dyDescent="0.3">
      <c r="A22" s="2">
        <f t="shared" si="5"/>
        <v>1.6842105263157887</v>
      </c>
      <c r="B22" s="2">
        <f t="shared" si="3"/>
        <v>3.1992410272262641</v>
      </c>
      <c r="C22" s="2">
        <v>2</v>
      </c>
      <c r="D22" s="2">
        <f t="shared" si="8"/>
        <v>6.3984820544525283</v>
      </c>
      <c r="F22" s="2">
        <f t="shared" si="0"/>
        <v>1.7000000000000006</v>
      </c>
      <c r="G22" s="2">
        <f t="shared" si="1"/>
        <v>3.2199690539571773</v>
      </c>
      <c r="H22" s="2">
        <v>2</v>
      </c>
      <c r="I22" s="2">
        <f t="shared" si="10"/>
        <v>6.4399381079143545</v>
      </c>
    </row>
    <row r="23" spans="1:9" x14ac:dyDescent="0.3">
      <c r="A23" s="2">
        <f t="shared" si="5"/>
        <v>1.7368421052631571</v>
      </c>
      <c r="B23" s="2">
        <f t="shared" si="3"/>
        <v>3.2699461698795105</v>
      </c>
      <c r="C23" s="2">
        <v>2</v>
      </c>
      <c r="D23" s="2">
        <f t="shared" si="8"/>
        <v>6.539892339759021</v>
      </c>
      <c r="F23" s="2">
        <f t="shared" si="0"/>
        <v>1.7500000000000007</v>
      </c>
      <c r="G23" s="2">
        <f t="shared" si="1"/>
        <v>3.2883443862889896</v>
      </c>
      <c r="H23" s="2">
        <v>2</v>
      </c>
      <c r="I23" s="2">
        <f t="shared" si="10"/>
        <v>6.5766887725779792</v>
      </c>
    </row>
    <row r="24" spans="1:9" x14ac:dyDescent="0.3">
      <c r="A24" s="2">
        <f>A23+$B$6</f>
        <v>1.7894736842105254</v>
      </c>
      <c r="B24" s="2">
        <f>(EXP(A24))/A24</f>
        <v>3.345285826340219</v>
      </c>
      <c r="C24" s="2">
        <v>2</v>
      </c>
      <c r="D24" s="2">
        <f t="shared" si="8"/>
        <v>6.690571652680438</v>
      </c>
      <c r="F24" s="2">
        <f t="shared" si="0"/>
        <v>1.8000000000000007</v>
      </c>
      <c r="G24" s="2">
        <f t="shared" si="1"/>
        <v>3.3609152580071933</v>
      </c>
      <c r="H24" s="2">
        <v>2</v>
      </c>
      <c r="I24" s="6">
        <f t="shared" si="10"/>
        <v>6.7218305160143865</v>
      </c>
    </row>
    <row r="25" spans="1:9" x14ac:dyDescent="0.3">
      <c r="A25" s="2">
        <f>A24+$B$6</f>
        <v>1.8421052631578938</v>
      </c>
      <c r="B25" s="2">
        <f>(EXP(A25))/A25</f>
        <v>3.4253243940998064</v>
      </c>
      <c r="C25" s="2">
        <v>2</v>
      </c>
      <c r="D25" s="6">
        <f t="shared" si="8"/>
        <v>6.8506487881996128</v>
      </c>
      <c r="F25" s="2">
        <f t="shared" si="0"/>
        <v>1.8500000000000008</v>
      </c>
      <c r="G25" s="2">
        <f t="shared" si="1"/>
        <v>3.4377402824874776</v>
      </c>
      <c r="H25" s="2">
        <v>2</v>
      </c>
      <c r="I25" s="2">
        <f t="shared" si="10"/>
        <v>6.8754805649749553</v>
      </c>
    </row>
    <row r="26" spans="1:9" x14ac:dyDescent="0.3">
      <c r="A26" s="2">
        <f>A25+$B$6</f>
        <v>1.8947368421052622</v>
      </c>
      <c r="B26" s="2">
        <f t="shared" ref="B26:B27" si="11">(EXP(A26))/A26</f>
        <v>3.510143370063723</v>
      </c>
      <c r="C26" s="2">
        <v>2</v>
      </c>
      <c r="D26" s="6">
        <f t="shared" si="8"/>
        <v>7.020286740127446</v>
      </c>
      <c r="F26" s="2">
        <f t="shared" si="0"/>
        <v>1.9000000000000008</v>
      </c>
      <c r="G26" s="2">
        <f t="shared" si="1"/>
        <v>3.5188918117259327</v>
      </c>
      <c r="H26" s="2">
        <v>2</v>
      </c>
      <c r="I26" s="2">
        <f t="shared" si="10"/>
        <v>7.0377836234518654</v>
      </c>
    </row>
    <row r="27" spans="1:9" x14ac:dyDescent="0.3">
      <c r="A27" s="2">
        <f>A26+$B$6</f>
        <v>1.9473684210526305</v>
      </c>
      <c r="B27" s="2">
        <f t="shared" si="11"/>
        <v>3.5998403151476857</v>
      </c>
      <c r="C27" s="2">
        <v>2</v>
      </c>
      <c r="D27" s="2">
        <f t="shared" si="8"/>
        <v>7.1996806302953713</v>
      </c>
      <c r="F27" s="2">
        <f t="shared" si="0"/>
        <v>1.9500000000000008</v>
      </c>
      <c r="G27" s="2">
        <f t="shared" si="1"/>
        <v>3.6044551695329723</v>
      </c>
      <c r="H27" s="2">
        <v>2</v>
      </c>
      <c r="I27" s="2">
        <f t="shared" si="10"/>
        <v>7.2089103390659446</v>
      </c>
    </row>
    <row r="28" spans="1:9" x14ac:dyDescent="0.3">
      <c r="A28" s="2">
        <v>2</v>
      </c>
      <c r="B28" s="2">
        <f>(EXP(A28))/A28</f>
        <v>3.6945280494653252</v>
      </c>
      <c r="C28" s="2">
        <v>1</v>
      </c>
      <c r="D28" s="2">
        <f t="shared" si="8"/>
        <v>3.6945280494653252</v>
      </c>
      <c r="F28" s="2">
        <f t="shared" si="0"/>
        <v>2.0000000000000009</v>
      </c>
      <c r="G28" s="2">
        <f t="shared" si="1"/>
        <v>3.6945280494653265</v>
      </c>
      <c r="H28" s="2">
        <v>1</v>
      </c>
      <c r="I28" s="2">
        <f t="shared" si="10"/>
        <v>3.6945280494653265</v>
      </c>
    </row>
    <row r="29" spans="1:9" x14ac:dyDescent="0.3">
      <c r="D29">
        <f>SUM(D9:D28)</f>
        <v>116.2626300043288</v>
      </c>
      <c r="I29" s="6">
        <f>SUM(I8:I28)</f>
        <v>122.38005324675609</v>
      </c>
    </row>
    <row r="30" spans="1:9" x14ac:dyDescent="0.3">
      <c r="C30" t="s">
        <v>9</v>
      </c>
      <c r="D30">
        <f>(B6/2)*D29</f>
        <v>3.0595428948507575</v>
      </c>
    </row>
    <row r="31" spans="1:9" x14ac:dyDescent="0.3">
      <c r="H31" t="s">
        <v>9</v>
      </c>
      <c r="I31">
        <f>(G5/2)*I29</f>
        <v>3.0595013311689025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E8E14240E49F48897D7028CE9C5751" ma:contentTypeVersion="8" ma:contentTypeDescription="Crear nuevo documento." ma:contentTypeScope="" ma:versionID="c21dda47df4880d834b055d2b570005e">
  <xsd:schema xmlns:xsd="http://www.w3.org/2001/XMLSchema" xmlns:xs="http://www.w3.org/2001/XMLSchema" xmlns:p="http://schemas.microsoft.com/office/2006/metadata/properties" xmlns:ns3="6355d37c-ca98-4cc9-bcf1-aaaf692ec5c9" targetNamespace="http://schemas.microsoft.com/office/2006/metadata/properties" ma:root="true" ma:fieldsID="5870239540e15dd2060e89597ad98909" ns3:_="">
    <xsd:import namespace="6355d37c-ca98-4cc9-bcf1-aaaf692ec5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5d37c-ca98-4cc9-bcf1-aaaf692ec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E13538-C817-40AF-A3A7-ED68A76942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EF2FC3-0C47-4616-9EC3-DA92CB502B1A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355d37c-ca98-4cc9-bcf1-aaaf692ec5c9"/>
  </ds:schemaRefs>
</ds:datastoreItem>
</file>

<file path=customXml/itemProps3.xml><?xml version="1.0" encoding="utf-8"?>
<ds:datastoreItem xmlns:ds="http://schemas.openxmlformats.org/officeDocument/2006/customXml" ds:itemID="{DDBA8B8D-B35E-4F4A-AB86-10833B62B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5d37c-ca98-4cc9-bcf1-aaaf692ec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Morales Bautista</dc:creator>
  <cp:lastModifiedBy>Luis Miguel Morales Bautista</cp:lastModifiedBy>
  <dcterms:created xsi:type="dcterms:W3CDTF">2024-01-15T13:17:33Z</dcterms:created>
  <dcterms:modified xsi:type="dcterms:W3CDTF">2024-01-16T18:32:45Z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0x0101000EE8E14240E49F48897D7028CE9C5751</vt:lpwstr>
  </property>
</Properties>
</file>