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col\OneDrive\Escritorio\"/>
    </mc:Choice>
  </mc:AlternateContent>
  <xr:revisionPtr revIDLastSave="0" documentId="13_ncr:1_{9884B8F3-8139-4258-BC6C-4062EEC4E49E}" xr6:coauthVersionLast="47" xr6:coauthVersionMax="47" xr10:uidLastSave="{00000000-0000-0000-0000-000000000000}"/>
  <bookViews>
    <workbookView xWindow="-108" yWindow="-108" windowWidth="23256" windowHeight="12456" activeTab="1" xr2:uid="{D0E4858F-2D7E-4C57-B0D6-16DB11F9384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K7" i="2"/>
  <c r="K8" i="2"/>
  <c r="J6" i="2"/>
  <c r="J7" i="2"/>
  <c r="J8" i="2"/>
  <c r="I6" i="2"/>
  <c r="H6" i="2"/>
  <c r="G7" i="2"/>
  <c r="G6" i="2"/>
  <c r="K5" i="2"/>
  <c r="J5" i="2"/>
  <c r="I5" i="1"/>
  <c r="J5" i="1" s="1"/>
  <c r="I5" i="2"/>
  <c r="F7" i="2"/>
  <c r="F8" i="2"/>
  <c r="F6" i="2"/>
  <c r="H5" i="2"/>
  <c r="J9" i="1"/>
  <c r="J10" i="1"/>
  <c r="J11" i="1"/>
  <c r="J12" i="1"/>
  <c r="J13" i="1"/>
  <c r="J14" i="1"/>
  <c r="J15" i="1"/>
  <c r="J16" i="1"/>
  <c r="J17" i="1"/>
  <c r="J18" i="1"/>
  <c r="J19" i="1"/>
  <c r="J20" i="1"/>
  <c r="I9" i="1"/>
  <c r="I10" i="1"/>
  <c r="I11" i="1"/>
  <c r="I12" i="1"/>
  <c r="I13" i="1"/>
  <c r="I14" i="1"/>
  <c r="I15" i="1"/>
  <c r="I16" i="1"/>
  <c r="I17" i="1"/>
  <c r="I18" i="1"/>
  <c r="I19" i="1"/>
  <c r="I20" i="1"/>
  <c r="G20" i="1"/>
  <c r="H20" i="1" s="1"/>
  <c r="H9" i="1"/>
  <c r="G9" i="1"/>
  <c r="G10" i="1" s="1"/>
  <c r="F20" i="1"/>
  <c r="F19" i="1"/>
  <c r="F6" i="1"/>
  <c r="F7" i="1" s="1"/>
  <c r="F8" i="1" s="1"/>
  <c r="I8" i="1" s="1"/>
  <c r="H5" i="1"/>
  <c r="G6" i="1" s="1"/>
  <c r="H6" i="1" s="1"/>
  <c r="G7" i="1" s="1"/>
  <c r="H7" i="2" l="1"/>
  <c r="G11" i="1"/>
  <c r="H10" i="1"/>
  <c r="F9" i="1"/>
  <c r="F10" i="1" s="1"/>
  <c r="F11" i="1" s="1"/>
  <c r="F12" i="1" s="1"/>
  <c r="F13" i="1" s="1"/>
  <c r="F14" i="1" s="1"/>
  <c r="F15" i="1" s="1"/>
  <c r="F16" i="1" s="1"/>
  <c r="F17" i="1" s="1"/>
  <c r="F18" i="1" s="1"/>
  <c r="H7" i="1"/>
  <c r="I7" i="1"/>
  <c r="J7" i="1" s="1"/>
  <c r="I6" i="1"/>
  <c r="J6" i="1" s="1"/>
  <c r="G8" i="1"/>
  <c r="H8" i="1" s="1"/>
  <c r="I7" i="2" l="1"/>
  <c r="G8" i="2" s="1"/>
  <c r="G12" i="1"/>
  <c r="H11" i="1"/>
  <c r="J8" i="1"/>
  <c r="H8" i="2" l="1"/>
  <c r="I8" i="2"/>
  <c r="G13" i="1"/>
  <c r="H12" i="1"/>
  <c r="G14" i="1" l="1"/>
  <c r="H13" i="1"/>
  <c r="G15" i="1" l="1"/>
  <c r="H14" i="1"/>
  <c r="H15" i="1" l="1"/>
  <c r="G16" i="1" s="1"/>
  <c r="H16" i="1" l="1"/>
  <c r="G17" i="1" s="1"/>
  <c r="H17" i="1" l="1"/>
  <c r="G18" i="1" s="1"/>
  <c r="H18" i="1" l="1"/>
  <c r="G19" i="1" s="1"/>
  <c r="H19" i="1" s="1"/>
</calcChain>
</file>

<file path=xl/sharedStrings.xml><?xml version="1.0" encoding="utf-8"?>
<sst xmlns="http://schemas.openxmlformats.org/spreadsheetml/2006/main" count="23" uniqueCount="14">
  <si>
    <t>dy/dx</t>
  </si>
  <si>
    <t>x</t>
  </si>
  <si>
    <t>y</t>
  </si>
  <si>
    <t>h</t>
  </si>
  <si>
    <t>x0</t>
  </si>
  <si>
    <t>y0</t>
  </si>
  <si>
    <t>k</t>
  </si>
  <si>
    <t>yreal</t>
  </si>
  <si>
    <t>error</t>
  </si>
  <si>
    <t>x_i = xi + h</t>
  </si>
  <si>
    <t>yi+1 = y1 + hf(x1,y1)</t>
  </si>
  <si>
    <t>k=f(xi,yi)</t>
  </si>
  <si>
    <t>Iteraciones</t>
  </si>
  <si>
    <t>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</si>
</sst>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75FC2-B4BC-497B-91DB-D507DB050E30}">
  <dimension ref="B2:J20"/>
  <sheetViews>
    <sheetView topLeftCell="D1" workbookViewId="0">
      <selection activeCell="J5" sqref="J5"/>
    </sheetView>
  </sheetViews>
  <sheetFormatPr baseColWidth="10" defaultRowHeight="14.4" x14ac:dyDescent="0.3"/>
  <sheetData>
    <row r="2" spans="2:10" x14ac:dyDescent="0.3">
      <c r="C2" t="s">
        <v>0</v>
      </c>
    </row>
    <row r="4" spans="2:10" x14ac:dyDescent="0.3">
      <c r="B4" t="s">
        <v>4</v>
      </c>
      <c r="C4">
        <v>1</v>
      </c>
      <c r="E4" t="s">
        <v>12</v>
      </c>
      <c r="F4" t="s">
        <v>1</v>
      </c>
      <c r="G4" t="s">
        <v>2</v>
      </c>
      <c r="H4" t="s">
        <v>6</v>
      </c>
      <c r="I4" t="s">
        <v>7</v>
      </c>
      <c r="J4" t="s">
        <v>8</v>
      </c>
    </row>
    <row r="5" spans="2:10" x14ac:dyDescent="0.3">
      <c r="B5" t="s">
        <v>5</v>
      </c>
      <c r="C5">
        <v>1</v>
      </c>
      <c r="E5">
        <v>1</v>
      </c>
      <c r="F5">
        <v>1</v>
      </c>
      <c r="G5">
        <v>1</v>
      </c>
      <c r="H5">
        <f>F5*G5</f>
        <v>1</v>
      </c>
      <c r="I5">
        <f>Hoja2!J5</f>
        <v>1</v>
      </c>
      <c r="J5">
        <f>I5-G5</f>
        <v>0</v>
      </c>
    </row>
    <row r="6" spans="2:10" x14ac:dyDescent="0.3">
      <c r="B6" t="s">
        <v>3</v>
      </c>
      <c r="C6">
        <v>0.04</v>
      </c>
      <c r="E6">
        <v>2</v>
      </c>
      <c r="F6">
        <f>F5+$C$6</f>
        <v>1.04</v>
      </c>
      <c r="G6">
        <f>G5+$C$6*H5</f>
        <v>1.04</v>
      </c>
      <c r="H6">
        <f>F6*G6</f>
        <v>1.0816000000000001</v>
      </c>
      <c r="I6">
        <f t="shared" ref="I6:I7" si="0">EXP((F6^2-1)/2)</f>
        <v>1.0416437559600236</v>
      </c>
      <c r="J6">
        <f t="shared" ref="J6:J20" si="1">I6-G6</f>
        <v>1.6437559600235296E-3</v>
      </c>
    </row>
    <row r="7" spans="2:10" x14ac:dyDescent="0.3">
      <c r="E7">
        <v>3</v>
      </c>
      <c r="F7">
        <f>F6+$C$6</f>
        <v>1.08</v>
      </c>
      <c r="G7">
        <f>G6+$C$6*H6</f>
        <v>1.083264</v>
      </c>
      <c r="H7">
        <f>F7*G7</f>
        <v>1.16992512</v>
      </c>
      <c r="I7">
        <f t="shared" si="0"/>
        <v>1.0867591386422328</v>
      </c>
      <c r="J7">
        <f t="shared" si="1"/>
        <v>3.4951386422328312E-3</v>
      </c>
    </row>
    <row r="8" spans="2:10" x14ac:dyDescent="0.3">
      <c r="E8">
        <v>4</v>
      </c>
      <c r="F8">
        <f>F7+$C$6</f>
        <v>1.1200000000000001</v>
      </c>
      <c r="G8">
        <f>G7+$C$6*H7</f>
        <v>1.1300610047999999</v>
      </c>
      <c r="H8">
        <f>F8*G8</f>
        <v>1.2656683253760002</v>
      </c>
      <c r="I8">
        <f>EXP((F8^2-1)/2)</f>
        <v>1.1356441238948971</v>
      </c>
      <c r="J8">
        <f t="shared" si="1"/>
        <v>5.583119094897171E-3</v>
      </c>
    </row>
    <row r="9" spans="2:10" x14ac:dyDescent="0.3">
      <c r="E9">
        <v>5</v>
      </c>
      <c r="F9">
        <f t="shared" ref="F9:F18" si="2">F8+$C$6</f>
        <v>1.1600000000000001</v>
      </c>
      <c r="G9">
        <f t="shared" ref="G9:G23" si="3">G8+$C$6*H8</f>
        <v>1.18068773781504</v>
      </c>
      <c r="H9">
        <f t="shared" ref="H9:H23" si="4">F9*G9</f>
        <v>1.3695977758654465</v>
      </c>
      <c r="I9">
        <f t="shared" ref="I9:I23" si="5">EXP((F9^2-1)/2)</f>
        <v>1.1886283556387527</v>
      </c>
      <c r="J9">
        <f t="shared" si="1"/>
        <v>7.9406178237126923E-3</v>
      </c>
    </row>
    <row r="10" spans="2:10" x14ac:dyDescent="0.3">
      <c r="E10">
        <v>6</v>
      </c>
      <c r="F10">
        <f t="shared" si="2"/>
        <v>1.2000000000000002</v>
      </c>
      <c r="G10">
        <f t="shared" si="3"/>
        <v>1.2354716488496578</v>
      </c>
      <c r="H10">
        <f t="shared" si="4"/>
        <v>1.4825659786195895</v>
      </c>
      <c r="I10">
        <f t="shared" si="5"/>
        <v>1.246076730587381</v>
      </c>
      <c r="J10">
        <f t="shared" si="1"/>
        <v>1.0605081737723232E-2</v>
      </c>
    </row>
    <row r="11" spans="2:10" x14ac:dyDescent="0.3">
      <c r="E11">
        <v>7</v>
      </c>
      <c r="F11">
        <f t="shared" si="2"/>
        <v>1.2400000000000002</v>
      </c>
      <c r="G11">
        <f t="shared" si="3"/>
        <v>1.2947742879944413</v>
      </c>
      <c r="H11">
        <f t="shared" si="4"/>
        <v>1.6055201171131075</v>
      </c>
      <c r="I11">
        <f t="shared" si="5"/>
        <v>1.3083934361896157</v>
      </c>
      <c r="J11">
        <f t="shared" si="1"/>
        <v>1.3619148195174402E-2</v>
      </c>
    </row>
    <row r="12" spans="2:10" x14ac:dyDescent="0.3">
      <c r="E12">
        <v>8</v>
      </c>
      <c r="F12">
        <f t="shared" si="2"/>
        <v>1.2800000000000002</v>
      </c>
      <c r="G12">
        <f t="shared" si="3"/>
        <v>1.3589950926789656</v>
      </c>
      <c r="H12">
        <f t="shared" si="4"/>
        <v>1.7395137186290763</v>
      </c>
      <c r="I12">
        <f t="shared" si="5"/>
        <v>1.376026502687882</v>
      </c>
      <c r="J12">
        <f t="shared" si="1"/>
        <v>1.7031410008916392E-2</v>
      </c>
    </row>
    <row r="13" spans="2:10" x14ac:dyDescent="0.3">
      <c r="C13" t="s">
        <v>9</v>
      </c>
      <c r="E13">
        <v>9</v>
      </c>
      <c r="F13">
        <f t="shared" si="2"/>
        <v>1.3200000000000003</v>
      </c>
      <c r="G13">
        <f t="shared" si="3"/>
        <v>1.4285756414241286</v>
      </c>
      <c r="H13">
        <f t="shared" si="4"/>
        <v>1.8857198466798502</v>
      </c>
      <c r="I13">
        <f t="shared" si="5"/>
        <v>1.4494729389869163</v>
      </c>
      <c r="J13">
        <f t="shared" si="1"/>
        <v>2.0897297562787687E-2</v>
      </c>
    </row>
    <row r="14" spans="2:10" x14ac:dyDescent="0.3">
      <c r="C14" t="s">
        <v>10</v>
      </c>
      <c r="E14">
        <v>10</v>
      </c>
      <c r="F14">
        <f t="shared" si="2"/>
        <v>1.3600000000000003</v>
      </c>
      <c r="G14">
        <f t="shared" si="3"/>
        <v>1.5040044352913227</v>
      </c>
      <c r="H14">
        <f t="shared" si="4"/>
        <v>2.0454460319961991</v>
      </c>
      <c r="I14">
        <f t="shared" si="5"/>
        <v>1.5292845321692157</v>
      </c>
      <c r="J14">
        <f t="shared" si="1"/>
        <v>2.528009687789301E-2</v>
      </c>
    </row>
    <row r="15" spans="2:10" x14ac:dyDescent="0.3">
      <c r="C15" t="s">
        <v>11</v>
      </c>
      <c r="E15">
        <v>11</v>
      </c>
      <c r="F15">
        <f t="shared" si="2"/>
        <v>1.4000000000000004</v>
      </c>
      <c r="G15">
        <f t="shared" si="3"/>
        <v>1.5858222765711707</v>
      </c>
      <c r="H15">
        <f t="shared" si="4"/>
        <v>2.2201511871996393</v>
      </c>
      <c r="I15">
        <f t="shared" si="5"/>
        <v>1.6160744021928943</v>
      </c>
      <c r="J15">
        <f t="shared" si="1"/>
        <v>3.0252125621723636E-2</v>
      </c>
    </row>
    <row r="16" spans="2:10" x14ac:dyDescent="0.3">
      <c r="E16">
        <v>12</v>
      </c>
      <c r="F16">
        <f t="shared" si="2"/>
        <v>1.4400000000000004</v>
      </c>
      <c r="G16">
        <f t="shared" si="3"/>
        <v>1.6746283240591562</v>
      </c>
      <c r="H16">
        <f t="shared" si="4"/>
        <v>2.4114647866451855</v>
      </c>
      <c r="I16">
        <f t="shared" si="5"/>
        <v>1.7105244168168094</v>
      </c>
      <c r="J16">
        <f t="shared" si="1"/>
        <v>3.5896092757653264E-2</v>
      </c>
    </row>
    <row r="17" spans="5:10" x14ac:dyDescent="0.3">
      <c r="E17">
        <v>13</v>
      </c>
      <c r="F17">
        <f>F16+$C$6</f>
        <v>1.4800000000000004</v>
      </c>
      <c r="G17">
        <f t="shared" si="3"/>
        <v>1.7710869155249636</v>
      </c>
      <c r="H17">
        <f t="shared" si="4"/>
        <v>2.6212086349769468</v>
      </c>
      <c r="I17">
        <f t="shared" si="5"/>
        <v>1.813393587412186</v>
      </c>
      <c r="J17">
        <f t="shared" si="1"/>
        <v>4.230667188722248E-2</v>
      </c>
    </row>
    <row r="18" spans="5:10" x14ac:dyDescent="0.3">
      <c r="E18">
        <v>14</v>
      </c>
      <c r="F18">
        <f t="shared" si="2"/>
        <v>1.5200000000000005</v>
      </c>
      <c r="G18">
        <f t="shared" si="3"/>
        <v>1.8759352609240414</v>
      </c>
      <c r="H18">
        <f t="shared" si="4"/>
        <v>2.8514215966045438</v>
      </c>
      <c r="I18">
        <f t="shared" si="5"/>
        <v>1.9255275843852566</v>
      </c>
      <c r="J18">
        <f t="shared" si="1"/>
        <v>4.9592323461215226E-2</v>
      </c>
    </row>
    <row r="19" spans="5:10" x14ac:dyDescent="0.3">
      <c r="E19">
        <v>15</v>
      </c>
      <c r="F19">
        <f>F18+$C$6</f>
        <v>1.5600000000000005</v>
      </c>
      <c r="G19">
        <f t="shared" si="3"/>
        <v>1.9899921247882231</v>
      </c>
      <c r="H19">
        <f t="shared" si="4"/>
        <v>3.1043877146696288</v>
      </c>
      <c r="I19">
        <f t="shared" si="5"/>
        <v>2.0478695318568931</v>
      </c>
      <c r="J19">
        <f t="shared" si="1"/>
        <v>5.7877407068670061E-2</v>
      </c>
    </row>
    <row r="20" spans="5:10" x14ac:dyDescent="0.3">
      <c r="E20">
        <v>16</v>
      </c>
      <c r="F20">
        <f>F19+$C$6</f>
        <v>1.6000000000000005</v>
      </c>
      <c r="G20">
        <f t="shared" si="3"/>
        <v>2.1141676333750081</v>
      </c>
      <c r="H20">
        <f t="shared" si="4"/>
        <v>3.3826682134000143</v>
      </c>
      <c r="I20">
        <f t="shared" si="5"/>
        <v>2.1814722654982033</v>
      </c>
      <c r="J20">
        <f t="shared" si="1"/>
        <v>6.7304632123195152E-2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033A0-1BD1-4448-A5A1-4202C77670F0}">
  <dimension ref="B2:K8"/>
  <sheetViews>
    <sheetView tabSelected="1" workbookViewId="0">
      <selection activeCell="A4" sqref="A4"/>
    </sheetView>
  </sheetViews>
  <sheetFormatPr baseColWidth="10" defaultRowHeight="14.4" x14ac:dyDescent="0.3"/>
  <sheetData>
    <row r="2" spans="2:11" x14ac:dyDescent="0.3">
      <c r="C2" t="s">
        <v>0</v>
      </c>
    </row>
    <row r="4" spans="2:11" x14ac:dyDescent="0.3">
      <c r="B4" t="s">
        <v>4</v>
      </c>
      <c r="C4">
        <v>1</v>
      </c>
      <c r="E4" t="s">
        <v>12</v>
      </c>
      <c r="F4" t="s">
        <v>1</v>
      </c>
      <c r="G4" t="s">
        <v>2</v>
      </c>
      <c r="H4" t="s">
        <v>6</v>
      </c>
      <c r="I4" t="s">
        <v>13</v>
      </c>
      <c r="J4" t="s">
        <v>7</v>
      </c>
      <c r="K4" t="s">
        <v>8</v>
      </c>
    </row>
    <row r="5" spans="2:11" x14ac:dyDescent="0.3">
      <c r="E5">
        <v>1</v>
      </c>
      <c r="F5">
        <v>1</v>
      </c>
      <c r="G5">
        <v>1</v>
      </c>
      <c r="H5">
        <f>F5*G5</f>
        <v>1</v>
      </c>
      <c r="I5">
        <f>(F6)*(G5+$C$6*H5)</f>
        <v>1.44</v>
      </c>
      <c r="J5">
        <f>EXP((F5^2-1)/2)</f>
        <v>1</v>
      </c>
      <c r="K5">
        <f>J5-G5</f>
        <v>0</v>
      </c>
    </row>
    <row r="6" spans="2:11" x14ac:dyDescent="0.3">
      <c r="B6" t="s">
        <v>3</v>
      </c>
      <c r="C6">
        <v>0.2</v>
      </c>
      <c r="E6">
        <v>2</v>
      </c>
      <c r="F6">
        <f>F5+$C$6</f>
        <v>1.2</v>
      </c>
      <c r="G6">
        <f>G5+($C$6/2)*(H5+I5)</f>
        <v>1.244</v>
      </c>
      <c r="H6">
        <f t="shared" ref="H6:H8" si="0">F6*G6</f>
        <v>1.4927999999999999</v>
      </c>
      <c r="I6">
        <f t="shared" ref="I6:I8" si="1">(F7)*(G6+$C$6*H6)</f>
        <v>2.1595839999999997</v>
      </c>
      <c r="J6">
        <f t="shared" ref="J6:J8" si="2">EXP((F6^2-1)/2)</f>
        <v>1.2460767305873808</v>
      </c>
      <c r="K6">
        <f t="shared" ref="K6:K8" si="3">J6-G6</f>
        <v>2.0767305873807818E-3</v>
      </c>
    </row>
    <row r="7" spans="2:11" x14ac:dyDescent="0.3">
      <c r="E7">
        <v>3</v>
      </c>
      <c r="F7">
        <f t="shared" ref="F7:F8" si="4">F6+$C$6</f>
        <v>1.4</v>
      </c>
      <c r="G7">
        <f t="shared" ref="G7:G8" si="5">G6+($C$6/2)*(H6+I6)</f>
        <v>1.6092384</v>
      </c>
      <c r="H7">
        <f t="shared" si="0"/>
        <v>2.2529337599999999</v>
      </c>
      <c r="I7">
        <f t="shared" si="1"/>
        <v>3.2957202431999999</v>
      </c>
      <c r="J7">
        <f t="shared" si="2"/>
        <v>1.6160744021928932</v>
      </c>
      <c r="K7">
        <f t="shared" si="3"/>
        <v>6.8360021928932646E-3</v>
      </c>
    </row>
    <row r="8" spans="2:11" x14ac:dyDescent="0.3">
      <c r="E8">
        <v>4</v>
      </c>
      <c r="F8">
        <f t="shared" si="4"/>
        <v>1.5999999999999999</v>
      </c>
      <c r="G8">
        <f t="shared" si="5"/>
        <v>2.1641038003199999</v>
      </c>
      <c r="H8">
        <f t="shared" si="0"/>
        <v>3.4625660805119995</v>
      </c>
      <c r="I8">
        <f t="shared" si="1"/>
        <v>0</v>
      </c>
      <c r="J8">
        <f t="shared" si="2"/>
        <v>2.1814722654982006</v>
      </c>
      <c r="K8">
        <f t="shared" si="3"/>
        <v>1.7368465178200676E-2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Morales Bautista</dc:creator>
  <cp:lastModifiedBy>Luis Miguel Morales Bautista</cp:lastModifiedBy>
  <dcterms:created xsi:type="dcterms:W3CDTF">2024-01-23T16:04:59Z</dcterms:created>
  <dcterms:modified xsi:type="dcterms:W3CDTF">2024-01-24T05:08:08Z</dcterms:modified>
</cp:coreProperties>
</file>