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onsl\Trøndelag fylkeskommune\Seksjon Regional - Statistikk\Microdata\Analyser\Mulighet for hjemmekontor fjernarbeid\"/>
    </mc:Choice>
  </mc:AlternateContent>
  <xr:revisionPtr revIDLastSave="0" documentId="13_ncr:1_{226CE646-F12A-49B3-9347-CEF4E30D20D3}" xr6:coauthVersionLast="47" xr6:coauthVersionMax="47" xr10:uidLastSave="{00000000-0000-0000-0000-000000000000}"/>
  <bookViews>
    <workbookView xWindow="28692" yWindow="-12" windowWidth="29016" windowHeight="15816" xr2:uid="{162AEF2F-2214-41BD-A268-CE8197E5C3A6}"/>
  </bookViews>
  <sheets>
    <sheet name="List ISCO08" sheetId="1" r:id="rId1"/>
  </sheets>
  <definedNames>
    <definedName name="_xlnm._FilterDatabase" localSheetId="0" hidden="1">'List ISCO08'!$A$1:$T$399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9" i="1" l="1"/>
  <c r="L399" i="1"/>
  <c r="M399" i="1" s="1"/>
  <c r="S399" i="1" s="1"/>
  <c r="N398" i="1"/>
  <c r="L398" i="1"/>
  <c r="M398" i="1" s="1"/>
  <c r="N397" i="1"/>
  <c r="M397" i="1"/>
  <c r="L397" i="1"/>
  <c r="N396" i="1"/>
  <c r="L396" i="1"/>
  <c r="M396" i="1" s="1"/>
  <c r="N395" i="1"/>
  <c r="L395" i="1"/>
  <c r="M395" i="1" s="1"/>
  <c r="N394" i="1"/>
  <c r="M394" i="1"/>
  <c r="L394" i="1"/>
  <c r="N393" i="1"/>
  <c r="L393" i="1"/>
  <c r="M393" i="1" s="1"/>
  <c r="N392" i="1"/>
  <c r="L392" i="1"/>
  <c r="M392" i="1" s="1"/>
  <c r="N391" i="1"/>
  <c r="L391" i="1"/>
  <c r="M391" i="1" s="1"/>
  <c r="N390" i="1"/>
  <c r="L390" i="1"/>
  <c r="M390" i="1" s="1"/>
  <c r="N389" i="1"/>
  <c r="L389" i="1"/>
  <c r="M389" i="1" s="1"/>
  <c r="N388" i="1"/>
  <c r="L388" i="1"/>
  <c r="M388" i="1" s="1"/>
  <c r="N387" i="1"/>
  <c r="L387" i="1"/>
  <c r="M387" i="1" s="1"/>
  <c r="N386" i="1"/>
  <c r="M386" i="1"/>
  <c r="L386" i="1"/>
  <c r="N385" i="1"/>
  <c r="L385" i="1"/>
  <c r="M385" i="1" s="1"/>
  <c r="N384" i="1"/>
  <c r="M384" i="1"/>
  <c r="L384" i="1"/>
  <c r="N383" i="1"/>
  <c r="L383" i="1"/>
  <c r="M383" i="1" s="1"/>
  <c r="N382" i="1"/>
  <c r="M382" i="1"/>
  <c r="L382" i="1"/>
  <c r="N381" i="1"/>
  <c r="L381" i="1"/>
  <c r="M381" i="1" s="1"/>
  <c r="N380" i="1"/>
  <c r="L380" i="1"/>
  <c r="M380" i="1" s="1"/>
  <c r="N379" i="1"/>
  <c r="L379" i="1"/>
  <c r="M379" i="1" s="1"/>
  <c r="N378" i="1"/>
  <c r="M378" i="1"/>
  <c r="L378" i="1"/>
  <c r="N377" i="1"/>
  <c r="L377" i="1"/>
  <c r="M377" i="1" s="1"/>
  <c r="N376" i="1"/>
  <c r="L376" i="1"/>
  <c r="M376" i="1" s="1"/>
  <c r="N375" i="1"/>
  <c r="L375" i="1"/>
  <c r="M375" i="1" s="1"/>
  <c r="N374" i="1"/>
  <c r="L374" i="1"/>
  <c r="M374" i="1" s="1"/>
  <c r="N373" i="1"/>
  <c r="L373" i="1"/>
  <c r="M373" i="1" s="1"/>
  <c r="N372" i="1"/>
  <c r="L372" i="1"/>
  <c r="M372" i="1" s="1"/>
  <c r="N371" i="1"/>
  <c r="L371" i="1"/>
  <c r="M371" i="1" s="1"/>
  <c r="N370" i="1"/>
  <c r="M370" i="1"/>
  <c r="L370" i="1"/>
  <c r="N369" i="1"/>
  <c r="L369" i="1"/>
  <c r="M369" i="1" s="1"/>
  <c r="N368" i="1"/>
  <c r="M368" i="1"/>
  <c r="L368" i="1"/>
  <c r="N367" i="1"/>
  <c r="L367" i="1"/>
  <c r="M367" i="1" s="1"/>
  <c r="N366" i="1"/>
  <c r="L366" i="1"/>
  <c r="M366" i="1" s="1"/>
  <c r="N365" i="1"/>
  <c r="L365" i="1"/>
  <c r="M365" i="1" s="1"/>
  <c r="N364" i="1"/>
  <c r="L364" i="1"/>
  <c r="M364" i="1" s="1"/>
  <c r="N363" i="1"/>
  <c r="M363" i="1"/>
  <c r="L363" i="1"/>
  <c r="N362" i="1"/>
  <c r="L362" i="1"/>
  <c r="M362" i="1" s="1"/>
  <c r="N361" i="1"/>
  <c r="L361" i="1"/>
  <c r="M361" i="1" s="1"/>
  <c r="N360" i="1"/>
  <c r="L360" i="1"/>
  <c r="M360" i="1" s="1"/>
  <c r="R360" i="1" s="1"/>
  <c r="N359" i="1"/>
  <c r="L359" i="1"/>
  <c r="M359" i="1" s="1"/>
  <c r="N358" i="1"/>
  <c r="L358" i="1"/>
  <c r="M358" i="1" s="1"/>
  <c r="N357" i="1"/>
  <c r="L357" i="1"/>
  <c r="M357" i="1" s="1"/>
  <c r="N356" i="1"/>
  <c r="L356" i="1"/>
  <c r="M356" i="1" s="1"/>
  <c r="N355" i="1"/>
  <c r="M355" i="1"/>
  <c r="R355" i="1" s="1"/>
  <c r="L355" i="1"/>
  <c r="N354" i="1"/>
  <c r="M354" i="1"/>
  <c r="L354" i="1"/>
  <c r="N353" i="1"/>
  <c r="L353" i="1"/>
  <c r="M353" i="1" s="1"/>
  <c r="R352" i="1"/>
  <c r="N352" i="1"/>
  <c r="M352" i="1"/>
  <c r="L352" i="1"/>
  <c r="N351" i="1"/>
  <c r="L351" i="1"/>
  <c r="M351" i="1" s="1"/>
  <c r="N350" i="1"/>
  <c r="L350" i="1"/>
  <c r="M350" i="1" s="1"/>
  <c r="N349" i="1"/>
  <c r="L349" i="1"/>
  <c r="M349" i="1" s="1"/>
  <c r="N348" i="1"/>
  <c r="L348" i="1"/>
  <c r="M348" i="1" s="1"/>
  <c r="N347" i="1"/>
  <c r="M347" i="1"/>
  <c r="R347" i="1" s="1"/>
  <c r="L347" i="1"/>
  <c r="N346" i="1"/>
  <c r="M346" i="1"/>
  <c r="L346" i="1"/>
  <c r="N345" i="1"/>
  <c r="L345" i="1"/>
  <c r="M345" i="1" s="1"/>
  <c r="N344" i="1"/>
  <c r="L344" i="1"/>
  <c r="M344" i="1" s="1"/>
  <c r="R344" i="1" s="1"/>
  <c r="N343" i="1"/>
  <c r="L343" i="1"/>
  <c r="M343" i="1" s="1"/>
  <c r="N342" i="1"/>
  <c r="M342" i="1"/>
  <c r="L342" i="1"/>
  <c r="N341" i="1"/>
  <c r="L341" i="1"/>
  <c r="M341" i="1" s="1"/>
  <c r="N340" i="1"/>
  <c r="L340" i="1"/>
  <c r="M340" i="1" s="1"/>
  <c r="N339" i="1"/>
  <c r="L339" i="1"/>
  <c r="M339" i="1" s="1"/>
  <c r="N338" i="1"/>
  <c r="L338" i="1"/>
  <c r="M338" i="1" s="1"/>
  <c r="N337" i="1"/>
  <c r="L337" i="1"/>
  <c r="M337" i="1" s="1"/>
  <c r="N336" i="1"/>
  <c r="L336" i="1"/>
  <c r="M336" i="1" s="1"/>
  <c r="R336" i="1" s="1"/>
  <c r="N335" i="1"/>
  <c r="L335" i="1"/>
  <c r="M335" i="1" s="1"/>
  <c r="N334" i="1"/>
  <c r="M334" i="1"/>
  <c r="L334" i="1"/>
  <c r="N333" i="1"/>
  <c r="L333" i="1"/>
  <c r="M333" i="1" s="1"/>
  <c r="N332" i="1"/>
  <c r="L332" i="1"/>
  <c r="M332" i="1" s="1"/>
  <c r="N331" i="1"/>
  <c r="L331" i="1"/>
  <c r="M331" i="1" s="1"/>
  <c r="N330" i="1"/>
  <c r="M330" i="1"/>
  <c r="L330" i="1"/>
  <c r="N329" i="1"/>
  <c r="L329" i="1"/>
  <c r="M329" i="1" s="1"/>
  <c r="N328" i="1"/>
  <c r="L328" i="1"/>
  <c r="M328" i="1" s="1"/>
  <c r="R328" i="1" s="1"/>
  <c r="N327" i="1"/>
  <c r="M327" i="1"/>
  <c r="L327" i="1"/>
  <c r="N326" i="1"/>
  <c r="L326" i="1"/>
  <c r="M326" i="1" s="1"/>
  <c r="N325" i="1"/>
  <c r="L325" i="1"/>
  <c r="M325" i="1" s="1"/>
  <c r="R324" i="1"/>
  <c r="N324" i="1"/>
  <c r="L324" i="1"/>
  <c r="M324" i="1" s="1"/>
  <c r="N323" i="1"/>
  <c r="L323" i="1"/>
  <c r="M323" i="1" s="1"/>
  <c r="N322" i="1"/>
  <c r="L322" i="1"/>
  <c r="M322" i="1" s="1"/>
  <c r="N321" i="1"/>
  <c r="L321" i="1"/>
  <c r="M321" i="1" s="1"/>
  <c r="N320" i="1"/>
  <c r="L320" i="1"/>
  <c r="M320" i="1" s="1"/>
  <c r="R320" i="1" s="1"/>
  <c r="N319" i="1"/>
  <c r="M319" i="1"/>
  <c r="L319" i="1"/>
  <c r="N318" i="1"/>
  <c r="L318" i="1"/>
  <c r="M318" i="1" s="1"/>
  <c r="N317" i="1"/>
  <c r="L317" i="1"/>
  <c r="M317" i="1" s="1"/>
  <c r="N316" i="1"/>
  <c r="L316" i="1"/>
  <c r="M316" i="1" s="1"/>
  <c r="R315" i="1"/>
  <c r="N315" i="1"/>
  <c r="M315" i="1"/>
  <c r="P315" i="1" s="1"/>
  <c r="L315" i="1"/>
  <c r="Q314" i="1"/>
  <c r="N314" i="1"/>
  <c r="M314" i="1"/>
  <c r="S314" i="1" s="1"/>
  <c r="L314" i="1"/>
  <c r="N313" i="1"/>
  <c r="M313" i="1"/>
  <c r="S313" i="1" s="1"/>
  <c r="L313" i="1"/>
  <c r="N312" i="1"/>
  <c r="L312" i="1"/>
  <c r="M312" i="1" s="1"/>
  <c r="N311" i="1"/>
  <c r="M311" i="1"/>
  <c r="P311" i="1" s="1"/>
  <c r="L311" i="1"/>
  <c r="N310" i="1"/>
  <c r="L310" i="1"/>
  <c r="M310" i="1" s="1"/>
  <c r="N309" i="1"/>
  <c r="M309" i="1"/>
  <c r="L309" i="1"/>
  <c r="N308" i="1"/>
  <c r="M308" i="1"/>
  <c r="L308" i="1"/>
  <c r="N307" i="1"/>
  <c r="M307" i="1"/>
  <c r="Q307" i="1" s="1"/>
  <c r="L307" i="1"/>
  <c r="N306" i="1"/>
  <c r="M306" i="1"/>
  <c r="L306" i="1"/>
  <c r="N305" i="1"/>
  <c r="M305" i="1"/>
  <c r="L305" i="1"/>
  <c r="N304" i="1"/>
  <c r="L304" i="1"/>
  <c r="M304" i="1" s="1"/>
  <c r="Q303" i="1"/>
  <c r="N303" i="1"/>
  <c r="M303" i="1"/>
  <c r="P303" i="1" s="1"/>
  <c r="L303" i="1"/>
  <c r="N302" i="1"/>
  <c r="L302" i="1"/>
  <c r="M302" i="1" s="1"/>
  <c r="N301" i="1"/>
  <c r="M301" i="1"/>
  <c r="L301" i="1"/>
  <c r="N300" i="1"/>
  <c r="L300" i="1"/>
  <c r="M300" i="1" s="1"/>
  <c r="P299" i="1"/>
  <c r="N299" i="1"/>
  <c r="M299" i="1"/>
  <c r="Q299" i="1" s="1"/>
  <c r="L299" i="1"/>
  <c r="N298" i="1"/>
  <c r="L298" i="1"/>
  <c r="M298" i="1" s="1"/>
  <c r="N297" i="1"/>
  <c r="M297" i="1"/>
  <c r="L297" i="1"/>
  <c r="N296" i="1"/>
  <c r="L296" i="1"/>
  <c r="M296" i="1" s="1"/>
  <c r="N295" i="1"/>
  <c r="M295" i="1"/>
  <c r="P295" i="1" s="1"/>
  <c r="L295" i="1"/>
  <c r="N294" i="1"/>
  <c r="L294" i="1"/>
  <c r="M294" i="1" s="1"/>
  <c r="N293" i="1"/>
  <c r="L293" i="1"/>
  <c r="M293" i="1" s="1"/>
  <c r="N292" i="1"/>
  <c r="M292" i="1"/>
  <c r="L292" i="1"/>
  <c r="N291" i="1"/>
  <c r="L291" i="1"/>
  <c r="M291" i="1" s="1"/>
  <c r="N290" i="1"/>
  <c r="M290" i="1"/>
  <c r="L290" i="1"/>
  <c r="N289" i="1"/>
  <c r="L289" i="1"/>
  <c r="M289" i="1" s="1"/>
  <c r="N288" i="1"/>
  <c r="L288" i="1"/>
  <c r="M288" i="1" s="1"/>
  <c r="P287" i="1"/>
  <c r="N287" i="1"/>
  <c r="M287" i="1"/>
  <c r="Q287" i="1" s="1"/>
  <c r="L287" i="1"/>
  <c r="N286" i="1"/>
  <c r="L286" i="1"/>
  <c r="M286" i="1" s="1"/>
  <c r="N285" i="1"/>
  <c r="L285" i="1"/>
  <c r="M285" i="1" s="1"/>
  <c r="N284" i="1"/>
  <c r="L284" i="1"/>
  <c r="M284" i="1" s="1"/>
  <c r="Q284" i="1" s="1"/>
  <c r="N283" i="1"/>
  <c r="M283" i="1"/>
  <c r="P283" i="1" s="1"/>
  <c r="L283" i="1"/>
  <c r="N282" i="1"/>
  <c r="L282" i="1"/>
  <c r="M282" i="1" s="1"/>
  <c r="N281" i="1"/>
  <c r="L281" i="1"/>
  <c r="M281" i="1" s="1"/>
  <c r="N280" i="1"/>
  <c r="M280" i="1"/>
  <c r="Q280" i="1" s="1"/>
  <c r="L280" i="1"/>
  <c r="N279" i="1"/>
  <c r="M279" i="1"/>
  <c r="Q279" i="1" s="1"/>
  <c r="L279" i="1"/>
  <c r="N278" i="1"/>
  <c r="M278" i="1"/>
  <c r="L278" i="1"/>
  <c r="N277" i="1"/>
  <c r="L277" i="1"/>
  <c r="M277" i="1" s="1"/>
  <c r="N276" i="1"/>
  <c r="L276" i="1"/>
  <c r="M276" i="1" s="1"/>
  <c r="Q276" i="1" s="1"/>
  <c r="Q275" i="1"/>
  <c r="N275" i="1"/>
  <c r="M275" i="1"/>
  <c r="P275" i="1" s="1"/>
  <c r="L275" i="1"/>
  <c r="N274" i="1"/>
  <c r="L274" i="1"/>
  <c r="M274" i="1" s="1"/>
  <c r="N273" i="1"/>
  <c r="L273" i="1"/>
  <c r="M273" i="1" s="1"/>
  <c r="N272" i="1"/>
  <c r="L272" i="1"/>
  <c r="M272" i="1" s="1"/>
  <c r="Q272" i="1" s="1"/>
  <c r="N271" i="1"/>
  <c r="L271" i="1"/>
  <c r="M271" i="1" s="1"/>
  <c r="N270" i="1"/>
  <c r="L270" i="1"/>
  <c r="M270" i="1" s="1"/>
  <c r="N269" i="1"/>
  <c r="L269" i="1"/>
  <c r="M269" i="1" s="1"/>
  <c r="N268" i="1"/>
  <c r="L268" i="1"/>
  <c r="M268" i="1" s="1"/>
  <c r="Q268" i="1" s="1"/>
  <c r="N267" i="1"/>
  <c r="M267" i="1"/>
  <c r="P267" i="1" s="1"/>
  <c r="L267" i="1"/>
  <c r="N266" i="1"/>
  <c r="L266" i="1"/>
  <c r="M266" i="1" s="1"/>
  <c r="N265" i="1"/>
  <c r="L265" i="1"/>
  <c r="M265" i="1" s="1"/>
  <c r="N264" i="1"/>
  <c r="L264" i="1"/>
  <c r="M264" i="1" s="1"/>
  <c r="N263" i="1"/>
  <c r="L263" i="1"/>
  <c r="M263" i="1" s="1"/>
  <c r="N262" i="1"/>
  <c r="L262" i="1"/>
  <c r="M262" i="1" s="1"/>
  <c r="S262" i="1" s="1"/>
  <c r="N261" i="1"/>
  <c r="L261" i="1"/>
  <c r="M261" i="1" s="1"/>
  <c r="S260" i="1"/>
  <c r="N260" i="1"/>
  <c r="L260" i="1"/>
  <c r="M260" i="1" s="1"/>
  <c r="N259" i="1"/>
  <c r="L259" i="1"/>
  <c r="M259" i="1" s="1"/>
  <c r="S258" i="1"/>
  <c r="N258" i="1"/>
  <c r="L258" i="1"/>
  <c r="M258" i="1" s="1"/>
  <c r="N257" i="1"/>
  <c r="L257" i="1"/>
  <c r="M257" i="1" s="1"/>
  <c r="N256" i="1"/>
  <c r="L256" i="1"/>
  <c r="M256" i="1" s="1"/>
  <c r="S256" i="1" s="1"/>
  <c r="N255" i="1"/>
  <c r="L255" i="1"/>
  <c r="M255" i="1" s="1"/>
  <c r="N254" i="1"/>
  <c r="L254" i="1"/>
  <c r="M254" i="1" s="1"/>
  <c r="S254" i="1" s="1"/>
  <c r="N253" i="1"/>
  <c r="L253" i="1"/>
  <c r="M253" i="1" s="1"/>
  <c r="S252" i="1"/>
  <c r="R252" i="1"/>
  <c r="Q252" i="1"/>
  <c r="P252" i="1"/>
  <c r="N251" i="1"/>
  <c r="L251" i="1"/>
  <c r="M251" i="1" s="1"/>
  <c r="R250" i="1"/>
  <c r="N250" i="1"/>
  <c r="M250" i="1"/>
  <c r="Q250" i="1" s="1"/>
  <c r="L250" i="1"/>
  <c r="N249" i="1"/>
  <c r="L249" i="1"/>
  <c r="M249" i="1" s="1"/>
  <c r="N248" i="1"/>
  <c r="L248" i="1"/>
  <c r="M248" i="1" s="1"/>
  <c r="Q247" i="1"/>
  <c r="N247" i="1"/>
  <c r="M247" i="1"/>
  <c r="S247" i="1" s="1"/>
  <c r="L247" i="1"/>
  <c r="N246" i="1"/>
  <c r="M246" i="1"/>
  <c r="P246" i="1" s="1"/>
  <c r="L246" i="1"/>
  <c r="N245" i="1"/>
  <c r="L245" i="1"/>
  <c r="M245" i="1" s="1"/>
  <c r="N244" i="1"/>
  <c r="M244" i="1"/>
  <c r="S244" i="1" s="1"/>
  <c r="L244" i="1"/>
  <c r="N243" i="1"/>
  <c r="L243" i="1"/>
  <c r="M243" i="1" s="1"/>
  <c r="R242" i="1"/>
  <c r="N242" i="1"/>
  <c r="M242" i="1"/>
  <c r="Q242" i="1" s="1"/>
  <c r="L242" i="1"/>
  <c r="N241" i="1"/>
  <c r="L241" i="1"/>
  <c r="M241" i="1" s="1"/>
  <c r="S240" i="1"/>
  <c r="R240" i="1"/>
  <c r="P240" i="1"/>
  <c r="N240" i="1"/>
  <c r="M240" i="1"/>
  <c r="Q240" i="1" s="1"/>
  <c r="L240" i="1"/>
  <c r="Q239" i="1"/>
  <c r="N239" i="1"/>
  <c r="M239" i="1"/>
  <c r="S239" i="1" s="1"/>
  <c r="L239" i="1"/>
  <c r="N238" i="1"/>
  <c r="L238" i="1"/>
  <c r="M238" i="1" s="1"/>
  <c r="N237" i="1"/>
  <c r="L237" i="1"/>
  <c r="M237" i="1" s="1"/>
  <c r="N236" i="1"/>
  <c r="L236" i="1"/>
  <c r="M236" i="1" s="1"/>
  <c r="Q235" i="1"/>
  <c r="N235" i="1"/>
  <c r="M235" i="1"/>
  <c r="S235" i="1" s="1"/>
  <c r="L235" i="1"/>
  <c r="N234" i="1"/>
  <c r="L234" i="1"/>
  <c r="M234" i="1" s="1"/>
  <c r="N233" i="1"/>
  <c r="L233" i="1"/>
  <c r="M233" i="1" s="1"/>
  <c r="N232" i="1"/>
  <c r="L232" i="1"/>
  <c r="M232" i="1" s="1"/>
  <c r="Q231" i="1"/>
  <c r="N231" i="1"/>
  <c r="M231" i="1"/>
  <c r="S231" i="1" s="1"/>
  <c r="L231" i="1"/>
  <c r="N230" i="1"/>
  <c r="L230" i="1"/>
  <c r="M230" i="1" s="1"/>
  <c r="N229" i="1"/>
  <c r="L229" i="1"/>
  <c r="M229" i="1" s="1"/>
  <c r="N228" i="1"/>
  <c r="L228" i="1"/>
  <c r="M228" i="1" s="1"/>
  <c r="Q227" i="1"/>
  <c r="N227" i="1"/>
  <c r="M227" i="1"/>
  <c r="S227" i="1" s="1"/>
  <c r="L227" i="1"/>
  <c r="N226" i="1"/>
  <c r="L226" i="1"/>
  <c r="M226" i="1" s="1"/>
  <c r="S225" i="1"/>
  <c r="R225" i="1"/>
  <c r="Q225" i="1"/>
  <c r="P225" i="1"/>
  <c r="N224" i="1"/>
  <c r="L224" i="1"/>
  <c r="M224" i="1" s="1"/>
  <c r="N223" i="1"/>
  <c r="L223" i="1"/>
  <c r="M223" i="1" s="1"/>
  <c r="N222" i="1"/>
  <c r="M222" i="1"/>
  <c r="L222" i="1"/>
  <c r="N221" i="1"/>
  <c r="L221" i="1"/>
  <c r="M221" i="1" s="1"/>
  <c r="N220" i="1"/>
  <c r="L220" i="1"/>
  <c r="M220" i="1" s="1"/>
  <c r="S219" i="1"/>
  <c r="R219" i="1"/>
  <c r="Q219" i="1"/>
  <c r="P219" i="1"/>
  <c r="B219" i="1" s="1"/>
  <c r="N218" i="1"/>
  <c r="L218" i="1"/>
  <c r="M218" i="1" s="1"/>
  <c r="S217" i="1"/>
  <c r="R217" i="1"/>
  <c r="P217" i="1"/>
  <c r="N217" i="1"/>
  <c r="M217" i="1"/>
  <c r="Q217" i="1" s="1"/>
  <c r="B217" i="1" s="1"/>
  <c r="L217" i="1"/>
  <c r="Q216" i="1"/>
  <c r="N216" i="1"/>
  <c r="M216" i="1"/>
  <c r="S216" i="1" s="1"/>
  <c r="L216" i="1"/>
  <c r="N215" i="1"/>
  <c r="M215" i="1"/>
  <c r="P215" i="1" s="1"/>
  <c r="L215" i="1"/>
  <c r="N214" i="1"/>
  <c r="L214" i="1"/>
  <c r="M214" i="1" s="1"/>
  <c r="N213" i="1"/>
  <c r="M213" i="1"/>
  <c r="S213" i="1" s="1"/>
  <c r="L213" i="1"/>
  <c r="N212" i="1"/>
  <c r="L212" i="1"/>
  <c r="M212" i="1" s="1"/>
  <c r="R211" i="1"/>
  <c r="Q211" i="1"/>
  <c r="N211" i="1"/>
  <c r="M211" i="1"/>
  <c r="P211" i="1" s="1"/>
  <c r="L211" i="1"/>
  <c r="N210" i="1"/>
  <c r="L210" i="1"/>
  <c r="M210" i="1" s="1"/>
  <c r="S209" i="1"/>
  <c r="R209" i="1"/>
  <c r="P209" i="1"/>
  <c r="N209" i="1"/>
  <c r="M209" i="1"/>
  <c r="Q209" i="1" s="1"/>
  <c r="B209" i="1" s="1"/>
  <c r="L209" i="1"/>
  <c r="Q208" i="1"/>
  <c r="N208" i="1"/>
  <c r="M208" i="1"/>
  <c r="S208" i="1" s="1"/>
  <c r="L208" i="1"/>
  <c r="N207" i="1"/>
  <c r="M207" i="1"/>
  <c r="S207" i="1" s="1"/>
  <c r="L207" i="1"/>
  <c r="N206" i="1"/>
  <c r="L206" i="1"/>
  <c r="M206" i="1" s="1"/>
  <c r="N205" i="1"/>
  <c r="M205" i="1"/>
  <c r="S205" i="1" s="1"/>
  <c r="L205" i="1"/>
  <c r="N204" i="1"/>
  <c r="L204" i="1"/>
  <c r="M204" i="1" s="1"/>
  <c r="R203" i="1"/>
  <c r="Q203" i="1"/>
  <c r="N203" i="1"/>
  <c r="M203" i="1"/>
  <c r="P203" i="1" s="1"/>
  <c r="L203" i="1"/>
  <c r="N202" i="1"/>
  <c r="L202" i="1"/>
  <c r="M202" i="1" s="1"/>
  <c r="S201" i="1"/>
  <c r="R201" i="1"/>
  <c r="P201" i="1"/>
  <c r="N201" i="1"/>
  <c r="M201" i="1"/>
  <c r="Q201" i="1" s="1"/>
  <c r="B201" i="1" s="1"/>
  <c r="L201" i="1"/>
  <c r="S200" i="1"/>
  <c r="R200" i="1"/>
  <c r="Q200" i="1"/>
  <c r="P200" i="1"/>
  <c r="B200" i="1"/>
  <c r="S199" i="1"/>
  <c r="R199" i="1"/>
  <c r="Q199" i="1"/>
  <c r="P199" i="1"/>
  <c r="N198" i="1"/>
  <c r="L198" i="1"/>
  <c r="M198" i="1" s="1"/>
  <c r="N197" i="1"/>
  <c r="L197" i="1"/>
  <c r="M197" i="1" s="1"/>
  <c r="N196" i="1"/>
  <c r="L196" i="1"/>
  <c r="M196" i="1" s="1"/>
  <c r="N195" i="1"/>
  <c r="L195" i="1"/>
  <c r="M195" i="1" s="1"/>
  <c r="N194" i="1"/>
  <c r="L194" i="1"/>
  <c r="M194" i="1" s="1"/>
  <c r="N193" i="1"/>
  <c r="L193" i="1"/>
  <c r="M193" i="1" s="1"/>
  <c r="N192" i="1"/>
  <c r="L192" i="1"/>
  <c r="M192" i="1" s="1"/>
  <c r="Q192" i="1" s="1"/>
  <c r="N191" i="1"/>
  <c r="L191" i="1"/>
  <c r="M191" i="1" s="1"/>
  <c r="N190" i="1"/>
  <c r="L190" i="1"/>
  <c r="M190" i="1" s="1"/>
  <c r="Q190" i="1" s="1"/>
  <c r="N189" i="1"/>
  <c r="L189" i="1"/>
  <c r="M189" i="1" s="1"/>
  <c r="N188" i="1"/>
  <c r="L188" i="1"/>
  <c r="M188" i="1" s="1"/>
  <c r="Q187" i="1"/>
  <c r="N187" i="1"/>
  <c r="L187" i="1"/>
  <c r="M187" i="1" s="1"/>
  <c r="P187" i="1" s="1"/>
  <c r="N186" i="1"/>
  <c r="L186" i="1"/>
  <c r="M186" i="1" s="1"/>
  <c r="N185" i="1"/>
  <c r="L185" i="1"/>
  <c r="M185" i="1" s="1"/>
  <c r="Q185" i="1" s="1"/>
  <c r="P184" i="1"/>
  <c r="N184" i="1"/>
  <c r="L184" i="1"/>
  <c r="M184" i="1" s="1"/>
  <c r="Q184" i="1" s="1"/>
  <c r="N183" i="1"/>
  <c r="L183" i="1"/>
  <c r="M183" i="1" s="1"/>
  <c r="S182" i="1"/>
  <c r="R182" i="1"/>
  <c r="Q182" i="1"/>
  <c r="P182" i="1"/>
  <c r="B182" i="1" s="1"/>
  <c r="N181" i="1"/>
  <c r="M181" i="1"/>
  <c r="L181" i="1"/>
  <c r="N180" i="1"/>
  <c r="L180" i="1"/>
  <c r="M180" i="1" s="1"/>
  <c r="S179" i="1"/>
  <c r="R179" i="1"/>
  <c r="Q179" i="1"/>
  <c r="P179" i="1"/>
  <c r="N178" i="1"/>
  <c r="L178" i="1"/>
  <c r="M178" i="1" s="1"/>
  <c r="S177" i="1"/>
  <c r="R177" i="1"/>
  <c r="Q177" i="1"/>
  <c r="P177" i="1"/>
  <c r="N176" i="1"/>
  <c r="L176" i="1"/>
  <c r="M176" i="1" s="1"/>
  <c r="N175" i="1"/>
  <c r="L175" i="1"/>
  <c r="M175" i="1" s="1"/>
  <c r="Q175" i="1" s="1"/>
  <c r="N174" i="1"/>
  <c r="L174" i="1"/>
  <c r="M174" i="1" s="1"/>
  <c r="S173" i="1"/>
  <c r="R173" i="1"/>
  <c r="Q173" i="1"/>
  <c r="P173" i="1"/>
  <c r="B173" i="1" s="1"/>
  <c r="N172" i="1"/>
  <c r="L172" i="1"/>
  <c r="M172" i="1" s="1"/>
  <c r="N171" i="1"/>
  <c r="L171" i="1"/>
  <c r="M171" i="1" s="1"/>
  <c r="Q171" i="1" s="1"/>
  <c r="N170" i="1"/>
  <c r="L170" i="1"/>
  <c r="M170" i="1" s="1"/>
  <c r="S169" i="1"/>
  <c r="R169" i="1"/>
  <c r="Q169" i="1"/>
  <c r="P169" i="1"/>
  <c r="B169" i="1"/>
  <c r="N168" i="1"/>
  <c r="L168" i="1"/>
  <c r="M168" i="1" s="1"/>
  <c r="S167" i="1"/>
  <c r="R167" i="1"/>
  <c r="Q167" i="1"/>
  <c r="P167" i="1"/>
  <c r="N166" i="1"/>
  <c r="M166" i="1"/>
  <c r="P166" i="1" s="1"/>
  <c r="L166" i="1"/>
  <c r="S165" i="1"/>
  <c r="R165" i="1"/>
  <c r="Q165" i="1"/>
  <c r="P165" i="1"/>
  <c r="N164" i="1"/>
  <c r="L164" i="1"/>
  <c r="M164" i="1" s="1"/>
  <c r="N163" i="1"/>
  <c r="M163" i="1"/>
  <c r="L163" i="1"/>
  <c r="N162" i="1"/>
  <c r="M162" i="1"/>
  <c r="S162" i="1" s="1"/>
  <c r="L162" i="1"/>
  <c r="S161" i="1"/>
  <c r="N161" i="1"/>
  <c r="M161" i="1"/>
  <c r="R161" i="1" s="1"/>
  <c r="L161" i="1"/>
  <c r="S160" i="1"/>
  <c r="P160" i="1"/>
  <c r="N160" i="1"/>
  <c r="M160" i="1"/>
  <c r="R160" i="1" s="1"/>
  <c r="L160" i="1"/>
  <c r="N159" i="1"/>
  <c r="L159" i="1"/>
  <c r="M159" i="1" s="1"/>
  <c r="N158" i="1"/>
  <c r="L158" i="1"/>
  <c r="M158" i="1" s="1"/>
  <c r="N157" i="1"/>
  <c r="L157" i="1"/>
  <c r="M157" i="1" s="1"/>
  <c r="N156" i="1"/>
  <c r="L156" i="1"/>
  <c r="M156" i="1" s="1"/>
  <c r="S155" i="1"/>
  <c r="N155" i="1"/>
  <c r="L155" i="1"/>
  <c r="M155" i="1" s="1"/>
  <c r="N154" i="1"/>
  <c r="L154" i="1"/>
  <c r="M154" i="1" s="1"/>
  <c r="S154" i="1" s="1"/>
  <c r="N153" i="1"/>
  <c r="L153" i="1"/>
  <c r="M153" i="1" s="1"/>
  <c r="Q152" i="1"/>
  <c r="N152" i="1"/>
  <c r="L152" i="1"/>
  <c r="M152" i="1" s="1"/>
  <c r="N151" i="1"/>
  <c r="M151" i="1"/>
  <c r="L151" i="1"/>
  <c r="N150" i="1"/>
  <c r="M150" i="1"/>
  <c r="L150" i="1"/>
  <c r="N149" i="1"/>
  <c r="M149" i="1"/>
  <c r="L149" i="1"/>
  <c r="N148" i="1"/>
  <c r="L148" i="1"/>
  <c r="M148" i="1" s="1"/>
  <c r="N147" i="1"/>
  <c r="M147" i="1"/>
  <c r="L147" i="1"/>
  <c r="N146" i="1"/>
  <c r="L146" i="1"/>
  <c r="M146" i="1" s="1"/>
  <c r="N145" i="1"/>
  <c r="M145" i="1"/>
  <c r="L145" i="1"/>
  <c r="N144" i="1"/>
  <c r="L144" i="1"/>
  <c r="M144" i="1" s="1"/>
  <c r="N143" i="1"/>
  <c r="M143" i="1"/>
  <c r="L143" i="1"/>
  <c r="N142" i="1"/>
  <c r="M142" i="1"/>
  <c r="L142" i="1"/>
  <c r="N141" i="1"/>
  <c r="M141" i="1"/>
  <c r="L141" i="1"/>
  <c r="N140" i="1"/>
  <c r="L140" i="1"/>
  <c r="M140" i="1" s="1"/>
  <c r="N139" i="1"/>
  <c r="M139" i="1"/>
  <c r="L139" i="1"/>
  <c r="N138" i="1"/>
  <c r="L138" i="1"/>
  <c r="M138" i="1" s="1"/>
  <c r="N137" i="1"/>
  <c r="M137" i="1"/>
  <c r="L137" i="1"/>
  <c r="N136" i="1"/>
  <c r="L136" i="1"/>
  <c r="M136" i="1" s="1"/>
  <c r="N135" i="1"/>
  <c r="M135" i="1"/>
  <c r="L135" i="1"/>
  <c r="N134" i="1"/>
  <c r="M134" i="1"/>
  <c r="L134" i="1"/>
  <c r="N133" i="1"/>
  <c r="M133" i="1"/>
  <c r="L133" i="1"/>
  <c r="N132" i="1"/>
  <c r="L132" i="1"/>
  <c r="M132" i="1" s="1"/>
  <c r="N131" i="1"/>
  <c r="M131" i="1"/>
  <c r="L131" i="1"/>
  <c r="N130" i="1"/>
  <c r="L130" i="1"/>
  <c r="M130" i="1" s="1"/>
  <c r="N129" i="1"/>
  <c r="M129" i="1"/>
  <c r="L129" i="1"/>
  <c r="N128" i="1"/>
  <c r="L128" i="1"/>
  <c r="M128" i="1" s="1"/>
  <c r="N127" i="1"/>
  <c r="M127" i="1"/>
  <c r="L127" i="1"/>
  <c r="N126" i="1"/>
  <c r="M126" i="1"/>
  <c r="L126" i="1"/>
  <c r="N125" i="1"/>
  <c r="M125" i="1"/>
  <c r="L125" i="1"/>
  <c r="N124" i="1"/>
  <c r="L124" i="1"/>
  <c r="M124" i="1" s="1"/>
  <c r="N123" i="1"/>
  <c r="M123" i="1"/>
  <c r="L123" i="1"/>
  <c r="N122" i="1"/>
  <c r="L122" i="1"/>
  <c r="M122" i="1" s="1"/>
  <c r="N121" i="1"/>
  <c r="M121" i="1"/>
  <c r="L121" i="1"/>
  <c r="S120" i="1"/>
  <c r="R120" i="1"/>
  <c r="Q120" i="1"/>
  <c r="P120" i="1"/>
  <c r="B120" i="1"/>
  <c r="N119" i="1"/>
  <c r="L119" i="1"/>
  <c r="M119" i="1" s="1"/>
  <c r="S119" i="1" s="1"/>
  <c r="S118" i="1"/>
  <c r="R118" i="1"/>
  <c r="Q118" i="1"/>
  <c r="P118" i="1"/>
  <c r="Q117" i="1"/>
  <c r="N117" i="1"/>
  <c r="L117" i="1"/>
  <c r="M117" i="1" s="1"/>
  <c r="P117" i="1" s="1"/>
  <c r="N116" i="1"/>
  <c r="L116" i="1"/>
  <c r="M116" i="1" s="1"/>
  <c r="Q115" i="1"/>
  <c r="P115" i="1"/>
  <c r="N115" i="1"/>
  <c r="L115" i="1"/>
  <c r="M115" i="1" s="1"/>
  <c r="N114" i="1"/>
  <c r="L114" i="1"/>
  <c r="M114" i="1" s="1"/>
  <c r="N113" i="1"/>
  <c r="L113" i="1"/>
  <c r="M113" i="1" s="1"/>
  <c r="Q113" i="1" s="1"/>
  <c r="N112" i="1"/>
  <c r="L112" i="1"/>
  <c r="M112" i="1" s="1"/>
  <c r="Q111" i="1"/>
  <c r="P111" i="1"/>
  <c r="N111" i="1"/>
  <c r="L111" i="1"/>
  <c r="M111" i="1" s="1"/>
  <c r="N110" i="1"/>
  <c r="L110" i="1"/>
  <c r="M110" i="1" s="1"/>
  <c r="Q109" i="1"/>
  <c r="N109" i="1"/>
  <c r="L109" i="1"/>
  <c r="M109" i="1" s="1"/>
  <c r="P109" i="1" s="1"/>
  <c r="N108" i="1"/>
  <c r="L108" i="1"/>
  <c r="M108" i="1" s="1"/>
  <c r="Q107" i="1"/>
  <c r="P107" i="1"/>
  <c r="N107" i="1"/>
  <c r="L107" i="1"/>
  <c r="M107" i="1" s="1"/>
  <c r="S106" i="1"/>
  <c r="R106" i="1"/>
  <c r="Q106" i="1"/>
  <c r="P106" i="1"/>
  <c r="S105" i="1"/>
  <c r="R105" i="1"/>
  <c r="Q105" i="1"/>
  <c r="P105" i="1"/>
  <c r="B105" i="1"/>
  <c r="S104" i="1"/>
  <c r="R104" i="1"/>
  <c r="Q104" i="1"/>
  <c r="P104" i="1"/>
  <c r="S103" i="1"/>
  <c r="R103" i="1"/>
  <c r="Q103" i="1"/>
  <c r="P103" i="1"/>
  <c r="B103" i="1" s="1"/>
  <c r="S102" i="1"/>
  <c r="B102" i="1" s="1"/>
  <c r="R102" i="1"/>
  <c r="Q102" i="1"/>
  <c r="P102" i="1"/>
  <c r="S101" i="1"/>
  <c r="R101" i="1"/>
  <c r="Q101" i="1"/>
  <c r="P101" i="1"/>
  <c r="S100" i="1"/>
  <c r="R100" i="1"/>
  <c r="Q100" i="1"/>
  <c r="P100" i="1"/>
  <c r="B100" i="1" s="1"/>
  <c r="S99" i="1"/>
  <c r="R99" i="1"/>
  <c r="Q99" i="1"/>
  <c r="P99" i="1"/>
  <c r="S98" i="1"/>
  <c r="R98" i="1"/>
  <c r="Q98" i="1"/>
  <c r="P98" i="1"/>
  <c r="B98" i="1"/>
  <c r="N97" i="1"/>
  <c r="M97" i="1"/>
  <c r="L97" i="1"/>
  <c r="N96" i="1"/>
  <c r="L96" i="1"/>
  <c r="M96" i="1" s="1"/>
  <c r="N95" i="1"/>
  <c r="M95" i="1"/>
  <c r="P95" i="1" s="1"/>
  <c r="L95" i="1"/>
  <c r="S94" i="1"/>
  <c r="R94" i="1"/>
  <c r="Q94" i="1"/>
  <c r="P94" i="1"/>
  <c r="N93" i="1"/>
  <c r="L93" i="1"/>
  <c r="M93" i="1" s="1"/>
  <c r="P93" i="1" s="1"/>
  <c r="S92" i="1"/>
  <c r="Q92" i="1"/>
  <c r="N92" i="1"/>
  <c r="L92" i="1"/>
  <c r="M92" i="1" s="1"/>
  <c r="P92" i="1" s="1"/>
  <c r="S91" i="1"/>
  <c r="R91" i="1"/>
  <c r="Q91" i="1"/>
  <c r="N91" i="1"/>
  <c r="L91" i="1"/>
  <c r="M91" i="1" s="1"/>
  <c r="P91" i="1" s="1"/>
  <c r="N90" i="1"/>
  <c r="L90" i="1"/>
  <c r="M90" i="1" s="1"/>
  <c r="S89" i="1"/>
  <c r="R89" i="1"/>
  <c r="Q89" i="1"/>
  <c r="P89" i="1"/>
  <c r="B89" i="1"/>
  <c r="S88" i="1"/>
  <c r="R88" i="1"/>
  <c r="Q88" i="1"/>
  <c r="P88" i="1"/>
  <c r="S87" i="1"/>
  <c r="R87" i="1"/>
  <c r="Q87" i="1"/>
  <c r="P87" i="1"/>
  <c r="B87" i="1" s="1"/>
  <c r="N86" i="1"/>
  <c r="M86" i="1"/>
  <c r="S86" i="1" s="1"/>
  <c r="L86" i="1"/>
  <c r="N85" i="1"/>
  <c r="M85" i="1"/>
  <c r="S85" i="1" s="1"/>
  <c r="L85" i="1"/>
  <c r="N84" i="1"/>
  <c r="L84" i="1"/>
  <c r="M84" i="1" s="1"/>
  <c r="S84" i="1" s="1"/>
  <c r="N83" i="1"/>
  <c r="M83" i="1"/>
  <c r="S83" i="1" s="1"/>
  <c r="L83" i="1"/>
  <c r="N82" i="1"/>
  <c r="L82" i="1"/>
  <c r="M82" i="1" s="1"/>
  <c r="S82" i="1" s="1"/>
  <c r="N81" i="1"/>
  <c r="M81" i="1"/>
  <c r="S81" i="1" s="1"/>
  <c r="L81" i="1"/>
  <c r="S80" i="1"/>
  <c r="R80" i="1"/>
  <c r="Q80" i="1"/>
  <c r="P80" i="1"/>
  <c r="N79" i="1"/>
  <c r="L79" i="1"/>
  <c r="M79" i="1" s="1"/>
  <c r="N78" i="1"/>
  <c r="L78" i="1"/>
  <c r="M78" i="1" s="1"/>
  <c r="N77" i="1"/>
  <c r="L77" i="1"/>
  <c r="M77" i="1" s="1"/>
  <c r="N76" i="1"/>
  <c r="L76" i="1"/>
  <c r="M76" i="1" s="1"/>
  <c r="N75" i="1"/>
  <c r="L75" i="1"/>
  <c r="M75" i="1" s="1"/>
  <c r="N74" i="1"/>
  <c r="L74" i="1"/>
  <c r="M74" i="1" s="1"/>
  <c r="N73" i="1"/>
  <c r="L73" i="1"/>
  <c r="M73" i="1" s="1"/>
  <c r="R73" i="1" s="1"/>
  <c r="N72" i="1"/>
  <c r="M72" i="1"/>
  <c r="S72" i="1" s="1"/>
  <c r="L72" i="1"/>
  <c r="N71" i="1"/>
  <c r="M71" i="1"/>
  <c r="S71" i="1" s="1"/>
  <c r="L71" i="1"/>
  <c r="N70" i="1"/>
  <c r="L70" i="1"/>
  <c r="M70" i="1" s="1"/>
  <c r="S70" i="1" s="1"/>
  <c r="N69" i="1"/>
  <c r="L69" i="1"/>
  <c r="M69" i="1" s="1"/>
  <c r="N68" i="1"/>
  <c r="M68" i="1"/>
  <c r="L68" i="1"/>
  <c r="N67" i="1"/>
  <c r="L67" i="1"/>
  <c r="M67" i="1" s="1"/>
  <c r="N66" i="1"/>
  <c r="M66" i="1"/>
  <c r="L66" i="1"/>
  <c r="N65" i="1"/>
  <c r="L65" i="1"/>
  <c r="M65" i="1" s="1"/>
  <c r="N64" i="1"/>
  <c r="M64" i="1"/>
  <c r="L64" i="1"/>
  <c r="N63" i="1"/>
  <c r="M63" i="1"/>
  <c r="L63" i="1"/>
  <c r="N62" i="1"/>
  <c r="L62" i="1"/>
  <c r="M62" i="1" s="1"/>
  <c r="N61" i="1"/>
  <c r="L61" i="1"/>
  <c r="M61" i="1" s="1"/>
  <c r="N60" i="1"/>
  <c r="M60" i="1"/>
  <c r="L60" i="1"/>
  <c r="S59" i="1"/>
  <c r="R59" i="1"/>
  <c r="Q59" i="1"/>
  <c r="P59" i="1"/>
  <c r="B59" i="1"/>
  <c r="S58" i="1"/>
  <c r="N58" i="1"/>
  <c r="L58" i="1"/>
  <c r="M58" i="1" s="1"/>
  <c r="N57" i="1"/>
  <c r="L57" i="1"/>
  <c r="M57" i="1" s="1"/>
  <c r="N56" i="1"/>
  <c r="L56" i="1"/>
  <c r="M56" i="1" s="1"/>
  <c r="S56" i="1" s="1"/>
  <c r="N55" i="1"/>
  <c r="L55" i="1"/>
  <c r="M55" i="1" s="1"/>
  <c r="N54" i="1"/>
  <c r="L54" i="1"/>
  <c r="M54" i="1" s="1"/>
  <c r="S54" i="1" s="1"/>
  <c r="N53" i="1"/>
  <c r="L53" i="1"/>
  <c r="M53" i="1" s="1"/>
  <c r="S52" i="1"/>
  <c r="N52" i="1"/>
  <c r="L52" i="1"/>
  <c r="M52" i="1" s="1"/>
  <c r="N51" i="1"/>
  <c r="L51" i="1"/>
  <c r="M51" i="1" s="1"/>
  <c r="S50" i="1"/>
  <c r="N50" i="1"/>
  <c r="L50" i="1"/>
  <c r="M50" i="1" s="1"/>
  <c r="N49" i="1"/>
  <c r="L49" i="1"/>
  <c r="M49" i="1" s="1"/>
  <c r="N48" i="1"/>
  <c r="L48" i="1"/>
  <c r="M48" i="1" s="1"/>
  <c r="S48" i="1" s="1"/>
  <c r="N47" i="1"/>
  <c r="L47" i="1"/>
  <c r="M47" i="1" s="1"/>
  <c r="N46" i="1"/>
  <c r="L46" i="1"/>
  <c r="M46" i="1" s="1"/>
  <c r="S46" i="1" s="1"/>
  <c r="N45" i="1"/>
  <c r="L45" i="1"/>
  <c r="M45" i="1" s="1"/>
  <c r="N44" i="1"/>
  <c r="L44" i="1"/>
  <c r="M44" i="1" s="1"/>
  <c r="S43" i="1"/>
  <c r="N43" i="1"/>
  <c r="L43" i="1"/>
  <c r="M43" i="1" s="1"/>
  <c r="Q43" i="1" s="1"/>
  <c r="N42" i="1"/>
  <c r="L42" i="1"/>
  <c r="M42" i="1" s="1"/>
  <c r="N41" i="1"/>
  <c r="L41" i="1"/>
  <c r="M41" i="1" s="1"/>
  <c r="S41" i="1" s="1"/>
  <c r="S40" i="1"/>
  <c r="R40" i="1"/>
  <c r="Q40" i="1"/>
  <c r="P40" i="1"/>
  <c r="N39" i="1"/>
  <c r="L39" i="1"/>
  <c r="M39" i="1" s="1"/>
  <c r="N38" i="1"/>
  <c r="L38" i="1"/>
  <c r="M38" i="1" s="1"/>
  <c r="N37" i="1"/>
  <c r="L37" i="1"/>
  <c r="M37" i="1" s="1"/>
  <c r="N36" i="1"/>
  <c r="L36" i="1"/>
  <c r="M36" i="1" s="1"/>
  <c r="N35" i="1"/>
  <c r="L35" i="1"/>
  <c r="M35" i="1" s="1"/>
  <c r="N34" i="1"/>
  <c r="L34" i="1"/>
  <c r="M34" i="1" s="1"/>
  <c r="N33" i="1"/>
  <c r="L33" i="1"/>
  <c r="M33" i="1" s="1"/>
  <c r="N32" i="1"/>
  <c r="L32" i="1"/>
  <c r="M32" i="1" s="1"/>
  <c r="N31" i="1"/>
  <c r="M31" i="1"/>
  <c r="L31" i="1"/>
  <c r="N30" i="1"/>
  <c r="L30" i="1"/>
  <c r="M30" i="1" s="1"/>
  <c r="N29" i="1"/>
  <c r="L29" i="1"/>
  <c r="M29" i="1" s="1"/>
  <c r="N28" i="1"/>
  <c r="L28" i="1"/>
  <c r="M28" i="1" s="1"/>
  <c r="N27" i="1"/>
  <c r="L27" i="1"/>
  <c r="M27" i="1" s="1"/>
  <c r="N26" i="1"/>
  <c r="L26" i="1"/>
  <c r="M26" i="1" s="1"/>
  <c r="N25" i="1"/>
  <c r="L25" i="1"/>
  <c r="M25" i="1" s="1"/>
  <c r="N24" i="1"/>
  <c r="L24" i="1"/>
  <c r="M24" i="1" s="1"/>
  <c r="S23" i="1"/>
  <c r="R23" i="1"/>
  <c r="Q23" i="1"/>
  <c r="P23" i="1"/>
  <c r="N22" i="1"/>
  <c r="L22" i="1"/>
  <c r="M22" i="1" s="1"/>
  <c r="N21" i="1"/>
  <c r="L21" i="1"/>
  <c r="M21" i="1" s="1"/>
  <c r="N20" i="1"/>
  <c r="L20" i="1"/>
  <c r="M20" i="1" s="1"/>
  <c r="N19" i="1"/>
  <c r="L19" i="1"/>
  <c r="M19" i="1" s="1"/>
  <c r="P19" i="1" s="1"/>
  <c r="N18" i="1"/>
  <c r="L18" i="1"/>
  <c r="M18" i="1" s="1"/>
  <c r="N17" i="1"/>
  <c r="L17" i="1"/>
  <c r="M17" i="1" s="1"/>
  <c r="N16" i="1"/>
  <c r="L16" i="1"/>
  <c r="M16" i="1" s="1"/>
  <c r="N15" i="1"/>
  <c r="L15" i="1"/>
  <c r="M15" i="1" s="1"/>
  <c r="P15" i="1" s="1"/>
  <c r="N14" i="1"/>
  <c r="L14" i="1"/>
  <c r="M14" i="1" s="1"/>
  <c r="N13" i="1"/>
  <c r="L13" i="1"/>
  <c r="M13" i="1" s="1"/>
  <c r="N12" i="1"/>
  <c r="L12" i="1"/>
  <c r="M12" i="1" s="1"/>
  <c r="S11" i="1"/>
  <c r="R11" i="1"/>
  <c r="Q11" i="1"/>
  <c r="P11" i="1"/>
  <c r="S10" i="1"/>
  <c r="R10" i="1"/>
  <c r="Q10" i="1"/>
  <c r="P10" i="1"/>
  <c r="N9" i="1"/>
  <c r="L9" i="1"/>
  <c r="M9" i="1" s="1"/>
  <c r="N8" i="1"/>
  <c r="L8" i="1"/>
  <c r="M8" i="1" s="1"/>
  <c r="N7" i="1"/>
  <c r="L7" i="1"/>
  <c r="M7" i="1" s="1"/>
  <c r="N6" i="1"/>
  <c r="L6" i="1"/>
  <c r="M6" i="1" s="1"/>
  <c r="N5" i="1"/>
  <c r="L5" i="1"/>
  <c r="M5" i="1" s="1"/>
  <c r="N4" i="1"/>
  <c r="L4" i="1"/>
  <c r="M4" i="1" s="1"/>
  <c r="N3" i="1"/>
  <c r="L3" i="1"/>
  <c r="M3" i="1" s="1"/>
  <c r="N2" i="1"/>
  <c r="L2" i="1"/>
  <c r="M2" i="1" s="1"/>
  <c r="S228" i="1" l="1"/>
  <c r="P228" i="1"/>
  <c r="R228" i="1"/>
  <c r="Q228" i="1"/>
  <c r="S238" i="1"/>
  <c r="R238" i="1"/>
  <c r="Q238" i="1"/>
  <c r="P238" i="1"/>
  <c r="B238" i="1" s="1"/>
  <c r="R248" i="1"/>
  <c r="S248" i="1"/>
  <c r="Q248" i="1"/>
  <c r="P248" i="1"/>
  <c r="B248" i="1" s="1"/>
  <c r="R251" i="1"/>
  <c r="Q251" i="1"/>
  <c r="P251" i="1"/>
  <c r="S251" i="1"/>
  <c r="R212" i="1"/>
  <c r="Q212" i="1"/>
  <c r="P212" i="1"/>
  <c r="S212" i="1"/>
  <c r="S206" i="1"/>
  <c r="R206" i="1"/>
  <c r="Q206" i="1"/>
  <c r="P206" i="1"/>
  <c r="S229" i="1"/>
  <c r="R229" i="1"/>
  <c r="Q229" i="1"/>
  <c r="P229" i="1"/>
  <c r="R243" i="1"/>
  <c r="Q243" i="1"/>
  <c r="P243" i="1"/>
  <c r="S243" i="1"/>
  <c r="S230" i="1"/>
  <c r="R230" i="1"/>
  <c r="Q230" i="1"/>
  <c r="P230" i="1"/>
  <c r="S233" i="1"/>
  <c r="R233" i="1"/>
  <c r="Q233" i="1"/>
  <c r="P233" i="1"/>
  <c r="S236" i="1"/>
  <c r="P236" i="1"/>
  <c r="R236" i="1"/>
  <c r="Q236" i="1"/>
  <c r="P241" i="1"/>
  <c r="B241" i="1" s="1"/>
  <c r="S241" i="1"/>
  <c r="R241" i="1"/>
  <c r="Q241" i="1"/>
  <c r="R152" i="1"/>
  <c r="P152" i="1"/>
  <c r="B152" i="1" s="1"/>
  <c r="S152" i="1"/>
  <c r="Q174" i="1"/>
  <c r="R174" i="1"/>
  <c r="S174" i="1"/>
  <c r="P218" i="1"/>
  <c r="S218" i="1"/>
  <c r="R218" i="1"/>
  <c r="Q218" i="1"/>
  <c r="B218" i="1" s="1"/>
  <c r="Q271" i="1"/>
  <c r="P271" i="1"/>
  <c r="B271" i="1" s="1"/>
  <c r="B10" i="1"/>
  <c r="S19" i="1"/>
  <c r="R204" i="1"/>
  <c r="Q204" i="1"/>
  <c r="P204" i="1"/>
  <c r="S204" i="1"/>
  <c r="S214" i="1"/>
  <c r="R214" i="1"/>
  <c r="Q214" i="1"/>
  <c r="P214" i="1"/>
  <c r="B216" i="1"/>
  <c r="S234" i="1"/>
  <c r="R234" i="1"/>
  <c r="Q234" i="1"/>
  <c r="P234" i="1"/>
  <c r="S237" i="1"/>
  <c r="R237" i="1"/>
  <c r="Q237" i="1"/>
  <c r="P237" i="1"/>
  <c r="Q291" i="1"/>
  <c r="P291" i="1"/>
  <c r="S312" i="1"/>
  <c r="P312" i="1"/>
  <c r="Q312" i="1"/>
  <c r="R154" i="1"/>
  <c r="Q154" i="1"/>
  <c r="P210" i="1"/>
  <c r="S210" i="1"/>
  <c r="R210" i="1"/>
  <c r="Q210" i="1"/>
  <c r="B210" i="1" s="1"/>
  <c r="S226" i="1"/>
  <c r="R226" i="1"/>
  <c r="Q226" i="1"/>
  <c r="P226" i="1"/>
  <c r="S232" i="1"/>
  <c r="P232" i="1"/>
  <c r="R232" i="1"/>
  <c r="Q232" i="1"/>
  <c r="P249" i="1"/>
  <c r="S249" i="1"/>
  <c r="R249" i="1"/>
  <c r="Q249" i="1"/>
  <c r="P202" i="1"/>
  <c r="S202" i="1"/>
  <c r="R202" i="1"/>
  <c r="Q202" i="1"/>
  <c r="B202" i="1" s="1"/>
  <c r="S245" i="1"/>
  <c r="R245" i="1"/>
  <c r="Q245" i="1"/>
  <c r="P245" i="1"/>
  <c r="B245" i="1" s="1"/>
  <c r="B240" i="1"/>
  <c r="R92" i="1"/>
  <c r="Q160" i="1"/>
  <c r="B160" i="1" s="1"/>
  <c r="S203" i="1"/>
  <c r="P208" i="1"/>
  <c r="S211" i="1"/>
  <c r="P216" i="1"/>
  <c r="P227" i="1"/>
  <c r="B227" i="1" s="1"/>
  <c r="P231" i="1"/>
  <c r="P235" i="1"/>
  <c r="P239" i="1"/>
  <c r="S242" i="1"/>
  <c r="P247" i="1"/>
  <c r="S250" i="1"/>
  <c r="P314" i="1"/>
  <c r="B118" i="1"/>
  <c r="B167" i="1"/>
  <c r="Q207" i="1"/>
  <c r="R208" i="1"/>
  <c r="Q215" i="1"/>
  <c r="R216" i="1"/>
  <c r="R227" i="1"/>
  <c r="R231" i="1"/>
  <c r="R235" i="1"/>
  <c r="B235" i="1" s="1"/>
  <c r="R239" i="1"/>
  <c r="Q246" i="1"/>
  <c r="B246" i="1" s="1"/>
  <c r="R247" i="1"/>
  <c r="Q267" i="1"/>
  <c r="Q283" i="1"/>
  <c r="Q295" i="1"/>
  <c r="Q311" i="1"/>
  <c r="P207" i="1"/>
  <c r="B207" i="1" s="1"/>
  <c r="B199" i="1"/>
  <c r="P205" i="1"/>
  <c r="R207" i="1"/>
  <c r="P213" i="1"/>
  <c r="R215" i="1"/>
  <c r="B225" i="1"/>
  <c r="P244" i="1"/>
  <c r="R246" i="1"/>
  <c r="P279" i="1"/>
  <c r="P307" i="1"/>
  <c r="P313" i="1"/>
  <c r="B208" i="1"/>
  <c r="B94" i="1"/>
  <c r="B106" i="1"/>
  <c r="P113" i="1"/>
  <c r="Q205" i="1"/>
  <c r="B205" i="1" s="1"/>
  <c r="Q213" i="1"/>
  <c r="S215" i="1"/>
  <c r="Q244" i="1"/>
  <c r="S246" i="1"/>
  <c r="Q313" i="1"/>
  <c r="B92" i="1"/>
  <c r="B177" i="1"/>
  <c r="B88" i="1"/>
  <c r="P161" i="1"/>
  <c r="P192" i="1"/>
  <c r="R205" i="1"/>
  <c r="R213" i="1"/>
  <c r="P242" i="1"/>
  <c r="R244" i="1"/>
  <c r="P250" i="1"/>
  <c r="Q315" i="1"/>
  <c r="B23" i="1"/>
  <c r="B40" i="1"/>
  <c r="B99" i="1"/>
  <c r="Q161" i="1"/>
  <c r="S4" i="1"/>
  <c r="R4" i="1"/>
  <c r="Q4" i="1"/>
  <c r="P4" i="1"/>
  <c r="R8" i="1"/>
  <c r="P8" i="1"/>
  <c r="S8" i="1"/>
  <c r="Q8" i="1"/>
  <c r="P13" i="1"/>
  <c r="S13" i="1"/>
  <c r="R13" i="1"/>
  <c r="Q13" i="1"/>
  <c r="S34" i="1"/>
  <c r="R34" i="1"/>
  <c r="Q34" i="1"/>
  <c r="P34" i="1"/>
  <c r="B34" i="1" s="1"/>
  <c r="P17" i="1"/>
  <c r="S17" i="1"/>
  <c r="R17" i="1"/>
  <c r="Q17" i="1"/>
  <c r="P20" i="1"/>
  <c r="S20" i="1"/>
  <c r="R20" i="1"/>
  <c r="Q20" i="1"/>
  <c r="S27" i="1"/>
  <c r="R27" i="1"/>
  <c r="Q27" i="1"/>
  <c r="P27" i="1"/>
  <c r="S38" i="1"/>
  <c r="R38" i="1"/>
  <c r="Q38" i="1"/>
  <c r="P38" i="1"/>
  <c r="B38" i="1" s="1"/>
  <c r="S5" i="1"/>
  <c r="R5" i="1"/>
  <c r="Q5" i="1"/>
  <c r="P5" i="1"/>
  <c r="P14" i="1"/>
  <c r="S14" i="1"/>
  <c r="R14" i="1"/>
  <c r="Q14" i="1"/>
  <c r="P18" i="1"/>
  <c r="Q18" i="1"/>
  <c r="S18" i="1"/>
  <c r="R18" i="1"/>
  <c r="P21" i="1"/>
  <c r="S21" i="1"/>
  <c r="R21" i="1"/>
  <c r="Q21" i="1"/>
  <c r="S24" i="1"/>
  <c r="R24" i="1"/>
  <c r="P24" i="1"/>
  <c r="Q24" i="1"/>
  <c r="S28" i="1"/>
  <c r="R28" i="1"/>
  <c r="P28" i="1"/>
  <c r="Q28" i="1"/>
  <c r="S6" i="1"/>
  <c r="R6" i="1"/>
  <c r="Q6" i="1"/>
  <c r="P6" i="1"/>
  <c r="S32" i="1"/>
  <c r="R32" i="1"/>
  <c r="Q32" i="1"/>
  <c r="P32" i="1"/>
  <c r="B32" i="1" s="1"/>
  <c r="P22" i="1"/>
  <c r="S22" i="1"/>
  <c r="R22" i="1"/>
  <c r="Q22" i="1"/>
  <c r="S25" i="1"/>
  <c r="R25" i="1"/>
  <c r="Q25" i="1"/>
  <c r="P25" i="1"/>
  <c r="S29" i="1"/>
  <c r="R29" i="1"/>
  <c r="Q29" i="1"/>
  <c r="P29" i="1"/>
  <c r="S36" i="1"/>
  <c r="R36" i="1"/>
  <c r="P36" i="1"/>
  <c r="Q36" i="1"/>
  <c r="S3" i="1"/>
  <c r="R3" i="1"/>
  <c r="Q3" i="1"/>
  <c r="P3" i="1"/>
  <c r="R7" i="1"/>
  <c r="S7" i="1"/>
  <c r="Q7" i="1"/>
  <c r="P7" i="1"/>
  <c r="P12" i="1"/>
  <c r="S12" i="1"/>
  <c r="R12" i="1"/>
  <c r="Q12" i="1"/>
  <c r="S33" i="1"/>
  <c r="R33" i="1"/>
  <c r="Q33" i="1"/>
  <c r="P33" i="1"/>
  <c r="P16" i="1"/>
  <c r="S16" i="1"/>
  <c r="R16" i="1"/>
  <c r="Q16" i="1"/>
  <c r="S26" i="1"/>
  <c r="R26" i="1"/>
  <c r="Q26" i="1"/>
  <c r="P26" i="1"/>
  <c r="S30" i="1"/>
  <c r="R30" i="1"/>
  <c r="Q30" i="1"/>
  <c r="P30" i="1"/>
  <c r="S37" i="1"/>
  <c r="R37" i="1"/>
  <c r="Q37" i="1"/>
  <c r="P37" i="1"/>
  <c r="S35" i="1"/>
  <c r="R35" i="1"/>
  <c r="S60" i="1"/>
  <c r="R60" i="1"/>
  <c r="Q60" i="1"/>
  <c r="P60" i="1"/>
  <c r="S62" i="1"/>
  <c r="R62" i="1"/>
  <c r="Q62" i="1"/>
  <c r="P62" i="1"/>
  <c r="S64" i="1"/>
  <c r="R64" i="1"/>
  <c r="Q64" i="1"/>
  <c r="P64" i="1"/>
  <c r="S66" i="1"/>
  <c r="R66" i="1"/>
  <c r="Q66" i="1"/>
  <c r="P66" i="1"/>
  <c r="S68" i="1"/>
  <c r="R68" i="1"/>
  <c r="Q68" i="1"/>
  <c r="P68" i="1"/>
  <c r="R75" i="1"/>
  <c r="S75" i="1"/>
  <c r="Q75" i="1"/>
  <c r="P75" i="1"/>
  <c r="S127" i="1"/>
  <c r="R127" i="1"/>
  <c r="Q127" i="1"/>
  <c r="P127" i="1"/>
  <c r="S135" i="1"/>
  <c r="R135" i="1"/>
  <c r="Q135" i="1"/>
  <c r="P135" i="1"/>
  <c r="S143" i="1"/>
  <c r="R143" i="1"/>
  <c r="Q143" i="1"/>
  <c r="P143" i="1"/>
  <c r="R151" i="1"/>
  <c r="S151" i="1"/>
  <c r="Q151" i="1"/>
  <c r="P151" i="1"/>
  <c r="R153" i="1"/>
  <c r="S153" i="1"/>
  <c r="Q153" i="1"/>
  <c r="P153" i="1"/>
  <c r="S365" i="1"/>
  <c r="Q365" i="1"/>
  <c r="P365" i="1"/>
  <c r="R365" i="1"/>
  <c r="S375" i="1"/>
  <c r="R375" i="1"/>
  <c r="Q375" i="1"/>
  <c r="P375" i="1"/>
  <c r="S391" i="1"/>
  <c r="R391" i="1"/>
  <c r="Q391" i="1"/>
  <c r="P391" i="1"/>
  <c r="P45" i="1"/>
  <c r="R45" i="1"/>
  <c r="P47" i="1"/>
  <c r="R47" i="1"/>
  <c r="P49" i="1"/>
  <c r="R49" i="1"/>
  <c r="P51" i="1"/>
  <c r="R51" i="1"/>
  <c r="P53" i="1"/>
  <c r="R53" i="1"/>
  <c r="P55" i="1"/>
  <c r="R55" i="1"/>
  <c r="P57" i="1"/>
  <c r="R57" i="1"/>
  <c r="R79" i="1"/>
  <c r="S79" i="1"/>
  <c r="Q79" i="1"/>
  <c r="P79" i="1"/>
  <c r="S110" i="1"/>
  <c r="R110" i="1"/>
  <c r="Q110" i="1"/>
  <c r="P110" i="1"/>
  <c r="Q15" i="1"/>
  <c r="P35" i="1"/>
  <c r="P42" i="1"/>
  <c r="R42" i="1"/>
  <c r="R76" i="1"/>
  <c r="P76" i="1"/>
  <c r="S76" i="1"/>
  <c r="S198" i="1"/>
  <c r="R198" i="1"/>
  <c r="P198" i="1"/>
  <c r="B198" i="1" s="1"/>
  <c r="Q198" i="1"/>
  <c r="S224" i="1"/>
  <c r="R224" i="1"/>
  <c r="Q224" i="1"/>
  <c r="P224" i="1"/>
  <c r="S293" i="1"/>
  <c r="R293" i="1"/>
  <c r="Q293" i="1"/>
  <c r="P293" i="1"/>
  <c r="R15" i="1"/>
  <c r="Q35" i="1"/>
  <c r="Q45" i="1"/>
  <c r="Q47" i="1"/>
  <c r="Q49" i="1"/>
  <c r="Q51" i="1"/>
  <c r="Q53" i="1"/>
  <c r="Q55" i="1"/>
  <c r="Q57" i="1"/>
  <c r="S96" i="1"/>
  <c r="R96" i="1"/>
  <c r="Q96" i="1"/>
  <c r="P96" i="1"/>
  <c r="B96" i="1" s="1"/>
  <c r="S108" i="1"/>
  <c r="R108" i="1"/>
  <c r="Q108" i="1"/>
  <c r="P108" i="1"/>
  <c r="B108" i="1" s="1"/>
  <c r="S116" i="1"/>
  <c r="R116" i="1"/>
  <c r="Q116" i="1"/>
  <c r="P116" i="1"/>
  <c r="B116" i="1" s="1"/>
  <c r="R9" i="1"/>
  <c r="Q9" i="1"/>
  <c r="S15" i="1"/>
  <c r="S31" i="1"/>
  <c r="R31" i="1"/>
  <c r="S39" i="1"/>
  <c r="R39" i="1"/>
  <c r="Q42" i="1"/>
  <c r="P44" i="1"/>
  <c r="R44" i="1"/>
  <c r="S45" i="1"/>
  <c r="S47" i="1"/>
  <c r="S49" i="1"/>
  <c r="S51" i="1"/>
  <c r="S53" i="1"/>
  <c r="S55" i="1"/>
  <c r="S57" i="1"/>
  <c r="S61" i="1"/>
  <c r="R61" i="1"/>
  <c r="Q61" i="1"/>
  <c r="P61" i="1"/>
  <c r="S63" i="1"/>
  <c r="R63" i="1"/>
  <c r="Q63" i="1"/>
  <c r="P63" i="1"/>
  <c r="S65" i="1"/>
  <c r="R65" i="1"/>
  <c r="Q65" i="1"/>
  <c r="P65" i="1"/>
  <c r="S67" i="1"/>
  <c r="R67" i="1"/>
  <c r="Q67" i="1"/>
  <c r="P67" i="1"/>
  <c r="S69" i="1"/>
  <c r="R69" i="1"/>
  <c r="Q69" i="1"/>
  <c r="P69" i="1"/>
  <c r="Q76" i="1"/>
  <c r="R157" i="1"/>
  <c r="S157" i="1"/>
  <c r="Q157" i="1"/>
  <c r="P157" i="1"/>
  <c r="P41" i="1"/>
  <c r="R41" i="1"/>
  <c r="S42" i="1"/>
  <c r="P46" i="1"/>
  <c r="R46" i="1"/>
  <c r="P48" i="1"/>
  <c r="R48" i="1"/>
  <c r="P50" i="1"/>
  <c r="R50" i="1"/>
  <c r="P52" i="1"/>
  <c r="B52" i="1" s="1"/>
  <c r="R52" i="1"/>
  <c r="P54" i="1"/>
  <c r="R54" i="1"/>
  <c r="P56" i="1"/>
  <c r="R56" i="1"/>
  <c r="P58" i="1"/>
  <c r="R58" i="1"/>
  <c r="R77" i="1"/>
  <c r="S77" i="1"/>
  <c r="Q77" i="1"/>
  <c r="P77" i="1"/>
  <c r="P90" i="1"/>
  <c r="S90" i="1"/>
  <c r="R90" i="1"/>
  <c r="Q90" i="1"/>
  <c r="S114" i="1"/>
  <c r="R114" i="1"/>
  <c r="Q114" i="1"/>
  <c r="P114" i="1"/>
  <c r="P9" i="1"/>
  <c r="B11" i="1"/>
  <c r="Q19" i="1"/>
  <c r="P31" i="1"/>
  <c r="P39" i="1"/>
  <c r="B39" i="1" s="1"/>
  <c r="Q44" i="1"/>
  <c r="R74" i="1"/>
  <c r="S74" i="1"/>
  <c r="Q74" i="1"/>
  <c r="P74" i="1"/>
  <c r="S97" i="1"/>
  <c r="R97" i="1"/>
  <c r="Q97" i="1"/>
  <c r="P97" i="1"/>
  <c r="R158" i="1"/>
  <c r="S158" i="1"/>
  <c r="Q158" i="1"/>
  <c r="P158" i="1"/>
  <c r="S9" i="1"/>
  <c r="R19" i="1"/>
  <c r="Q31" i="1"/>
  <c r="Q39" i="1"/>
  <c r="Q41" i="1"/>
  <c r="P43" i="1"/>
  <c r="R43" i="1"/>
  <c r="S44" i="1"/>
  <c r="Q46" i="1"/>
  <c r="Q48" i="1"/>
  <c r="Q50" i="1"/>
  <c r="Q52" i="1"/>
  <c r="Q54" i="1"/>
  <c r="Q56" i="1"/>
  <c r="Q58" i="1"/>
  <c r="R78" i="1"/>
  <c r="S78" i="1"/>
  <c r="Q78" i="1"/>
  <c r="P78" i="1"/>
  <c r="B78" i="1" s="1"/>
  <c r="B91" i="1"/>
  <c r="S112" i="1"/>
  <c r="R112" i="1"/>
  <c r="Q112" i="1"/>
  <c r="P112" i="1"/>
  <c r="B101" i="1"/>
  <c r="S122" i="1"/>
  <c r="R122" i="1"/>
  <c r="Q122" i="1"/>
  <c r="P122" i="1"/>
  <c r="S130" i="1"/>
  <c r="R130" i="1"/>
  <c r="Q130" i="1"/>
  <c r="P130" i="1"/>
  <c r="S138" i="1"/>
  <c r="R138" i="1"/>
  <c r="Q138" i="1"/>
  <c r="P138" i="1"/>
  <c r="S146" i="1"/>
  <c r="R146" i="1"/>
  <c r="Q146" i="1"/>
  <c r="P146" i="1"/>
  <c r="R155" i="1"/>
  <c r="Q155" i="1"/>
  <c r="P155" i="1"/>
  <c r="B161" i="1"/>
  <c r="B165" i="1"/>
  <c r="S362" i="1"/>
  <c r="Q362" i="1"/>
  <c r="P362" i="1"/>
  <c r="B362" i="1" s="1"/>
  <c r="R362" i="1"/>
  <c r="S369" i="1"/>
  <c r="R369" i="1"/>
  <c r="Q369" i="1"/>
  <c r="P369" i="1"/>
  <c r="S385" i="1"/>
  <c r="R385" i="1"/>
  <c r="Q385" i="1"/>
  <c r="P385" i="1"/>
  <c r="S125" i="1"/>
  <c r="R125" i="1"/>
  <c r="Q125" i="1"/>
  <c r="P125" i="1"/>
  <c r="S133" i="1"/>
  <c r="R133" i="1"/>
  <c r="Q133" i="1"/>
  <c r="P133" i="1"/>
  <c r="S141" i="1"/>
  <c r="R141" i="1"/>
  <c r="Q141" i="1"/>
  <c r="P141" i="1"/>
  <c r="S149" i="1"/>
  <c r="R149" i="1"/>
  <c r="Q149" i="1"/>
  <c r="P149" i="1"/>
  <c r="S168" i="1"/>
  <c r="P168" i="1"/>
  <c r="S282" i="1"/>
  <c r="R282" i="1"/>
  <c r="Q282" i="1"/>
  <c r="P282" i="1"/>
  <c r="S332" i="1"/>
  <c r="Q332" i="1"/>
  <c r="P332" i="1"/>
  <c r="R332" i="1"/>
  <c r="S128" i="1"/>
  <c r="R128" i="1"/>
  <c r="Q128" i="1"/>
  <c r="P128" i="1"/>
  <c r="S136" i="1"/>
  <c r="R136" i="1"/>
  <c r="Q136" i="1"/>
  <c r="P136" i="1"/>
  <c r="S144" i="1"/>
  <c r="R144" i="1"/>
  <c r="Q144" i="1"/>
  <c r="P144" i="1"/>
  <c r="S170" i="1"/>
  <c r="R170" i="1"/>
  <c r="Q170" i="1"/>
  <c r="P170" i="1"/>
  <c r="P180" i="1"/>
  <c r="S180" i="1"/>
  <c r="R180" i="1"/>
  <c r="Q180" i="1"/>
  <c r="S196" i="1"/>
  <c r="R196" i="1"/>
  <c r="P196" i="1"/>
  <c r="Q196" i="1"/>
  <c r="S329" i="1"/>
  <c r="Q329" i="1"/>
  <c r="P329" i="1"/>
  <c r="R329" i="1"/>
  <c r="P70" i="1"/>
  <c r="P71" i="1"/>
  <c r="P72" i="1"/>
  <c r="P73" i="1"/>
  <c r="B80" i="1"/>
  <c r="P81" i="1"/>
  <c r="P82" i="1"/>
  <c r="P83" i="1"/>
  <c r="P84" i="1"/>
  <c r="P85" i="1"/>
  <c r="P86" i="1"/>
  <c r="Q93" i="1"/>
  <c r="S107" i="1"/>
  <c r="R107" i="1"/>
  <c r="S109" i="1"/>
  <c r="R109" i="1"/>
  <c r="B109" i="1" s="1"/>
  <c r="S111" i="1"/>
  <c r="R111" i="1"/>
  <c r="B111" i="1" s="1"/>
  <c r="S113" i="1"/>
  <c r="B113" i="1" s="1"/>
  <c r="R113" i="1"/>
  <c r="S115" i="1"/>
  <c r="R115" i="1"/>
  <c r="B115" i="1" s="1"/>
  <c r="S117" i="1"/>
  <c r="R117" i="1"/>
  <c r="B117" i="1" s="1"/>
  <c r="S123" i="1"/>
  <c r="R123" i="1"/>
  <c r="Q123" i="1"/>
  <c r="P123" i="1"/>
  <c r="S131" i="1"/>
  <c r="R131" i="1"/>
  <c r="Q131" i="1"/>
  <c r="P131" i="1"/>
  <c r="B131" i="1" s="1"/>
  <c r="S139" i="1"/>
  <c r="R139" i="1"/>
  <c r="Q139" i="1"/>
  <c r="P139" i="1"/>
  <c r="S147" i="1"/>
  <c r="R147" i="1"/>
  <c r="Q147" i="1"/>
  <c r="P147" i="1"/>
  <c r="B147" i="1" s="1"/>
  <c r="Q168" i="1"/>
  <c r="S222" i="1"/>
  <c r="R222" i="1"/>
  <c r="Q222" i="1"/>
  <c r="P222" i="1"/>
  <c r="S278" i="1"/>
  <c r="R278" i="1"/>
  <c r="Q278" i="1"/>
  <c r="P278" i="1"/>
  <c r="Q70" i="1"/>
  <c r="Q71" i="1"/>
  <c r="Q72" i="1"/>
  <c r="Q73" i="1"/>
  <c r="Q81" i="1"/>
  <c r="Q82" i="1"/>
  <c r="Q83" i="1"/>
  <c r="Q84" i="1"/>
  <c r="Q85" i="1"/>
  <c r="Q86" i="1"/>
  <c r="R93" i="1"/>
  <c r="R119" i="1"/>
  <c r="Q119" i="1"/>
  <c r="P119" i="1"/>
  <c r="S126" i="1"/>
  <c r="R126" i="1"/>
  <c r="Q126" i="1"/>
  <c r="P126" i="1"/>
  <c r="S134" i="1"/>
  <c r="R134" i="1"/>
  <c r="Q134" i="1"/>
  <c r="P134" i="1"/>
  <c r="S142" i="1"/>
  <c r="R142" i="1"/>
  <c r="Q142" i="1"/>
  <c r="P142" i="1"/>
  <c r="S150" i="1"/>
  <c r="R150" i="1"/>
  <c r="Q150" i="1"/>
  <c r="P150" i="1"/>
  <c r="R156" i="1"/>
  <c r="S156" i="1"/>
  <c r="Q156" i="1"/>
  <c r="P156" i="1"/>
  <c r="R164" i="1"/>
  <c r="Q164" i="1"/>
  <c r="S164" i="1"/>
  <c r="P164" i="1"/>
  <c r="R168" i="1"/>
  <c r="B203" i="1"/>
  <c r="B211" i="1"/>
  <c r="S269" i="1"/>
  <c r="R269" i="1"/>
  <c r="Q269" i="1"/>
  <c r="P269" i="1"/>
  <c r="B269" i="1" s="1"/>
  <c r="S306" i="1"/>
  <c r="R306" i="1"/>
  <c r="Q306" i="1"/>
  <c r="P306" i="1"/>
  <c r="R70" i="1"/>
  <c r="R71" i="1"/>
  <c r="R72" i="1"/>
  <c r="S73" i="1"/>
  <c r="R81" i="1"/>
  <c r="R82" i="1"/>
  <c r="R83" i="1"/>
  <c r="R84" i="1"/>
  <c r="R85" i="1"/>
  <c r="R86" i="1"/>
  <c r="S93" i="1"/>
  <c r="S95" i="1"/>
  <c r="R95" i="1"/>
  <c r="Q95" i="1"/>
  <c r="B107" i="1"/>
  <c r="S121" i="1"/>
  <c r="R121" i="1"/>
  <c r="Q121" i="1"/>
  <c r="P121" i="1"/>
  <c r="S129" i="1"/>
  <c r="R129" i="1"/>
  <c r="Q129" i="1"/>
  <c r="P129" i="1"/>
  <c r="B129" i="1" s="1"/>
  <c r="S137" i="1"/>
  <c r="R137" i="1"/>
  <c r="Q137" i="1"/>
  <c r="P137" i="1"/>
  <c r="S145" i="1"/>
  <c r="R145" i="1"/>
  <c r="Q145" i="1"/>
  <c r="P145" i="1"/>
  <c r="B145" i="1" s="1"/>
  <c r="R159" i="1"/>
  <c r="S159" i="1"/>
  <c r="Q159" i="1"/>
  <c r="P159" i="1"/>
  <c r="Q176" i="1"/>
  <c r="S176" i="1"/>
  <c r="R176" i="1"/>
  <c r="P176" i="1"/>
  <c r="B176" i="1" s="1"/>
  <c r="P181" i="1"/>
  <c r="S181" i="1"/>
  <c r="R181" i="1"/>
  <c r="Q181" i="1"/>
  <c r="S194" i="1"/>
  <c r="R194" i="1"/>
  <c r="P194" i="1"/>
  <c r="Q194" i="1"/>
  <c r="S220" i="1"/>
  <c r="R220" i="1"/>
  <c r="Q220" i="1"/>
  <c r="P220" i="1"/>
  <c r="S223" i="1"/>
  <c r="R223" i="1"/>
  <c r="Q223" i="1"/>
  <c r="P223" i="1"/>
  <c r="B104" i="1"/>
  <c r="S124" i="1"/>
  <c r="R124" i="1"/>
  <c r="Q124" i="1"/>
  <c r="P124" i="1"/>
  <c r="S132" i="1"/>
  <c r="R132" i="1"/>
  <c r="Q132" i="1"/>
  <c r="P132" i="1"/>
  <c r="S140" i="1"/>
  <c r="R140" i="1"/>
  <c r="Q140" i="1"/>
  <c r="P140" i="1"/>
  <c r="S148" i="1"/>
  <c r="R148" i="1"/>
  <c r="Q148" i="1"/>
  <c r="P148" i="1"/>
  <c r="S186" i="1"/>
  <c r="R186" i="1"/>
  <c r="Q186" i="1"/>
  <c r="P186" i="1"/>
  <c r="S189" i="1"/>
  <c r="R189" i="1"/>
  <c r="Q189" i="1"/>
  <c r="P189" i="1"/>
  <c r="S265" i="1"/>
  <c r="R265" i="1"/>
  <c r="Q265" i="1"/>
  <c r="P265" i="1"/>
  <c r="S302" i="1"/>
  <c r="R302" i="1"/>
  <c r="Q302" i="1"/>
  <c r="P302" i="1"/>
  <c r="S172" i="1"/>
  <c r="R172" i="1"/>
  <c r="S183" i="1"/>
  <c r="R183" i="1"/>
  <c r="S191" i="1"/>
  <c r="R191" i="1"/>
  <c r="R253" i="1"/>
  <c r="Q253" i="1"/>
  <c r="P253" i="1"/>
  <c r="R255" i="1"/>
  <c r="Q255" i="1"/>
  <c r="P255" i="1"/>
  <c r="R257" i="1"/>
  <c r="Q257" i="1"/>
  <c r="P257" i="1"/>
  <c r="R259" i="1"/>
  <c r="Q259" i="1"/>
  <c r="P259" i="1"/>
  <c r="R261" i="1"/>
  <c r="Q261" i="1"/>
  <c r="P261" i="1"/>
  <c r="R263" i="1"/>
  <c r="Q263" i="1"/>
  <c r="P263" i="1"/>
  <c r="S274" i="1"/>
  <c r="R274" i="1"/>
  <c r="Q274" i="1"/>
  <c r="P274" i="1"/>
  <c r="S289" i="1"/>
  <c r="R289" i="1"/>
  <c r="Q289" i="1"/>
  <c r="P289" i="1"/>
  <c r="S298" i="1"/>
  <c r="R298" i="1"/>
  <c r="Q298" i="1"/>
  <c r="P298" i="1"/>
  <c r="S351" i="1"/>
  <c r="Q351" i="1"/>
  <c r="P351" i="1"/>
  <c r="R351" i="1"/>
  <c r="S356" i="1"/>
  <c r="Q356" i="1"/>
  <c r="P356" i="1"/>
  <c r="R356" i="1"/>
  <c r="R163" i="1"/>
  <c r="Q163" i="1"/>
  <c r="Q178" i="1"/>
  <c r="P178" i="1"/>
  <c r="S188" i="1"/>
  <c r="R188" i="1"/>
  <c r="B228" i="1"/>
  <c r="B232" i="1"/>
  <c r="B236" i="1"/>
  <c r="S270" i="1"/>
  <c r="R270" i="1"/>
  <c r="Q270" i="1"/>
  <c r="P270" i="1"/>
  <c r="S294" i="1"/>
  <c r="R294" i="1"/>
  <c r="Q294" i="1"/>
  <c r="P294" i="1"/>
  <c r="S327" i="1"/>
  <c r="Q327" i="1"/>
  <c r="P327" i="1"/>
  <c r="R327" i="1"/>
  <c r="S342" i="1"/>
  <c r="Q342" i="1"/>
  <c r="P342" i="1"/>
  <c r="R342" i="1"/>
  <c r="S345" i="1"/>
  <c r="Q345" i="1"/>
  <c r="P345" i="1"/>
  <c r="R345" i="1"/>
  <c r="P172" i="1"/>
  <c r="P175" i="1"/>
  <c r="P183" i="1"/>
  <c r="S185" i="1"/>
  <c r="R185" i="1"/>
  <c r="P191" i="1"/>
  <c r="S193" i="1"/>
  <c r="R193" i="1"/>
  <c r="B215" i="1"/>
  <c r="S253" i="1"/>
  <c r="S255" i="1"/>
  <c r="S257" i="1"/>
  <c r="S259" i="1"/>
  <c r="S261" i="1"/>
  <c r="S263" i="1"/>
  <c r="S266" i="1"/>
  <c r="R266" i="1"/>
  <c r="Q266" i="1"/>
  <c r="P266" i="1"/>
  <c r="S285" i="1"/>
  <c r="R285" i="1"/>
  <c r="Q285" i="1"/>
  <c r="P285" i="1"/>
  <c r="R162" i="1"/>
  <c r="Q162" i="1"/>
  <c r="P163" i="1"/>
  <c r="Q166" i="1"/>
  <c r="S171" i="1"/>
  <c r="R171" i="1"/>
  <c r="Q172" i="1"/>
  <c r="R175" i="1"/>
  <c r="R178" i="1"/>
  <c r="Q183" i="1"/>
  <c r="P188" i="1"/>
  <c r="S190" i="1"/>
  <c r="R190" i="1"/>
  <c r="Q191" i="1"/>
  <c r="S195" i="1"/>
  <c r="R195" i="1"/>
  <c r="P195" i="1"/>
  <c r="S197" i="1"/>
  <c r="R197" i="1"/>
  <c r="P197" i="1"/>
  <c r="S221" i="1"/>
  <c r="R221" i="1"/>
  <c r="Q221" i="1"/>
  <c r="P221" i="1"/>
  <c r="B221" i="1" s="1"/>
  <c r="B231" i="1"/>
  <c r="B239" i="1"/>
  <c r="B247" i="1"/>
  <c r="S281" i="1"/>
  <c r="R281" i="1"/>
  <c r="Q281" i="1"/>
  <c r="P281" i="1"/>
  <c r="S290" i="1"/>
  <c r="R290" i="1"/>
  <c r="Q290" i="1"/>
  <c r="P290" i="1"/>
  <c r="S325" i="1"/>
  <c r="Q325" i="1"/>
  <c r="P325" i="1"/>
  <c r="R325" i="1"/>
  <c r="S163" i="1"/>
  <c r="R166" i="1"/>
  <c r="P174" i="1"/>
  <c r="S175" i="1"/>
  <c r="S178" i="1"/>
  <c r="P185" i="1"/>
  <c r="B185" i="1" s="1"/>
  <c r="S187" i="1"/>
  <c r="B187" i="1" s="1"/>
  <c r="R187" i="1"/>
  <c r="Q188" i="1"/>
  <c r="P193" i="1"/>
  <c r="B213" i="1"/>
  <c r="R254" i="1"/>
  <c r="Q254" i="1"/>
  <c r="P254" i="1"/>
  <c r="R256" i="1"/>
  <c r="Q256" i="1"/>
  <c r="P256" i="1"/>
  <c r="R258" i="1"/>
  <c r="Q258" i="1"/>
  <c r="P258" i="1"/>
  <c r="B258" i="1" s="1"/>
  <c r="R260" i="1"/>
  <c r="Q260" i="1"/>
  <c r="P260" i="1"/>
  <c r="R262" i="1"/>
  <c r="Q262" i="1"/>
  <c r="P262" i="1"/>
  <c r="R264" i="1"/>
  <c r="S264" i="1"/>
  <c r="Q264" i="1"/>
  <c r="P264" i="1"/>
  <c r="S277" i="1"/>
  <c r="R277" i="1"/>
  <c r="Q277" i="1"/>
  <c r="P277" i="1"/>
  <c r="S322" i="1"/>
  <c r="Q322" i="1"/>
  <c r="P322" i="1"/>
  <c r="R322" i="1"/>
  <c r="P154" i="1"/>
  <c r="P162" i="1"/>
  <c r="S166" i="1"/>
  <c r="P171" i="1"/>
  <c r="B171" i="1" s="1"/>
  <c r="B179" i="1"/>
  <c r="S184" i="1"/>
  <c r="R184" i="1"/>
  <c r="P190" i="1"/>
  <c r="B190" i="1" s="1"/>
  <c r="S192" i="1"/>
  <c r="R192" i="1"/>
  <c r="Q193" i="1"/>
  <c r="Q195" i="1"/>
  <c r="Q197" i="1"/>
  <c r="B204" i="1"/>
  <c r="B212" i="1"/>
  <c r="B226" i="1"/>
  <c r="B230" i="1"/>
  <c r="B234" i="1"/>
  <c r="B252" i="1"/>
  <c r="S273" i="1"/>
  <c r="R273" i="1"/>
  <c r="Q273" i="1"/>
  <c r="P273" i="1"/>
  <c r="S286" i="1"/>
  <c r="R286" i="1"/>
  <c r="Q286" i="1"/>
  <c r="P286" i="1"/>
  <c r="S310" i="1"/>
  <c r="R310" i="1"/>
  <c r="Q310" i="1"/>
  <c r="P310" i="1"/>
  <c r="S335" i="1"/>
  <c r="Q335" i="1"/>
  <c r="P335" i="1"/>
  <c r="R335" i="1"/>
  <c r="S297" i="1"/>
  <c r="R297" i="1"/>
  <c r="S301" i="1"/>
  <c r="R301" i="1"/>
  <c r="S305" i="1"/>
  <c r="R305" i="1"/>
  <c r="S309" i="1"/>
  <c r="R309" i="1"/>
  <c r="P316" i="1"/>
  <c r="Q316" i="1"/>
  <c r="S318" i="1"/>
  <c r="P318" i="1"/>
  <c r="R318" i="1"/>
  <c r="S337" i="1"/>
  <c r="Q337" i="1"/>
  <c r="P337" i="1"/>
  <c r="R337" i="1"/>
  <c r="S340" i="1"/>
  <c r="Q340" i="1"/>
  <c r="P340" i="1"/>
  <c r="S343" i="1"/>
  <c r="Q343" i="1"/>
  <c r="P343" i="1"/>
  <c r="R343" i="1"/>
  <c r="S354" i="1"/>
  <c r="Q354" i="1"/>
  <c r="P354" i="1"/>
  <c r="R354" i="1"/>
  <c r="S366" i="1"/>
  <c r="Q366" i="1"/>
  <c r="P366" i="1"/>
  <c r="R366" i="1"/>
  <c r="S379" i="1"/>
  <c r="R379" i="1"/>
  <c r="Q379" i="1"/>
  <c r="P379" i="1"/>
  <c r="S395" i="1"/>
  <c r="R395" i="1"/>
  <c r="Q395" i="1"/>
  <c r="P395" i="1"/>
  <c r="S323" i="1"/>
  <c r="Q323" i="1"/>
  <c r="P323" i="1"/>
  <c r="R323" i="1"/>
  <c r="S330" i="1"/>
  <c r="Q330" i="1"/>
  <c r="P330" i="1"/>
  <c r="R330" i="1"/>
  <c r="S333" i="1"/>
  <c r="Q333" i="1"/>
  <c r="P333" i="1"/>
  <c r="S348" i="1"/>
  <c r="Q348" i="1"/>
  <c r="P348" i="1"/>
  <c r="R348" i="1"/>
  <c r="S357" i="1"/>
  <c r="Q357" i="1"/>
  <c r="P357" i="1"/>
  <c r="R357" i="1"/>
  <c r="S373" i="1"/>
  <c r="R373" i="1"/>
  <c r="Q373" i="1"/>
  <c r="P373" i="1"/>
  <c r="S389" i="1"/>
  <c r="R389" i="1"/>
  <c r="Q389" i="1"/>
  <c r="P389" i="1"/>
  <c r="S268" i="1"/>
  <c r="R268" i="1"/>
  <c r="S272" i="1"/>
  <c r="R272" i="1"/>
  <c r="S276" i="1"/>
  <c r="R276" i="1"/>
  <c r="S280" i="1"/>
  <c r="R280" i="1"/>
  <c r="S284" i="1"/>
  <c r="R284" i="1"/>
  <c r="S288" i="1"/>
  <c r="R288" i="1"/>
  <c r="S292" i="1"/>
  <c r="R292" i="1"/>
  <c r="S296" i="1"/>
  <c r="R296" i="1"/>
  <c r="P297" i="1"/>
  <c r="S300" i="1"/>
  <c r="R300" i="1"/>
  <c r="P301" i="1"/>
  <c r="S304" i="1"/>
  <c r="R304" i="1"/>
  <c r="P305" i="1"/>
  <c r="S308" i="1"/>
  <c r="R308" i="1"/>
  <c r="P309" i="1"/>
  <c r="R316" i="1"/>
  <c r="Q318" i="1"/>
  <c r="R340" i="1"/>
  <c r="S346" i="1"/>
  <c r="Q346" i="1"/>
  <c r="P346" i="1"/>
  <c r="R346" i="1"/>
  <c r="S367" i="1"/>
  <c r="R367" i="1"/>
  <c r="Q367" i="1"/>
  <c r="P367" i="1"/>
  <c r="S383" i="1"/>
  <c r="R383" i="1"/>
  <c r="Q383" i="1"/>
  <c r="P383" i="1"/>
  <c r="Q297" i="1"/>
  <c r="Q301" i="1"/>
  <c r="Q305" i="1"/>
  <c r="Q309" i="1"/>
  <c r="S316" i="1"/>
  <c r="S326" i="1"/>
  <c r="Q326" i="1"/>
  <c r="P326" i="1"/>
  <c r="R326" i="1"/>
  <c r="S331" i="1"/>
  <c r="Q331" i="1"/>
  <c r="P331" i="1"/>
  <c r="R331" i="1"/>
  <c r="R333" i="1"/>
  <c r="S338" i="1"/>
  <c r="Q338" i="1"/>
  <c r="P338" i="1"/>
  <c r="R338" i="1"/>
  <c r="S341" i="1"/>
  <c r="Q341" i="1"/>
  <c r="P341" i="1"/>
  <c r="R341" i="1"/>
  <c r="S349" i="1"/>
  <c r="Q349" i="1"/>
  <c r="P349" i="1"/>
  <c r="R349" i="1"/>
  <c r="S358" i="1"/>
  <c r="Q358" i="1"/>
  <c r="P358" i="1"/>
  <c r="R358" i="1"/>
  <c r="S361" i="1"/>
  <c r="Q361" i="1"/>
  <c r="P361" i="1"/>
  <c r="R361" i="1"/>
  <c r="S377" i="1"/>
  <c r="R377" i="1"/>
  <c r="Q377" i="1"/>
  <c r="P377" i="1"/>
  <c r="S393" i="1"/>
  <c r="R393" i="1"/>
  <c r="Q393" i="1"/>
  <c r="P393" i="1"/>
  <c r="S267" i="1"/>
  <c r="R267" i="1"/>
  <c r="B267" i="1" s="1"/>
  <c r="P268" i="1"/>
  <c r="S271" i="1"/>
  <c r="R271" i="1"/>
  <c r="P272" i="1"/>
  <c r="B272" i="1" s="1"/>
  <c r="S275" i="1"/>
  <c r="R275" i="1"/>
  <c r="P276" i="1"/>
  <c r="S279" i="1"/>
  <c r="R279" i="1"/>
  <c r="B279" i="1" s="1"/>
  <c r="P280" i="1"/>
  <c r="S283" i="1"/>
  <c r="R283" i="1"/>
  <c r="P284" i="1"/>
  <c r="S287" i="1"/>
  <c r="R287" i="1"/>
  <c r="B287" i="1" s="1"/>
  <c r="P288" i="1"/>
  <c r="S291" i="1"/>
  <c r="R291" i="1"/>
  <c r="P292" i="1"/>
  <c r="S295" i="1"/>
  <c r="R295" i="1"/>
  <c r="P296" i="1"/>
  <c r="S299" i="1"/>
  <c r="R299" i="1"/>
  <c r="B299" i="1" s="1"/>
  <c r="P300" i="1"/>
  <c r="S303" i="1"/>
  <c r="R303" i="1"/>
  <c r="B303" i="1" s="1"/>
  <c r="P304" i="1"/>
  <c r="S307" i="1"/>
  <c r="R307" i="1"/>
  <c r="P308" i="1"/>
  <c r="S311" i="1"/>
  <c r="R311" i="1"/>
  <c r="B311" i="1" s="1"/>
  <c r="S319" i="1"/>
  <c r="P319" i="1"/>
  <c r="R319" i="1"/>
  <c r="Q319" i="1"/>
  <c r="S321" i="1"/>
  <c r="Q321" i="1"/>
  <c r="P321" i="1"/>
  <c r="R321" i="1"/>
  <c r="S324" i="1"/>
  <c r="Q324" i="1"/>
  <c r="P324" i="1"/>
  <c r="S364" i="1"/>
  <c r="Q364" i="1"/>
  <c r="P364" i="1"/>
  <c r="R364" i="1"/>
  <c r="S371" i="1"/>
  <c r="R371" i="1"/>
  <c r="Q371" i="1"/>
  <c r="P371" i="1"/>
  <c r="S387" i="1"/>
  <c r="R387" i="1"/>
  <c r="Q387" i="1"/>
  <c r="P387" i="1"/>
  <c r="Q288" i="1"/>
  <c r="Q292" i="1"/>
  <c r="Q296" i="1"/>
  <c r="Q300" i="1"/>
  <c r="Q304" i="1"/>
  <c r="Q308" i="1"/>
  <c r="S317" i="1"/>
  <c r="P317" i="1"/>
  <c r="R317" i="1"/>
  <c r="Q317" i="1"/>
  <c r="S334" i="1"/>
  <c r="Q334" i="1"/>
  <c r="P334" i="1"/>
  <c r="R334" i="1"/>
  <c r="S339" i="1"/>
  <c r="Q339" i="1"/>
  <c r="P339" i="1"/>
  <c r="R339" i="1"/>
  <c r="S350" i="1"/>
  <c r="Q350" i="1"/>
  <c r="P350" i="1"/>
  <c r="R350" i="1"/>
  <c r="S353" i="1"/>
  <c r="Q353" i="1"/>
  <c r="P353" i="1"/>
  <c r="R353" i="1"/>
  <c r="S359" i="1"/>
  <c r="Q359" i="1"/>
  <c r="P359" i="1"/>
  <c r="R359" i="1"/>
  <c r="S381" i="1"/>
  <c r="R381" i="1"/>
  <c r="Q381" i="1"/>
  <c r="P381" i="1"/>
  <c r="R312" i="1"/>
  <c r="B312" i="1" s="1"/>
  <c r="R313" i="1"/>
  <c r="B313" i="1" s="1"/>
  <c r="R314" i="1"/>
  <c r="B314" i="1" s="1"/>
  <c r="S315" i="1"/>
  <c r="S347" i="1"/>
  <c r="Q347" i="1"/>
  <c r="P347" i="1"/>
  <c r="S355" i="1"/>
  <c r="Q355" i="1"/>
  <c r="P355" i="1"/>
  <c r="S363" i="1"/>
  <c r="Q363" i="1"/>
  <c r="P363" i="1"/>
  <c r="S368" i="1"/>
  <c r="R368" i="1"/>
  <c r="Q368" i="1"/>
  <c r="P368" i="1"/>
  <c r="S370" i="1"/>
  <c r="R370" i="1"/>
  <c r="Q370" i="1"/>
  <c r="P370" i="1"/>
  <c r="S372" i="1"/>
  <c r="R372" i="1"/>
  <c r="Q372" i="1"/>
  <c r="P372" i="1"/>
  <c r="S374" i="1"/>
  <c r="R374" i="1"/>
  <c r="Q374" i="1"/>
  <c r="P374" i="1"/>
  <c r="S376" i="1"/>
  <c r="R376" i="1"/>
  <c r="Q376" i="1"/>
  <c r="P376" i="1"/>
  <c r="S378" i="1"/>
  <c r="R378" i="1"/>
  <c r="Q378" i="1"/>
  <c r="P378" i="1"/>
  <c r="S380" i="1"/>
  <c r="R380" i="1"/>
  <c r="Q380" i="1"/>
  <c r="P380" i="1"/>
  <c r="S382" i="1"/>
  <c r="R382" i="1"/>
  <c r="Q382" i="1"/>
  <c r="P382" i="1"/>
  <c r="S384" i="1"/>
  <c r="R384" i="1"/>
  <c r="Q384" i="1"/>
  <c r="P384" i="1"/>
  <c r="S386" i="1"/>
  <c r="R386" i="1"/>
  <c r="Q386" i="1"/>
  <c r="P386" i="1"/>
  <c r="S388" i="1"/>
  <c r="R388" i="1"/>
  <c r="Q388" i="1"/>
  <c r="P388" i="1"/>
  <c r="S390" i="1"/>
  <c r="R390" i="1"/>
  <c r="Q390" i="1"/>
  <c r="P390" i="1"/>
  <c r="S392" i="1"/>
  <c r="R392" i="1"/>
  <c r="Q392" i="1"/>
  <c r="P392" i="1"/>
  <c r="S394" i="1"/>
  <c r="R394" i="1"/>
  <c r="Q394" i="1"/>
  <c r="P394" i="1"/>
  <c r="S396" i="1"/>
  <c r="R396" i="1"/>
  <c r="Q396" i="1"/>
  <c r="P396" i="1"/>
  <c r="S398" i="1"/>
  <c r="R398" i="1"/>
  <c r="Q398" i="1"/>
  <c r="P398" i="1"/>
  <c r="S320" i="1"/>
  <c r="Q320" i="1"/>
  <c r="P320" i="1"/>
  <c r="S328" i="1"/>
  <c r="Q328" i="1"/>
  <c r="P328" i="1"/>
  <c r="S336" i="1"/>
  <c r="Q336" i="1"/>
  <c r="P336" i="1"/>
  <c r="S344" i="1"/>
  <c r="Q344" i="1"/>
  <c r="P344" i="1"/>
  <c r="S352" i="1"/>
  <c r="Q352" i="1"/>
  <c r="P352" i="1"/>
  <c r="S360" i="1"/>
  <c r="Q360" i="1"/>
  <c r="P360" i="1"/>
  <c r="R363" i="1"/>
  <c r="S397" i="1"/>
  <c r="R397" i="1"/>
  <c r="Q397" i="1"/>
  <c r="P397" i="1"/>
  <c r="P399" i="1"/>
  <c r="Q399" i="1"/>
  <c r="R399" i="1"/>
  <c r="B79" i="1" l="1"/>
  <c r="B30" i="1"/>
  <c r="B3" i="1"/>
  <c r="B29" i="1"/>
  <c r="B6" i="1"/>
  <c r="B5" i="1"/>
  <c r="B27" i="1"/>
  <c r="B4" i="1"/>
  <c r="B243" i="1"/>
  <c r="B206" i="1"/>
  <c r="B291" i="1"/>
  <c r="B280" i="1"/>
  <c r="B357" i="1"/>
  <c r="B184" i="1"/>
  <c r="B95" i="1"/>
  <c r="B293" i="1"/>
  <c r="B250" i="1"/>
  <c r="B244" i="1"/>
  <c r="B214" i="1"/>
  <c r="B251" i="1"/>
  <c r="B83" i="1"/>
  <c r="B181" i="1"/>
  <c r="B164" i="1"/>
  <c r="B150" i="1"/>
  <c r="B134" i="1"/>
  <c r="B119" i="1"/>
  <c r="B144" i="1"/>
  <c r="B128" i="1"/>
  <c r="B67" i="1"/>
  <c r="B63" i="1"/>
  <c r="B15" i="1"/>
  <c r="B242" i="1"/>
  <c r="B249" i="1"/>
  <c r="B229" i="1"/>
  <c r="B399" i="1"/>
  <c r="B276" i="1"/>
  <c r="B223" i="1"/>
  <c r="B315" i="1"/>
  <c r="B307" i="1"/>
  <c r="B296" i="1"/>
  <c r="B275" i="1"/>
  <c r="B43" i="1"/>
  <c r="B57" i="1"/>
  <c r="B49" i="1"/>
  <c r="B36" i="1"/>
  <c r="B328" i="1"/>
  <c r="B359" i="1"/>
  <c r="B350" i="1"/>
  <c r="B334" i="1"/>
  <c r="B295" i="1"/>
  <c r="B284" i="1"/>
  <c r="B361" i="1"/>
  <c r="B349" i="1"/>
  <c r="B338" i="1"/>
  <c r="B309" i="1"/>
  <c r="B192" i="1"/>
  <c r="B174" i="1"/>
  <c r="B166" i="1"/>
  <c r="B261" i="1"/>
  <c r="B93" i="1"/>
  <c r="B76" i="1"/>
  <c r="B375" i="1"/>
  <c r="B153" i="1"/>
  <c r="B143" i="1"/>
  <c r="B127" i="1"/>
  <c r="B68" i="1"/>
  <c r="B64" i="1"/>
  <c r="B60" i="1"/>
  <c r="B355" i="1"/>
  <c r="B371" i="1"/>
  <c r="B324" i="1"/>
  <c r="B283" i="1"/>
  <c r="B383" i="1"/>
  <c r="B379" i="1"/>
  <c r="B340" i="1"/>
  <c r="B310" i="1"/>
  <c r="B154" i="1"/>
  <c r="B183" i="1"/>
  <c r="B342" i="1"/>
  <c r="B298" i="1"/>
  <c r="B196" i="1"/>
  <c r="B237" i="1"/>
  <c r="B233" i="1"/>
  <c r="B304" i="1"/>
  <c r="B326" i="1"/>
  <c r="B297" i="1"/>
  <c r="B318" i="1"/>
  <c r="B175" i="1"/>
  <c r="B194" i="1"/>
  <c r="B82" i="1"/>
  <c r="B329" i="1"/>
  <c r="B282" i="1"/>
  <c r="B31" i="1"/>
  <c r="B41" i="1"/>
  <c r="B28" i="1"/>
  <c r="B344" i="1"/>
  <c r="B396" i="1"/>
  <c r="B392" i="1"/>
  <c r="B388" i="1"/>
  <c r="B384" i="1"/>
  <c r="B380" i="1"/>
  <c r="B376" i="1"/>
  <c r="B372" i="1"/>
  <c r="B368" i="1"/>
  <c r="B319" i="1"/>
  <c r="B292" i="1"/>
  <c r="B346" i="1"/>
  <c r="B389" i="1"/>
  <c r="B333" i="1"/>
  <c r="B323" i="1"/>
  <c r="B354" i="1"/>
  <c r="B162" i="1"/>
  <c r="B277" i="1"/>
  <c r="B262" i="1"/>
  <c r="B290" i="1"/>
  <c r="B172" i="1"/>
  <c r="B356" i="1"/>
  <c r="B274" i="1"/>
  <c r="B255" i="1"/>
  <c r="B81" i="1"/>
  <c r="B146" i="1"/>
  <c r="B130" i="1"/>
  <c r="B19" i="1"/>
  <c r="B58" i="1"/>
  <c r="B50" i="1"/>
  <c r="B157" i="1"/>
  <c r="B55" i="1"/>
  <c r="B47" i="1"/>
  <c r="B8" i="1"/>
  <c r="B320" i="1"/>
  <c r="B381" i="1"/>
  <c r="B377" i="1"/>
  <c r="B305" i="1"/>
  <c r="B273" i="1"/>
  <c r="B256" i="1"/>
  <c r="B193" i="1"/>
  <c r="B285" i="1"/>
  <c r="B270" i="1"/>
  <c r="B265" i="1"/>
  <c r="B186" i="1"/>
  <c r="B140" i="1"/>
  <c r="B124" i="1"/>
  <c r="B222" i="1"/>
  <c r="B141" i="1"/>
  <c r="B125" i="1"/>
  <c r="B369" i="1"/>
  <c r="B112" i="1"/>
  <c r="B158" i="1"/>
  <c r="B74" i="1"/>
  <c r="B44" i="1"/>
  <c r="B42" i="1"/>
  <c r="B21" i="1"/>
  <c r="B14" i="1"/>
  <c r="B20" i="1"/>
  <c r="B360" i="1"/>
  <c r="B347" i="1"/>
  <c r="B353" i="1"/>
  <c r="B339" i="1"/>
  <c r="B300" i="1"/>
  <c r="B268" i="1"/>
  <c r="B358" i="1"/>
  <c r="B341" i="1"/>
  <c r="B316" i="1"/>
  <c r="B197" i="1"/>
  <c r="B345" i="1"/>
  <c r="B327" i="1"/>
  <c r="B178" i="1"/>
  <c r="B259" i="1"/>
  <c r="B220" i="1"/>
  <c r="B159" i="1"/>
  <c r="B137" i="1"/>
  <c r="B121" i="1"/>
  <c r="B306" i="1"/>
  <c r="B156" i="1"/>
  <c r="B142" i="1"/>
  <c r="B126" i="1"/>
  <c r="B139" i="1"/>
  <c r="B123" i="1"/>
  <c r="B73" i="1"/>
  <c r="B180" i="1"/>
  <c r="B9" i="1"/>
  <c r="B90" i="1"/>
  <c r="B56" i="1"/>
  <c r="B48" i="1"/>
  <c r="B35" i="1"/>
  <c r="B53" i="1"/>
  <c r="B45" i="1"/>
  <c r="B336" i="1"/>
  <c r="B317" i="1"/>
  <c r="B387" i="1"/>
  <c r="B321" i="1"/>
  <c r="B288" i="1"/>
  <c r="B331" i="1"/>
  <c r="B367" i="1"/>
  <c r="B395" i="1"/>
  <c r="B337" i="1"/>
  <c r="B322" i="1"/>
  <c r="B260" i="1"/>
  <c r="B188" i="1"/>
  <c r="B163" i="1"/>
  <c r="B191" i="1"/>
  <c r="B253" i="1"/>
  <c r="B86" i="1"/>
  <c r="B72" i="1"/>
  <c r="B170" i="1"/>
  <c r="B136" i="1"/>
  <c r="B168" i="1"/>
  <c r="B114" i="1"/>
  <c r="B77" i="1"/>
  <c r="B391" i="1"/>
  <c r="B151" i="1"/>
  <c r="B135" i="1"/>
  <c r="B75" i="1"/>
  <c r="B66" i="1"/>
  <c r="B62" i="1"/>
  <c r="B24" i="1"/>
  <c r="B398" i="1"/>
  <c r="B394" i="1"/>
  <c r="B390" i="1"/>
  <c r="B386" i="1"/>
  <c r="B382" i="1"/>
  <c r="B378" i="1"/>
  <c r="B374" i="1"/>
  <c r="B370" i="1"/>
  <c r="B363" i="1"/>
  <c r="B364" i="1"/>
  <c r="B308" i="1"/>
  <c r="B301" i="1"/>
  <c r="B373" i="1"/>
  <c r="B330" i="1"/>
  <c r="B366" i="1"/>
  <c r="B343" i="1"/>
  <c r="B335" i="1"/>
  <c r="B286" i="1"/>
  <c r="B264" i="1"/>
  <c r="B254" i="1"/>
  <c r="B325" i="1"/>
  <c r="B351" i="1"/>
  <c r="B289" i="1"/>
  <c r="B263" i="1"/>
  <c r="B302" i="1"/>
  <c r="B85" i="1"/>
  <c r="B71" i="1"/>
  <c r="B332" i="1"/>
  <c r="B138" i="1"/>
  <c r="B122" i="1"/>
  <c r="B54" i="1"/>
  <c r="B46" i="1"/>
  <c r="B224" i="1"/>
  <c r="B110" i="1"/>
  <c r="B51" i="1"/>
  <c r="B365" i="1"/>
  <c r="B16" i="1"/>
  <c r="B12" i="1"/>
  <c r="B22" i="1"/>
  <c r="B397" i="1"/>
  <c r="B352" i="1"/>
  <c r="B393" i="1"/>
  <c r="B348" i="1"/>
  <c r="B281" i="1"/>
  <c r="B195" i="1"/>
  <c r="B266" i="1"/>
  <c r="B294" i="1"/>
  <c r="B257" i="1"/>
  <c r="B189" i="1"/>
  <c r="B148" i="1"/>
  <c r="B132" i="1"/>
  <c r="B278" i="1"/>
  <c r="B84" i="1"/>
  <c r="B70" i="1"/>
  <c r="B149" i="1"/>
  <c r="B133" i="1"/>
  <c r="B385" i="1"/>
  <c r="B155" i="1"/>
  <c r="B97" i="1"/>
  <c r="B69" i="1"/>
  <c r="B65" i="1"/>
  <c r="B61" i="1"/>
  <c r="B37" i="1"/>
  <c r="B26" i="1"/>
  <c r="B33" i="1"/>
  <c r="B7" i="1"/>
  <c r="B25" i="1"/>
  <c r="B18" i="1"/>
  <c r="B17" i="1"/>
  <c r="B13" i="1"/>
</calcChain>
</file>

<file path=xl/sharedStrings.xml><?xml version="1.0" encoding="utf-8"?>
<sst xmlns="http://schemas.openxmlformats.org/spreadsheetml/2006/main" count="415" uniqueCount="415">
  <si>
    <t>Kode</t>
  </si>
  <si>
    <t>kategori</t>
  </si>
  <si>
    <t>antall norge</t>
  </si>
  <si>
    <t>Exposure</t>
  </si>
  <si>
    <t>Interaction</t>
  </si>
  <si>
    <t>Location</t>
  </si>
  <si>
    <t>Physical Activities</t>
  </si>
  <si>
    <t>Tools/ Protective Equipment</t>
  </si>
  <si>
    <t>Høyeste</t>
  </si>
  <si>
    <t>Ability to homework score -justert</t>
  </si>
  <si>
    <t>Ability to homework score -snitt</t>
  </si>
  <si>
    <t>0000 - Uoppgitt / yrker som ikke kan identifiseres</t>
  </si>
  <si>
    <t>0110 - Offiserer fra fenrik og høyere grad</t>
  </si>
  <si>
    <t>0210 - Befal med sersjant grad</t>
  </si>
  <si>
    <t>0310 - Menige</t>
  </si>
  <si>
    <t>1111 - Politikere</t>
  </si>
  <si>
    <t>1112 - Toppledere i offentlig administrasjon</t>
  </si>
  <si>
    <t>1114 - Toppledere i interesseorganisasjoner</t>
  </si>
  <si>
    <t>1120 - Administrerende direktører</t>
  </si>
  <si>
    <t>Veldig høy</t>
  </si>
  <si>
    <t>1211 - Finans- og økonomisjefer</t>
  </si>
  <si>
    <t>høy</t>
  </si>
  <si>
    <t>1212 - Personalsjefer</t>
  </si>
  <si>
    <t>Midels</t>
  </si>
  <si>
    <t>1213 - Strategi- og planleggingssjefer</t>
  </si>
  <si>
    <t>Lav</t>
  </si>
  <si>
    <t>1219 - Andre administrative ledere</t>
  </si>
  <si>
    <t xml:space="preserve">Veldig lav </t>
  </si>
  <si>
    <t>1221 - Salgs- og markedssjefer</t>
  </si>
  <si>
    <t>1222 - PR- og informasjonssjefer</t>
  </si>
  <si>
    <t>1223 - Forsknings- og utviklingsledere</t>
  </si>
  <si>
    <t>1311 - Ledere i skogbruk, gartnerier mv.</t>
  </si>
  <si>
    <t>1312 - Ledere innen akvakultur mv.</t>
  </si>
  <si>
    <t>1321 - Ledere av industriproduksjon mv.</t>
  </si>
  <si>
    <t>1322 - Ledere av olje- og gassutvinning mv.</t>
  </si>
  <si>
    <t>1323 - Ledere av bygge- og anleggsvirksomhet</t>
  </si>
  <si>
    <t>1324 - Ledere av logistikk og transport mv.</t>
  </si>
  <si>
    <t>1330 - Ledere av IKT-enheter</t>
  </si>
  <si>
    <t>1341 - Ledere av omsorgstjenester for barn</t>
  </si>
  <si>
    <t>1342 - Ledere av helsetjenester</t>
  </si>
  <si>
    <t>1343 - Ledere av eldreomsorg</t>
  </si>
  <si>
    <t>1344 - Ledere av sosialomsorg</t>
  </si>
  <si>
    <t>1345 - Ledere av utdanning og undervisning</t>
  </si>
  <si>
    <t>1346 - Ledere av forsikring og finansvirksomhet</t>
  </si>
  <si>
    <t>1349 - Andre ledere av produksjon og tjenesteyting</t>
  </si>
  <si>
    <t>1411 - Hotellsjefer</t>
  </si>
  <si>
    <t>1412 - Restaurantsjefer</t>
  </si>
  <si>
    <t>1420 - Varehandelssjefer</t>
  </si>
  <si>
    <t>1431 - Sports-, rekreasjons- og kultursenterledere</t>
  </si>
  <si>
    <t>1439 - Andre daglige ledere i tjenesteytende virksomheter</t>
  </si>
  <si>
    <t>2111 - Fysikere og astronomer</t>
  </si>
  <si>
    <t>2112 - Meteorologer</t>
  </si>
  <si>
    <t>2113 - Kjemikere</t>
  </si>
  <si>
    <t>2114 - Geologer og geofysikere</t>
  </si>
  <si>
    <t>2120 - Matematikere, statistikere mv.</t>
  </si>
  <si>
    <t>2131 - Biologer, botanikere, zoologer mv.</t>
  </si>
  <si>
    <t>2132 - Sivilagronomer mv.</t>
  </si>
  <si>
    <t>2133 - Miljøvernrådgivere</t>
  </si>
  <si>
    <t>2141 - Sivilingeniører (industri og produksjon)</t>
  </si>
  <si>
    <t>2142 - Sivilingeniører (bygg og anlegg)</t>
  </si>
  <si>
    <t>2143 - Sivilingeniører (miljøteknikk)</t>
  </si>
  <si>
    <t>2144 - Sivilingeniører (maskin- og marin-teknikk)</t>
  </si>
  <si>
    <t>2145 - Sivilingeniører (kjemi)</t>
  </si>
  <si>
    <t>2146 - Sivilingeniører (geofag, petro-leumsteknologi, metallurgi mv.)</t>
  </si>
  <si>
    <t>2149 - Andre sivilingeniører (unntatt elektroteknologi)</t>
  </si>
  <si>
    <t>2151 - Sivilingeniører (elkraftteknikk)</t>
  </si>
  <si>
    <t>2152 - Sivilingeniører (elektronikk)</t>
  </si>
  <si>
    <t>2153 - Sivilingeniører (telekommunikasjon)</t>
  </si>
  <si>
    <t>2161 - Sivilarkitekter</t>
  </si>
  <si>
    <t>2162 - Landskapsarkitekter</t>
  </si>
  <si>
    <t>2163 - Produkt- og klesdesignere</t>
  </si>
  <si>
    <t>2164 - Arealplanleggere</t>
  </si>
  <si>
    <t>2165 - Landmålere, kartografer mv.</t>
  </si>
  <si>
    <t>2166 - Grafiske- og multimediadesignere</t>
  </si>
  <si>
    <t>2211 - Allmennpraktiserende leger</t>
  </si>
  <si>
    <t>2212 - Legespesialister</t>
  </si>
  <si>
    <t>2221 - Spesialsykepleiere</t>
  </si>
  <si>
    <t>2222 - Jordmødre</t>
  </si>
  <si>
    <t>2223 - Sykepleiere</t>
  </si>
  <si>
    <t>2224 - Vernepleiere</t>
  </si>
  <si>
    <t>2250 - Veterinærer</t>
  </si>
  <si>
    <t>2261 - Tannleger</t>
  </si>
  <si>
    <t>2262 - Farmasøyter</t>
  </si>
  <si>
    <t>2263 - Helse- og miljørådgivere</t>
  </si>
  <si>
    <t>2264 - Fysioterapeuter</t>
  </si>
  <si>
    <t>2265 - Ernæringsfysiologer</t>
  </si>
  <si>
    <t>2266 - Audiografer og logopeder</t>
  </si>
  <si>
    <t>2267 - Ergoterapeuter</t>
  </si>
  <si>
    <t>2269 - Kiropraktorer mv.</t>
  </si>
  <si>
    <t>2310 - Universitets- og høyskolelektorer/-lærere</t>
  </si>
  <si>
    <t>2320 - Yrkesfaglærere</t>
  </si>
  <si>
    <t>2330 - Lektorer mv. (videregående skole)</t>
  </si>
  <si>
    <t>2341 - Grunnskolelærere</t>
  </si>
  <si>
    <t>2342 - Førskolelærere</t>
  </si>
  <si>
    <t>2351 - Spesialister i pedagogikk</t>
  </si>
  <si>
    <t>2352 - Spesiallærere / spesialpedagoger</t>
  </si>
  <si>
    <t>2353 - Andre språklærere</t>
  </si>
  <si>
    <t>2354 - Andre musikklærere</t>
  </si>
  <si>
    <t>2355 - Andre lærere i estetiske fag</t>
  </si>
  <si>
    <t>2356 - Andre IKT-lærere</t>
  </si>
  <si>
    <t>2359 - Andre lærere</t>
  </si>
  <si>
    <t>2411 - Revisorer, regnskapsrådgivere</t>
  </si>
  <si>
    <t>2412 - Finans- og investeringsrådgivere</t>
  </si>
  <si>
    <t>2413 - Finansanalytikere</t>
  </si>
  <si>
    <t>2421 - Organisasjonsrådgivere mv.</t>
  </si>
  <si>
    <t>2422 - Høyere saksbehandlere i offentlig og privat virksomhet</t>
  </si>
  <si>
    <t>2423 - Personal- og karriererådgivere</t>
  </si>
  <si>
    <t>2424 - Rådgivere innen kompetanseutvikling</t>
  </si>
  <si>
    <t>2431 - Reklame- og markedsføringsrådgivere</t>
  </si>
  <si>
    <t>2432 - Informasjonsrådgivere</t>
  </si>
  <si>
    <t>2433 - Salgskonsulenter innen tekniske og medisinske produkter</t>
  </si>
  <si>
    <t>2434 - Salgskonsulenter innen IKT-produkter</t>
  </si>
  <si>
    <t>2511 - Systemanalytikere/-arkitekter</t>
  </si>
  <si>
    <t>2512 - Programvareutviklere</t>
  </si>
  <si>
    <t>2513 - Nett- og multimediautviklere</t>
  </si>
  <si>
    <t>2514 - Applikasjonsprogrammerere</t>
  </si>
  <si>
    <t>2519 - Andre programvare- og applikasjonsutviklere</t>
  </si>
  <si>
    <t>2521 - Databasedesignere og -administratorer</t>
  </si>
  <si>
    <t>2522 - Systemadministratorer</t>
  </si>
  <si>
    <t>2523 - Nettverksansvarlige</t>
  </si>
  <si>
    <t>2529 - Sikkerhetsanalytikere mv.</t>
  </si>
  <si>
    <t>2611 - Jurister og advokater</t>
  </si>
  <si>
    <t>2612 - Dommere</t>
  </si>
  <si>
    <t>2619 - Andre juridiske yrker</t>
  </si>
  <si>
    <t>2621 - Arkivarer og kuratorer</t>
  </si>
  <si>
    <t>2622 - Bibliotekarer og andre informasjonsarbeidere</t>
  </si>
  <si>
    <t>2631 - Rådgivere/forskere, samfunnsøkonomi</t>
  </si>
  <si>
    <t>2632 - Rådgivere/forskere, samfunnsvitenskap</t>
  </si>
  <si>
    <t>2633 - Rådgivere/forskere, humanistiske fag</t>
  </si>
  <si>
    <t>2634 - Psykologer</t>
  </si>
  <si>
    <t>2635 - Rådgivere innen sosiale fagfelt</t>
  </si>
  <si>
    <t>2636 - Geistlige yrker</t>
  </si>
  <si>
    <t>2641 - Forfattere mv.</t>
  </si>
  <si>
    <t>2642 - Journalister</t>
  </si>
  <si>
    <t>2643 - Oversettere, tolker mv.</t>
  </si>
  <si>
    <t>2651 - Skulptører, kunstmalere og andre billedkunstnere</t>
  </si>
  <si>
    <t>2652 - Dirigenter, komponister, musikere og sangere</t>
  </si>
  <si>
    <t>2653 - Koreografer og dansere</t>
  </si>
  <si>
    <t>2654 - Regissører</t>
  </si>
  <si>
    <t>2655 - Skuespillere</t>
  </si>
  <si>
    <t>2656 - Programledere i TV og radio</t>
  </si>
  <si>
    <t>2659 - Andre utøvende kunstneriske yrker</t>
  </si>
  <si>
    <t>3112 - Bygningsingeniører</t>
  </si>
  <si>
    <t>3113 - Elkraftingeniører</t>
  </si>
  <si>
    <t>3114 - Elektronikkingeniører</t>
  </si>
  <si>
    <t>3115 - Maskiningeniører</t>
  </si>
  <si>
    <t>3116 - Kjemiingeniører</t>
  </si>
  <si>
    <t>3117 - Ingeniører innen petroleum, bergverk og metallurgi</t>
  </si>
  <si>
    <t>3118 - Tekniske tegnere</t>
  </si>
  <si>
    <t>3119 - Andre ingeniører</t>
  </si>
  <si>
    <t>3121 - Arbeidsleder, bergfag</t>
  </si>
  <si>
    <t>3122 - Arbeidsleder, industri</t>
  </si>
  <si>
    <t>3123 - Arbeidsleder, bygg og anlegg</t>
  </si>
  <si>
    <t>3131 - Energikontrolloperatører</t>
  </si>
  <si>
    <t>3132 - Kontrolloperatører ved forbrennings- kjøle- og vannrenseanlegg mv.</t>
  </si>
  <si>
    <t>3133 - Kontrolloperatører innen kjemisk prosessindustri</t>
  </si>
  <si>
    <t>3134 - Kontrolloperatører ved olje- og naturgassraffineringsanlegg</t>
  </si>
  <si>
    <t>3135 - Kontrolloperatører innen metallproduksjon</t>
  </si>
  <si>
    <t>3139 - Andre prosesskontrolloperatører</t>
  </si>
  <si>
    <t>3141 - Bioteknikere (ikke-medisinske laboratorier)</t>
  </si>
  <si>
    <t>3142 - Agroteknikere</t>
  </si>
  <si>
    <t>3143 - Skogteknikere</t>
  </si>
  <si>
    <t>3151 - Skipsmaskinister</t>
  </si>
  <si>
    <t>3152 - Dekksoffiserer og loser</t>
  </si>
  <si>
    <t>3153 - Flygere</t>
  </si>
  <si>
    <t>3154 - Flygeledere</t>
  </si>
  <si>
    <t>3155 - Teknikere innen luftfartssikkerhet</t>
  </si>
  <si>
    <t>3211 - Radiografer mv.</t>
  </si>
  <si>
    <t>3212 - Bioingeniører</t>
  </si>
  <si>
    <t>3213 - Reseptarer</t>
  </si>
  <si>
    <t>3214 - Protese- og tannteknikere</t>
  </si>
  <si>
    <t>3230 - Yrker innen alternativ medisin</t>
  </si>
  <si>
    <t>3240 - Dyrepleiere</t>
  </si>
  <si>
    <t>3251 - Tannpleiere</t>
  </si>
  <si>
    <t>3254 - Optikere</t>
  </si>
  <si>
    <t>3256 - Helsesekretærer</t>
  </si>
  <si>
    <t>3257 - Helse- og miljøkontrollører</t>
  </si>
  <si>
    <t>3258 - Ambulansepersonell</t>
  </si>
  <si>
    <t>3259 - Andre helseyrker</t>
  </si>
  <si>
    <t>3311 - Finansmeglere</t>
  </si>
  <si>
    <t>3312 - Kundebehandlere lån og kreditt</t>
  </si>
  <si>
    <t>3313 - Regnskapsførere</t>
  </si>
  <si>
    <t>3315 - Takstmenn</t>
  </si>
  <si>
    <t>3321 - Forsikringsagenter</t>
  </si>
  <si>
    <t>3322 - Selgere (engros)</t>
  </si>
  <si>
    <t>3323 - Innkjøpere</t>
  </si>
  <si>
    <t>3324 - Handels- og skipsmeglere</t>
  </si>
  <si>
    <t>3331 - Speditører og befraktere</t>
  </si>
  <si>
    <t>3332 - Konferanse- og arrangementsplanleggere mv.</t>
  </si>
  <si>
    <t>3333 - Arbeidsformidlere</t>
  </si>
  <si>
    <t>3334 - Eiendomsmeglere og - forvaltere</t>
  </si>
  <si>
    <t>3339 - Andre yrker innen forretningstjenester</t>
  </si>
  <si>
    <t>3341 - Arbeidsledere for kontorpersonell</t>
  </si>
  <si>
    <t>3342 - Advokatsekretær</t>
  </si>
  <si>
    <t>3343 - Sjefssekretærer</t>
  </si>
  <si>
    <t>3351 - Tollere</t>
  </si>
  <si>
    <t>3352 - Skattefunksjonærer</t>
  </si>
  <si>
    <t>3353 - Saksbehandlere innen sosiale ytelser</t>
  </si>
  <si>
    <t>3354 - Saksbehandlere for førerkort, importlisenser mv.</t>
  </si>
  <si>
    <t>3355 - Politibetjenter mv.</t>
  </si>
  <si>
    <t>3359 - Andre yrker innen offentlig forvaltning</t>
  </si>
  <si>
    <t>3412 - Miljøarbeidere innen sosiale fagfelt</t>
  </si>
  <si>
    <t>3413 - Religiøse yrker</t>
  </si>
  <si>
    <t>3421 - Idrettsutøvere</t>
  </si>
  <si>
    <t>3422 - Trenere og idrettsdommere</t>
  </si>
  <si>
    <t>3423 - Sports- og aktivitetsinstruktører</t>
  </si>
  <si>
    <t>3431 - Fotografer og filmfotografer</t>
  </si>
  <si>
    <t>3432 - Interiørdesignere og dekoratører</t>
  </si>
  <si>
    <t>3433 - Tekniske konservatorer</t>
  </si>
  <si>
    <t>3434 - Sjefskokker</t>
  </si>
  <si>
    <t>3439 - Andre yrker innen estetiske fag</t>
  </si>
  <si>
    <t>3511 - Driftsteknikere, IKT</t>
  </si>
  <si>
    <t>3512 - Brukerstøtte, IKT</t>
  </si>
  <si>
    <t>3513 - Nettverks- og systemteknikere, IKT</t>
  </si>
  <si>
    <t>3514 - Internett-teknikere</t>
  </si>
  <si>
    <t>3521 - Teknikere innen radio og tv</t>
  </si>
  <si>
    <t>3522 - Teknikere innen telekom</t>
  </si>
  <si>
    <t>4110 - Kontormedarbeidere</t>
  </si>
  <si>
    <t>4131 - Stenografer mv.</t>
  </si>
  <si>
    <t>4132 - Dataregistrere</t>
  </si>
  <si>
    <t>4211 - Kundebehandlere, bank og postkontor</t>
  </si>
  <si>
    <t>4212 - Bingoverter, bookmakere mv.</t>
  </si>
  <si>
    <t>4214 - Inkassomedarbeidere mv.</t>
  </si>
  <si>
    <t>4221 - Reisebyråmedarbeidere mv.</t>
  </si>
  <si>
    <t>4222 - Kundesentermedarbeidere</t>
  </si>
  <si>
    <t>4223 - Sentralbordoperatører</t>
  </si>
  <si>
    <t>4224 - Hotellresepsjonister</t>
  </si>
  <si>
    <t>4225 - Informasjonsskrankemedarbeidere</t>
  </si>
  <si>
    <t>4226 - Resepsjonister (ekskl. hotell)</t>
  </si>
  <si>
    <t>4227 - Intervjuere</t>
  </si>
  <si>
    <t>4229 - Andre opplysningsmedarbeidere</t>
  </si>
  <si>
    <t>4311 - Regnskapsmedarbeidere</t>
  </si>
  <si>
    <t>4312 - Forsikrings- og finansmedarbeidere</t>
  </si>
  <si>
    <t>4313 - Lønningsmedarbeidere</t>
  </si>
  <si>
    <t>4321 - Lagermedarbeidere og material-forvaltere</t>
  </si>
  <si>
    <t>4322 - Logistikkmedarbeidere</t>
  </si>
  <si>
    <t>4323 - Transportfunksjonærer</t>
  </si>
  <si>
    <t>4411 - Bibliotekassistenter</t>
  </si>
  <si>
    <t>4412 - Postbud og postsorterere</t>
  </si>
  <si>
    <t>4413 - Kodere mv.</t>
  </si>
  <si>
    <t>4415 - Arkivassistenter</t>
  </si>
  <si>
    <t>4416 - Personalkontormedarbeidere</t>
  </si>
  <si>
    <t>5111 - Flyverter, båtverter mv.</t>
  </si>
  <si>
    <t>5112 - Konduktører</t>
  </si>
  <si>
    <t>5113 - Reiseledere og guider</t>
  </si>
  <si>
    <t>5120 - Kokker</t>
  </si>
  <si>
    <t>5131 - Servitører</t>
  </si>
  <si>
    <t>5132 - Bartendere</t>
  </si>
  <si>
    <t>5141 - Frisører</t>
  </si>
  <si>
    <t>5142 - Kosmetologer mv.</t>
  </si>
  <si>
    <t>5151 - Renholdsledere i virksomheter</t>
  </si>
  <si>
    <t>5152 - Husholdere</t>
  </si>
  <si>
    <t>5153 - Vaktmestre</t>
  </si>
  <si>
    <t>5163 - Begravelsesbyrå- og krematoriearbeidere</t>
  </si>
  <si>
    <t>5164 - Dyrepassere og - trenere mv.</t>
  </si>
  <si>
    <t>5165 - Kjøreskolelærere</t>
  </si>
  <si>
    <t>5169 - Andre personlige tjenesteytere</t>
  </si>
  <si>
    <t>5211 - Torghandlere</t>
  </si>
  <si>
    <t>5212 - Gateselgere, mat</t>
  </si>
  <si>
    <t>5221 - Innehavere av kiosk/liten butikk</t>
  </si>
  <si>
    <t>5222 - Butikkavdelingssjefer</t>
  </si>
  <si>
    <t>5223 - Butikkmedarbeidere</t>
  </si>
  <si>
    <t>5230 - Billettselgere</t>
  </si>
  <si>
    <t>5241 - Mannekenger og modeller</t>
  </si>
  <si>
    <t>5242 - Demonstrasjonsselgere</t>
  </si>
  <si>
    <t>5243 - Dørselgere</t>
  </si>
  <si>
    <t>5244 - Telefon- og nettselgere</t>
  </si>
  <si>
    <t>5245 - Servicemedarbeidere (bensinstasjon)</t>
  </si>
  <si>
    <t>5246 - Gatekjøkken- og kafémedarbeidere mv.</t>
  </si>
  <si>
    <t>5249 - Andre salgsmedarbeidere</t>
  </si>
  <si>
    <t>5311 - Barnehage- og skolefritidsassistenter mv.</t>
  </si>
  <si>
    <t>5312 - Skoleassistenter</t>
  </si>
  <si>
    <t>5321 - Helsefagarbeidere</t>
  </si>
  <si>
    <t>5322 - Hjemmehjelper</t>
  </si>
  <si>
    <t>5329 - Andre pleiemedarbeidere</t>
  </si>
  <si>
    <t>5411 - Brannkonstabler</t>
  </si>
  <si>
    <t>5413 - Fengselsbetjenter</t>
  </si>
  <si>
    <t>5414 - Vektere</t>
  </si>
  <si>
    <t>5419 - Andre sikkerhetsarbeidere</t>
  </si>
  <si>
    <t>6111 - Korn- og grønnsaksprodusenter</t>
  </si>
  <si>
    <t>6112 - Frukt- og bærprodusenter</t>
  </si>
  <si>
    <t>6113 - Gartnere</t>
  </si>
  <si>
    <t>6121 - Melke- og husdyrprodusenter</t>
  </si>
  <si>
    <t>6122 - Egg- og fjærfeprodusenter</t>
  </si>
  <si>
    <t>6123 - Birøktere mv.</t>
  </si>
  <si>
    <t>6129 - Andre dyreoppdrettere og røktere</t>
  </si>
  <si>
    <t>6130 - Plante- og husdyrprodusenter (kombinasjonsbruk)</t>
  </si>
  <si>
    <t>6210 - Skogbrukere</t>
  </si>
  <si>
    <t>6221 - Havbruksarbeidere</t>
  </si>
  <si>
    <t>6222 - Fiskere</t>
  </si>
  <si>
    <t>6224 - Fangstfolk</t>
  </si>
  <si>
    <t>7112 - Murere</t>
  </si>
  <si>
    <t>7113 - Steinhoggere mv.</t>
  </si>
  <si>
    <t>7114 - Betongarbeidere</t>
  </si>
  <si>
    <t>7115 - Tømrere og snekkere</t>
  </si>
  <si>
    <t>7119 - Andre bygningsarbeidere</t>
  </si>
  <si>
    <t>7121 - Taktekkere</t>
  </si>
  <si>
    <t>7122 - Gulv- og flisleggere</t>
  </si>
  <si>
    <t>7123 - Gips- og sparklingsarbeidere</t>
  </si>
  <si>
    <t>7124 - Isolatører mv.</t>
  </si>
  <si>
    <t>7125 - Glassarbeidere</t>
  </si>
  <si>
    <t>7126 - Rørleggere og VVS-montører</t>
  </si>
  <si>
    <t>7127 - Kuldemontører mv.</t>
  </si>
  <si>
    <t>7131 - Malere og byggtapetserere</t>
  </si>
  <si>
    <t>7132 - Overflatebehandlere og lakkerere</t>
  </si>
  <si>
    <t>7133 - Feiere, fasaderenholdere mv.</t>
  </si>
  <si>
    <t>7211 - Støpere</t>
  </si>
  <si>
    <t>7212 - Sveisere</t>
  </si>
  <si>
    <t>7213 - Kopper- og blikkenslagere</t>
  </si>
  <si>
    <t>7214 - Platearbeidere</t>
  </si>
  <si>
    <t>7215 - Riggere og spleisere</t>
  </si>
  <si>
    <t>7221 - Smeder</t>
  </si>
  <si>
    <t>7222 - Verktøymaker, låsesmeder mv.</t>
  </si>
  <si>
    <t>7223 - Metalldreiere mv.</t>
  </si>
  <si>
    <t>7224 - Metallslipere</t>
  </si>
  <si>
    <t>7231 - Bilmekanikere</t>
  </si>
  <si>
    <t>7232 - Mekanikere innen flytekniske fag</t>
  </si>
  <si>
    <t>7233 - Anleggsmaskin- og industrimekanikere</t>
  </si>
  <si>
    <t>7234 - Sykkelreparatører mv.</t>
  </si>
  <si>
    <t>7311 - Presisjonsinstrumentmakere og -reparatører</t>
  </si>
  <si>
    <t>7312 - Musikkinstrumentmakere og -stemmere</t>
  </si>
  <si>
    <t>7313 - Gull- og sølvsmeder, gravører mv.</t>
  </si>
  <si>
    <t>7314 - Keramikere mv.</t>
  </si>
  <si>
    <t>7315 - Glasshåndverkere</t>
  </si>
  <si>
    <t>7316 - Dekormalere mv.</t>
  </si>
  <si>
    <t>7317 - Kunsthåndverkere i tre mv.</t>
  </si>
  <si>
    <t>7318 - Vevere, strikkere mv. (innen husflidsproduksjon)</t>
  </si>
  <si>
    <t>7319 - Andre kunsthåndverkere</t>
  </si>
  <si>
    <t>7321 - Førtrykkere</t>
  </si>
  <si>
    <t>7322 - Trykkere</t>
  </si>
  <si>
    <t>7323 - Innbindere mv.</t>
  </si>
  <si>
    <t>7411 - Elektrikere</t>
  </si>
  <si>
    <t>7412 - Automatikere</t>
  </si>
  <si>
    <t>7413 - Energimontører</t>
  </si>
  <si>
    <t>7421 - Serviceelektronikere</t>
  </si>
  <si>
    <t>7422 - Tele- og IKT-installatører</t>
  </si>
  <si>
    <t>7511 - Slaktere, fiskehandlere mv.</t>
  </si>
  <si>
    <t>7512 - Bakere, konditorer mv.</t>
  </si>
  <si>
    <t>7513 - Ystere mv. (gårdsproduksjon)</t>
  </si>
  <si>
    <t>7514 - Saftere, syltere mv. (gårdsproduksjon)</t>
  </si>
  <si>
    <t>7515 - Prøvesmakere og kvalitetsbedømmere av mat og drikke</t>
  </si>
  <si>
    <t>7522 - Møbelsnekkere</t>
  </si>
  <si>
    <t>7531 - Skreddere, buntmakere mv.</t>
  </si>
  <si>
    <t>7532 - Gradører</t>
  </si>
  <si>
    <t>7534 - Møbeltapetserere mv.</t>
  </si>
  <si>
    <t>7535 - Skinnberedere og garvere</t>
  </si>
  <si>
    <t>7536 - Skomakere</t>
  </si>
  <si>
    <t>7541 - Yrkesdykkere</t>
  </si>
  <si>
    <t>7542 - Skytebaser og sprengningsarbeidere</t>
  </si>
  <si>
    <t>7543 - Produkttestere (ikke matprodukter)</t>
  </si>
  <si>
    <t>7544 - Desinfeksjonsarbeidere og skadedyrbekjempere</t>
  </si>
  <si>
    <t>7549 - Andre håndverkere</t>
  </si>
  <si>
    <t>8111 - Bergfagarbeidere</t>
  </si>
  <si>
    <t>8112 - Prosessoperatører (oppredning)</t>
  </si>
  <si>
    <t>8113 - Operatører innen boring mv.</t>
  </si>
  <si>
    <t>8114 - Operatører innen produksjon av betong mv.</t>
  </si>
  <si>
    <t>8121 - Operatører innen metallurgiske prosessfag</t>
  </si>
  <si>
    <t>8131 - Operatører innen kjemisk industri</t>
  </si>
  <si>
    <t>8132 - Operatører innen produksjon av fotofilm og -papir mv.</t>
  </si>
  <si>
    <t>8141 - Operatører innen produksjon av gummiprodukter</t>
  </si>
  <si>
    <t>8142 - Operatører innen plastprodukter</t>
  </si>
  <si>
    <t>8143 - Operatører innen papirprodukter</t>
  </si>
  <si>
    <t>8151 - Spinne- og nøstemaskinoperatører</t>
  </si>
  <si>
    <t>8152 - Operatører innen tekstilproduksjon mv.</t>
  </si>
  <si>
    <t>8153 - Industrisyere</t>
  </si>
  <si>
    <t>8154 - Operatører innen tekstilbearbeiding</t>
  </si>
  <si>
    <t>8156 - Operatører innen skinn og lærprodukter</t>
  </si>
  <si>
    <t>8157 - Renseri- og vaskerimaskinoperatører</t>
  </si>
  <si>
    <t>8160 - Operatører innen næringsmiddelproduksjon</t>
  </si>
  <si>
    <t>8171 - Operatører innen treforedling</t>
  </si>
  <si>
    <t>8172 - Operatører innen trelastproduksjon</t>
  </si>
  <si>
    <t>8181 - Operatører innen glass- og keramisk produksjon</t>
  </si>
  <si>
    <t>8182 - Fyrkjele- og turbinoperatører</t>
  </si>
  <si>
    <t>8183 - Pakke-, tappe- og etikettmaskinoperatører</t>
  </si>
  <si>
    <t>8211 - Montører av mekaniske produkter</t>
  </si>
  <si>
    <t>8212 - Montører av elektriske og elektroniske produkter</t>
  </si>
  <si>
    <t>8219 - Andre montører</t>
  </si>
  <si>
    <t>8311 - Lokomotiv og T-baneførere</t>
  </si>
  <si>
    <t>8312 - Skiftekonduktører mv</t>
  </si>
  <si>
    <t>8322 - Bil-, drosje- og varebilførere</t>
  </si>
  <si>
    <t>8331 - Bussjåfører og trikkeførere</t>
  </si>
  <si>
    <t>8332 - Lastebil- og trailersjåfører</t>
  </si>
  <si>
    <t>8341 - Jordbruks- og skogbruksmaskinførere</t>
  </si>
  <si>
    <t>8342 - Anleggsmaskinførere</t>
  </si>
  <si>
    <t>8343 - Kran- og heisførere mv.</t>
  </si>
  <si>
    <t>8344 - Truckførere</t>
  </si>
  <si>
    <t>8350 - Dekks- og maskinmannskap (skip)</t>
  </si>
  <si>
    <t>9111 - Renholdere i private hjem</t>
  </si>
  <si>
    <t>9112 - Renholdere i virksomheter</t>
  </si>
  <si>
    <t>9122 - Bilvaskere</t>
  </si>
  <si>
    <t>9123 - Vinduspussere</t>
  </si>
  <si>
    <t>9129 - Andre rengjørere</t>
  </si>
  <si>
    <t>9211 - Hjelpearbeidere i nyttevekstproduksjon</t>
  </si>
  <si>
    <t>9212 - Hjelpearbeidere i husdyrproduksjon</t>
  </si>
  <si>
    <t>9213 - Hjelpearbeidere i kombinasjonsbruk</t>
  </si>
  <si>
    <t>9214 - Hjelpearbeidere i gartneri mv.</t>
  </si>
  <si>
    <t>9215 - Hjelpearbeidere i skogbruk</t>
  </si>
  <si>
    <t>9216 - Hjelpearbeidere innen havbruk</t>
  </si>
  <si>
    <t>9311 - Hjelpearbeidere i bergverk</t>
  </si>
  <si>
    <t>9312 - Hjelpearbeidere i anlegg</t>
  </si>
  <si>
    <t>9313 - Hjelpearbeidere i bygg</t>
  </si>
  <si>
    <t>9321 - Håndpakkere mv.</t>
  </si>
  <si>
    <t>9329 - Andre hjelpearbeidere i industri</t>
  </si>
  <si>
    <t>9333 - Laste- og lossearbeidere</t>
  </si>
  <si>
    <t>9334 - Varepåfyllere</t>
  </si>
  <si>
    <t>9412 - Kjøkkenassistenter</t>
  </si>
  <si>
    <t>9510 - Reklamedistributører mv.</t>
  </si>
  <si>
    <t>9611 - Renovasjonsarbeidere</t>
  </si>
  <si>
    <t>9612 - Gjenvinningsarbeidere</t>
  </si>
  <si>
    <t>9613 - Gatefeiere mv.</t>
  </si>
  <si>
    <t>9621 - Bud mv.</t>
  </si>
  <si>
    <t>9622 - Altmuligmann</t>
  </si>
  <si>
    <t>9623 - Måleravlesere mv.</t>
  </si>
  <si>
    <t>9629 - Andre hjelpearbeidere</t>
  </si>
  <si>
    <t>Kode/beskrivelse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</si>
</sst>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1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4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Trøndelag i tall farger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18A92"/>
      </a:accent1>
      <a:accent2>
        <a:srgbClr val="E35205"/>
      </a:accent2>
      <a:accent3>
        <a:srgbClr val="FFDD00"/>
      </a:accent3>
      <a:accent4>
        <a:srgbClr val="CDC9AF"/>
      </a:accent4>
      <a:accent5>
        <a:srgbClr val="004052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112F-4893-455E-87BB-20E3292158AA}">
  <dimension ref="A1:W399"/>
  <sheetViews>
    <sheetView tabSelected="1" workbookViewId="0">
      <pane ySplit="1" topLeftCell="A2" activePane="bottomLeft" state="frozen"/>
      <selection pane="bottomLeft" activeCell="O7" sqref="O7"/>
    </sheetView>
  </sheetViews>
  <sheetFormatPr baseColWidth="10" defaultRowHeight="14.4" x14ac:dyDescent="0.3"/>
  <cols>
    <col min="3" max="3" width="62.5546875" bestFit="1" customWidth="1"/>
    <col min="5" max="5" width="3.109375" customWidth="1"/>
    <col min="11" max="11" width="4.109375" style="1" customWidth="1"/>
  </cols>
  <sheetData>
    <row r="1" spans="1:23" x14ac:dyDescent="0.3">
      <c r="A1" t="s">
        <v>0</v>
      </c>
      <c r="B1" t="s">
        <v>1</v>
      </c>
      <c r="C1" t="s">
        <v>414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8</v>
      </c>
      <c r="M1" t="s">
        <v>9</v>
      </c>
      <c r="N1" t="s">
        <v>10</v>
      </c>
    </row>
    <row r="2" spans="1:23" x14ac:dyDescent="0.3">
      <c r="A2" s="2">
        <v>0</v>
      </c>
      <c r="C2" t="s">
        <v>11</v>
      </c>
      <c r="D2">
        <v>163691</v>
      </c>
      <c r="F2" s="3" t="e">
        <v>#N/A</v>
      </c>
      <c r="G2" s="3" t="e">
        <v>#N/A</v>
      </c>
      <c r="H2" s="3" t="e">
        <v>#N/A</v>
      </c>
      <c r="I2" s="3" t="e">
        <v>#N/A</v>
      </c>
      <c r="J2" s="3" t="e">
        <v>#N/A</v>
      </c>
      <c r="K2" s="4"/>
      <c r="L2" s="5" t="e">
        <f>MAX(F2:J2)</f>
        <v>#N/A</v>
      </c>
      <c r="M2" s="5" t="e">
        <f>(AVERAGE(F2:J2)+L2)/2</f>
        <v>#N/A</v>
      </c>
      <c r="N2" s="5" t="e">
        <f>AVERAGE(F2:J2)</f>
        <v>#N/A</v>
      </c>
    </row>
    <row r="3" spans="1:23" x14ac:dyDescent="0.3">
      <c r="A3" s="2">
        <v>110</v>
      </c>
      <c r="B3">
        <f>SUM(P3:T3)</f>
        <v>5</v>
      </c>
      <c r="C3" t="s">
        <v>12</v>
      </c>
      <c r="D3">
        <v>5286</v>
      </c>
      <c r="F3" s="3">
        <v>0.7</v>
      </c>
      <c r="G3" s="3">
        <v>0.94</v>
      </c>
      <c r="H3" s="3">
        <v>0.75</v>
      </c>
      <c r="I3" s="3">
        <v>0.52</v>
      </c>
      <c r="J3" s="3">
        <v>0.65</v>
      </c>
      <c r="K3" s="4"/>
      <c r="L3" s="5">
        <f>MAX(F3:J3)</f>
        <v>0.94</v>
      </c>
      <c r="M3" s="5">
        <f>(AVERAGE(F3:J3)+L3)/2</f>
        <v>0.82599999999999996</v>
      </c>
      <c r="N3" s="5">
        <f>AVERAGE(F3:J3)</f>
        <v>0.71199999999999997</v>
      </c>
      <c r="P3">
        <f>IF($M3&lt;0.2,0,1)</f>
        <v>1</v>
      </c>
      <c r="Q3">
        <f>IF($M3&lt;0.4,0,1)</f>
        <v>1</v>
      </c>
      <c r="R3">
        <f>IF($M3&lt;0.6,0,1)</f>
        <v>1</v>
      </c>
      <c r="S3">
        <f>IF($M3&lt;0.8,0,1)</f>
        <v>1</v>
      </c>
      <c r="T3">
        <v>1</v>
      </c>
    </row>
    <row r="4" spans="1:23" x14ac:dyDescent="0.3">
      <c r="A4" s="2">
        <v>210</v>
      </c>
      <c r="B4">
        <f>SUM(P4:T4)</f>
        <v>5</v>
      </c>
      <c r="C4" t="s">
        <v>13</v>
      </c>
      <c r="D4">
        <v>4593</v>
      </c>
      <c r="F4" s="3">
        <v>0.7</v>
      </c>
      <c r="G4" s="3">
        <v>0.94</v>
      </c>
      <c r="H4" s="3">
        <v>0.75</v>
      </c>
      <c r="I4" s="3">
        <v>0.52</v>
      </c>
      <c r="J4" s="3">
        <v>0.65</v>
      </c>
      <c r="K4" s="4"/>
      <c r="L4" s="5">
        <f>MAX(F4:J4)</f>
        <v>0.94</v>
      </c>
      <c r="M4" s="5">
        <f>(AVERAGE(F4:J4)+L4)/2</f>
        <v>0.82599999999999996</v>
      </c>
      <c r="N4" s="5">
        <f>AVERAGE(F4:J4)</f>
        <v>0.71199999999999997</v>
      </c>
      <c r="P4">
        <f>IF($M4&lt;0.2,0,1)</f>
        <v>1</v>
      </c>
      <c r="Q4">
        <f>IF($M4&lt;0.4,0,1)</f>
        <v>1</v>
      </c>
      <c r="R4">
        <f>IF($M4&lt;0.6,0,1)</f>
        <v>1</v>
      </c>
      <c r="S4">
        <f>IF($M4&lt;0.8,0,1)</f>
        <v>1</v>
      </c>
      <c r="T4">
        <v>1</v>
      </c>
    </row>
    <row r="5" spans="1:23" x14ac:dyDescent="0.3">
      <c r="A5" s="2">
        <v>310</v>
      </c>
      <c r="B5">
        <f>SUM(P5:T5)</f>
        <v>5</v>
      </c>
      <c r="C5" t="s">
        <v>14</v>
      </c>
      <c r="D5">
        <v>12966</v>
      </c>
      <c r="F5" s="3">
        <v>0.7</v>
      </c>
      <c r="G5" s="3">
        <v>0.94</v>
      </c>
      <c r="H5" s="3">
        <v>0.75</v>
      </c>
      <c r="I5" s="3">
        <v>0.52</v>
      </c>
      <c r="J5" s="3">
        <v>0.65</v>
      </c>
      <c r="K5" s="4"/>
      <c r="L5" s="5">
        <f>MAX(F5:J5)</f>
        <v>0.94</v>
      </c>
      <c r="M5" s="5">
        <f>(AVERAGE(F5:J5)+L5)/2</f>
        <v>0.82599999999999996</v>
      </c>
      <c r="N5" s="5">
        <f>AVERAGE(F5:J5)</f>
        <v>0.71199999999999997</v>
      </c>
      <c r="P5">
        <f>IF($M5&lt;0.2,0,1)</f>
        <v>1</v>
      </c>
      <c r="Q5">
        <f>IF($M5&lt;0.4,0,1)</f>
        <v>1</v>
      </c>
      <c r="R5">
        <f>IF($M5&lt;0.6,0,1)</f>
        <v>1</v>
      </c>
      <c r="S5">
        <f>IF($M5&lt;0.8,0,1)</f>
        <v>1</v>
      </c>
      <c r="T5">
        <v>1</v>
      </c>
    </row>
    <row r="6" spans="1:23" x14ac:dyDescent="0.3">
      <c r="A6" s="2">
        <v>1111</v>
      </c>
      <c r="B6">
        <f>SUM(P6:T6)</f>
        <v>2</v>
      </c>
      <c r="C6" t="s">
        <v>15</v>
      </c>
      <c r="D6">
        <v>1257</v>
      </c>
      <c r="F6" s="3">
        <v>0.23</v>
      </c>
      <c r="G6" s="3">
        <v>0.3</v>
      </c>
      <c r="H6" s="3">
        <v>0.28999999999999998</v>
      </c>
      <c r="I6" s="3">
        <v>0.19</v>
      </c>
      <c r="J6" s="3">
        <v>0.22</v>
      </c>
      <c r="K6" s="4"/>
      <c r="L6" s="5">
        <f>MAX(F6:J6)</f>
        <v>0.3</v>
      </c>
      <c r="M6" s="5">
        <f>(AVERAGE(F6:J6)+L6)/2</f>
        <v>0.27300000000000002</v>
      </c>
      <c r="N6" s="5">
        <f>AVERAGE(F6:J6)</f>
        <v>0.246</v>
      </c>
      <c r="P6">
        <f>IF($M6&lt;0.2,0,1)</f>
        <v>1</v>
      </c>
      <c r="Q6">
        <f>IF($M6&lt;0.4,0,1)</f>
        <v>0</v>
      </c>
      <c r="R6">
        <f>IF($M6&lt;0.6,0,1)</f>
        <v>0</v>
      </c>
      <c r="S6">
        <f>IF($M6&lt;0.8,0,1)</f>
        <v>0</v>
      </c>
      <c r="T6">
        <v>1</v>
      </c>
    </row>
    <row r="7" spans="1:23" x14ac:dyDescent="0.3">
      <c r="A7" s="2">
        <v>1112</v>
      </c>
      <c r="B7">
        <f>SUM(P7:T7)</f>
        <v>2</v>
      </c>
      <c r="C7" t="s">
        <v>16</v>
      </c>
      <c r="D7">
        <v>958</v>
      </c>
      <c r="F7" s="3">
        <v>0.23</v>
      </c>
      <c r="G7" s="3">
        <v>0.3</v>
      </c>
      <c r="H7" s="3">
        <v>0.28999999999999998</v>
      </c>
      <c r="I7" s="3">
        <v>0.19</v>
      </c>
      <c r="J7" s="3">
        <v>0.22</v>
      </c>
      <c r="K7" s="4"/>
      <c r="L7" s="5">
        <f>MAX(F7:J7)</f>
        <v>0.3</v>
      </c>
      <c r="M7" s="5">
        <f>(AVERAGE(F7:J7)+L7)/2</f>
        <v>0.27300000000000002</v>
      </c>
      <c r="N7" s="5">
        <f>AVERAGE(F7:J7)</f>
        <v>0.246</v>
      </c>
      <c r="P7">
        <f>IF($M7&lt;0.2,0,1)</f>
        <v>1</v>
      </c>
      <c r="Q7">
        <f>IF($M7&lt;0.4,0,1)</f>
        <v>0</v>
      </c>
      <c r="R7">
        <f>IF($M7&lt;0.6,0,1)</f>
        <v>0</v>
      </c>
      <c r="S7">
        <f>IF($M7&lt;0.8,0,1)</f>
        <v>0</v>
      </c>
      <c r="T7">
        <v>1</v>
      </c>
    </row>
    <row r="8" spans="1:23" x14ac:dyDescent="0.3">
      <c r="A8" s="2">
        <v>1114</v>
      </c>
      <c r="B8">
        <f>SUM(P8:T8)</f>
        <v>2</v>
      </c>
      <c r="C8" t="s">
        <v>17</v>
      </c>
      <c r="D8">
        <v>2214</v>
      </c>
      <c r="F8" s="3">
        <v>0.23</v>
      </c>
      <c r="G8" s="3">
        <v>0.3</v>
      </c>
      <c r="H8" s="3">
        <v>0.28999999999999998</v>
      </c>
      <c r="I8" s="3">
        <v>0.19</v>
      </c>
      <c r="J8" s="3">
        <v>0.22</v>
      </c>
      <c r="K8" s="4"/>
      <c r="L8" s="5">
        <f>MAX(F8:J8)</f>
        <v>0.3</v>
      </c>
      <c r="M8" s="5">
        <f>(AVERAGE(F8:J8)+L8)/2</f>
        <v>0.27300000000000002</v>
      </c>
      <c r="N8" s="5">
        <f>AVERAGE(F8:J8)</f>
        <v>0.246</v>
      </c>
      <c r="P8">
        <f>IF($M8&lt;0.2,0,1)</f>
        <v>1</v>
      </c>
      <c r="Q8">
        <f>IF($M8&lt;0.4,0,1)</f>
        <v>0</v>
      </c>
      <c r="R8">
        <f>IF($M8&lt;0.6,0,1)</f>
        <v>0</v>
      </c>
      <c r="S8">
        <f>IF($M8&lt;0.8,0,1)</f>
        <v>0</v>
      </c>
      <c r="T8">
        <v>1</v>
      </c>
    </row>
    <row r="9" spans="1:23" x14ac:dyDescent="0.3">
      <c r="A9" s="2">
        <v>1120</v>
      </c>
      <c r="B9">
        <f>SUM(P9:T9)</f>
        <v>2</v>
      </c>
      <c r="C9" t="s">
        <v>18</v>
      </c>
      <c r="D9">
        <v>38740</v>
      </c>
      <c r="F9" s="3">
        <v>0.23</v>
      </c>
      <c r="G9" s="3">
        <v>0.3</v>
      </c>
      <c r="H9" s="3">
        <v>0.28999999999999998</v>
      </c>
      <c r="I9" s="3">
        <v>0.19</v>
      </c>
      <c r="J9" s="3">
        <v>0.22</v>
      </c>
      <c r="K9" s="4"/>
      <c r="L9" s="5">
        <f>MAX(F9:J9)</f>
        <v>0.3</v>
      </c>
      <c r="M9" s="5">
        <f>(AVERAGE(F9:J9)+L9)/2</f>
        <v>0.27300000000000002</v>
      </c>
      <c r="N9" s="5">
        <f>AVERAGE(F9:J9)</f>
        <v>0.246</v>
      </c>
      <c r="P9">
        <f>IF($M9&lt;0.2,0,1)</f>
        <v>1</v>
      </c>
      <c r="Q9">
        <f>IF($M9&lt;0.4,0,1)</f>
        <v>0</v>
      </c>
      <c r="R9">
        <f>IF($M9&lt;0.6,0,1)</f>
        <v>0</v>
      </c>
      <c r="S9">
        <f>IF($M9&lt;0.8,0,1)</f>
        <v>0</v>
      </c>
      <c r="T9">
        <v>1</v>
      </c>
      <c r="V9">
        <v>1</v>
      </c>
      <c r="W9" t="s">
        <v>19</v>
      </c>
    </row>
    <row r="10" spans="1:23" x14ac:dyDescent="0.3">
      <c r="A10" s="2">
        <v>1211</v>
      </c>
      <c r="B10">
        <f>SUM(P10:T10)</f>
        <v>1</v>
      </c>
      <c r="C10" t="s">
        <v>20</v>
      </c>
      <c r="D10">
        <v>8337</v>
      </c>
      <c r="F10" s="3">
        <v>0.03</v>
      </c>
      <c r="G10" s="3">
        <v>0.21</v>
      </c>
      <c r="H10" s="3">
        <v>0.12</v>
      </c>
      <c r="I10" s="3">
        <v>0.09</v>
      </c>
      <c r="J10" s="3">
        <v>0.06</v>
      </c>
      <c r="K10" s="4"/>
      <c r="L10" s="3">
        <v>0.21</v>
      </c>
      <c r="M10" s="3">
        <v>0.156</v>
      </c>
      <c r="N10" s="3">
        <v>0.10200000000000001</v>
      </c>
      <c r="P10">
        <f>IF($M10&lt;0.2,0,1)</f>
        <v>0</v>
      </c>
      <c r="Q10">
        <f>IF($M10&lt;0.4,0,1)</f>
        <v>0</v>
      </c>
      <c r="R10">
        <f>IF($M10&lt;0.6,0,1)</f>
        <v>0</v>
      </c>
      <c r="S10">
        <f>IF($M10&lt;0.8,0,1)</f>
        <v>0</v>
      </c>
      <c r="T10">
        <v>1</v>
      </c>
      <c r="V10">
        <v>2</v>
      </c>
      <c r="W10" t="s">
        <v>21</v>
      </c>
    </row>
    <row r="11" spans="1:23" x14ac:dyDescent="0.3">
      <c r="A11" s="2">
        <v>1212</v>
      </c>
      <c r="B11">
        <f>SUM(P11:T11)</f>
        <v>1</v>
      </c>
      <c r="C11" t="s">
        <v>22</v>
      </c>
      <c r="D11">
        <v>2129</v>
      </c>
      <c r="F11" s="3">
        <v>0.04</v>
      </c>
      <c r="G11" s="3">
        <v>0.24</v>
      </c>
      <c r="H11" s="3">
        <v>0.12</v>
      </c>
      <c r="I11" s="3">
        <v>0.09</v>
      </c>
      <c r="J11" s="3">
        <v>0.09</v>
      </c>
      <c r="K11" s="4"/>
      <c r="L11" s="3">
        <v>0.24</v>
      </c>
      <c r="M11" s="3">
        <v>0.17799999999999999</v>
      </c>
      <c r="N11" s="3">
        <v>0.11599999999999999</v>
      </c>
      <c r="P11">
        <f>IF($M11&lt;0.2,0,1)</f>
        <v>0</v>
      </c>
      <c r="Q11">
        <f>IF($M11&lt;0.4,0,1)</f>
        <v>0</v>
      </c>
      <c r="R11">
        <f>IF($M11&lt;0.6,0,1)</f>
        <v>0</v>
      </c>
      <c r="S11">
        <f>IF($M11&lt;0.8,0,1)</f>
        <v>0</v>
      </c>
      <c r="T11">
        <v>1</v>
      </c>
      <c r="V11">
        <v>3</v>
      </c>
      <c r="W11" t="s">
        <v>23</v>
      </c>
    </row>
    <row r="12" spans="1:23" x14ac:dyDescent="0.3">
      <c r="A12" s="2">
        <v>1213</v>
      </c>
      <c r="B12">
        <f>SUM(P12:T12)</f>
        <v>2</v>
      </c>
      <c r="C12" t="s">
        <v>24</v>
      </c>
      <c r="D12">
        <v>4198</v>
      </c>
      <c r="F12" s="3">
        <v>0.21</v>
      </c>
      <c r="G12" s="3">
        <v>0.28000000000000003</v>
      </c>
      <c r="H12" s="3">
        <v>0.35</v>
      </c>
      <c r="I12" s="3">
        <v>0.21</v>
      </c>
      <c r="J12" s="3">
        <v>0.3</v>
      </c>
      <c r="K12" s="4"/>
      <c r="L12" s="5">
        <f>MAX(F12:J12)</f>
        <v>0.35</v>
      </c>
      <c r="M12" s="5">
        <f>(AVERAGE(F12:J12)+L12)/2</f>
        <v>0.31</v>
      </c>
      <c r="N12" s="5">
        <f>AVERAGE(F12:J12)</f>
        <v>0.27</v>
      </c>
      <c r="P12">
        <f>IF($M12&lt;0.2,0,1)</f>
        <v>1</v>
      </c>
      <c r="Q12">
        <f>IF($M12&lt;0.4,0,1)</f>
        <v>0</v>
      </c>
      <c r="R12">
        <f>IF($M12&lt;0.6,0,1)</f>
        <v>0</v>
      </c>
      <c r="S12">
        <f>IF($M12&lt;0.8,0,1)</f>
        <v>0</v>
      </c>
      <c r="T12">
        <v>1</v>
      </c>
      <c r="V12">
        <v>4</v>
      </c>
      <c r="W12" t="s">
        <v>25</v>
      </c>
    </row>
    <row r="13" spans="1:23" x14ac:dyDescent="0.3">
      <c r="A13" s="2">
        <v>1219</v>
      </c>
      <c r="B13">
        <f>SUM(P13:T13)</f>
        <v>2</v>
      </c>
      <c r="C13" t="s">
        <v>26</v>
      </c>
      <c r="D13">
        <v>22613</v>
      </c>
      <c r="F13" s="3">
        <v>0.23</v>
      </c>
      <c r="G13" s="3">
        <v>0.3</v>
      </c>
      <c r="H13" s="3">
        <v>0.28999999999999998</v>
      </c>
      <c r="I13" s="3">
        <v>0.19</v>
      </c>
      <c r="J13" s="3">
        <v>0.22</v>
      </c>
      <c r="K13" s="4"/>
      <c r="L13" s="5">
        <f>MAX(F13:J13)</f>
        <v>0.3</v>
      </c>
      <c r="M13" s="5">
        <f>(AVERAGE(F13:J13)+L13)/2</f>
        <v>0.27300000000000002</v>
      </c>
      <c r="N13" s="5">
        <f>AVERAGE(F13:J13)</f>
        <v>0.246</v>
      </c>
      <c r="P13">
        <f>IF($M13&lt;0.2,0,1)</f>
        <v>1</v>
      </c>
      <c r="Q13">
        <f>IF($M13&lt;0.4,0,1)</f>
        <v>0</v>
      </c>
      <c r="R13">
        <f>IF($M13&lt;0.6,0,1)</f>
        <v>0</v>
      </c>
      <c r="S13">
        <f>IF($M13&lt;0.8,0,1)</f>
        <v>0</v>
      </c>
      <c r="T13">
        <v>1</v>
      </c>
      <c r="V13">
        <v>5</v>
      </c>
      <c r="W13" t="s">
        <v>27</v>
      </c>
    </row>
    <row r="14" spans="1:23" x14ac:dyDescent="0.3">
      <c r="A14" s="2">
        <v>1221</v>
      </c>
      <c r="B14">
        <f>SUM(P14:T14)</f>
        <v>2</v>
      </c>
      <c r="C14" t="s">
        <v>28</v>
      </c>
      <c r="D14">
        <v>15892</v>
      </c>
      <c r="F14" s="3">
        <v>0.08</v>
      </c>
      <c r="G14" s="3">
        <v>0.28000000000000003</v>
      </c>
      <c r="H14" s="3">
        <v>0.26</v>
      </c>
      <c r="I14" s="3">
        <v>0.13</v>
      </c>
      <c r="J14" s="3">
        <v>0.08</v>
      </c>
      <c r="K14" s="4"/>
      <c r="L14" s="5">
        <f>MAX(F14:J14)</f>
        <v>0.28000000000000003</v>
      </c>
      <c r="M14" s="5">
        <f>(AVERAGE(F14:J14)+L14)/2</f>
        <v>0.22300000000000003</v>
      </c>
      <c r="N14" s="5">
        <f>AVERAGE(F14:J14)</f>
        <v>0.16600000000000001</v>
      </c>
      <c r="P14">
        <f>IF($M14&lt;0.2,0,1)</f>
        <v>1</v>
      </c>
      <c r="Q14">
        <f>IF($M14&lt;0.4,0,1)</f>
        <v>0</v>
      </c>
      <c r="R14">
        <f>IF($M14&lt;0.6,0,1)</f>
        <v>0</v>
      </c>
      <c r="S14">
        <f>IF($M14&lt;0.8,0,1)</f>
        <v>0</v>
      </c>
      <c r="T14">
        <v>1</v>
      </c>
    </row>
    <row r="15" spans="1:23" x14ac:dyDescent="0.3">
      <c r="A15" s="2">
        <v>1222</v>
      </c>
      <c r="B15">
        <f>SUM(P15:T15)</f>
        <v>2</v>
      </c>
      <c r="C15" t="s">
        <v>29</v>
      </c>
      <c r="D15">
        <v>1685</v>
      </c>
      <c r="F15" s="3">
        <v>0.05</v>
      </c>
      <c r="G15" s="3">
        <v>0.25</v>
      </c>
      <c r="H15" s="3">
        <v>0.27</v>
      </c>
      <c r="I15" s="3">
        <v>0.13</v>
      </c>
      <c r="J15" s="3">
        <v>0.09</v>
      </c>
      <c r="K15" s="4"/>
      <c r="L15" s="5">
        <f>MAX(F15:J15)</f>
        <v>0.27</v>
      </c>
      <c r="M15" s="5">
        <f>(AVERAGE(F15:J15)+L15)/2</f>
        <v>0.21400000000000002</v>
      </c>
      <c r="N15" s="5">
        <f>AVERAGE(F15:J15)</f>
        <v>0.158</v>
      </c>
      <c r="P15">
        <f>IF($M15&lt;0.2,0,1)</f>
        <v>1</v>
      </c>
      <c r="Q15">
        <f>IF($M15&lt;0.4,0,1)</f>
        <v>0</v>
      </c>
      <c r="R15">
        <f>IF($M15&lt;0.6,0,1)</f>
        <v>0</v>
      </c>
      <c r="S15">
        <f>IF($M15&lt;0.8,0,1)</f>
        <v>0</v>
      </c>
      <c r="T15">
        <v>1</v>
      </c>
    </row>
    <row r="16" spans="1:23" x14ac:dyDescent="0.3">
      <c r="A16" s="2">
        <v>1223</v>
      </c>
      <c r="B16">
        <f>SUM(P16:T16)</f>
        <v>2</v>
      </c>
      <c r="C16" t="s">
        <v>30</v>
      </c>
      <c r="D16">
        <v>3006</v>
      </c>
      <c r="F16" s="3">
        <v>0.26</v>
      </c>
      <c r="G16" s="3">
        <v>0.2</v>
      </c>
      <c r="H16" s="3">
        <v>0.28999999999999998</v>
      </c>
      <c r="I16" s="3">
        <v>0.21</v>
      </c>
      <c r="J16" s="3">
        <v>0.32</v>
      </c>
      <c r="K16" s="4"/>
      <c r="L16" s="5">
        <f>MAX(F16:J16)</f>
        <v>0.32</v>
      </c>
      <c r="M16" s="5">
        <f>(AVERAGE(F16:J16)+L16)/2</f>
        <v>0.28800000000000003</v>
      </c>
      <c r="N16" s="5">
        <f>AVERAGE(F16:J16)</f>
        <v>0.25600000000000001</v>
      </c>
      <c r="P16">
        <f>IF($M16&lt;0.2,0,1)</f>
        <v>1</v>
      </c>
      <c r="Q16">
        <f>IF($M16&lt;0.4,0,1)</f>
        <v>0</v>
      </c>
      <c r="R16">
        <f>IF($M16&lt;0.6,0,1)</f>
        <v>0</v>
      </c>
      <c r="S16">
        <f>IF($M16&lt;0.8,0,1)</f>
        <v>0</v>
      </c>
      <c r="T16">
        <v>1</v>
      </c>
    </row>
    <row r="17" spans="1:20" x14ac:dyDescent="0.3">
      <c r="A17" s="2">
        <v>1311</v>
      </c>
      <c r="B17">
        <f>SUM(P17:T17)</f>
        <v>5</v>
      </c>
      <c r="C17" t="s">
        <v>31</v>
      </c>
      <c r="D17">
        <v>710</v>
      </c>
      <c r="F17" s="3">
        <v>0.51</v>
      </c>
      <c r="G17" s="3">
        <v>0.28999999999999998</v>
      </c>
      <c r="H17" s="3">
        <v>1</v>
      </c>
      <c r="I17" s="3">
        <v>0.54</v>
      </c>
      <c r="J17" s="3">
        <v>0.74</v>
      </c>
      <c r="K17" s="4"/>
      <c r="L17" s="5">
        <f>MAX(F17:J17)</f>
        <v>1</v>
      </c>
      <c r="M17" s="5">
        <f>(AVERAGE(F17:J17)+L17)/2</f>
        <v>0.80800000000000005</v>
      </c>
      <c r="N17" s="5">
        <f>AVERAGE(F17:J17)</f>
        <v>0.61599999999999999</v>
      </c>
      <c r="P17">
        <f>IF($M17&lt;0.2,0,1)</f>
        <v>1</v>
      </c>
      <c r="Q17">
        <f>IF($M17&lt;0.4,0,1)</f>
        <v>1</v>
      </c>
      <c r="R17">
        <f>IF($M17&lt;0.6,0,1)</f>
        <v>1</v>
      </c>
      <c r="S17">
        <f>IF($M17&lt;0.8,0,1)</f>
        <v>1</v>
      </c>
      <c r="T17">
        <v>1</v>
      </c>
    </row>
    <row r="18" spans="1:20" x14ac:dyDescent="0.3">
      <c r="A18" s="2">
        <v>1312</v>
      </c>
      <c r="B18">
        <f>SUM(P18:T18)</f>
        <v>5</v>
      </c>
      <c r="C18" t="s">
        <v>32</v>
      </c>
      <c r="D18">
        <v>306</v>
      </c>
      <c r="F18" s="3">
        <v>0.51</v>
      </c>
      <c r="G18" s="3">
        <v>0.28999999999999998</v>
      </c>
      <c r="H18" s="3">
        <v>1</v>
      </c>
      <c r="I18" s="3">
        <v>0.54</v>
      </c>
      <c r="J18" s="3">
        <v>0.74</v>
      </c>
      <c r="K18" s="4"/>
      <c r="L18" s="5">
        <f>MAX(F18:J18)</f>
        <v>1</v>
      </c>
      <c r="M18" s="5">
        <f>(AVERAGE(F18:J18)+L18)/2</f>
        <v>0.80800000000000005</v>
      </c>
      <c r="N18" s="5">
        <f>AVERAGE(F18:J18)</f>
        <v>0.61599999999999999</v>
      </c>
      <c r="P18">
        <f>IF($M18&lt;0.2,0,1)</f>
        <v>1</v>
      </c>
      <c r="Q18">
        <f>IF($M18&lt;0.4,0,1)</f>
        <v>1</v>
      </c>
      <c r="R18">
        <f>IF($M18&lt;0.6,0,1)</f>
        <v>1</v>
      </c>
      <c r="S18">
        <f>IF($M18&lt;0.8,0,1)</f>
        <v>1</v>
      </c>
      <c r="T18">
        <v>1</v>
      </c>
    </row>
    <row r="19" spans="1:20" x14ac:dyDescent="0.3">
      <c r="A19" s="2">
        <v>1321</v>
      </c>
      <c r="B19">
        <f>SUM(P19:T19)</f>
        <v>3</v>
      </c>
      <c r="C19" t="s">
        <v>33</v>
      </c>
      <c r="D19">
        <v>11651</v>
      </c>
      <c r="F19" s="3">
        <v>0.55000000000000004</v>
      </c>
      <c r="G19" s="3">
        <v>0.19</v>
      </c>
      <c r="H19" s="3">
        <v>0.6</v>
      </c>
      <c r="I19" s="3">
        <v>0.34</v>
      </c>
      <c r="J19" s="3">
        <v>0.6</v>
      </c>
      <c r="K19" s="4"/>
      <c r="L19" s="5">
        <f>MAX(F19:J19)</f>
        <v>0.6</v>
      </c>
      <c r="M19" s="5">
        <f>(AVERAGE(F19:J19)+L19)/2</f>
        <v>0.52800000000000002</v>
      </c>
      <c r="N19" s="5">
        <f>AVERAGE(F19:J19)</f>
        <v>0.45599999999999996</v>
      </c>
      <c r="P19">
        <f>IF($M19&lt;0.2,0,1)</f>
        <v>1</v>
      </c>
      <c r="Q19">
        <f>IF($M19&lt;0.4,0,1)</f>
        <v>1</v>
      </c>
      <c r="R19">
        <f>IF($M19&lt;0.6,0,1)</f>
        <v>0</v>
      </c>
      <c r="S19">
        <f>IF($M19&lt;0.8,0,1)</f>
        <v>0</v>
      </c>
      <c r="T19">
        <v>1</v>
      </c>
    </row>
    <row r="20" spans="1:20" x14ac:dyDescent="0.3">
      <c r="A20" s="2">
        <v>1322</v>
      </c>
      <c r="B20">
        <f>SUM(P20:T20)</f>
        <v>2</v>
      </c>
      <c r="C20" t="s">
        <v>34</v>
      </c>
      <c r="D20">
        <v>7085</v>
      </c>
      <c r="F20" s="3">
        <v>0.21</v>
      </c>
      <c r="G20" s="3">
        <v>0.28000000000000003</v>
      </c>
      <c r="H20" s="3">
        <v>0.35</v>
      </c>
      <c r="I20" s="3">
        <v>0.21</v>
      </c>
      <c r="J20" s="3">
        <v>0.3</v>
      </c>
      <c r="K20" s="4"/>
      <c r="L20" s="5">
        <f>MAX(F20:J20)</f>
        <v>0.35</v>
      </c>
      <c r="M20" s="5">
        <f>(AVERAGE(F20:J20)+L20)/2</f>
        <v>0.31</v>
      </c>
      <c r="N20" s="5">
        <f>AVERAGE(F20:J20)</f>
        <v>0.27</v>
      </c>
      <c r="P20">
        <f>IF($M20&lt;0.2,0,1)</f>
        <v>1</v>
      </c>
      <c r="Q20">
        <f>IF($M20&lt;0.4,0,1)</f>
        <v>0</v>
      </c>
      <c r="R20">
        <f>IF($M20&lt;0.6,0,1)</f>
        <v>0</v>
      </c>
      <c r="S20">
        <f>IF($M20&lt;0.8,0,1)</f>
        <v>0</v>
      </c>
      <c r="T20">
        <v>1</v>
      </c>
    </row>
    <row r="21" spans="1:20" x14ac:dyDescent="0.3">
      <c r="A21" s="2">
        <v>1323</v>
      </c>
      <c r="B21">
        <f>SUM(P21:T21)</f>
        <v>3</v>
      </c>
      <c r="C21" t="s">
        <v>35</v>
      </c>
      <c r="D21">
        <v>14736</v>
      </c>
      <c r="F21" s="3">
        <v>0.4</v>
      </c>
      <c r="G21" s="3">
        <v>0.27</v>
      </c>
      <c r="H21" s="3">
        <v>0.51</v>
      </c>
      <c r="I21" s="3">
        <v>0.39</v>
      </c>
      <c r="J21" s="3">
        <v>0.38</v>
      </c>
      <c r="K21" s="4"/>
      <c r="L21" s="5">
        <f>MAX(F21:J21)</f>
        <v>0.51</v>
      </c>
      <c r="M21" s="5">
        <f>(AVERAGE(F21:J21)+L21)/2</f>
        <v>0.45</v>
      </c>
      <c r="N21" s="5">
        <f>AVERAGE(F21:J21)</f>
        <v>0.39</v>
      </c>
      <c r="P21">
        <f>IF($M21&lt;0.2,0,1)</f>
        <v>1</v>
      </c>
      <c r="Q21">
        <f>IF($M21&lt;0.4,0,1)</f>
        <v>1</v>
      </c>
      <c r="R21">
        <f>IF($M21&lt;0.6,0,1)</f>
        <v>0</v>
      </c>
      <c r="S21">
        <f>IF($M21&lt;0.8,0,1)</f>
        <v>0</v>
      </c>
      <c r="T21">
        <v>1</v>
      </c>
    </row>
    <row r="22" spans="1:20" x14ac:dyDescent="0.3">
      <c r="A22" s="2">
        <v>1324</v>
      </c>
      <c r="B22">
        <f>SUM(P22:T22)</f>
        <v>3</v>
      </c>
      <c r="C22" t="s">
        <v>36</v>
      </c>
      <c r="D22">
        <v>8595</v>
      </c>
      <c r="F22" s="3">
        <v>0.27</v>
      </c>
      <c r="G22" s="3">
        <v>0.28999999999999998</v>
      </c>
      <c r="H22" s="3">
        <v>0.47</v>
      </c>
      <c r="I22" s="3">
        <v>0.28000000000000003</v>
      </c>
      <c r="J22" s="3">
        <v>0.45</v>
      </c>
      <c r="K22" s="4"/>
      <c r="L22" s="5">
        <f>MAX(F22:J22)</f>
        <v>0.47</v>
      </c>
      <c r="M22" s="5">
        <f>(AVERAGE(F22:J22)+L22)/2</f>
        <v>0.41099999999999998</v>
      </c>
      <c r="N22" s="5">
        <f>AVERAGE(F22:J22)</f>
        <v>0.35199999999999998</v>
      </c>
      <c r="P22">
        <f>IF($M22&lt;0.2,0,1)</f>
        <v>1</v>
      </c>
      <c r="Q22">
        <f>IF($M22&lt;0.4,0,1)</f>
        <v>1</v>
      </c>
      <c r="R22">
        <f>IF($M22&lt;0.6,0,1)</f>
        <v>0</v>
      </c>
      <c r="S22">
        <f>IF($M22&lt;0.8,0,1)</f>
        <v>0</v>
      </c>
      <c r="T22">
        <v>1</v>
      </c>
    </row>
    <row r="23" spans="1:20" x14ac:dyDescent="0.3">
      <c r="A23" s="2">
        <v>1330</v>
      </c>
      <c r="B23">
        <f>SUM(P23:T23)</f>
        <v>1</v>
      </c>
      <c r="C23" t="s">
        <v>37</v>
      </c>
      <c r="D23">
        <v>5248</v>
      </c>
      <c r="F23" s="3">
        <v>0.08</v>
      </c>
      <c r="G23" s="3">
        <v>0.08</v>
      </c>
      <c r="H23" s="3">
        <v>0.05</v>
      </c>
      <c r="I23" s="3">
        <v>0.13</v>
      </c>
      <c r="J23" s="3">
        <v>0.24</v>
      </c>
      <c r="K23" s="4"/>
      <c r="L23" s="3">
        <v>0.24</v>
      </c>
      <c r="M23" s="3">
        <v>0.17799999999999999</v>
      </c>
      <c r="N23" s="3">
        <v>0.11600000000000002</v>
      </c>
      <c r="P23">
        <f>IF($M23&lt;0.2,0,1)</f>
        <v>0</v>
      </c>
      <c r="Q23">
        <f>IF($M23&lt;0.4,0,1)</f>
        <v>0</v>
      </c>
      <c r="R23">
        <f>IF($M23&lt;0.6,0,1)</f>
        <v>0</v>
      </c>
      <c r="S23">
        <f>IF($M23&lt;0.8,0,1)</f>
        <v>0</v>
      </c>
      <c r="T23">
        <v>1</v>
      </c>
    </row>
    <row r="24" spans="1:20" x14ac:dyDescent="0.3">
      <c r="A24" s="2">
        <v>1341</v>
      </c>
      <c r="B24">
        <f>SUM(P24:T24)</f>
        <v>2</v>
      </c>
      <c r="C24" t="s">
        <v>38</v>
      </c>
      <c r="D24">
        <v>4194</v>
      </c>
      <c r="F24" s="3">
        <v>0.2</v>
      </c>
      <c r="G24" s="3">
        <v>0.38</v>
      </c>
      <c r="H24" s="3">
        <v>0.13</v>
      </c>
      <c r="I24" s="3">
        <v>0.23</v>
      </c>
      <c r="J24" s="3">
        <v>0.28000000000000003</v>
      </c>
      <c r="K24" s="4"/>
      <c r="L24" s="5">
        <f>MAX(F24:J24)</f>
        <v>0.38</v>
      </c>
      <c r="M24" s="5">
        <f>(AVERAGE(F24:J24)+L24)/2</f>
        <v>0.31200000000000006</v>
      </c>
      <c r="N24" s="5">
        <f>AVERAGE(F24:J24)</f>
        <v>0.24400000000000005</v>
      </c>
      <c r="P24">
        <f>IF($M24&lt;0.2,0,1)</f>
        <v>1</v>
      </c>
      <c r="Q24">
        <f>IF($M24&lt;0.4,0,1)</f>
        <v>0</v>
      </c>
      <c r="R24">
        <f>IF($M24&lt;0.6,0,1)</f>
        <v>0</v>
      </c>
      <c r="S24">
        <f>IF($M24&lt;0.8,0,1)</f>
        <v>0</v>
      </c>
      <c r="T24">
        <v>1</v>
      </c>
    </row>
    <row r="25" spans="1:20" x14ac:dyDescent="0.3">
      <c r="A25" s="2">
        <v>1342</v>
      </c>
      <c r="B25">
        <f>SUM(P25:T25)</f>
        <v>2</v>
      </c>
      <c r="C25" t="s">
        <v>39</v>
      </c>
      <c r="D25">
        <v>10032</v>
      </c>
      <c r="F25" s="3">
        <v>0.11</v>
      </c>
      <c r="G25" s="3">
        <v>0.32</v>
      </c>
      <c r="H25" s="3">
        <v>0.04</v>
      </c>
      <c r="I25" s="3">
        <v>0.17</v>
      </c>
      <c r="J25" s="3">
        <v>0.13</v>
      </c>
      <c r="K25" s="4"/>
      <c r="L25" s="5">
        <f>MAX(F25:J25)</f>
        <v>0.32</v>
      </c>
      <c r="M25" s="5">
        <f>(AVERAGE(F25:J25)+L25)/2</f>
        <v>0.23699999999999999</v>
      </c>
      <c r="N25" s="5">
        <f>AVERAGE(F25:J25)</f>
        <v>0.154</v>
      </c>
      <c r="P25">
        <f>IF($M25&lt;0.2,0,1)</f>
        <v>1</v>
      </c>
      <c r="Q25">
        <f>IF($M25&lt;0.4,0,1)</f>
        <v>0</v>
      </c>
      <c r="R25">
        <f>IF($M25&lt;0.6,0,1)</f>
        <v>0</v>
      </c>
      <c r="S25">
        <f>IF($M25&lt;0.8,0,1)</f>
        <v>0</v>
      </c>
      <c r="T25">
        <v>1</v>
      </c>
    </row>
    <row r="26" spans="1:20" x14ac:dyDescent="0.3">
      <c r="A26" s="2">
        <v>1343</v>
      </c>
      <c r="B26">
        <f>SUM(P26:T26)</f>
        <v>2</v>
      </c>
      <c r="C26" t="s">
        <v>40</v>
      </c>
      <c r="D26">
        <v>2269</v>
      </c>
      <c r="F26" s="3">
        <v>0.2</v>
      </c>
      <c r="G26" s="3">
        <v>0.38</v>
      </c>
      <c r="H26" s="3">
        <v>0.13</v>
      </c>
      <c r="I26" s="3">
        <v>0.23</v>
      </c>
      <c r="J26" s="3">
        <v>0.28000000000000003</v>
      </c>
      <c r="K26" s="4"/>
      <c r="L26" s="5">
        <f>MAX(F26:J26)</f>
        <v>0.38</v>
      </c>
      <c r="M26" s="5">
        <f>(AVERAGE(F26:J26)+L26)/2</f>
        <v>0.31200000000000006</v>
      </c>
      <c r="N26" s="5">
        <f>AVERAGE(F26:J26)</f>
        <v>0.24400000000000005</v>
      </c>
      <c r="P26">
        <f>IF($M26&lt;0.2,0,1)</f>
        <v>1</v>
      </c>
      <c r="Q26">
        <f>IF($M26&lt;0.4,0,1)</f>
        <v>0</v>
      </c>
      <c r="R26">
        <f>IF($M26&lt;0.6,0,1)</f>
        <v>0</v>
      </c>
      <c r="S26">
        <f>IF($M26&lt;0.8,0,1)</f>
        <v>0</v>
      </c>
      <c r="T26">
        <v>1</v>
      </c>
    </row>
    <row r="27" spans="1:20" x14ac:dyDescent="0.3">
      <c r="A27" s="2">
        <v>1344</v>
      </c>
      <c r="B27">
        <f>SUM(P27:T27)</f>
        <v>2</v>
      </c>
      <c r="C27" t="s">
        <v>41</v>
      </c>
      <c r="D27">
        <v>1763</v>
      </c>
      <c r="F27" s="3">
        <v>0.12</v>
      </c>
      <c r="G27" s="3">
        <v>0.53</v>
      </c>
      <c r="H27" s="3">
        <v>0.26</v>
      </c>
      <c r="I27" s="3">
        <v>0.17</v>
      </c>
      <c r="J27" s="3">
        <v>0.16</v>
      </c>
      <c r="K27" s="4"/>
      <c r="L27" s="5">
        <f>MAX(F27:J27)</f>
        <v>0.53</v>
      </c>
      <c r="M27" s="5">
        <f>(AVERAGE(F27:J27)+L27)/2</f>
        <v>0.38900000000000001</v>
      </c>
      <c r="N27" s="5">
        <f>AVERAGE(F27:J27)</f>
        <v>0.248</v>
      </c>
      <c r="P27">
        <f>IF($M27&lt;0.2,0,1)</f>
        <v>1</v>
      </c>
      <c r="Q27">
        <f>IF($M27&lt;0.4,0,1)</f>
        <v>0</v>
      </c>
      <c r="R27">
        <f>IF($M27&lt;0.6,0,1)</f>
        <v>0</v>
      </c>
      <c r="S27">
        <f>IF($M27&lt;0.8,0,1)</f>
        <v>0</v>
      </c>
      <c r="T27">
        <v>1</v>
      </c>
    </row>
    <row r="28" spans="1:20" x14ac:dyDescent="0.3">
      <c r="A28" s="2">
        <v>1345</v>
      </c>
      <c r="B28">
        <f>SUM(P28:T28)</f>
        <v>2</v>
      </c>
      <c r="C28" t="s">
        <v>42</v>
      </c>
      <c r="D28">
        <v>11209</v>
      </c>
      <c r="F28" s="3">
        <v>7.0000000000000007E-2</v>
      </c>
      <c r="G28" s="3">
        <v>0.41</v>
      </c>
      <c r="H28" s="3">
        <v>0.19</v>
      </c>
      <c r="I28" s="3">
        <v>0.21</v>
      </c>
      <c r="J28" s="3">
        <v>0.16</v>
      </c>
      <c r="K28" s="4"/>
      <c r="L28" s="5">
        <f>MAX(F28:J28)</f>
        <v>0.41</v>
      </c>
      <c r="M28" s="5">
        <f>(AVERAGE(F28:J28)+L28)/2</f>
        <v>0.30899999999999994</v>
      </c>
      <c r="N28" s="5">
        <f>AVERAGE(F28:J28)</f>
        <v>0.20799999999999996</v>
      </c>
      <c r="P28">
        <f>IF($M28&lt;0.2,0,1)</f>
        <v>1</v>
      </c>
      <c r="Q28">
        <f>IF($M28&lt;0.4,0,1)</f>
        <v>0</v>
      </c>
      <c r="R28">
        <f>IF($M28&lt;0.6,0,1)</f>
        <v>0</v>
      </c>
      <c r="S28">
        <f>IF($M28&lt;0.8,0,1)</f>
        <v>0</v>
      </c>
      <c r="T28">
        <v>1</v>
      </c>
    </row>
    <row r="29" spans="1:20" x14ac:dyDescent="0.3">
      <c r="A29" s="2">
        <v>1346</v>
      </c>
      <c r="B29">
        <f>SUM(P29:T29)</f>
        <v>2</v>
      </c>
      <c r="C29" t="s">
        <v>43</v>
      </c>
      <c r="D29">
        <v>4831</v>
      </c>
      <c r="F29" s="3">
        <v>0.12</v>
      </c>
      <c r="G29" s="3">
        <v>0.28000000000000003</v>
      </c>
      <c r="H29" s="3">
        <v>0.16</v>
      </c>
      <c r="I29" s="3">
        <v>0.15</v>
      </c>
      <c r="J29" s="3">
        <v>0.18</v>
      </c>
      <c r="K29" s="4"/>
      <c r="L29" s="5">
        <f>MAX(F29:J29)</f>
        <v>0.28000000000000003</v>
      </c>
      <c r="M29" s="5">
        <f>(AVERAGE(F29:J29)+L29)/2</f>
        <v>0.22900000000000004</v>
      </c>
      <c r="N29" s="5">
        <f>AVERAGE(F29:J29)</f>
        <v>0.17800000000000002</v>
      </c>
      <c r="P29">
        <f>IF($M29&lt;0.2,0,1)</f>
        <v>1</v>
      </c>
      <c r="Q29">
        <f>IF($M29&lt;0.4,0,1)</f>
        <v>0</v>
      </c>
      <c r="R29">
        <f>IF($M29&lt;0.6,0,1)</f>
        <v>0</v>
      </c>
      <c r="S29">
        <f>IF($M29&lt;0.8,0,1)</f>
        <v>0</v>
      </c>
      <c r="T29">
        <v>1</v>
      </c>
    </row>
    <row r="30" spans="1:20" x14ac:dyDescent="0.3">
      <c r="A30" s="2">
        <v>1349</v>
      </c>
      <c r="B30">
        <f>SUM(P30:T30)</f>
        <v>2</v>
      </c>
      <c r="C30" t="s">
        <v>44</v>
      </c>
      <c r="D30">
        <v>5262</v>
      </c>
      <c r="F30" s="3">
        <v>0.21</v>
      </c>
      <c r="G30" s="3">
        <v>0.28000000000000003</v>
      </c>
      <c r="H30" s="3">
        <v>0.35</v>
      </c>
      <c r="I30" s="3">
        <v>0.21</v>
      </c>
      <c r="J30" s="3">
        <v>0.3</v>
      </c>
      <c r="K30" s="4"/>
      <c r="L30" s="5">
        <f>MAX(F30:J30)</f>
        <v>0.35</v>
      </c>
      <c r="M30" s="5">
        <f>(AVERAGE(F30:J30)+L30)/2</f>
        <v>0.31</v>
      </c>
      <c r="N30" s="5">
        <f>AVERAGE(F30:J30)</f>
        <v>0.27</v>
      </c>
      <c r="P30">
        <f>IF($M30&lt;0.2,0,1)</f>
        <v>1</v>
      </c>
      <c r="Q30">
        <f>IF($M30&lt;0.4,0,1)</f>
        <v>0</v>
      </c>
      <c r="R30">
        <f>IF($M30&lt;0.6,0,1)</f>
        <v>0</v>
      </c>
      <c r="S30">
        <f>IF($M30&lt;0.8,0,1)</f>
        <v>0</v>
      </c>
      <c r="T30">
        <v>1</v>
      </c>
    </row>
    <row r="31" spans="1:20" x14ac:dyDescent="0.3">
      <c r="A31" s="2">
        <v>1411</v>
      </c>
      <c r="B31">
        <f>SUM(P31:T31)</f>
        <v>2</v>
      </c>
      <c r="C31" t="s">
        <v>45</v>
      </c>
      <c r="D31">
        <v>636</v>
      </c>
      <c r="F31" s="3">
        <v>0.05</v>
      </c>
      <c r="G31" s="3">
        <v>0.53</v>
      </c>
      <c r="H31" s="3">
        <v>0.11</v>
      </c>
      <c r="I31" s="3">
        <v>0.26</v>
      </c>
      <c r="J31" s="3">
        <v>0.3</v>
      </c>
      <c r="K31" s="4"/>
      <c r="L31" s="5">
        <f>MAX(F31:J31)</f>
        <v>0.53</v>
      </c>
      <c r="M31" s="5">
        <f>(AVERAGE(F31:J31)+L31)/2</f>
        <v>0.39</v>
      </c>
      <c r="N31" s="5">
        <f>AVERAGE(F31:J31)</f>
        <v>0.25</v>
      </c>
      <c r="P31">
        <f>IF($M31&lt;0.2,0,1)</f>
        <v>1</v>
      </c>
      <c r="Q31">
        <f>IF($M31&lt;0.4,0,1)</f>
        <v>0</v>
      </c>
      <c r="R31">
        <f>IF($M31&lt;0.6,0,1)</f>
        <v>0</v>
      </c>
      <c r="S31">
        <f>IF($M31&lt;0.8,0,1)</f>
        <v>0</v>
      </c>
      <c r="T31">
        <v>1</v>
      </c>
    </row>
    <row r="32" spans="1:20" x14ac:dyDescent="0.3">
      <c r="A32" s="2">
        <v>1412</v>
      </c>
      <c r="B32">
        <f>SUM(P32:T32)</f>
        <v>3</v>
      </c>
      <c r="C32" t="s">
        <v>46</v>
      </c>
      <c r="D32">
        <v>2951</v>
      </c>
      <c r="F32" s="3">
        <v>0.3</v>
      </c>
      <c r="G32" s="3">
        <v>0.62</v>
      </c>
      <c r="H32" s="3">
        <v>0.17</v>
      </c>
      <c r="I32" s="3">
        <v>0.6</v>
      </c>
      <c r="J32" s="3">
        <v>0.5</v>
      </c>
      <c r="K32" s="4"/>
      <c r="L32" s="5">
        <f>MAX(F32:J32)</f>
        <v>0.62</v>
      </c>
      <c r="M32" s="5">
        <f>(AVERAGE(F32:J32)+L32)/2</f>
        <v>0.52900000000000003</v>
      </c>
      <c r="N32" s="5">
        <f>AVERAGE(F32:J32)</f>
        <v>0.438</v>
      </c>
      <c r="P32">
        <f>IF($M32&lt;0.2,0,1)</f>
        <v>1</v>
      </c>
      <c r="Q32">
        <f>IF($M32&lt;0.4,0,1)</f>
        <v>1</v>
      </c>
      <c r="R32">
        <f>IF($M32&lt;0.6,0,1)</f>
        <v>0</v>
      </c>
      <c r="S32">
        <f>IF($M32&lt;0.8,0,1)</f>
        <v>0</v>
      </c>
      <c r="T32">
        <v>1</v>
      </c>
    </row>
    <row r="33" spans="1:20" x14ac:dyDescent="0.3">
      <c r="A33" s="2">
        <v>1420</v>
      </c>
      <c r="B33">
        <f>SUM(P33:T33)</f>
        <v>2</v>
      </c>
      <c r="C33" t="s">
        <v>47</v>
      </c>
      <c r="D33">
        <v>32567</v>
      </c>
      <c r="F33" s="3">
        <v>0.3</v>
      </c>
      <c r="G33" s="3">
        <v>0.43</v>
      </c>
      <c r="H33" s="3">
        <v>0.22</v>
      </c>
      <c r="I33" s="3">
        <v>0.28000000000000003</v>
      </c>
      <c r="J33" s="3">
        <v>0.43</v>
      </c>
      <c r="K33" s="4"/>
      <c r="L33" s="5">
        <f>MAX(F33:J33)</f>
        <v>0.43</v>
      </c>
      <c r="M33" s="5">
        <f>(AVERAGE(F33:J33)+L33)/2</f>
        <v>0.38100000000000001</v>
      </c>
      <c r="N33" s="5">
        <f>AVERAGE(F33:J33)</f>
        <v>0.33199999999999996</v>
      </c>
      <c r="P33">
        <f>IF($M33&lt;0.2,0,1)</f>
        <v>1</v>
      </c>
      <c r="Q33">
        <f>IF($M33&lt;0.4,0,1)</f>
        <v>0</v>
      </c>
      <c r="R33">
        <f>IF($M33&lt;0.6,0,1)</f>
        <v>0</v>
      </c>
      <c r="S33">
        <f>IF($M33&lt;0.8,0,1)</f>
        <v>0</v>
      </c>
      <c r="T33">
        <v>1</v>
      </c>
    </row>
    <row r="34" spans="1:20" x14ac:dyDescent="0.3">
      <c r="A34" s="2">
        <v>1431</v>
      </c>
      <c r="B34">
        <f>SUM(P34:T34)</f>
        <v>2</v>
      </c>
      <c r="C34" t="s">
        <v>48</v>
      </c>
      <c r="D34">
        <v>2660</v>
      </c>
      <c r="F34" s="3">
        <v>0.2</v>
      </c>
      <c r="G34" s="3">
        <v>0.32</v>
      </c>
      <c r="H34" s="3">
        <v>0.32</v>
      </c>
      <c r="I34" s="3">
        <v>0.22</v>
      </c>
      <c r="J34" s="3">
        <v>0.28999999999999998</v>
      </c>
      <c r="K34" s="4"/>
      <c r="L34" s="5">
        <f>MAX(F34:J34)</f>
        <v>0.32</v>
      </c>
      <c r="M34" s="5">
        <f>(AVERAGE(F34:J34)+L34)/2</f>
        <v>0.29500000000000004</v>
      </c>
      <c r="N34" s="5">
        <f>AVERAGE(F34:J34)</f>
        <v>0.27</v>
      </c>
      <c r="P34">
        <f>IF($M34&lt;0.2,0,1)</f>
        <v>1</v>
      </c>
      <c r="Q34">
        <f>IF($M34&lt;0.4,0,1)</f>
        <v>0</v>
      </c>
      <c r="R34">
        <f>IF($M34&lt;0.6,0,1)</f>
        <v>0</v>
      </c>
      <c r="S34">
        <f>IF($M34&lt;0.8,0,1)</f>
        <v>0</v>
      </c>
      <c r="T34">
        <v>1</v>
      </c>
    </row>
    <row r="35" spans="1:20" x14ac:dyDescent="0.3">
      <c r="A35" s="2">
        <v>1439</v>
      </c>
      <c r="B35">
        <f>SUM(P35:T35)</f>
        <v>2</v>
      </c>
      <c r="C35" t="s">
        <v>49</v>
      </c>
      <c r="D35">
        <v>995</v>
      </c>
      <c r="F35" s="3">
        <v>0.21</v>
      </c>
      <c r="G35" s="3">
        <v>0.28000000000000003</v>
      </c>
      <c r="H35" s="3">
        <v>0.35</v>
      </c>
      <c r="I35" s="3">
        <v>0.21</v>
      </c>
      <c r="J35" s="3">
        <v>0.3</v>
      </c>
      <c r="K35" s="4"/>
      <c r="L35" s="5">
        <f>MAX(F35:J35)</f>
        <v>0.35</v>
      </c>
      <c r="M35" s="5">
        <f>(AVERAGE(F35:J35)+L35)/2</f>
        <v>0.31</v>
      </c>
      <c r="N35" s="5">
        <f>AVERAGE(F35:J35)</f>
        <v>0.27</v>
      </c>
      <c r="P35">
        <f>IF($M35&lt;0.2,0,1)</f>
        <v>1</v>
      </c>
      <c r="Q35">
        <f>IF($M35&lt;0.4,0,1)</f>
        <v>0</v>
      </c>
      <c r="R35">
        <f>IF($M35&lt;0.6,0,1)</f>
        <v>0</v>
      </c>
      <c r="S35">
        <f>IF($M35&lt;0.8,0,1)</f>
        <v>0</v>
      </c>
      <c r="T35">
        <v>1</v>
      </c>
    </row>
    <row r="36" spans="1:20" x14ac:dyDescent="0.3">
      <c r="A36" s="2">
        <v>2111</v>
      </c>
      <c r="B36">
        <f>SUM(P36:T36)</f>
        <v>2</v>
      </c>
      <c r="C36" t="s">
        <v>50</v>
      </c>
      <c r="D36">
        <v>434</v>
      </c>
      <c r="F36" s="3">
        <v>0.22</v>
      </c>
      <c r="G36" s="3">
        <v>0.1</v>
      </c>
      <c r="H36" s="3">
        <v>0.31</v>
      </c>
      <c r="I36" s="3">
        <v>0.2</v>
      </c>
      <c r="J36" s="3">
        <v>0.28999999999999998</v>
      </c>
      <c r="K36" s="4"/>
      <c r="L36" s="5">
        <f>MAX(F36:J36)</f>
        <v>0.31</v>
      </c>
      <c r="M36" s="5">
        <f>(AVERAGE(F36:J36)+L36)/2</f>
        <v>0.26700000000000002</v>
      </c>
      <c r="N36" s="5">
        <f>AVERAGE(F36:J36)</f>
        <v>0.22400000000000003</v>
      </c>
      <c r="P36">
        <f>IF($M36&lt;0.2,0,1)</f>
        <v>1</v>
      </c>
      <c r="Q36">
        <f>IF($M36&lt;0.4,0,1)</f>
        <v>0</v>
      </c>
      <c r="R36">
        <f>IF($M36&lt;0.6,0,1)</f>
        <v>0</v>
      </c>
      <c r="S36">
        <f>IF($M36&lt;0.8,0,1)</f>
        <v>0</v>
      </c>
      <c r="T36">
        <v>1</v>
      </c>
    </row>
    <row r="37" spans="1:20" x14ac:dyDescent="0.3">
      <c r="A37" s="2">
        <v>2112</v>
      </c>
      <c r="B37">
        <f>SUM(P37:T37)</f>
        <v>2</v>
      </c>
      <c r="C37" t="s">
        <v>51</v>
      </c>
      <c r="D37">
        <v>251</v>
      </c>
      <c r="F37" s="3">
        <v>0.22</v>
      </c>
      <c r="G37" s="3">
        <v>0.1</v>
      </c>
      <c r="H37" s="3">
        <v>0.31</v>
      </c>
      <c r="I37" s="3">
        <v>0.2</v>
      </c>
      <c r="J37" s="3">
        <v>0.28999999999999998</v>
      </c>
      <c r="K37" s="4"/>
      <c r="L37" s="5">
        <f>MAX(F37:J37)</f>
        <v>0.31</v>
      </c>
      <c r="M37" s="5">
        <f>(AVERAGE(F37:J37)+L37)/2</f>
        <v>0.26700000000000002</v>
      </c>
      <c r="N37" s="5">
        <f>AVERAGE(F37:J37)</f>
        <v>0.22400000000000003</v>
      </c>
      <c r="P37">
        <f>IF($M37&lt;0.2,0,1)</f>
        <v>1</v>
      </c>
      <c r="Q37">
        <f>IF($M37&lt;0.4,0,1)</f>
        <v>0</v>
      </c>
      <c r="R37">
        <f>IF($M37&lt;0.6,0,1)</f>
        <v>0</v>
      </c>
      <c r="S37">
        <f>IF($M37&lt;0.8,0,1)</f>
        <v>0</v>
      </c>
      <c r="T37">
        <v>1</v>
      </c>
    </row>
    <row r="38" spans="1:20" x14ac:dyDescent="0.3">
      <c r="A38" s="2">
        <v>2113</v>
      </c>
      <c r="B38">
        <f>SUM(P38:T38)</f>
        <v>3</v>
      </c>
      <c r="C38" t="s">
        <v>52</v>
      </c>
      <c r="D38">
        <v>850</v>
      </c>
      <c r="F38" s="3">
        <v>0.46</v>
      </c>
      <c r="G38" s="3">
        <v>0.1</v>
      </c>
      <c r="H38" s="3">
        <v>0.13</v>
      </c>
      <c r="I38" s="3">
        <v>0.25</v>
      </c>
      <c r="J38" s="3">
        <v>0.63</v>
      </c>
      <c r="K38" s="4"/>
      <c r="L38" s="5">
        <f>MAX(F38:J38)</f>
        <v>0.63</v>
      </c>
      <c r="M38" s="5">
        <f>(AVERAGE(F38:J38)+L38)/2</f>
        <v>0.47199999999999998</v>
      </c>
      <c r="N38" s="5">
        <f>AVERAGE(F38:J38)</f>
        <v>0.314</v>
      </c>
      <c r="P38">
        <f>IF($M38&lt;0.2,0,1)</f>
        <v>1</v>
      </c>
      <c r="Q38">
        <f>IF($M38&lt;0.4,0,1)</f>
        <v>1</v>
      </c>
      <c r="R38">
        <f>IF($M38&lt;0.6,0,1)</f>
        <v>0</v>
      </c>
      <c r="S38">
        <f>IF($M38&lt;0.8,0,1)</f>
        <v>0</v>
      </c>
      <c r="T38">
        <v>1</v>
      </c>
    </row>
    <row r="39" spans="1:20" x14ac:dyDescent="0.3">
      <c r="A39" s="2">
        <v>2114</v>
      </c>
      <c r="B39">
        <f>SUM(P39:T39)</f>
        <v>2</v>
      </c>
      <c r="C39" t="s">
        <v>53</v>
      </c>
      <c r="D39">
        <v>2450</v>
      </c>
      <c r="F39" s="3">
        <v>0.22</v>
      </c>
      <c r="G39" s="3">
        <v>0.1</v>
      </c>
      <c r="H39" s="3">
        <v>0.31</v>
      </c>
      <c r="I39" s="3">
        <v>0.2</v>
      </c>
      <c r="J39" s="3">
        <v>0.28999999999999998</v>
      </c>
      <c r="K39" s="4"/>
      <c r="L39" s="5">
        <f>MAX(F39:J39)</f>
        <v>0.31</v>
      </c>
      <c r="M39" s="5">
        <f>(AVERAGE(F39:J39)+L39)/2</f>
        <v>0.26700000000000002</v>
      </c>
      <c r="N39" s="5">
        <f>AVERAGE(F39:J39)</f>
        <v>0.22400000000000003</v>
      </c>
      <c r="P39">
        <f>IF($M39&lt;0.2,0,1)</f>
        <v>1</v>
      </c>
      <c r="Q39">
        <f>IF($M39&lt;0.4,0,1)</f>
        <v>0</v>
      </c>
      <c r="R39">
        <f>IF($M39&lt;0.6,0,1)</f>
        <v>0</v>
      </c>
      <c r="S39">
        <f>IF($M39&lt;0.8,0,1)</f>
        <v>0</v>
      </c>
      <c r="T39">
        <v>1</v>
      </c>
    </row>
    <row r="40" spans="1:20" x14ac:dyDescent="0.3">
      <c r="A40" s="2">
        <v>2120</v>
      </c>
      <c r="B40">
        <f>SUM(P40:T40)</f>
        <v>1</v>
      </c>
      <c r="C40" t="s">
        <v>54</v>
      </c>
      <c r="D40">
        <v>1271</v>
      </c>
      <c r="F40" s="3">
        <v>0</v>
      </c>
      <c r="G40" s="3">
        <v>0</v>
      </c>
      <c r="H40" s="3">
        <v>0.04</v>
      </c>
      <c r="I40" s="3">
        <v>0</v>
      </c>
      <c r="J40" s="3">
        <v>0</v>
      </c>
      <c r="K40" s="4"/>
      <c r="L40" s="3">
        <v>0.04</v>
      </c>
      <c r="M40" s="3">
        <v>2.4E-2</v>
      </c>
      <c r="N40" s="3">
        <v>8.0000000000000002E-3</v>
      </c>
      <c r="P40">
        <f>IF($M40&lt;0.2,0,1)</f>
        <v>0</v>
      </c>
      <c r="Q40">
        <f>IF($M40&lt;0.4,0,1)</f>
        <v>0</v>
      </c>
      <c r="R40">
        <f>IF($M40&lt;0.6,0,1)</f>
        <v>0</v>
      </c>
      <c r="S40">
        <f>IF($M40&lt;0.8,0,1)</f>
        <v>0</v>
      </c>
      <c r="T40">
        <v>1</v>
      </c>
    </row>
    <row r="41" spans="1:20" x14ac:dyDescent="0.3">
      <c r="A41" s="2">
        <v>2131</v>
      </c>
      <c r="B41">
        <f>SUM(P41:T41)</f>
        <v>2</v>
      </c>
      <c r="C41" t="s">
        <v>55</v>
      </c>
      <c r="D41">
        <v>1484</v>
      </c>
      <c r="F41" s="3">
        <v>0.31</v>
      </c>
      <c r="G41" s="3">
        <v>0.14000000000000001</v>
      </c>
      <c r="H41" s="3">
        <v>0.25</v>
      </c>
      <c r="I41" s="3">
        <v>0.17</v>
      </c>
      <c r="J41" s="3">
        <v>0.38</v>
      </c>
      <c r="K41" s="4"/>
      <c r="L41" s="5">
        <f>MAX(F41:J41)</f>
        <v>0.38</v>
      </c>
      <c r="M41" s="5">
        <f>(AVERAGE(F41:J41)+L41)/2</f>
        <v>0.315</v>
      </c>
      <c r="N41" s="5">
        <f>AVERAGE(F41:J41)</f>
        <v>0.25</v>
      </c>
      <c r="P41">
        <f>IF($M41&lt;0.2,0,1)</f>
        <v>1</v>
      </c>
      <c r="Q41">
        <f>IF($M41&lt;0.4,0,1)</f>
        <v>0</v>
      </c>
      <c r="R41">
        <f>IF($M41&lt;0.6,0,1)</f>
        <v>0</v>
      </c>
      <c r="S41">
        <f>IF($M41&lt;0.8,0,1)</f>
        <v>0</v>
      </c>
      <c r="T41">
        <v>1</v>
      </c>
    </row>
    <row r="42" spans="1:20" x14ac:dyDescent="0.3">
      <c r="A42" s="2">
        <v>2132</v>
      </c>
      <c r="B42">
        <f>SUM(P42:T42)</f>
        <v>2</v>
      </c>
      <c r="C42" t="s">
        <v>56</v>
      </c>
      <c r="D42">
        <v>443</v>
      </c>
      <c r="F42" s="3">
        <v>0.31</v>
      </c>
      <c r="G42" s="3">
        <v>0.14000000000000001</v>
      </c>
      <c r="H42" s="3">
        <v>0.25</v>
      </c>
      <c r="I42" s="3">
        <v>0.17</v>
      </c>
      <c r="J42" s="3">
        <v>0.38</v>
      </c>
      <c r="K42" s="4"/>
      <c r="L42" s="5">
        <f>MAX(F42:J42)</f>
        <v>0.38</v>
      </c>
      <c r="M42" s="5">
        <f>(AVERAGE(F42:J42)+L42)/2</f>
        <v>0.315</v>
      </c>
      <c r="N42" s="5">
        <f>AVERAGE(F42:J42)</f>
        <v>0.25</v>
      </c>
      <c r="P42">
        <f>IF($M42&lt;0.2,0,1)</f>
        <v>1</v>
      </c>
      <c r="Q42">
        <f>IF($M42&lt;0.4,0,1)</f>
        <v>0</v>
      </c>
      <c r="R42">
        <f>IF($M42&lt;0.6,0,1)</f>
        <v>0</v>
      </c>
      <c r="S42">
        <f>IF($M42&lt;0.8,0,1)</f>
        <v>0</v>
      </c>
      <c r="T42">
        <v>1</v>
      </c>
    </row>
    <row r="43" spans="1:20" x14ac:dyDescent="0.3">
      <c r="A43" s="2">
        <v>2133</v>
      </c>
      <c r="B43">
        <f>SUM(P43:T43)</f>
        <v>3</v>
      </c>
      <c r="C43" t="s">
        <v>57</v>
      </c>
      <c r="D43">
        <v>546</v>
      </c>
      <c r="F43" s="3">
        <v>0.24</v>
      </c>
      <c r="G43" s="3">
        <v>0.28999999999999998</v>
      </c>
      <c r="H43" s="3">
        <v>0.49</v>
      </c>
      <c r="I43" s="3">
        <v>0.28000000000000003</v>
      </c>
      <c r="J43" s="3">
        <v>0.3</v>
      </c>
      <c r="K43" s="4"/>
      <c r="L43" s="5">
        <f>MAX(F43:J43)</f>
        <v>0.49</v>
      </c>
      <c r="M43" s="5">
        <f>(AVERAGE(F43:J43)+L43)/2</f>
        <v>0.40500000000000003</v>
      </c>
      <c r="N43" s="5">
        <f>AVERAGE(F43:J43)</f>
        <v>0.32</v>
      </c>
      <c r="P43">
        <f>IF($M43&lt;0.2,0,1)</f>
        <v>1</v>
      </c>
      <c r="Q43">
        <f>IF($M43&lt;0.4,0,1)</f>
        <v>1</v>
      </c>
      <c r="R43">
        <f>IF($M43&lt;0.6,0,1)</f>
        <v>0</v>
      </c>
      <c r="S43">
        <f>IF($M43&lt;0.8,0,1)</f>
        <v>0</v>
      </c>
      <c r="T43">
        <v>1</v>
      </c>
    </row>
    <row r="44" spans="1:20" x14ac:dyDescent="0.3">
      <c r="A44" s="2">
        <v>2141</v>
      </c>
      <c r="B44">
        <f>SUM(P44:T44)</f>
        <v>2</v>
      </c>
      <c r="C44" t="s">
        <v>58</v>
      </c>
      <c r="D44">
        <v>1068</v>
      </c>
      <c r="F44" s="3">
        <v>0.31</v>
      </c>
      <c r="G44" s="3">
        <v>0.15</v>
      </c>
      <c r="H44" s="3">
        <v>0.24</v>
      </c>
      <c r="I44" s="3">
        <v>0.21</v>
      </c>
      <c r="J44" s="3">
        <v>0.36</v>
      </c>
      <c r="K44" s="4"/>
      <c r="L44" s="5">
        <f>MAX(F44:J44)</f>
        <v>0.36</v>
      </c>
      <c r="M44" s="5">
        <f>(AVERAGE(F44:J44)+L44)/2</f>
        <v>0.307</v>
      </c>
      <c r="N44" s="5">
        <f>AVERAGE(F44:J44)</f>
        <v>0.254</v>
      </c>
      <c r="P44">
        <f>IF($M44&lt;0.2,0,1)</f>
        <v>1</v>
      </c>
      <c r="Q44">
        <f>IF($M44&lt;0.4,0,1)</f>
        <v>0</v>
      </c>
      <c r="R44">
        <f>IF($M44&lt;0.6,0,1)</f>
        <v>0</v>
      </c>
      <c r="S44">
        <f>IF($M44&lt;0.8,0,1)</f>
        <v>0</v>
      </c>
      <c r="T44">
        <v>1</v>
      </c>
    </row>
    <row r="45" spans="1:20" x14ac:dyDescent="0.3">
      <c r="A45" s="2">
        <v>2142</v>
      </c>
      <c r="B45">
        <f>SUM(P45:T45)</f>
        <v>3</v>
      </c>
      <c r="C45" t="s">
        <v>59</v>
      </c>
      <c r="D45">
        <v>23971</v>
      </c>
      <c r="F45" s="3">
        <v>0.28999999999999998</v>
      </c>
      <c r="G45" s="3">
        <v>0.24</v>
      </c>
      <c r="H45" s="3">
        <v>0.52</v>
      </c>
      <c r="I45" s="3">
        <v>0.26</v>
      </c>
      <c r="J45" s="3">
        <v>0.35</v>
      </c>
      <c r="K45" s="4"/>
      <c r="L45" s="5">
        <f>MAX(F45:J45)</f>
        <v>0.52</v>
      </c>
      <c r="M45" s="5">
        <f>(AVERAGE(F45:J45)+L45)/2</f>
        <v>0.42600000000000005</v>
      </c>
      <c r="N45" s="5">
        <f>AVERAGE(F45:J45)</f>
        <v>0.33200000000000002</v>
      </c>
      <c r="P45">
        <f>IF($M45&lt;0.2,0,1)</f>
        <v>1</v>
      </c>
      <c r="Q45">
        <f>IF($M45&lt;0.4,0,1)</f>
        <v>1</v>
      </c>
      <c r="R45">
        <f>IF($M45&lt;0.6,0,1)</f>
        <v>0</v>
      </c>
      <c r="S45">
        <f>IF($M45&lt;0.8,0,1)</f>
        <v>0</v>
      </c>
      <c r="T45">
        <v>1</v>
      </c>
    </row>
    <row r="46" spans="1:20" x14ac:dyDescent="0.3">
      <c r="A46" s="2">
        <v>2143</v>
      </c>
      <c r="B46">
        <f>SUM(P46:T46)</f>
        <v>3</v>
      </c>
      <c r="C46" t="s">
        <v>60</v>
      </c>
      <c r="D46">
        <v>273</v>
      </c>
      <c r="F46" s="3">
        <v>0.28999999999999998</v>
      </c>
      <c r="G46" s="3">
        <v>0.24</v>
      </c>
      <c r="H46" s="3">
        <v>0.52</v>
      </c>
      <c r="I46" s="3">
        <v>0.26</v>
      </c>
      <c r="J46" s="3">
        <v>0.35</v>
      </c>
      <c r="K46" s="4"/>
      <c r="L46" s="5">
        <f>MAX(F46:J46)</f>
        <v>0.52</v>
      </c>
      <c r="M46" s="5">
        <f>(AVERAGE(F46:J46)+L46)/2</f>
        <v>0.42600000000000005</v>
      </c>
      <c r="N46" s="5">
        <f>AVERAGE(F46:J46)</f>
        <v>0.33200000000000002</v>
      </c>
      <c r="P46">
        <f>IF($M46&lt;0.2,0,1)</f>
        <v>1</v>
      </c>
      <c r="Q46">
        <f>IF($M46&lt;0.4,0,1)</f>
        <v>1</v>
      </c>
      <c r="R46">
        <f>IF($M46&lt;0.6,0,1)</f>
        <v>0</v>
      </c>
      <c r="S46">
        <f>IF($M46&lt;0.8,0,1)</f>
        <v>0</v>
      </c>
      <c r="T46">
        <v>1</v>
      </c>
    </row>
    <row r="47" spans="1:20" x14ac:dyDescent="0.3">
      <c r="A47" s="2">
        <v>2144</v>
      </c>
      <c r="B47">
        <f>SUM(P47:T47)</f>
        <v>2</v>
      </c>
      <c r="C47" t="s">
        <v>61</v>
      </c>
      <c r="D47">
        <v>3576</v>
      </c>
      <c r="F47" s="3">
        <v>0.34</v>
      </c>
      <c r="G47" s="3">
        <v>0.12</v>
      </c>
      <c r="H47" s="3">
        <v>0.38</v>
      </c>
      <c r="I47" s="3">
        <v>0.28000000000000003</v>
      </c>
      <c r="J47" s="3">
        <v>0.47</v>
      </c>
      <c r="K47" s="4"/>
      <c r="L47" s="5">
        <f>MAX(F47:J47)</f>
        <v>0.47</v>
      </c>
      <c r="M47" s="5">
        <f>(AVERAGE(F47:J47)+L47)/2</f>
        <v>0.39400000000000002</v>
      </c>
      <c r="N47" s="5">
        <f>AVERAGE(F47:J47)</f>
        <v>0.318</v>
      </c>
      <c r="P47">
        <f>IF($M47&lt;0.2,0,1)</f>
        <v>1</v>
      </c>
      <c r="Q47">
        <f>IF($M47&lt;0.4,0,1)</f>
        <v>0</v>
      </c>
      <c r="R47">
        <f>IF($M47&lt;0.6,0,1)</f>
        <v>0</v>
      </c>
      <c r="S47">
        <f>IF($M47&lt;0.8,0,1)</f>
        <v>0</v>
      </c>
      <c r="T47">
        <v>1</v>
      </c>
    </row>
    <row r="48" spans="1:20" x14ac:dyDescent="0.3">
      <c r="A48" s="2">
        <v>2145</v>
      </c>
      <c r="B48">
        <f>SUM(P48:T48)</f>
        <v>3</v>
      </c>
      <c r="C48" t="s">
        <v>62</v>
      </c>
      <c r="D48">
        <v>742</v>
      </c>
      <c r="F48" s="3">
        <v>0.28999999999999998</v>
      </c>
      <c r="G48" s="3">
        <v>0.24</v>
      </c>
      <c r="H48" s="3">
        <v>0.52</v>
      </c>
      <c r="I48" s="3">
        <v>0.26</v>
      </c>
      <c r="J48" s="3">
        <v>0.35</v>
      </c>
      <c r="K48" s="4"/>
      <c r="L48" s="5">
        <f>MAX(F48:J48)</f>
        <v>0.52</v>
      </c>
      <c r="M48" s="5">
        <f>(AVERAGE(F48:J48)+L48)/2</f>
        <v>0.42600000000000005</v>
      </c>
      <c r="N48" s="5">
        <f>AVERAGE(F48:J48)</f>
        <v>0.33200000000000002</v>
      </c>
      <c r="P48">
        <f>IF($M48&lt;0.2,0,1)</f>
        <v>1</v>
      </c>
      <c r="Q48">
        <f>IF($M48&lt;0.4,0,1)</f>
        <v>1</v>
      </c>
      <c r="R48">
        <f>IF($M48&lt;0.6,0,1)</f>
        <v>0</v>
      </c>
      <c r="S48">
        <f>IF($M48&lt;0.8,0,1)</f>
        <v>0</v>
      </c>
      <c r="T48">
        <v>1</v>
      </c>
    </row>
    <row r="49" spans="1:20" x14ac:dyDescent="0.3">
      <c r="A49" s="2">
        <v>2146</v>
      </c>
      <c r="B49">
        <f>SUM(P49:T49)</f>
        <v>3</v>
      </c>
      <c r="C49" t="s">
        <v>63</v>
      </c>
      <c r="D49">
        <v>12051</v>
      </c>
      <c r="F49" s="3">
        <v>0.28999999999999998</v>
      </c>
      <c r="G49" s="3">
        <v>0.24</v>
      </c>
      <c r="H49" s="3">
        <v>0.52</v>
      </c>
      <c r="I49" s="3">
        <v>0.26</v>
      </c>
      <c r="J49" s="3">
        <v>0.35</v>
      </c>
      <c r="K49" s="4"/>
      <c r="L49" s="5">
        <f>MAX(F49:J49)</f>
        <v>0.52</v>
      </c>
      <c r="M49" s="5">
        <f>(AVERAGE(F49:J49)+L49)/2</f>
        <v>0.42600000000000005</v>
      </c>
      <c r="N49" s="5">
        <f>AVERAGE(F49:J49)</f>
        <v>0.33200000000000002</v>
      </c>
      <c r="P49">
        <f>IF($M49&lt;0.2,0,1)</f>
        <v>1</v>
      </c>
      <c r="Q49">
        <f>IF($M49&lt;0.4,0,1)</f>
        <v>1</v>
      </c>
      <c r="R49">
        <f>IF($M49&lt;0.6,0,1)</f>
        <v>0</v>
      </c>
      <c r="S49">
        <f>IF($M49&lt;0.8,0,1)</f>
        <v>0</v>
      </c>
      <c r="T49">
        <v>1</v>
      </c>
    </row>
    <row r="50" spans="1:20" x14ac:dyDescent="0.3">
      <c r="A50" s="2">
        <v>2149</v>
      </c>
      <c r="B50">
        <f>SUM(P50:T50)</f>
        <v>2</v>
      </c>
      <c r="C50" t="s">
        <v>64</v>
      </c>
      <c r="D50">
        <v>6624</v>
      </c>
      <c r="F50" s="3">
        <v>0.32</v>
      </c>
      <c r="G50" s="3">
        <v>0.12</v>
      </c>
      <c r="H50" s="3">
        <v>0.3</v>
      </c>
      <c r="I50" s="3">
        <v>0.24</v>
      </c>
      <c r="J50" s="3">
        <v>0.48</v>
      </c>
      <c r="K50" s="4"/>
      <c r="L50" s="5">
        <f>MAX(F50:J50)</f>
        <v>0.48</v>
      </c>
      <c r="M50" s="5">
        <f>(AVERAGE(F50:J50)+L50)/2</f>
        <v>0.38600000000000001</v>
      </c>
      <c r="N50" s="5">
        <f>AVERAGE(F50:J50)</f>
        <v>0.29199999999999998</v>
      </c>
      <c r="P50">
        <f>IF($M50&lt;0.2,0,1)</f>
        <v>1</v>
      </c>
      <c r="Q50">
        <f>IF($M50&lt;0.4,0,1)</f>
        <v>0</v>
      </c>
      <c r="R50">
        <f>IF($M50&lt;0.6,0,1)</f>
        <v>0</v>
      </c>
      <c r="S50">
        <f>IF($M50&lt;0.8,0,1)</f>
        <v>0</v>
      </c>
      <c r="T50">
        <v>1</v>
      </c>
    </row>
    <row r="51" spans="1:20" x14ac:dyDescent="0.3">
      <c r="A51" s="2">
        <v>2151</v>
      </c>
      <c r="B51">
        <f>SUM(P51:T51)</f>
        <v>2</v>
      </c>
      <c r="C51" t="s">
        <v>65</v>
      </c>
      <c r="D51">
        <v>3393</v>
      </c>
      <c r="F51" s="3">
        <v>0.22</v>
      </c>
      <c r="G51" s="3">
        <v>0.13</v>
      </c>
      <c r="H51" s="3">
        <v>0.18</v>
      </c>
      <c r="I51" s="3">
        <v>0.17</v>
      </c>
      <c r="J51" s="3">
        <v>0.43</v>
      </c>
      <c r="K51" s="4"/>
      <c r="L51" s="5">
        <f>MAX(F51:J51)</f>
        <v>0.43</v>
      </c>
      <c r="M51" s="5">
        <f>(AVERAGE(F51:J51)+L51)/2</f>
        <v>0.32800000000000001</v>
      </c>
      <c r="N51" s="5">
        <f>AVERAGE(F51:J51)</f>
        <v>0.22600000000000003</v>
      </c>
      <c r="P51">
        <f>IF($M51&lt;0.2,0,1)</f>
        <v>1</v>
      </c>
      <c r="Q51">
        <f>IF($M51&lt;0.4,0,1)</f>
        <v>0</v>
      </c>
      <c r="R51">
        <f>IF($M51&lt;0.6,0,1)</f>
        <v>0</v>
      </c>
      <c r="S51">
        <f>IF($M51&lt;0.8,0,1)</f>
        <v>0</v>
      </c>
      <c r="T51">
        <v>1</v>
      </c>
    </row>
    <row r="52" spans="1:20" x14ac:dyDescent="0.3">
      <c r="A52" s="2">
        <v>2152</v>
      </c>
      <c r="B52">
        <f>SUM(P52:T52)</f>
        <v>2</v>
      </c>
      <c r="C52" t="s">
        <v>66</v>
      </c>
      <c r="D52">
        <v>4575</v>
      </c>
      <c r="F52" s="3">
        <v>0.17</v>
      </c>
      <c r="G52" s="3">
        <v>0.04</v>
      </c>
      <c r="H52" s="3">
        <v>0.11</v>
      </c>
      <c r="I52" s="3">
        <v>0.15</v>
      </c>
      <c r="J52" s="3">
        <v>0.37</v>
      </c>
      <c r="K52" s="4"/>
      <c r="L52" s="5">
        <f>MAX(F52:J52)</f>
        <v>0.37</v>
      </c>
      <c r="M52" s="5">
        <f>(AVERAGE(F52:J52)+L52)/2</f>
        <v>0.26900000000000002</v>
      </c>
      <c r="N52" s="5">
        <f>AVERAGE(F52:J52)</f>
        <v>0.16799999999999998</v>
      </c>
      <c r="P52">
        <f>IF($M52&lt;0.2,0,1)</f>
        <v>1</v>
      </c>
      <c r="Q52">
        <f>IF($M52&lt;0.4,0,1)</f>
        <v>0</v>
      </c>
      <c r="R52">
        <f>IF($M52&lt;0.6,0,1)</f>
        <v>0</v>
      </c>
      <c r="S52">
        <f>IF($M52&lt;0.8,0,1)</f>
        <v>0</v>
      </c>
      <c r="T52">
        <v>1</v>
      </c>
    </row>
    <row r="53" spans="1:20" x14ac:dyDescent="0.3">
      <c r="A53" s="2">
        <v>2153</v>
      </c>
      <c r="B53">
        <f>SUM(P53:T53)</f>
        <v>2</v>
      </c>
      <c r="C53" t="s">
        <v>67</v>
      </c>
      <c r="D53">
        <v>453</v>
      </c>
      <c r="F53" s="3">
        <v>0.21</v>
      </c>
      <c r="G53" s="3">
        <v>7.0000000000000007E-2</v>
      </c>
      <c r="H53" s="3">
        <v>0.13</v>
      </c>
      <c r="I53" s="3">
        <v>0.19</v>
      </c>
      <c r="J53" s="3">
        <v>0.4</v>
      </c>
      <c r="K53" s="4"/>
      <c r="L53" s="5">
        <f>MAX(F53:J53)</f>
        <v>0.4</v>
      </c>
      <c r="M53" s="5">
        <f>(AVERAGE(F53:J53)+L53)/2</f>
        <v>0.30000000000000004</v>
      </c>
      <c r="N53" s="5">
        <f>AVERAGE(F53:J53)</f>
        <v>0.2</v>
      </c>
      <c r="P53">
        <f>IF($M53&lt;0.2,0,1)</f>
        <v>1</v>
      </c>
      <c r="Q53">
        <f>IF($M53&lt;0.4,0,1)</f>
        <v>0</v>
      </c>
      <c r="R53">
        <f>IF($M53&lt;0.6,0,1)</f>
        <v>0</v>
      </c>
      <c r="S53">
        <f>IF($M53&lt;0.8,0,1)</f>
        <v>0</v>
      </c>
      <c r="T53">
        <v>1</v>
      </c>
    </row>
    <row r="54" spans="1:20" x14ac:dyDescent="0.3">
      <c r="A54" s="2">
        <v>2161</v>
      </c>
      <c r="B54">
        <f>SUM(P54:T54)</f>
        <v>2</v>
      </c>
      <c r="C54" t="s">
        <v>68</v>
      </c>
      <c r="D54">
        <v>6548</v>
      </c>
      <c r="F54" s="3">
        <v>0.17</v>
      </c>
      <c r="G54" s="3">
        <v>0.3</v>
      </c>
      <c r="H54" s="3">
        <v>0.37</v>
      </c>
      <c r="I54" s="3">
        <v>0.22</v>
      </c>
      <c r="J54" s="3">
        <v>0.27</v>
      </c>
      <c r="K54" s="4"/>
      <c r="L54" s="5">
        <f>MAX(F54:J54)</f>
        <v>0.37</v>
      </c>
      <c r="M54" s="5">
        <f>(AVERAGE(F54:J54)+L54)/2</f>
        <v>0.318</v>
      </c>
      <c r="N54" s="5">
        <f>AVERAGE(F54:J54)</f>
        <v>0.26600000000000001</v>
      </c>
      <c r="P54">
        <f>IF($M54&lt;0.2,0,1)</f>
        <v>1</v>
      </c>
      <c r="Q54">
        <f>IF($M54&lt;0.4,0,1)</f>
        <v>0</v>
      </c>
      <c r="R54">
        <f>IF($M54&lt;0.6,0,1)</f>
        <v>0</v>
      </c>
      <c r="S54">
        <f>IF($M54&lt;0.8,0,1)</f>
        <v>0</v>
      </c>
      <c r="T54">
        <v>1</v>
      </c>
    </row>
    <row r="55" spans="1:20" x14ac:dyDescent="0.3">
      <c r="A55" s="2">
        <v>2162</v>
      </c>
      <c r="B55">
        <f>SUM(P55:T55)</f>
        <v>4</v>
      </c>
      <c r="C55" t="s">
        <v>69</v>
      </c>
      <c r="D55">
        <v>874</v>
      </c>
      <c r="F55" s="3">
        <v>0.57999999999999996</v>
      </c>
      <c r="G55" s="3">
        <v>0.48</v>
      </c>
      <c r="H55" s="3">
        <v>0.68</v>
      </c>
      <c r="I55" s="3">
        <v>0.55000000000000004</v>
      </c>
      <c r="J55" s="3">
        <v>0.63</v>
      </c>
      <c r="K55" s="4"/>
      <c r="L55" s="5">
        <f>MAX(F55:J55)</f>
        <v>0.68</v>
      </c>
      <c r="M55" s="5">
        <f>(AVERAGE(F55:J55)+L55)/2</f>
        <v>0.63200000000000001</v>
      </c>
      <c r="N55" s="5">
        <f>AVERAGE(F55:J55)</f>
        <v>0.58399999999999996</v>
      </c>
      <c r="P55">
        <f>IF($M55&lt;0.2,0,1)</f>
        <v>1</v>
      </c>
      <c r="Q55">
        <f>IF($M55&lt;0.4,0,1)</f>
        <v>1</v>
      </c>
      <c r="R55">
        <f>IF($M55&lt;0.6,0,1)</f>
        <v>1</v>
      </c>
      <c r="S55">
        <f>IF($M55&lt;0.8,0,1)</f>
        <v>0</v>
      </c>
      <c r="T55">
        <v>1</v>
      </c>
    </row>
    <row r="56" spans="1:20" x14ac:dyDescent="0.3">
      <c r="A56" s="2">
        <v>2163</v>
      </c>
      <c r="B56">
        <f>SUM(P56:T56)</f>
        <v>2</v>
      </c>
      <c r="C56" t="s">
        <v>70</v>
      </c>
      <c r="D56">
        <v>841</v>
      </c>
      <c r="F56" s="3">
        <v>0.23</v>
      </c>
      <c r="G56" s="3">
        <v>0.22</v>
      </c>
      <c r="H56" s="3">
        <v>0.17</v>
      </c>
      <c r="I56" s="3">
        <v>0.35</v>
      </c>
      <c r="J56" s="3">
        <v>0.36</v>
      </c>
      <c r="K56" s="4"/>
      <c r="L56" s="5">
        <f>MAX(F56:J56)</f>
        <v>0.36</v>
      </c>
      <c r="M56" s="5">
        <f>(AVERAGE(F56:J56)+L56)/2</f>
        <v>0.313</v>
      </c>
      <c r="N56" s="5">
        <f>AVERAGE(F56:J56)</f>
        <v>0.26600000000000001</v>
      </c>
      <c r="P56">
        <f>IF($M56&lt;0.2,0,1)</f>
        <v>1</v>
      </c>
      <c r="Q56">
        <f>IF($M56&lt;0.4,0,1)</f>
        <v>0</v>
      </c>
      <c r="R56">
        <f>IF($M56&lt;0.6,0,1)</f>
        <v>0</v>
      </c>
      <c r="S56">
        <f>IF($M56&lt;0.8,0,1)</f>
        <v>0</v>
      </c>
      <c r="T56">
        <v>1</v>
      </c>
    </row>
    <row r="57" spans="1:20" x14ac:dyDescent="0.3">
      <c r="A57" s="2">
        <v>2164</v>
      </c>
      <c r="B57">
        <f>SUM(P57:T57)</f>
        <v>2</v>
      </c>
      <c r="C57" t="s">
        <v>71</v>
      </c>
      <c r="D57">
        <v>1327</v>
      </c>
      <c r="F57" s="3">
        <v>0.08</v>
      </c>
      <c r="G57" s="3">
        <v>0.44</v>
      </c>
      <c r="H57" s="3">
        <v>0.33</v>
      </c>
      <c r="I57" s="3">
        <v>0.08</v>
      </c>
      <c r="J57" s="3">
        <v>7.0000000000000007E-2</v>
      </c>
      <c r="K57" s="4"/>
      <c r="L57" s="5">
        <f>MAX(F57:J57)</f>
        <v>0.44</v>
      </c>
      <c r="M57" s="5">
        <f>(AVERAGE(F57:J57)+L57)/2</f>
        <v>0.32</v>
      </c>
      <c r="N57" s="5">
        <f>AVERAGE(F57:J57)</f>
        <v>0.2</v>
      </c>
      <c r="P57">
        <f>IF($M57&lt;0.2,0,1)</f>
        <v>1</v>
      </c>
      <c r="Q57">
        <f>IF($M57&lt;0.4,0,1)</f>
        <v>0</v>
      </c>
      <c r="R57">
        <f>IF($M57&lt;0.6,0,1)</f>
        <v>0</v>
      </c>
      <c r="S57">
        <f>IF($M57&lt;0.8,0,1)</f>
        <v>0</v>
      </c>
      <c r="T57">
        <v>1</v>
      </c>
    </row>
    <row r="58" spans="1:20" x14ac:dyDescent="0.3">
      <c r="A58" s="2">
        <v>2165</v>
      </c>
      <c r="B58">
        <f>SUM(P58:T58)</f>
        <v>3</v>
      </c>
      <c r="C58" t="s">
        <v>72</v>
      </c>
      <c r="D58">
        <v>1250</v>
      </c>
      <c r="F58" s="3">
        <v>0.32</v>
      </c>
      <c r="G58" s="3">
        <v>0.28000000000000003</v>
      </c>
      <c r="H58" s="3">
        <v>0.49</v>
      </c>
      <c r="I58" s="3">
        <v>0.4</v>
      </c>
      <c r="J58" s="3">
        <v>0.55000000000000004</v>
      </c>
      <c r="K58" s="4"/>
      <c r="L58" s="5">
        <f>MAX(F58:J58)</f>
        <v>0.55000000000000004</v>
      </c>
      <c r="M58" s="5">
        <f>(AVERAGE(F58:J58)+L58)/2</f>
        <v>0.47900000000000004</v>
      </c>
      <c r="N58" s="5">
        <f>AVERAGE(F58:J58)</f>
        <v>0.40800000000000003</v>
      </c>
      <c r="P58">
        <f>IF($M58&lt;0.2,0,1)</f>
        <v>1</v>
      </c>
      <c r="Q58">
        <f>IF($M58&lt;0.4,0,1)</f>
        <v>1</v>
      </c>
      <c r="R58">
        <f>IF($M58&lt;0.6,0,1)</f>
        <v>0</v>
      </c>
      <c r="S58">
        <f>IF($M58&lt;0.8,0,1)</f>
        <v>0</v>
      </c>
      <c r="T58">
        <v>1</v>
      </c>
    </row>
    <row r="59" spans="1:20" x14ac:dyDescent="0.3">
      <c r="A59" s="2">
        <v>2166</v>
      </c>
      <c r="B59">
        <f>SUM(P59:T59)</f>
        <v>1</v>
      </c>
      <c r="C59" t="s">
        <v>73</v>
      </c>
      <c r="D59">
        <v>4656</v>
      </c>
      <c r="F59" s="3">
        <v>0.03</v>
      </c>
      <c r="G59" s="3">
        <v>0.11</v>
      </c>
      <c r="H59" s="3">
        <v>0.09</v>
      </c>
      <c r="I59" s="3">
        <v>0.04</v>
      </c>
      <c r="J59" s="3">
        <v>0.25</v>
      </c>
      <c r="K59" s="4"/>
      <c r="L59" s="3">
        <v>0.25</v>
      </c>
      <c r="M59" s="3">
        <v>0.17699999999999999</v>
      </c>
      <c r="N59" s="3">
        <v>0.10400000000000001</v>
      </c>
      <c r="P59">
        <f>IF($M59&lt;0.2,0,1)</f>
        <v>0</v>
      </c>
      <c r="Q59">
        <f>IF($M59&lt;0.4,0,1)</f>
        <v>0</v>
      </c>
      <c r="R59">
        <f>IF($M59&lt;0.6,0,1)</f>
        <v>0</v>
      </c>
      <c r="S59">
        <f>IF($M59&lt;0.8,0,1)</f>
        <v>0</v>
      </c>
      <c r="T59">
        <v>1</v>
      </c>
    </row>
    <row r="60" spans="1:20" x14ac:dyDescent="0.3">
      <c r="A60" s="2">
        <v>2211</v>
      </c>
      <c r="B60">
        <f>SUM(P60:T60)</f>
        <v>3</v>
      </c>
      <c r="C60" t="s">
        <v>74</v>
      </c>
      <c r="D60">
        <v>6689</v>
      </c>
      <c r="F60" s="3">
        <v>0.41</v>
      </c>
      <c r="G60" s="3">
        <v>0.71</v>
      </c>
      <c r="H60" s="3">
        <v>0.05</v>
      </c>
      <c r="I60" s="3">
        <v>0.24</v>
      </c>
      <c r="J60" s="3">
        <v>0.41</v>
      </c>
      <c r="K60" s="4"/>
      <c r="L60" s="5">
        <f>MAX(F60:J60)</f>
        <v>0.71</v>
      </c>
      <c r="M60" s="5">
        <f>(AVERAGE(F60:J60)+L60)/2</f>
        <v>0.53699999999999992</v>
      </c>
      <c r="N60" s="5">
        <f>AVERAGE(F60:J60)</f>
        <v>0.36399999999999999</v>
      </c>
      <c r="P60">
        <f>IF($M60&lt;0.2,0,1)</f>
        <v>1</v>
      </c>
      <c r="Q60">
        <f>IF($M60&lt;0.4,0,1)</f>
        <v>1</v>
      </c>
      <c r="R60">
        <f>IF($M60&lt;0.6,0,1)</f>
        <v>0</v>
      </c>
      <c r="S60">
        <f>IF($M60&lt;0.8,0,1)</f>
        <v>0</v>
      </c>
      <c r="T60">
        <v>1</v>
      </c>
    </row>
    <row r="61" spans="1:20" x14ac:dyDescent="0.3">
      <c r="A61" s="2">
        <v>2212</v>
      </c>
      <c r="B61">
        <f>SUM(P61:T61)</f>
        <v>3</v>
      </c>
      <c r="C61" t="s">
        <v>75</v>
      </c>
      <c r="D61">
        <v>15616</v>
      </c>
      <c r="F61" s="3">
        <v>0.41</v>
      </c>
      <c r="G61" s="3">
        <v>0.71</v>
      </c>
      <c r="H61" s="3">
        <v>0.05</v>
      </c>
      <c r="I61" s="3">
        <v>0.24</v>
      </c>
      <c r="J61" s="3">
        <v>0.41</v>
      </c>
      <c r="K61" s="4"/>
      <c r="L61" s="5">
        <f>MAX(F61:J61)</f>
        <v>0.71</v>
      </c>
      <c r="M61" s="5">
        <f>(AVERAGE(F61:J61)+L61)/2</f>
        <v>0.53699999999999992</v>
      </c>
      <c r="N61" s="5">
        <f>AVERAGE(F61:J61)</f>
        <v>0.36399999999999999</v>
      </c>
      <c r="P61">
        <f>IF($M61&lt;0.2,0,1)</f>
        <v>1</v>
      </c>
      <c r="Q61">
        <f>IF($M61&lt;0.4,0,1)</f>
        <v>1</v>
      </c>
      <c r="R61">
        <f>IF($M61&lt;0.6,0,1)</f>
        <v>0</v>
      </c>
      <c r="S61">
        <f>IF($M61&lt;0.8,0,1)</f>
        <v>0</v>
      </c>
      <c r="T61">
        <v>1</v>
      </c>
    </row>
    <row r="62" spans="1:20" x14ac:dyDescent="0.3">
      <c r="A62" s="2">
        <v>2221</v>
      </c>
      <c r="B62">
        <f>SUM(P62:T62)</f>
        <v>4</v>
      </c>
      <c r="C62" t="s">
        <v>76</v>
      </c>
      <c r="D62">
        <v>28827</v>
      </c>
      <c r="F62" s="3">
        <v>0.49</v>
      </c>
      <c r="G62" s="3">
        <v>0.88</v>
      </c>
      <c r="H62" s="3">
        <v>0.06</v>
      </c>
      <c r="I62" s="3">
        <v>0.43</v>
      </c>
      <c r="J62" s="3">
        <v>0.51</v>
      </c>
      <c r="K62" s="4"/>
      <c r="L62" s="5">
        <f>MAX(F62:J62)</f>
        <v>0.88</v>
      </c>
      <c r="M62" s="5">
        <f>(AVERAGE(F62:J62)+L62)/2</f>
        <v>0.67700000000000005</v>
      </c>
      <c r="N62" s="5">
        <f>AVERAGE(F62:J62)</f>
        <v>0.47400000000000003</v>
      </c>
      <c r="P62">
        <f>IF($M62&lt;0.2,0,1)</f>
        <v>1</v>
      </c>
      <c r="Q62">
        <f>IF($M62&lt;0.4,0,1)</f>
        <v>1</v>
      </c>
      <c r="R62">
        <f>IF($M62&lt;0.6,0,1)</f>
        <v>1</v>
      </c>
      <c r="S62">
        <f>IF($M62&lt;0.8,0,1)</f>
        <v>0</v>
      </c>
      <c r="T62">
        <v>1</v>
      </c>
    </row>
    <row r="63" spans="1:20" x14ac:dyDescent="0.3">
      <c r="A63" s="2">
        <v>2222</v>
      </c>
      <c r="B63">
        <f>SUM(P63:T63)</f>
        <v>4</v>
      </c>
      <c r="C63" t="s">
        <v>77</v>
      </c>
      <c r="D63">
        <v>2618</v>
      </c>
      <c r="F63" s="3">
        <v>0.4</v>
      </c>
      <c r="G63" s="3">
        <v>0.9</v>
      </c>
      <c r="H63" s="3">
        <v>0.02</v>
      </c>
      <c r="I63" s="3">
        <v>0.37</v>
      </c>
      <c r="J63" s="3">
        <v>0.46</v>
      </c>
      <c r="K63" s="4"/>
      <c r="L63" s="5">
        <f>MAX(F63:J63)</f>
        <v>0.9</v>
      </c>
      <c r="M63" s="5">
        <f>(AVERAGE(F63:J63)+L63)/2</f>
        <v>0.66500000000000004</v>
      </c>
      <c r="N63" s="5">
        <f>AVERAGE(F63:J63)</f>
        <v>0.43</v>
      </c>
      <c r="P63">
        <f>IF($M63&lt;0.2,0,1)</f>
        <v>1</v>
      </c>
      <c r="Q63">
        <f>IF($M63&lt;0.4,0,1)</f>
        <v>1</v>
      </c>
      <c r="R63">
        <f>IF($M63&lt;0.6,0,1)</f>
        <v>1</v>
      </c>
      <c r="S63">
        <f>IF($M63&lt;0.8,0,1)</f>
        <v>0</v>
      </c>
      <c r="T63">
        <v>1</v>
      </c>
    </row>
    <row r="64" spans="1:20" x14ac:dyDescent="0.3">
      <c r="A64" s="2">
        <v>2223</v>
      </c>
      <c r="B64">
        <f>SUM(P64:T64)</f>
        <v>4</v>
      </c>
      <c r="C64" t="s">
        <v>78</v>
      </c>
      <c r="D64">
        <v>60501</v>
      </c>
      <c r="F64" s="3">
        <v>0.49</v>
      </c>
      <c r="G64" s="3">
        <v>0.88</v>
      </c>
      <c r="H64" s="3">
        <v>0.06</v>
      </c>
      <c r="I64" s="3">
        <v>0.43</v>
      </c>
      <c r="J64" s="3">
        <v>0.51</v>
      </c>
      <c r="K64" s="4"/>
      <c r="L64" s="5">
        <f>MAX(F64:J64)</f>
        <v>0.88</v>
      </c>
      <c r="M64" s="5">
        <f>(AVERAGE(F64:J64)+L64)/2</f>
        <v>0.67700000000000005</v>
      </c>
      <c r="N64" s="5">
        <f>AVERAGE(F64:J64)</f>
        <v>0.47400000000000003</v>
      </c>
      <c r="P64">
        <f>IF($M64&lt;0.2,0,1)</f>
        <v>1</v>
      </c>
      <c r="Q64">
        <f>IF($M64&lt;0.4,0,1)</f>
        <v>1</v>
      </c>
      <c r="R64">
        <f>IF($M64&lt;0.6,0,1)</f>
        <v>1</v>
      </c>
      <c r="S64">
        <f>IF($M64&lt;0.8,0,1)</f>
        <v>0</v>
      </c>
      <c r="T64">
        <v>1</v>
      </c>
    </row>
    <row r="65" spans="1:20" x14ac:dyDescent="0.3">
      <c r="A65" s="2">
        <v>2224</v>
      </c>
      <c r="B65">
        <f>SUM(P65:T65)</f>
        <v>4</v>
      </c>
      <c r="C65" t="s">
        <v>79</v>
      </c>
      <c r="D65">
        <v>19292</v>
      </c>
      <c r="F65" s="3">
        <v>0.49</v>
      </c>
      <c r="G65" s="3">
        <v>0.88</v>
      </c>
      <c r="H65" s="3">
        <v>0.06</v>
      </c>
      <c r="I65" s="3">
        <v>0.43</v>
      </c>
      <c r="J65" s="3">
        <v>0.51</v>
      </c>
      <c r="K65" s="4"/>
      <c r="L65" s="5">
        <f>MAX(F65:J65)</f>
        <v>0.88</v>
      </c>
      <c r="M65" s="5">
        <f>(AVERAGE(F65:J65)+L65)/2</f>
        <v>0.67700000000000005</v>
      </c>
      <c r="N65" s="5">
        <f>AVERAGE(F65:J65)</f>
        <v>0.47400000000000003</v>
      </c>
      <c r="P65">
        <f>IF($M65&lt;0.2,0,1)</f>
        <v>1</v>
      </c>
      <c r="Q65">
        <f>IF($M65&lt;0.4,0,1)</f>
        <v>1</v>
      </c>
      <c r="R65">
        <f>IF($M65&lt;0.6,0,1)</f>
        <v>1</v>
      </c>
      <c r="S65">
        <f>IF($M65&lt;0.8,0,1)</f>
        <v>0</v>
      </c>
      <c r="T65">
        <v>1</v>
      </c>
    </row>
    <row r="66" spans="1:20" x14ac:dyDescent="0.3">
      <c r="A66" s="2">
        <v>2250</v>
      </c>
      <c r="B66">
        <f>SUM(P66:T66)</f>
        <v>4</v>
      </c>
      <c r="C66" t="s">
        <v>80</v>
      </c>
      <c r="D66">
        <v>1505</v>
      </c>
      <c r="F66" s="3">
        <v>0.7</v>
      </c>
      <c r="G66" s="3">
        <v>0.75</v>
      </c>
      <c r="H66" s="3">
        <v>0.33</v>
      </c>
      <c r="I66" s="3">
        <v>0.47</v>
      </c>
      <c r="J66" s="3">
        <v>0.59</v>
      </c>
      <c r="K66" s="4"/>
      <c r="L66" s="5">
        <f>MAX(F66:J66)</f>
        <v>0.75</v>
      </c>
      <c r="M66" s="5">
        <f>(AVERAGE(F66:J66)+L66)/2</f>
        <v>0.65900000000000003</v>
      </c>
      <c r="N66" s="5">
        <f>AVERAGE(F66:J66)</f>
        <v>0.56799999999999995</v>
      </c>
      <c r="P66">
        <f>IF($M66&lt;0.2,0,1)</f>
        <v>1</v>
      </c>
      <c r="Q66">
        <f>IF($M66&lt;0.4,0,1)</f>
        <v>1</v>
      </c>
      <c r="R66">
        <f>IF($M66&lt;0.6,0,1)</f>
        <v>1</v>
      </c>
      <c r="S66">
        <f>IF($M66&lt;0.8,0,1)</f>
        <v>0</v>
      </c>
      <c r="T66">
        <v>1</v>
      </c>
    </row>
    <row r="67" spans="1:20" x14ac:dyDescent="0.3">
      <c r="A67" s="2">
        <v>2261</v>
      </c>
      <c r="B67">
        <f>SUM(P67:T67)</f>
        <v>4</v>
      </c>
      <c r="C67" t="s">
        <v>81</v>
      </c>
      <c r="D67">
        <v>2846</v>
      </c>
      <c r="F67" s="3">
        <v>0.67</v>
      </c>
      <c r="G67" s="3">
        <v>0.82</v>
      </c>
      <c r="H67" s="3">
        <v>0.11</v>
      </c>
      <c r="I67" s="3">
        <v>0.35</v>
      </c>
      <c r="J67" s="3">
        <v>0.72</v>
      </c>
      <c r="K67" s="4"/>
      <c r="L67" s="5">
        <f>MAX(F67:J67)</f>
        <v>0.82</v>
      </c>
      <c r="M67" s="5">
        <f>(AVERAGE(F67:J67)+L67)/2</f>
        <v>0.67700000000000005</v>
      </c>
      <c r="N67" s="5">
        <f>AVERAGE(F67:J67)</f>
        <v>0.53400000000000003</v>
      </c>
      <c r="P67">
        <f>IF($M67&lt;0.2,0,1)</f>
        <v>1</v>
      </c>
      <c r="Q67">
        <f>IF($M67&lt;0.4,0,1)</f>
        <v>1</v>
      </c>
      <c r="R67">
        <f>IF($M67&lt;0.6,0,1)</f>
        <v>1</v>
      </c>
      <c r="S67">
        <f>IF($M67&lt;0.8,0,1)</f>
        <v>0</v>
      </c>
      <c r="T67">
        <v>1</v>
      </c>
    </row>
    <row r="68" spans="1:20" x14ac:dyDescent="0.3">
      <c r="A68" s="2">
        <v>2262</v>
      </c>
      <c r="B68">
        <f>SUM(P68:T68)</f>
        <v>3</v>
      </c>
      <c r="C68" t="s">
        <v>82</v>
      </c>
      <c r="D68">
        <v>1649</v>
      </c>
      <c r="F68" s="3">
        <v>0.27</v>
      </c>
      <c r="G68" s="3">
        <v>0.71</v>
      </c>
      <c r="H68" s="3">
        <v>0.02</v>
      </c>
      <c r="I68" s="3">
        <v>0.31</v>
      </c>
      <c r="J68" s="3">
        <v>0.33</v>
      </c>
      <c r="K68" s="4"/>
      <c r="L68" s="5">
        <f>MAX(F68:J68)</f>
        <v>0.71</v>
      </c>
      <c r="M68" s="5">
        <f>(AVERAGE(F68:J68)+L68)/2</f>
        <v>0.51900000000000002</v>
      </c>
      <c r="N68" s="5">
        <f>AVERAGE(F68:J68)</f>
        <v>0.32800000000000001</v>
      </c>
      <c r="P68">
        <f>IF($M68&lt;0.2,0,1)</f>
        <v>1</v>
      </c>
      <c r="Q68">
        <f>IF($M68&lt;0.4,0,1)</f>
        <v>1</v>
      </c>
      <c r="R68">
        <f>IF($M68&lt;0.6,0,1)</f>
        <v>0</v>
      </c>
      <c r="S68">
        <f>IF($M68&lt;0.8,0,1)</f>
        <v>0</v>
      </c>
      <c r="T68">
        <v>1</v>
      </c>
    </row>
    <row r="69" spans="1:20" x14ac:dyDescent="0.3">
      <c r="A69" s="2">
        <v>2263</v>
      </c>
      <c r="B69">
        <f>SUM(P69:T69)</f>
        <v>3</v>
      </c>
      <c r="C69" t="s">
        <v>83</v>
      </c>
      <c r="D69">
        <v>65</v>
      </c>
      <c r="F69" s="3">
        <v>0.36</v>
      </c>
      <c r="G69" s="3">
        <v>0.52</v>
      </c>
      <c r="H69" s="3">
        <v>0.41</v>
      </c>
      <c r="I69" s="3">
        <v>0.27</v>
      </c>
      <c r="J69" s="3">
        <v>0.43</v>
      </c>
      <c r="K69" s="4"/>
      <c r="L69" s="5">
        <f>MAX(F69:J69)</f>
        <v>0.52</v>
      </c>
      <c r="M69" s="5">
        <f>(AVERAGE(F69:J69)+L69)/2</f>
        <v>0.45900000000000002</v>
      </c>
      <c r="N69" s="5">
        <f>AVERAGE(F69:J69)</f>
        <v>0.39800000000000002</v>
      </c>
      <c r="P69">
        <f>IF($M69&lt;0.2,0,1)</f>
        <v>1</v>
      </c>
      <c r="Q69">
        <f>IF($M69&lt;0.4,0,1)</f>
        <v>1</v>
      </c>
      <c r="R69">
        <f>IF($M69&lt;0.6,0,1)</f>
        <v>0</v>
      </c>
      <c r="S69">
        <f>IF($M69&lt;0.8,0,1)</f>
        <v>0</v>
      </c>
      <c r="T69">
        <v>1</v>
      </c>
    </row>
    <row r="70" spans="1:20" x14ac:dyDescent="0.3">
      <c r="A70" s="2">
        <v>2264</v>
      </c>
      <c r="B70">
        <f>SUM(P70:T70)</f>
        <v>3</v>
      </c>
      <c r="C70" t="s">
        <v>84</v>
      </c>
      <c r="D70">
        <v>6052</v>
      </c>
      <c r="F70" s="3">
        <v>0.23</v>
      </c>
      <c r="G70" s="3">
        <v>0.76</v>
      </c>
      <c r="H70" s="3">
        <v>0.12</v>
      </c>
      <c r="I70" s="3">
        <v>0.57999999999999996</v>
      </c>
      <c r="J70" s="3">
        <v>0.41</v>
      </c>
      <c r="K70" s="4"/>
      <c r="L70" s="5">
        <f>MAX(F70:J70)</f>
        <v>0.76</v>
      </c>
      <c r="M70" s="5">
        <f>(AVERAGE(F70:J70)+L70)/2</f>
        <v>0.59000000000000008</v>
      </c>
      <c r="N70" s="5">
        <f>AVERAGE(F70:J70)</f>
        <v>0.42000000000000004</v>
      </c>
      <c r="P70">
        <f>IF($M70&lt;0.2,0,1)</f>
        <v>1</v>
      </c>
      <c r="Q70">
        <f>IF($M70&lt;0.4,0,1)</f>
        <v>1</v>
      </c>
      <c r="R70">
        <f>IF($M70&lt;0.6,0,1)</f>
        <v>0</v>
      </c>
      <c r="S70">
        <f>IF($M70&lt;0.8,0,1)</f>
        <v>0</v>
      </c>
      <c r="T70">
        <v>1</v>
      </c>
    </row>
    <row r="71" spans="1:20" x14ac:dyDescent="0.3">
      <c r="A71" s="2">
        <v>2265</v>
      </c>
      <c r="B71">
        <f>SUM(P71:T71)</f>
        <v>3</v>
      </c>
      <c r="C71" t="s">
        <v>85</v>
      </c>
      <c r="D71">
        <v>749</v>
      </c>
      <c r="F71" s="3">
        <v>0.36</v>
      </c>
      <c r="G71" s="3">
        <v>0.52</v>
      </c>
      <c r="H71" s="3">
        <v>0.41</v>
      </c>
      <c r="I71" s="3">
        <v>0.27</v>
      </c>
      <c r="J71" s="3">
        <v>0.43</v>
      </c>
      <c r="K71" s="4"/>
      <c r="L71" s="5">
        <f>MAX(F71:J71)</f>
        <v>0.52</v>
      </c>
      <c r="M71" s="5">
        <f>(AVERAGE(F71:J71)+L71)/2</f>
        <v>0.45900000000000002</v>
      </c>
      <c r="N71" s="5">
        <f>AVERAGE(F71:J71)</f>
        <v>0.39800000000000002</v>
      </c>
      <c r="P71">
        <f>IF($M71&lt;0.2,0,1)</f>
        <v>1</v>
      </c>
      <c r="Q71">
        <f>IF($M71&lt;0.4,0,1)</f>
        <v>1</v>
      </c>
      <c r="R71">
        <f>IF($M71&lt;0.6,0,1)</f>
        <v>0</v>
      </c>
      <c r="S71">
        <f>IF($M71&lt;0.8,0,1)</f>
        <v>0</v>
      </c>
      <c r="T71">
        <v>1</v>
      </c>
    </row>
    <row r="72" spans="1:20" x14ac:dyDescent="0.3">
      <c r="A72" s="2">
        <v>2266</v>
      </c>
      <c r="B72">
        <f>SUM(P72:T72)</f>
        <v>3</v>
      </c>
      <c r="C72" t="s">
        <v>86</v>
      </c>
      <c r="D72">
        <v>623</v>
      </c>
      <c r="F72" s="3">
        <v>0.24</v>
      </c>
      <c r="G72" s="3">
        <v>0.63</v>
      </c>
      <c r="H72" s="3">
        <v>0.05</v>
      </c>
      <c r="I72" s="3">
        <v>0.22</v>
      </c>
      <c r="J72" s="3">
        <v>0.33</v>
      </c>
      <c r="K72" s="4"/>
      <c r="L72" s="5">
        <f>MAX(F72:J72)</f>
        <v>0.63</v>
      </c>
      <c r="M72" s="5">
        <f>(AVERAGE(F72:J72)+L72)/2</f>
        <v>0.46200000000000002</v>
      </c>
      <c r="N72" s="5">
        <f>AVERAGE(F72:J72)</f>
        <v>0.29400000000000004</v>
      </c>
      <c r="P72">
        <f>IF($M72&lt;0.2,0,1)</f>
        <v>1</v>
      </c>
      <c r="Q72">
        <f>IF($M72&lt;0.4,0,1)</f>
        <v>1</v>
      </c>
      <c r="R72">
        <f>IF($M72&lt;0.6,0,1)</f>
        <v>0</v>
      </c>
      <c r="S72">
        <f>IF($M72&lt;0.8,0,1)</f>
        <v>0</v>
      </c>
      <c r="T72">
        <v>1</v>
      </c>
    </row>
    <row r="73" spans="1:20" x14ac:dyDescent="0.3">
      <c r="A73" s="2">
        <v>2267</v>
      </c>
      <c r="B73">
        <f>SUM(P73:T73)</f>
        <v>3</v>
      </c>
      <c r="C73" t="s">
        <v>87</v>
      </c>
      <c r="D73">
        <v>2892</v>
      </c>
      <c r="F73" s="3">
        <v>0.23</v>
      </c>
      <c r="G73" s="3">
        <v>0.77</v>
      </c>
      <c r="H73" s="3">
        <v>0</v>
      </c>
      <c r="I73" s="3">
        <v>0.27</v>
      </c>
      <c r="J73" s="3">
        <v>0.4</v>
      </c>
      <c r="K73" s="4"/>
      <c r="L73" s="5">
        <f>MAX(F73:J73)</f>
        <v>0.77</v>
      </c>
      <c r="M73" s="5">
        <f>(AVERAGE(F73:J73)+L73)/2</f>
        <v>0.55200000000000005</v>
      </c>
      <c r="N73" s="5">
        <f>AVERAGE(F73:J73)</f>
        <v>0.33399999999999996</v>
      </c>
      <c r="P73">
        <f>IF($M73&lt;0.2,0,1)</f>
        <v>1</v>
      </c>
      <c r="Q73">
        <f>IF($M73&lt;0.4,0,1)</f>
        <v>1</v>
      </c>
      <c r="R73">
        <f>IF($M73&lt;0.6,0,1)</f>
        <v>0</v>
      </c>
      <c r="S73">
        <f>IF($M73&lt;0.8,0,1)</f>
        <v>0</v>
      </c>
      <c r="T73">
        <v>1</v>
      </c>
    </row>
    <row r="74" spans="1:20" x14ac:dyDescent="0.3">
      <c r="A74" s="2">
        <v>2269</v>
      </c>
      <c r="B74">
        <f>SUM(P74:T74)</f>
        <v>3</v>
      </c>
      <c r="C74" t="s">
        <v>88</v>
      </c>
      <c r="D74">
        <v>328</v>
      </c>
      <c r="F74" s="3">
        <v>0.28000000000000003</v>
      </c>
      <c r="G74" s="3">
        <v>0.77</v>
      </c>
      <c r="H74" s="3">
        <v>0.16</v>
      </c>
      <c r="I74" s="3">
        <v>0.33</v>
      </c>
      <c r="J74" s="3">
        <v>0.28999999999999998</v>
      </c>
      <c r="K74" s="4"/>
      <c r="L74" s="5">
        <f>MAX(F74:J74)</f>
        <v>0.77</v>
      </c>
      <c r="M74" s="5">
        <f>(AVERAGE(F74:J74)+L74)/2</f>
        <v>0.56800000000000006</v>
      </c>
      <c r="N74" s="5">
        <f>AVERAGE(F74:J74)</f>
        <v>0.36599999999999999</v>
      </c>
      <c r="P74">
        <f>IF($M74&lt;0.2,0,1)</f>
        <v>1</v>
      </c>
      <c r="Q74">
        <f>IF($M74&lt;0.4,0,1)</f>
        <v>1</v>
      </c>
      <c r="R74">
        <f>IF($M74&lt;0.6,0,1)</f>
        <v>0</v>
      </c>
      <c r="S74">
        <f>IF($M74&lt;0.8,0,1)</f>
        <v>0</v>
      </c>
      <c r="T74">
        <v>1</v>
      </c>
    </row>
    <row r="75" spans="1:20" x14ac:dyDescent="0.3">
      <c r="A75" s="2">
        <v>2310</v>
      </c>
      <c r="B75">
        <f>SUM(P75:T75)</f>
        <v>2</v>
      </c>
      <c r="C75" t="s">
        <v>89</v>
      </c>
      <c r="D75">
        <v>33033</v>
      </c>
      <c r="F75" s="3">
        <v>0.11</v>
      </c>
      <c r="G75" s="3">
        <v>0.3</v>
      </c>
      <c r="H75" s="3">
        <v>0.09</v>
      </c>
      <c r="I75" s="3">
        <v>0.12</v>
      </c>
      <c r="J75" s="3">
        <v>0.15</v>
      </c>
      <c r="K75" s="4"/>
      <c r="L75" s="5">
        <f>MAX(F75:J75)</f>
        <v>0.3</v>
      </c>
      <c r="M75" s="5">
        <f>(AVERAGE(F75:J75)+L75)/2</f>
        <v>0.22699999999999998</v>
      </c>
      <c r="N75" s="5">
        <f>AVERAGE(F75:J75)</f>
        <v>0.154</v>
      </c>
      <c r="P75">
        <f>IF($M75&lt;0.2,0,1)</f>
        <v>1</v>
      </c>
      <c r="Q75">
        <f>IF($M75&lt;0.4,0,1)</f>
        <v>0</v>
      </c>
      <c r="R75">
        <f>IF($M75&lt;0.6,0,1)</f>
        <v>0</v>
      </c>
      <c r="S75">
        <f>IF($M75&lt;0.8,0,1)</f>
        <v>0</v>
      </c>
      <c r="T75">
        <v>1</v>
      </c>
    </row>
    <row r="76" spans="1:20" x14ac:dyDescent="0.3">
      <c r="A76" s="2">
        <v>2320</v>
      </c>
      <c r="B76">
        <f>SUM(P76:T76)</f>
        <v>3</v>
      </c>
      <c r="C76" t="s">
        <v>90</v>
      </c>
      <c r="D76">
        <v>853</v>
      </c>
      <c r="F76" s="3">
        <v>0.3</v>
      </c>
      <c r="G76" s="3">
        <v>0.56999999999999995</v>
      </c>
      <c r="H76" s="3">
        <v>0.2</v>
      </c>
      <c r="I76" s="3">
        <v>0.35</v>
      </c>
      <c r="J76" s="3">
        <v>0.49</v>
      </c>
      <c r="K76" s="4"/>
      <c r="L76" s="5">
        <f>MAX(F76:J76)</f>
        <v>0.56999999999999995</v>
      </c>
      <c r="M76" s="5">
        <f>(AVERAGE(F76:J76)+L76)/2</f>
        <v>0.47599999999999998</v>
      </c>
      <c r="N76" s="5">
        <f>AVERAGE(F76:J76)</f>
        <v>0.38200000000000001</v>
      </c>
      <c r="P76">
        <f>IF($M76&lt;0.2,0,1)</f>
        <v>1</v>
      </c>
      <c r="Q76">
        <f>IF($M76&lt;0.4,0,1)</f>
        <v>1</v>
      </c>
      <c r="R76">
        <f>IF($M76&lt;0.6,0,1)</f>
        <v>0</v>
      </c>
      <c r="S76">
        <f>IF($M76&lt;0.8,0,1)</f>
        <v>0</v>
      </c>
      <c r="T76">
        <v>1</v>
      </c>
    </row>
    <row r="77" spans="1:20" x14ac:dyDescent="0.3">
      <c r="A77" s="2">
        <v>2330</v>
      </c>
      <c r="B77">
        <f>SUM(P77:T77)</f>
        <v>3</v>
      </c>
      <c r="C77" t="s">
        <v>91</v>
      </c>
      <c r="D77">
        <v>26868</v>
      </c>
      <c r="F77" s="3">
        <v>0.3</v>
      </c>
      <c r="G77" s="3">
        <v>0.56999999999999995</v>
      </c>
      <c r="H77" s="3">
        <v>0.2</v>
      </c>
      <c r="I77" s="3">
        <v>0.35</v>
      </c>
      <c r="J77" s="3">
        <v>0.49</v>
      </c>
      <c r="K77" s="4"/>
      <c r="L77" s="5">
        <f>MAX(F77:J77)</f>
        <v>0.56999999999999995</v>
      </c>
      <c r="M77" s="5">
        <f>(AVERAGE(F77:J77)+L77)/2</f>
        <v>0.47599999999999998</v>
      </c>
      <c r="N77" s="5">
        <f>AVERAGE(F77:J77)</f>
        <v>0.38200000000000001</v>
      </c>
      <c r="P77">
        <f>IF($M77&lt;0.2,0,1)</f>
        <v>1</v>
      </c>
      <c r="Q77">
        <f>IF($M77&lt;0.4,0,1)</f>
        <v>1</v>
      </c>
      <c r="R77">
        <f>IF($M77&lt;0.6,0,1)</f>
        <v>0</v>
      </c>
      <c r="S77">
        <f>IF($M77&lt;0.8,0,1)</f>
        <v>0</v>
      </c>
      <c r="T77">
        <v>1</v>
      </c>
    </row>
    <row r="78" spans="1:20" x14ac:dyDescent="0.3">
      <c r="A78" s="2">
        <v>2341</v>
      </c>
      <c r="B78">
        <f>SUM(P78:T78)</f>
        <v>3</v>
      </c>
      <c r="C78" t="s">
        <v>92</v>
      </c>
      <c r="D78">
        <v>80429</v>
      </c>
      <c r="F78" s="3">
        <v>0.2</v>
      </c>
      <c r="G78" s="3">
        <v>0.6</v>
      </c>
      <c r="H78" s="3">
        <v>0.16</v>
      </c>
      <c r="I78" s="3">
        <v>0.34</v>
      </c>
      <c r="J78" s="3">
        <v>0.15</v>
      </c>
      <c r="K78" s="4"/>
      <c r="L78" s="5">
        <f>MAX(F78:J78)</f>
        <v>0.6</v>
      </c>
      <c r="M78" s="5">
        <f>(AVERAGE(F78:J78)+L78)/2</f>
        <v>0.44499999999999995</v>
      </c>
      <c r="N78" s="5">
        <f>AVERAGE(F78:J78)</f>
        <v>0.28999999999999998</v>
      </c>
      <c r="P78">
        <f>IF($M78&lt;0.2,0,1)</f>
        <v>1</v>
      </c>
      <c r="Q78">
        <f>IF($M78&lt;0.4,0,1)</f>
        <v>1</v>
      </c>
      <c r="R78">
        <f>IF($M78&lt;0.6,0,1)</f>
        <v>0</v>
      </c>
      <c r="S78">
        <f>IF($M78&lt;0.8,0,1)</f>
        <v>0</v>
      </c>
      <c r="T78">
        <v>1</v>
      </c>
    </row>
    <row r="79" spans="1:20" x14ac:dyDescent="0.3">
      <c r="A79" s="2">
        <v>2342</v>
      </c>
      <c r="B79">
        <f>SUM(P79:T79)</f>
        <v>3</v>
      </c>
      <c r="C79" t="s">
        <v>93</v>
      </c>
      <c r="D79">
        <v>34564</v>
      </c>
      <c r="F79" s="3">
        <v>0.2</v>
      </c>
      <c r="G79" s="3">
        <v>0.6</v>
      </c>
      <c r="H79" s="3">
        <v>0.16</v>
      </c>
      <c r="I79" s="3">
        <v>0.34</v>
      </c>
      <c r="J79" s="3">
        <v>0.15</v>
      </c>
      <c r="K79" s="4"/>
      <c r="L79" s="5">
        <f>MAX(F79:J79)</f>
        <v>0.6</v>
      </c>
      <c r="M79" s="5">
        <f>(AVERAGE(F79:J79)+L79)/2</f>
        <v>0.44499999999999995</v>
      </c>
      <c r="N79" s="5">
        <f>AVERAGE(F79:J79)</f>
        <v>0.28999999999999998</v>
      </c>
      <c r="P79">
        <f>IF($M79&lt;0.2,0,1)</f>
        <v>1</v>
      </c>
      <c r="Q79">
        <f>IF($M79&lt;0.4,0,1)</f>
        <v>1</v>
      </c>
      <c r="R79">
        <f>IF($M79&lt;0.6,0,1)</f>
        <v>0</v>
      </c>
      <c r="S79">
        <f>IF($M79&lt;0.8,0,1)</f>
        <v>0</v>
      </c>
      <c r="T79">
        <v>1</v>
      </c>
    </row>
    <row r="80" spans="1:20" x14ac:dyDescent="0.3">
      <c r="A80" s="2">
        <v>2351</v>
      </c>
      <c r="B80">
        <f>SUM(P80:T80)</f>
        <v>1</v>
      </c>
      <c r="C80" t="s">
        <v>94</v>
      </c>
      <c r="D80">
        <v>2359</v>
      </c>
      <c r="F80" s="3">
        <v>0.04</v>
      </c>
      <c r="G80" s="3">
        <v>0.24</v>
      </c>
      <c r="H80" s="3">
        <v>0.12</v>
      </c>
      <c r="I80" s="3">
        <v>0.08</v>
      </c>
      <c r="J80" s="3">
        <v>0.11</v>
      </c>
      <c r="K80" s="4"/>
      <c r="L80" s="3">
        <v>0.24</v>
      </c>
      <c r="M80" s="3">
        <v>0.17899999999999999</v>
      </c>
      <c r="N80" s="3">
        <v>0.11799999999999999</v>
      </c>
      <c r="P80">
        <f>IF($M80&lt;0.2,0,1)</f>
        <v>0</v>
      </c>
      <c r="Q80">
        <f>IF($M80&lt;0.4,0,1)</f>
        <v>0</v>
      </c>
      <c r="R80">
        <f>IF($M80&lt;0.6,0,1)</f>
        <v>0</v>
      </c>
      <c r="S80">
        <f>IF($M80&lt;0.8,0,1)</f>
        <v>0</v>
      </c>
      <c r="T80">
        <v>1</v>
      </c>
    </row>
    <row r="81" spans="1:20" x14ac:dyDescent="0.3">
      <c r="A81" s="2">
        <v>2352</v>
      </c>
      <c r="B81">
        <f>SUM(P81:T81)</f>
        <v>3</v>
      </c>
      <c r="C81" t="s">
        <v>95</v>
      </c>
      <c r="D81">
        <v>2680</v>
      </c>
      <c r="F81" s="3">
        <v>0.2</v>
      </c>
      <c r="G81" s="3">
        <v>0.7</v>
      </c>
      <c r="H81" s="3">
        <v>0.19</v>
      </c>
      <c r="I81" s="3">
        <v>0.49</v>
      </c>
      <c r="J81" s="3">
        <v>0.22</v>
      </c>
      <c r="K81" s="4"/>
      <c r="L81" s="5">
        <f>MAX(F81:J81)</f>
        <v>0.7</v>
      </c>
      <c r="M81" s="5">
        <f>(AVERAGE(F81:J81)+L81)/2</f>
        <v>0.53</v>
      </c>
      <c r="N81" s="5">
        <f>AVERAGE(F81:J81)</f>
        <v>0.36</v>
      </c>
      <c r="P81">
        <f>IF($M81&lt;0.2,0,1)</f>
        <v>1</v>
      </c>
      <c r="Q81">
        <f>IF($M81&lt;0.4,0,1)</f>
        <v>1</v>
      </c>
      <c r="R81">
        <f>IF($M81&lt;0.6,0,1)</f>
        <v>0</v>
      </c>
      <c r="S81">
        <f>IF($M81&lt;0.8,0,1)</f>
        <v>0</v>
      </c>
      <c r="T81">
        <v>1</v>
      </c>
    </row>
    <row r="82" spans="1:20" x14ac:dyDescent="0.3">
      <c r="A82" s="2">
        <v>2353</v>
      </c>
      <c r="B82">
        <f>SUM(P82:T82)</f>
        <v>2</v>
      </c>
      <c r="C82" t="s">
        <v>96</v>
      </c>
      <c r="D82">
        <v>144</v>
      </c>
      <c r="F82" s="3">
        <v>0.13</v>
      </c>
      <c r="G82" s="3">
        <v>0.49</v>
      </c>
      <c r="H82" s="3">
        <v>0.14000000000000001</v>
      </c>
      <c r="I82" s="3">
        <v>0.21</v>
      </c>
      <c r="J82" s="3">
        <v>0.18</v>
      </c>
      <c r="K82" s="4"/>
      <c r="L82" s="5">
        <f>MAX(F82:J82)</f>
        <v>0.49</v>
      </c>
      <c r="M82" s="5">
        <f>(AVERAGE(F82:J82)+L82)/2</f>
        <v>0.36</v>
      </c>
      <c r="N82" s="5">
        <f>AVERAGE(F82:J82)</f>
        <v>0.22999999999999998</v>
      </c>
      <c r="P82">
        <f>IF($M82&lt;0.2,0,1)</f>
        <v>1</v>
      </c>
      <c r="Q82">
        <f>IF($M82&lt;0.4,0,1)</f>
        <v>0</v>
      </c>
      <c r="R82">
        <f>IF($M82&lt;0.6,0,1)</f>
        <v>0</v>
      </c>
      <c r="S82">
        <f>IF($M82&lt;0.8,0,1)</f>
        <v>0</v>
      </c>
      <c r="T82">
        <v>1</v>
      </c>
    </row>
    <row r="83" spans="1:20" x14ac:dyDescent="0.3">
      <c r="A83" s="2">
        <v>2354</v>
      </c>
      <c r="B83">
        <f>SUM(P83:T83)</f>
        <v>2</v>
      </c>
      <c r="C83" t="s">
        <v>97</v>
      </c>
      <c r="D83">
        <v>3012</v>
      </c>
      <c r="F83" s="3">
        <v>0.13</v>
      </c>
      <c r="G83" s="3">
        <v>0.49</v>
      </c>
      <c r="H83" s="3">
        <v>0.14000000000000001</v>
      </c>
      <c r="I83" s="3">
        <v>0.21</v>
      </c>
      <c r="J83" s="3">
        <v>0.18</v>
      </c>
      <c r="K83" s="4"/>
      <c r="L83" s="5">
        <f>MAX(F83:J83)</f>
        <v>0.49</v>
      </c>
      <c r="M83" s="5">
        <f>(AVERAGE(F83:J83)+L83)/2</f>
        <v>0.36</v>
      </c>
      <c r="N83" s="5">
        <f>AVERAGE(F83:J83)</f>
        <v>0.22999999999999998</v>
      </c>
      <c r="P83">
        <f>IF($M83&lt;0.2,0,1)</f>
        <v>1</v>
      </c>
      <c r="Q83">
        <f>IF($M83&lt;0.4,0,1)</f>
        <v>0</v>
      </c>
      <c r="R83">
        <f>IF($M83&lt;0.6,0,1)</f>
        <v>0</v>
      </c>
      <c r="S83">
        <f>IF($M83&lt;0.8,0,1)</f>
        <v>0</v>
      </c>
      <c r="T83">
        <v>1</v>
      </c>
    </row>
    <row r="84" spans="1:20" x14ac:dyDescent="0.3">
      <c r="A84" s="2">
        <v>2355</v>
      </c>
      <c r="B84">
        <f>SUM(P84:T84)</f>
        <v>2</v>
      </c>
      <c r="C84" t="s">
        <v>98</v>
      </c>
      <c r="D84">
        <v>225</v>
      </c>
      <c r="F84" s="3">
        <v>0.04</v>
      </c>
      <c r="G84" s="3">
        <v>0.43</v>
      </c>
      <c r="H84" s="3">
        <v>0.1</v>
      </c>
      <c r="I84" s="3">
        <v>0.11</v>
      </c>
      <c r="J84" s="3">
        <v>0.15</v>
      </c>
      <c r="K84" s="4"/>
      <c r="L84" s="5">
        <f>MAX(F84:J84)</f>
        <v>0.43</v>
      </c>
      <c r="M84" s="5">
        <f>(AVERAGE(F84:J84)+L84)/2</f>
        <v>0.29799999999999999</v>
      </c>
      <c r="N84" s="5">
        <f>AVERAGE(F84:J84)</f>
        <v>0.16599999999999998</v>
      </c>
      <c r="P84">
        <f>IF($M84&lt;0.2,0,1)</f>
        <v>1</v>
      </c>
      <c r="Q84">
        <f>IF($M84&lt;0.4,0,1)</f>
        <v>0</v>
      </c>
      <c r="R84">
        <f>IF($M84&lt;0.6,0,1)</f>
        <v>0</v>
      </c>
      <c r="S84">
        <f>IF($M84&lt;0.8,0,1)</f>
        <v>0</v>
      </c>
      <c r="T84">
        <v>1</v>
      </c>
    </row>
    <row r="85" spans="1:20" x14ac:dyDescent="0.3">
      <c r="A85" s="2">
        <v>2356</v>
      </c>
      <c r="B85">
        <f>SUM(P85:T85)</f>
        <v>2</v>
      </c>
      <c r="C85" t="s">
        <v>99</v>
      </c>
      <c r="D85">
        <v>50</v>
      </c>
      <c r="F85" s="3">
        <v>0.13</v>
      </c>
      <c r="G85" s="3">
        <v>0.49</v>
      </c>
      <c r="H85" s="3">
        <v>0.14000000000000001</v>
      </c>
      <c r="I85" s="3">
        <v>0.21</v>
      </c>
      <c r="J85" s="3">
        <v>0.18</v>
      </c>
      <c r="K85" s="4"/>
      <c r="L85" s="5">
        <f>MAX(F85:J85)</f>
        <v>0.49</v>
      </c>
      <c r="M85" s="5">
        <f>(AVERAGE(F85:J85)+L85)/2</f>
        <v>0.36</v>
      </c>
      <c r="N85" s="5">
        <f>AVERAGE(F85:J85)</f>
        <v>0.22999999999999998</v>
      </c>
      <c r="P85">
        <f>IF($M85&lt;0.2,0,1)</f>
        <v>1</v>
      </c>
      <c r="Q85">
        <f>IF($M85&lt;0.4,0,1)</f>
        <v>0</v>
      </c>
      <c r="R85">
        <f>IF($M85&lt;0.6,0,1)</f>
        <v>0</v>
      </c>
      <c r="S85">
        <f>IF($M85&lt;0.8,0,1)</f>
        <v>0</v>
      </c>
      <c r="T85">
        <v>1</v>
      </c>
    </row>
    <row r="86" spans="1:20" x14ac:dyDescent="0.3">
      <c r="A86" s="2">
        <v>2359</v>
      </c>
      <c r="B86">
        <f>SUM(P86:T86)</f>
        <v>3</v>
      </c>
      <c r="C86" t="s">
        <v>100</v>
      </c>
      <c r="D86">
        <v>2580</v>
      </c>
      <c r="F86" s="3">
        <v>0.08</v>
      </c>
      <c r="G86" s="3">
        <v>0.61</v>
      </c>
      <c r="H86" s="3">
        <v>0.09</v>
      </c>
      <c r="I86" s="3">
        <v>0.13</v>
      </c>
      <c r="J86" s="3">
        <v>0.06</v>
      </c>
      <c r="K86" s="4"/>
      <c r="L86" s="5">
        <f>MAX(F86:J86)</f>
        <v>0.61</v>
      </c>
      <c r="M86" s="5">
        <f>(AVERAGE(F86:J86)+L86)/2</f>
        <v>0.40200000000000002</v>
      </c>
      <c r="N86" s="5">
        <f>AVERAGE(F86:J86)</f>
        <v>0.19400000000000001</v>
      </c>
      <c r="P86">
        <f>IF($M86&lt;0.2,0,1)</f>
        <v>1</v>
      </c>
      <c r="Q86">
        <f>IF($M86&lt;0.4,0,1)</f>
        <v>1</v>
      </c>
      <c r="R86">
        <f>IF($M86&lt;0.6,0,1)</f>
        <v>0</v>
      </c>
      <c r="S86">
        <f>IF($M86&lt;0.8,0,1)</f>
        <v>0</v>
      </c>
      <c r="T86">
        <v>1</v>
      </c>
    </row>
    <row r="87" spans="1:20" x14ac:dyDescent="0.3">
      <c r="A87" s="2">
        <v>2411</v>
      </c>
      <c r="B87">
        <f>SUM(P87:T87)</f>
        <v>1</v>
      </c>
      <c r="C87" t="s">
        <v>101</v>
      </c>
      <c r="D87">
        <v>14233</v>
      </c>
      <c r="F87" s="3">
        <v>0.03</v>
      </c>
      <c r="G87" s="3">
        <v>0.19</v>
      </c>
      <c r="H87" s="3">
        <v>7.0000000000000007E-2</v>
      </c>
      <c r="I87" s="3">
        <v>0.06</v>
      </c>
      <c r="J87" s="3">
        <v>0.09</v>
      </c>
      <c r="K87" s="4"/>
      <c r="L87" s="3">
        <v>0.19</v>
      </c>
      <c r="M87" s="3">
        <v>0.13900000000000001</v>
      </c>
      <c r="N87" s="3">
        <v>8.8000000000000009E-2</v>
      </c>
      <c r="P87">
        <f>IF($M87&lt;0.2,0,1)</f>
        <v>0</v>
      </c>
      <c r="Q87">
        <f>IF($M87&lt;0.4,0,1)</f>
        <v>0</v>
      </c>
      <c r="R87">
        <f>IF($M87&lt;0.6,0,1)</f>
        <v>0</v>
      </c>
      <c r="S87">
        <f>IF($M87&lt;0.8,0,1)</f>
        <v>0</v>
      </c>
      <c r="T87">
        <v>1</v>
      </c>
    </row>
    <row r="88" spans="1:20" x14ac:dyDescent="0.3">
      <c r="A88" s="2">
        <v>2412</v>
      </c>
      <c r="B88">
        <f>SUM(P88:T88)</f>
        <v>1</v>
      </c>
      <c r="C88" t="s">
        <v>102</v>
      </c>
      <c r="D88">
        <v>7779</v>
      </c>
      <c r="F88" s="3">
        <v>0</v>
      </c>
      <c r="G88" s="3">
        <v>0.16</v>
      </c>
      <c r="H88" s="3">
        <v>0.06</v>
      </c>
      <c r="I88" s="3">
        <v>0.02</v>
      </c>
      <c r="J88" s="3">
        <v>0.05</v>
      </c>
      <c r="K88" s="4"/>
      <c r="L88" s="3">
        <v>0.16</v>
      </c>
      <c r="M88" s="3">
        <v>0.109</v>
      </c>
      <c r="N88" s="3">
        <v>5.7999999999999996E-2</v>
      </c>
      <c r="P88">
        <f>IF($M88&lt;0.2,0,1)</f>
        <v>0</v>
      </c>
      <c r="Q88">
        <f>IF($M88&lt;0.4,0,1)</f>
        <v>0</v>
      </c>
      <c r="R88">
        <f>IF($M88&lt;0.6,0,1)</f>
        <v>0</v>
      </c>
      <c r="S88">
        <f>IF($M88&lt;0.8,0,1)</f>
        <v>0</v>
      </c>
      <c r="T88">
        <v>1</v>
      </c>
    </row>
    <row r="89" spans="1:20" x14ac:dyDescent="0.3">
      <c r="A89" s="2">
        <v>2413</v>
      </c>
      <c r="B89">
        <f>SUM(P89:T89)</f>
        <v>1</v>
      </c>
      <c r="C89" t="s">
        <v>103</v>
      </c>
      <c r="D89">
        <v>14375</v>
      </c>
      <c r="F89" s="3">
        <v>0</v>
      </c>
      <c r="G89" s="3">
        <v>0.16</v>
      </c>
      <c r="H89" s="3">
        <v>0.06</v>
      </c>
      <c r="I89" s="3">
        <v>0.02</v>
      </c>
      <c r="J89" s="3">
        <v>0.05</v>
      </c>
      <c r="K89" s="4"/>
      <c r="L89" s="3">
        <v>0.16</v>
      </c>
      <c r="M89" s="3">
        <v>0.109</v>
      </c>
      <c r="N89" s="3">
        <v>5.7999999999999996E-2</v>
      </c>
      <c r="P89">
        <f>IF($M89&lt;0.2,0,1)</f>
        <v>0</v>
      </c>
      <c r="Q89">
        <f>IF($M89&lt;0.4,0,1)</f>
        <v>0</v>
      </c>
      <c r="R89">
        <f>IF($M89&lt;0.6,0,1)</f>
        <v>0</v>
      </c>
      <c r="S89">
        <f>IF($M89&lt;0.8,0,1)</f>
        <v>0</v>
      </c>
      <c r="T89">
        <v>1</v>
      </c>
    </row>
    <row r="90" spans="1:20" x14ac:dyDescent="0.3">
      <c r="A90" s="2">
        <v>2421</v>
      </c>
      <c r="B90">
        <f>SUM(P90:T90)</f>
        <v>2</v>
      </c>
      <c r="C90" t="s">
        <v>104</v>
      </c>
      <c r="D90">
        <v>11634</v>
      </c>
      <c r="F90" s="3">
        <v>0.14000000000000001</v>
      </c>
      <c r="G90" s="3">
        <v>0.14000000000000001</v>
      </c>
      <c r="H90" s="3">
        <v>0.3</v>
      </c>
      <c r="I90" s="3">
        <v>0.14000000000000001</v>
      </c>
      <c r="J90" s="3">
        <v>0.22</v>
      </c>
      <c r="K90" s="4"/>
      <c r="L90" s="5">
        <f>MAX(F90:J90)</f>
        <v>0.3</v>
      </c>
      <c r="M90" s="5">
        <f>(AVERAGE(F90:J90)+L90)/2</f>
        <v>0.24399999999999999</v>
      </c>
      <c r="N90" s="5">
        <f>AVERAGE(F90:J90)</f>
        <v>0.188</v>
      </c>
      <c r="P90">
        <f>IF($M90&lt;0.2,0,1)</f>
        <v>1</v>
      </c>
      <c r="Q90">
        <f>IF($M90&lt;0.4,0,1)</f>
        <v>0</v>
      </c>
      <c r="R90">
        <f>IF($M90&lt;0.6,0,1)</f>
        <v>0</v>
      </c>
      <c r="S90">
        <f>IF($M90&lt;0.8,0,1)</f>
        <v>0</v>
      </c>
      <c r="T90">
        <v>1</v>
      </c>
    </row>
    <row r="91" spans="1:20" x14ac:dyDescent="0.3">
      <c r="A91" s="2">
        <v>2422</v>
      </c>
      <c r="B91">
        <f>SUM(P91:T91)</f>
        <v>2</v>
      </c>
      <c r="C91" t="s">
        <v>105</v>
      </c>
      <c r="D91">
        <v>79549</v>
      </c>
      <c r="F91" s="3">
        <v>0.15</v>
      </c>
      <c r="G91" s="3">
        <v>0.21</v>
      </c>
      <c r="H91" s="3">
        <v>0.3</v>
      </c>
      <c r="I91" s="3">
        <v>0.2</v>
      </c>
      <c r="J91" s="3">
        <v>0.23</v>
      </c>
      <c r="K91" s="4"/>
      <c r="L91" s="5">
        <f>MAX(F91:J91)</f>
        <v>0.3</v>
      </c>
      <c r="M91" s="5">
        <f>(AVERAGE(F91:J91)+L91)/2</f>
        <v>0.25900000000000001</v>
      </c>
      <c r="N91" s="5">
        <f>AVERAGE(F91:J91)</f>
        <v>0.21799999999999997</v>
      </c>
      <c r="P91">
        <f>IF($M91&lt;0.2,0,1)</f>
        <v>1</v>
      </c>
      <c r="Q91">
        <f>IF($M91&lt;0.4,0,1)</f>
        <v>0</v>
      </c>
      <c r="R91">
        <f>IF($M91&lt;0.6,0,1)</f>
        <v>0</v>
      </c>
      <c r="S91">
        <f>IF($M91&lt;0.8,0,1)</f>
        <v>0</v>
      </c>
      <c r="T91">
        <v>1</v>
      </c>
    </row>
    <row r="92" spans="1:20" x14ac:dyDescent="0.3">
      <c r="A92" s="2">
        <v>2423</v>
      </c>
      <c r="B92">
        <f>SUM(P92:T92)</f>
        <v>2</v>
      </c>
      <c r="C92" t="s">
        <v>106</v>
      </c>
      <c r="D92">
        <v>13526</v>
      </c>
      <c r="F92" s="3">
        <v>0.06</v>
      </c>
      <c r="G92" s="3">
        <v>0.38</v>
      </c>
      <c r="H92" s="3">
        <v>0.16</v>
      </c>
      <c r="I92" s="3">
        <v>0.17</v>
      </c>
      <c r="J92" s="3">
        <v>0.08</v>
      </c>
      <c r="K92" s="4"/>
      <c r="L92" s="5">
        <f>MAX(F92:J92)</f>
        <v>0.38</v>
      </c>
      <c r="M92" s="5">
        <f>(AVERAGE(F92:J92)+L92)/2</f>
        <v>0.27500000000000002</v>
      </c>
      <c r="N92" s="5">
        <f>AVERAGE(F92:J92)</f>
        <v>0.16999999999999998</v>
      </c>
      <c r="P92">
        <f>IF($M92&lt;0.2,0,1)</f>
        <v>1</v>
      </c>
      <c r="Q92">
        <f>IF($M92&lt;0.4,0,1)</f>
        <v>0</v>
      </c>
      <c r="R92">
        <f>IF($M92&lt;0.6,0,1)</f>
        <v>0</v>
      </c>
      <c r="S92">
        <f>IF($M92&lt;0.8,0,1)</f>
        <v>0</v>
      </c>
      <c r="T92">
        <v>1</v>
      </c>
    </row>
    <row r="93" spans="1:20" x14ac:dyDescent="0.3">
      <c r="A93" s="2">
        <v>2424</v>
      </c>
      <c r="B93">
        <f>SUM(P93:T93)</f>
        <v>1</v>
      </c>
      <c r="C93" t="s">
        <v>107</v>
      </c>
      <c r="D93">
        <v>867</v>
      </c>
      <c r="F93" s="3">
        <v>0.03</v>
      </c>
      <c r="G93" s="3">
        <v>0.27</v>
      </c>
      <c r="H93" s="3">
        <v>0.09</v>
      </c>
      <c r="I93" s="3">
        <v>0.15</v>
      </c>
      <c r="J93" s="3">
        <v>0.09</v>
      </c>
      <c r="K93" s="4"/>
      <c r="L93" s="5">
        <f>MAX(F93:J93)</f>
        <v>0.27</v>
      </c>
      <c r="M93" s="5">
        <f>(AVERAGE(F93:J93)+L93)/2</f>
        <v>0.19800000000000001</v>
      </c>
      <c r="N93" s="5">
        <f>AVERAGE(F93:J93)</f>
        <v>0.126</v>
      </c>
      <c r="P93">
        <f>IF($M93&lt;0.2,0,1)</f>
        <v>0</v>
      </c>
      <c r="Q93">
        <f>IF($M93&lt;0.4,0,1)</f>
        <v>0</v>
      </c>
      <c r="R93">
        <f>IF($M93&lt;0.6,0,1)</f>
        <v>0</v>
      </c>
      <c r="S93">
        <f>IF($M93&lt;0.8,0,1)</f>
        <v>0</v>
      </c>
      <c r="T93">
        <v>1</v>
      </c>
    </row>
    <row r="94" spans="1:20" x14ac:dyDescent="0.3">
      <c r="A94" s="2">
        <v>2431</v>
      </c>
      <c r="B94">
        <f>SUM(P94:T94)</f>
        <v>1</v>
      </c>
      <c r="C94" t="s">
        <v>108</v>
      </c>
      <c r="D94">
        <v>7869</v>
      </c>
      <c r="F94" s="3">
        <v>0.02</v>
      </c>
      <c r="G94" s="3">
        <v>0.08</v>
      </c>
      <c r="H94" s="3">
        <v>0.17</v>
      </c>
      <c r="I94" s="3">
        <v>0.04</v>
      </c>
      <c r="J94" s="3">
        <v>0.06</v>
      </c>
      <c r="K94" s="4"/>
      <c r="L94" s="3">
        <v>0.17</v>
      </c>
      <c r="M94" s="3">
        <v>0.122</v>
      </c>
      <c r="N94" s="3">
        <v>7.3999999999999996E-2</v>
      </c>
      <c r="P94">
        <f>IF($M94&lt;0.2,0,1)</f>
        <v>0</v>
      </c>
      <c r="Q94">
        <f>IF($M94&lt;0.4,0,1)</f>
        <v>0</v>
      </c>
      <c r="R94">
        <f>IF($M94&lt;0.6,0,1)</f>
        <v>0</v>
      </c>
      <c r="S94">
        <f>IF($M94&lt;0.8,0,1)</f>
        <v>0</v>
      </c>
      <c r="T94">
        <v>1</v>
      </c>
    </row>
    <row r="95" spans="1:20" x14ac:dyDescent="0.3">
      <c r="A95" s="2">
        <v>2432</v>
      </c>
      <c r="B95">
        <f>SUM(P95:T95)</f>
        <v>2</v>
      </c>
      <c r="C95" t="s">
        <v>109</v>
      </c>
      <c r="D95">
        <v>4184</v>
      </c>
      <c r="F95" s="3">
        <v>0.05</v>
      </c>
      <c r="G95" s="3">
        <v>0.35</v>
      </c>
      <c r="H95" s="3">
        <v>0.27</v>
      </c>
      <c r="I95" s="3">
        <v>0.13</v>
      </c>
      <c r="J95" s="3">
        <v>0.06</v>
      </c>
      <c r="K95" s="4"/>
      <c r="L95" s="5">
        <f>MAX(F95:J95)</f>
        <v>0.35</v>
      </c>
      <c r="M95" s="5">
        <f>(AVERAGE(F95:J95)+L95)/2</f>
        <v>0.26100000000000001</v>
      </c>
      <c r="N95" s="5">
        <f>AVERAGE(F95:J95)</f>
        <v>0.17199999999999999</v>
      </c>
      <c r="P95">
        <f>IF($M95&lt;0.2,0,1)</f>
        <v>1</v>
      </c>
      <c r="Q95">
        <f>IF($M95&lt;0.4,0,1)</f>
        <v>0</v>
      </c>
      <c r="R95">
        <f>IF($M95&lt;0.6,0,1)</f>
        <v>0</v>
      </c>
      <c r="S95">
        <f>IF($M95&lt;0.8,0,1)</f>
        <v>0</v>
      </c>
      <c r="T95">
        <v>1</v>
      </c>
    </row>
    <row r="96" spans="1:20" x14ac:dyDescent="0.3">
      <c r="A96" s="2">
        <v>2433</v>
      </c>
      <c r="B96">
        <f>SUM(P96:T96)</f>
        <v>2</v>
      </c>
      <c r="C96" t="s">
        <v>110</v>
      </c>
      <c r="D96">
        <v>2839</v>
      </c>
      <c r="F96" s="3">
        <v>0.21</v>
      </c>
      <c r="G96" s="3">
        <v>0.21</v>
      </c>
      <c r="H96" s="3">
        <v>0.38</v>
      </c>
      <c r="I96" s="3">
        <v>0.18</v>
      </c>
      <c r="J96" s="3">
        <v>0.16</v>
      </c>
      <c r="K96" s="4"/>
      <c r="L96" s="5">
        <f>MAX(F96:J96)</f>
        <v>0.38</v>
      </c>
      <c r="M96" s="5">
        <f>(AVERAGE(F96:J96)+L96)/2</f>
        <v>0.30399999999999999</v>
      </c>
      <c r="N96" s="5">
        <f>AVERAGE(F96:J96)</f>
        <v>0.22799999999999998</v>
      </c>
      <c r="P96">
        <f>IF($M96&lt;0.2,0,1)</f>
        <v>1</v>
      </c>
      <c r="Q96">
        <f>IF($M96&lt;0.4,0,1)</f>
        <v>0</v>
      </c>
      <c r="R96">
        <f>IF($M96&lt;0.6,0,1)</f>
        <v>0</v>
      </c>
      <c r="S96">
        <f>IF($M96&lt;0.8,0,1)</f>
        <v>0</v>
      </c>
      <c r="T96">
        <v>1</v>
      </c>
    </row>
    <row r="97" spans="1:20" x14ac:dyDescent="0.3">
      <c r="A97" s="2">
        <v>2434</v>
      </c>
      <c r="B97">
        <f>SUM(P97:T97)</f>
        <v>2</v>
      </c>
      <c r="C97" t="s">
        <v>111</v>
      </c>
      <c r="D97">
        <v>573</v>
      </c>
      <c r="F97" s="3">
        <v>0.21</v>
      </c>
      <c r="G97" s="3">
        <v>0.21</v>
      </c>
      <c r="H97" s="3">
        <v>0.38</v>
      </c>
      <c r="I97" s="3">
        <v>0.18</v>
      </c>
      <c r="J97" s="3">
        <v>0.16</v>
      </c>
      <c r="K97" s="4"/>
      <c r="L97" s="5">
        <f>MAX(F97:J97)</f>
        <v>0.38</v>
      </c>
      <c r="M97" s="5">
        <f>(AVERAGE(F97:J97)+L97)/2</f>
        <v>0.30399999999999999</v>
      </c>
      <c r="N97" s="5">
        <f>AVERAGE(F97:J97)</f>
        <v>0.22799999999999998</v>
      </c>
      <c r="P97">
        <f>IF($M97&lt;0.2,0,1)</f>
        <v>1</v>
      </c>
      <c r="Q97">
        <f>IF($M97&lt;0.4,0,1)</f>
        <v>0</v>
      </c>
      <c r="R97">
        <f>IF($M97&lt;0.6,0,1)</f>
        <v>0</v>
      </c>
      <c r="S97">
        <f>IF($M97&lt;0.8,0,1)</f>
        <v>0</v>
      </c>
      <c r="T97">
        <v>1</v>
      </c>
    </row>
    <row r="98" spans="1:20" x14ac:dyDescent="0.3">
      <c r="A98" s="2">
        <v>2511</v>
      </c>
      <c r="B98">
        <f>SUM(P98:T98)</f>
        <v>1</v>
      </c>
      <c r="C98" t="s">
        <v>112</v>
      </c>
      <c r="D98">
        <v>26881</v>
      </c>
      <c r="F98" s="3">
        <v>0.11</v>
      </c>
      <c r="G98" s="3">
        <v>0.16</v>
      </c>
      <c r="H98" s="3">
        <v>0.04</v>
      </c>
      <c r="I98" s="3">
        <v>0.12</v>
      </c>
      <c r="J98" s="3">
        <v>0.23</v>
      </c>
      <c r="K98" s="4"/>
      <c r="L98" s="3">
        <v>0.23</v>
      </c>
      <c r="M98" s="3">
        <v>0.18099999999999999</v>
      </c>
      <c r="N98" s="3">
        <v>0.13200000000000001</v>
      </c>
      <c r="P98">
        <f>IF($M98&lt;0.2,0,1)</f>
        <v>0</v>
      </c>
      <c r="Q98">
        <f>IF($M98&lt;0.4,0,1)</f>
        <v>0</v>
      </c>
      <c r="R98">
        <f>IF($M98&lt;0.6,0,1)</f>
        <v>0</v>
      </c>
      <c r="S98">
        <f>IF($M98&lt;0.8,0,1)</f>
        <v>0</v>
      </c>
      <c r="T98">
        <v>1</v>
      </c>
    </row>
    <row r="99" spans="1:20" x14ac:dyDescent="0.3">
      <c r="A99" s="2">
        <v>2512</v>
      </c>
      <c r="B99">
        <f>SUM(P99:T99)</f>
        <v>1</v>
      </c>
      <c r="C99" t="s">
        <v>113</v>
      </c>
      <c r="D99">
        <v>6224</v>
      </c>
      <c r="F99" s="3">
        <v>0.02</v>
      </c>
      <c r="G99" s="3">
        <v>0</v>
      </c>
      <c r="H99" s="3">
        <v>0.03</v>
      </c>
      <c r="I99" s="3">
        <v>0.03</v>
      </c>
      <c r="J99" s="3">
        <v>0.12</v>
      </c>
      <c r="K99" s="4"/>
      <c r="L99" s="3">
        <v>0.12</v>
      </c>
      <c r="M99" s="3">
        <v>0.08</v>
      </c>
      <c r="N99" s="3">
        <v>0.04</v>
      </c>
      <c r="P99">
        <f>IF($M99&lt;0.2,0,1)</f>
        <v>0</v>
      </c>
      <c r="Q99">
        <f>IF($M99&lt;0.4,0,1)</f>
        <v>0</v>
      </c>
      <c r="R99">
        <f>IF($M99&lt;0.6,0,1)</f>
        <v>0</v>
      </c>
      <c r="S99">
        <f>IF($M99&lt;0.8,0,1)</f>
        <v>0</v>
      </c>
      <c r="T99">
        <v>1</v>
      </c>
    </row>
    <row r="100" spans="1:20" x14ac:dyDescent="0.3">
      <c r="A100" s="2">
        <v>2513</v>
      </c>
      <c r="B100">
        <f>SUM(P100:T100)</f>
        <v>1</v>
      </c>
      <c r="C100" t="s">
        <v>114</v>
      </c>
      <c r="D100">
        <v>558</v>
      </c>
      <c r="F100" s="3">
        <v>0.01</v>
      </c>
      <c r="G100" s="3">
        <v>0.05</v>
      </c>
      <c r="H100" s="3">
        <v>0.01</v>
      </c>
      <c r="I100" s="3">
        <v>0.05</v>
      </c>
      <c r="J100" s="3">
        <v>0.14000000000000001</v>
      </c>
      <c r="K100" s="4"/>
      <c r="L100" s="3">
        <v>0.14000000000000001</v>
      </c>
      <c r="M100" s="3">
        <v>9.6000000000000002E-2</v>
      </c>
      <c r="N100" s="3">
        <v>5.2000000000000005E-2</v>
      </c>
      <c r="P100">
        <f>IF($M100&lt;0.2,0,1)</f>
        <v>0</v>
      </c>
      <c r="Q100">
        <f>IF($M100&lt;0.4,0,1)</f>
        <v>0</v>
      </c>
      <c r="R100">
        <f>IF($M100&lt;0.6,0,1)</f>
        <v>0</v>
      </c>
      <c r="S100">
        <f>IF($M100&lt;0.8,0,1)</f>
        <v>0</v>
      </c>
      <c r="T100">
        <v>1</v>
      </c>
    </row>
    <row r="101" spans="1:20" x14ac:dyDescent="0.3">
      <c r="A101" s="2">
        <v>2514</v>
      </c>
      <c r="B101">
        <f>SUM(P101:T101)</f>
        <v>1</v>
      </c>
      <c r="C101" t="s">
        <v>115</v>
      </c>
      <c r="D101">
        <v>229</v>
      </c>
      <c r="F101" s="3">
        <v>0.01</v>
      </c>
      <c r="G101" s="3">
        <v>0.05</v>
      </c>
      <c r="H101" s="3">
        <v>0.01</v>
      </c>
      <c r="I101" s="3">
        <v>0.05</v>
      </c>
      <c r="J101" s="3">
        <v>0.14000000000000001</v>
      </c>
      <c r="K101" s="4"/>
      <c r="L101" s="3">
        <v>0.14000000000000001</v>
      </c>
      <c r="M101" s="3">
        <v>9.6000000000000002E-2</v>
      </c>
      <c r="N101" s="3">
        <v>5.2000000000000005E-2</v>
      </c>
      <c r="P101">
        <f>IF($M101&lt;0.2,0,1)</f>
        <v>0</v>
      </c>
      <c r="Q101">
        <f>IF($M101&lt;0.4,0,1)</f>
        <v>0</v>
      </c>
      <c r="R101">
        <f>IF($M101&lt;0.6,0,1)</f>
        <v>0</v>
      </c>
      <c r="S101">
        <f>IF($M101&lt;0.8,0,1)</f>
        <v>0</v>
      </c>
      <c r="T101">
        <v>1</v>
      </c>
    </row>
    <row r="102" spans="1:20" x14ac:dyDescent="0.3">
      <c r="A102" s="2">
        <v>2519</v>
      </c>
      <c r="B102">
        <f>SUM(P102:T102)</f>
        <v>1</v>
      </c>
      <c r="C102" t="s">
        <v>116</v>
      </c>
      <c r="D102">
        <v>19301</v>
      </c>
      <c r="F102" s="3">
        <v>0.04</v>
      </c>
      <c r="G102" s="3">
        <v>0.08</v>
      </c>
      <c r="H102" s="3">
        <v>0.09</v>
      </c>
      <c r="I102" s="3">
        <v>0.05</v>
      </c>
      <c r="J102" s="3">
        <v>0.14000000000000001</v>
      </c>
      <c r="K102" s="4"/>
      <c r="L102" s="3">
        <v>0.14000000000000001</v>
      </c>
      <c r="M102" s="3">
        <v>0.11000000000000001</v>
      </c>
      <c r="N102" s="3">
        <v>0.08</v>
      </c>
      <c r="P102">
        <f>IF($M102&lt;0.2,0,1)</f>
        <v>0</v>
      </c>
      <c r="Q102">
        <f>IF($M102&lt;0.4,0,1)</f>
        <v>0</v>
      </c>
      <c r="R102">
        <f>IF($M102&lt;0.6,0,1)</f>
        <v>0</v>
      </c>
      <c r="S102">
        <f>IF($M102&lt;0.8,0,1)</f>
        <v>0</v>
      </c>
      <c r="T102">
        <v>1</v>
      </c>
    </row>
    <row r="103" spans="1:20" x14ac:dyDescent="0.3">
      <c r="A103" s="2">
        <v>2521</v>
      </c>
      <c r="B103">
        <f>SUM(P103:T103)</f>
        <v>1</v>
      </c>
      <c r="C103" t="s">
        <v>117</v>
      </c>
      <c r="D103">
        <v>474</v>
      </c>
      <c r="F103" s="3">
        <v>0.11</v>
      </c>
      <c r="G103" s="3">
        <v>0.16</v>
      </c>
      <c r="H103" s="3">
        <v>0.04</v>
      </c>
      <c r="I103" s="3">
        <v>0.12</v>
      </c>
      <c r="J103" s="3">
        <v>0.23</v>
      </c>
      <c r="K103" s="4"/>
      <c r="L103" s="3">
        <v>0.23</v>
      </c>
      <c r="M103" s="3">
        <v>0.18099999999999999</v>
      </c>
      <c r="N103" s="3">
        <v>0.13200000000000001</v>
      </c>
      <c r="P103">
        <f>IF($M103&lt;0.2,0,1)</f>
        <v>0</v>
      </c>
      <c r="Q103">
        <f>IF($M103&lt;0.4,0,1)</f>
        <v>0</v>
      </c>
      <c r="R103">
        <f>IF($M103&lt;0.6,0,1)</f>
        <v>0</v>
      </c>
      <c r="S103">
        <f>IF($M103&lt;0.8,0,1)</f>
        <v>0</v>
      </c>
      <c r="T103">
        <v>1</v>
      </c>
    </row>
    <row r="104" spans="1:20" x14ac:dyDescent="0.3">
      <c r="A104" s="2">
        <v>2522</v>
      </c>
      <c r="B104">
        <f>SUM(P104:T104)</f>
        <v>1</v>
      </c>
      <c r="C104" t="s">
        <v>118</v>
      </c>
      <c r="D104">
        <v>1263</v>
      </c>
      <c r="F104" s="3">
        <v>0.04</v>
      </c>
      <c r="G104" s="3">
        <v>0.08</v>
      </c>
      <c r="H104" s="3">
        <v>0.09</v>
      </c>
      <c r="I104" s="3">
        <v>0.05</v>
      </c>
      <c r="J104" s="3">
        <v>0.14000000000000001</v>
      </c>
      <c r="K104" s="4"/>
      <c r="L104" s="3">
        <v>0.14000000000000001</v>
      </c>
      <c r="M104" s="3">
        <v>0.11000000000000001</v>
      </c>
      <c r="N104" s="3">
        <v>0.08</v>
      </c>
      <c r="P104">
        <f>IF($M104&lt;0.2,0,1)</f>
        <v>0</v>
      </c>
      <c r="Q104">
        <f>IF($M104&lt;0.4,0,1)</f>
        <v>0</v>
      </c>
      <c r="R104">
        <f>IF($M104&lt;0.6,0,1)</f>
        <v>0</v>
      </c>
      <c r="S104">
        <f>IF($M104&lt;0.8,0,1)</f>
        <v>0</v>
      </c>
      <c r="T104">
        <v>1</v>
      </c>
    </row>
    <row r="105" spans="1:20" x14ac:dyDescent="0.3">
      <c r="A105" s="2">
        <v>2523</v>
      </c>
      <c r="B105">
        <f>SUM(P105:T105)</f>
        <v>1</v>
      </c>
      <c r="C105" t="s">
        <v>119</v>
      </c>
      <c r="D105">
        <v>13</v>
      </c>
      <c r="F105" s="3">
        <v>0.04</v>
      </c>
      <c r="G105" s="3">
        <v>0.08</v>
      </c>
      <c r="H105" s="3">
        <v>0.09</v>
      </c>
      <c r="I105" s="3">
        <v>0.05</v>
      </c>
      <c r="J105" s="3">
        <v>0.14000000000000001</v>
      </c>
      <c r="K105" s="4"/>
      <c r="L105" s="3">
        <v>0.14000000000000001</v>
      </c>
      <c r="M105" s="3">
        <v>0.11000000000000001</v>
      </c>
      <c r="N105" s="3">
        <v>0.08</v>
      </c>
      <c r="P105">
        <f>IF($M105&lt;0.2,0,1)</f>
        <v>0</v>
      </c>
      <c r="Q105">
        <f>IF($M105&lt;0.4,0,1)</f>
        <v>0</v>
      </c>
      <c r="R105">
        <f>IF($M105&lt;0.6,0,1)</f>
        <v>0</v>
      </c>
      <c r="S105">
        <f>IF($M105&lt;0.8,0,1)</f>
        <v>0</v>
      </c>
      <c r="T105">
        <v>1</v>
      </c>
    </row>
    <row r="106" spans="1:20" x14ac:dyDescent="0.3">
      <c r="A106" s="2">
        <v>2529</v>
      </c>
      <c r="B106">
        <f>SUM(P106:T106)</f>
        <v>1</v>
      </c>
      <c r="C106" t="s">
        <v>120</v>
      </c>
      <c r="D106">
        <v>1764</v>
      </c>
      <c r="F106" s="3">
        <v>0.11</v>
      </c>
      <c r="G106" s="3">
        <v>0.16</v>
      </c>
      <c r="H106" s="3">
        <v>0.04</v>
      </c>
      <c r="I106" s="3">
        <v>0.12</v>
      </c>
      <c r="J106" s="3">
        <v>0.23</v>
      </c>
      <c r="K106" s="4"/>
      <c r="L106" s="3">
        <v>0.23</v>
      </c>
      <c r="M106" s="3">
        <v>0.18099999999999999</v>
      </c>
      <c r="N106" s="3">
        <v>0.13200000000000001</v>
      </c>
      <c r="P106">
        <f>IF($M106&lt;0.2,0,1)</f>
        <v>0</v>
      </c>
      <c r="Q106">
        <f>IF($M106&lt;0.4,0,1)</f>
        <v>0</v>
      </c>
      <c r="R106">
        <f>IF($M106&lt;0.6,0,1)</f>
        <v>0</v>
      </c>
      <c r="S106">
        <f>IF($M106&lt;0.8,0,1)</f>
        <v>0</v>
      </c>
      <c r="T106">
        <v>1</v>
      </c>
    </row>
    <row r="107" spans="1:20" x14ac:dyDescent="0.3">
      <c r="A107" s="2">
        <v>2611</v>
      </c>
      <c r="B107">
        <f>SUM(P107:T107)</f>
        <v>2</v>
      </c>
      <c r="C107" t="s">
        <v>121</v>
      </c>
      <c r="D107">
        <v>9714</v>
      </c>
      <c r="F107" s="3">
        <v>0.08</v>
      </c>
      <c r="G107" s="3">
        <v>0.27</v>
      </c>
      <c r="H107" s="3">
        <v>0.14000000000000001</v>
      </c>
      <c r="I107" s="3">
        <v>0.1</v>
      </c>
      <c r="J107" s="3">
        <v>0.13</v>
      </c>
      <c r="K107" s="4"/>
      <c r="L107" s="5">
        <f>MAX(F107:J107)</f>
        <v>0.27</v>
      </c>
      <c r="M107" s="5">
        <f>(AVERAGE(F107:J107)+L107)/2</f>
        <v>0.20700000000000002</v>
      </c>
      <c r="N107" s="5">
        <f>AVERAGE(F107:J107)</f>
        <v>0.14400000000000002</v>
      </c>
      <c r="P107">
        <f>IF($M107&lt;0.2,0,1)</f>
        <v>1</v>
      </c>
      <c r="Q107">
        <f>IF($M107&lt;0.4,0,1)</f>
        <v>0</v>
      </c>
      <c r="R107">
        <f>IF($M107&lt;0.6,0,1)</f>
        <v>0</v>
      </c>
      <c r="S107">
        <f>IF($M107&lt;0.8,0,1)</f>
        <v>0</v>
      </c>
      <c r="T107">
        <v>1</v>
      </c>
    </row>
    <row r="108" spans="1:20" x14ac:dyDescent="0.3">
      <c r="A108" s="2">
        <v>2612</v>
      </c>
      <c r="B108">
        <f>SUM(P108:T108)</f>
        <v>2</v>
      </c>
      <c r="C108" t="s">
        <v>122</v>
      </c>
      <c r="D108">
        <v>878</v>
      </c>
      <c r="F108" s="3">
        <v>0.08</v>
      </c>
      <c r="G108" s="3">
        <v>0.27</v>
      </c>
      <c r="H108" s="3">
        <v>0.14000000000000001</v>
      </c>
      <c r="I108" s="3">
        <v>0.1</v>
      </c>
      <c r="J108" s="3">
        <v>0.13</v>
      </c>
      <c r="K108" s="4"/>
      <c r="L108" s="5">
        <f>MAX(F108:J108)</f>
        <v>0.27</v>
      </c>
      <c r="M108" s="5">
        <f>(AVERAGE(F108:J108)+L108)/2</f>
        <v>0.20700000000000002</v>
      </c>
      <c r="N108" s="5">
        <f>AVERAGE(F108:J108)</f>
        <v>0.14400000000000002</v>
      </c>
      <c r="P108">
        <f>IF($M108&lt;0.2,0,1)</f>
        <v>1</v>
      </c>
      <c r="Q108">
        <f>IF($M108&lt;0.4,0,1)</f>
        <v>0</v>
      </c>
      <c r="R108">
        <f>IF($M108&lt;0.6,0,1)</f>
        <v>0</v>
      </c>
      <c r="S108">
        <f>IF($M108&lt;0.8,0,1)</f>
        <v>0</v>
      </c>
      <c r="T108">
        <v>1</v>
      </c>
    </row>
    <row r="109" spans="1:20" x14ac:dyDescent="0.3">
      <c r="A109" s="2">
        <v>2619</v>
      </c>
      <c r="B109">
        <f>SUM(P109:T109)</f>
        <v>2</v>
      </c>
      <c r="C109" t="s">
        <v>123</v>
      </c>
      <c r="D109">
        <v>964</v>
      </c>
      <c r="F109" s="3">
        <v>0.08</v>
      </c>
      <c r="G109" s="3">
        <v>0.27</v>
      </c>
      <c r="H109" s="3">
        <v>0.14000000000000001</v>
      </c>
      <c r="I109" s="3">
        <v>0.1</v>
      </c>
      <c r="J109" s="3">
        <v>0.13</v>
      </c>
      <c r="K109" s="4"/>
      <c r="L109" s="5">
        <f>MAX(F109:J109)</f>
        <v>0.27</v>
      </c>
      <c r="M109" s="5">
        <f>(AVERAGE(F109:J109)+L109)/2</f>
        <v>0.20700000000000002</v>
      </c>
      <c r="N109" s="5">
        <f>AVERAGE(F109:J109)</f>
        <v>0.14400000000000002</v>
      </c>
      <c r="P109">
        <f>IF($M109&lt;0.2,0,1)</f>
        <v>1</v>
      </c>
      <c r="Q109">
        <f>IF($M109&lt;0.4,0,1)</f>
        <v>0</v>
      </c>
      <c r="R109">
        <f>IF($M109&lt;0.6,0,1)</f>
        <v>0</v>
      </c>
      <c r="S109">
        <f>IF($M109&lt;0.8,0,1)</f>
        <v>0</v>
      </c>
      <c r="T109">
        <v>1</v>
      </c>
    </row>
    <row r="110" spans="1:20" x14ac:dyDescent="0.3">
      <c r="A110" s="2">
        <v>2621</v>
      </c>
      <c r="B110">
        <f>SUM(P110:T110)</f>
        <v>2</v>
      </c>
      <c r="C110" t="s">
        <v>124</v>
      </c>
      <c r="D110">
        <v>1330</v>
      </c>
      <c r="F110" s="3">
        <v>0.18</v>
      </c>
      <c r="G110" s="3">
        <v>0.3</v>
      </c>
      <c r="H110" s="3">
        <v>0.21</v>
      </c>
      <c r="I110" s="3">
        <v>0.33</v>
      </c>
      <c r="J110" s="3">
        <v>0.32</v>
      </c>
      <c r="K110" s="4"/>
      <c r="L110" s="5">
        <f>MAX(F110:J110)</f>
        <v>0.33</v>
      </c>
      <c r="M110" s="5">
        <f>(AVERAGE(F110:J110)+L110)/2</f>
        <v>0.29900000000000004</v>
      </c>
      <c r="N110" s="5">
        <f>AVERAGE(F110:J110)</f>
        <v>0.26800000000000002</v>
      </c>
      <c r="P110">
        <f>IF($M110&lt;0.2,0,1)</f>
        <v>1</v>
      </c>
      <c r="Q110">
        <f>IF($M110&lt;0.4,0,1)</f>
        <v>0</v>
      </c>
      <c r="R110">
        <f>IF($M110&lt;0.6,0,1)</f>
        <v>0</v>
      </c>
      <c r="S110">
        <f>IF($M110&lt;0.8,0,1)</f>
        <v>0</v>
      </c>
      <c r="T110">
        <v>1</v>
      </c>
    </row>
    <row r="111" spans="1:20" x14ac:dyDescent="0.3">
      <c r="A111" s="2">
        <v>2622</v>
      </c>
      <c r="B111">
        <f>SUM(P111:T111)</f>
        <v>2</v>
      </c>
      <c r="C111" t="s">
        <v>125</v>
      </c>
      <c r="D111">
        <v>2644</v>
      </c>
      <c r="F111" s="3">
        <v>0.16</v>
      </c>
      <c r="G111" s="3">
        <v>0.34</v>
      </c>
      <c r="H111" s="3">
        <v>0.14000000000000001</v>
      </c>
      <c r="I111" s="3">
        <v>0.31</v>
      </c>
      <c r="J111" s="3">
        <v>0.2</v>
      </c>
      <c r="K111" s="4"/>
      <c r="L111" s="5">
        <f>MAX(F111:J111)</f>
        <v>0.34</v>
      </c>
      <c r="M111" s="5">
        <f>(AVERAGE(F111:J111)+L111)/2</f>
        <v>0.28500000000000003</v>
      </c>
      <c r="N111" s="5">
        <f>AVERAGE(F111:J111)</f>
        <v>0.22999999999999998</v>
      </c>
      <c r="P111">
        <f>IF($M111&lt;0.2,0,1)</f>
        <v>1</v>
      </c>
      <c r="Q111">
        <f>IF($M111&lt;0.4,0,1)</f>
        <v>0</v>
      </c>
      <c r="R111">
        <f>IF($M111&lt;0.6,0,1)</f>
        <v>0</v>
      </c>
      <c r="S111">
        <f>IF($M111&lt;0.8,0,1)</f>
        <v>0</v>
      </c>
      <c r="T111">
        <v>1</v>
      </c>
    </row>
    <row r="112" spans="1:20" x14ac:dyDescent="0.3">
      <c r="A112" s="2">
        <v>2631</v>
      </c>
      <c r="B112">
        <f>SUM(P112:T112)</f>
        <v>2</v>
      </c>
      <c r="C112" t="s">
        <v>126</v>
      </c>
      <c r="D112">
        <v>1171</v>
      </c>
      <c r="F112" s="3">
        <v>0.14000000000000001</v>
      </c>
      <c r="G112" s="3">
        <v>0.22</v>
      </c>
      <c r="H112" s="3">
        <v>0.3</v>
      </c>
      <c r="I112" s="3">
        <v>0.19</v>
      </c>
      <c r="J112" s="3">
        <v>0.17</v>
      </c>
      <c r="K112" s="4"/>
      <c r="L112" s="5">
        <f>MAX(F112:J112)</f>
        <v>0.3</v>
      </c>
      <c r="M112" s="5">
        <f>(AVERAGE(F112:J112)+L112)/2</f>
        <v>0.252</v>
      </c>
      <c r="N112" s="5">
        <f>AVERAGE(F112:J112)</f>
        <v>0.20399999999999996</v>
      </c>
      <c r="P112">
        <f>IF($M112&lt;0.2,0,1)</f>
        <v>1</v>
      </c>
      <c r="Q112">
        <f>IF($M112&lt;0.4,0,1)</f>
        <v>0</v>
      </c>
      <c r="R112">
        <f>IF($M112&lt;0.6,0,1)</f>
        <v>0</v>
      </c>
      <c r="S112">
        <f>IF($M112&lt;0.8,0,1)</f>
        <v>0</v>
      </c>
      <c r="T112">
        <v>1</v>
      </c>
    </row>
    <row r="113" spans="1:20" x14ac:dyDescent="0.3">
      <c r="A113" s="2">
        <v>2632</v>
      </c>
      <c r="B113">
        <f>SUM(P113:T113)</f>
        <v>2</v>
      </c>
      <c r="C113" t="s">
        <v>127</v>
      </c>
      <c r="D113">
        <v>985</v>
      </c>
      <c r="F113" s="3">
        <v>0.14000000000000001</v>
      </c>
      <c r="G113" s="3">
        <v>0.22</v>
      </c>
      <c r="H113" s="3">
        <v>0.3</v>
      </c>
      <c r="I113" s="3">
        <v>0.19</v>
      </c>
      <c r="J113" s="3">
        <v>0.17</v>
      </c>
      <c r="K113" s="4"/>
      <c r="L113" s="5">
        <f>MAX(F113:J113)</f>
        <v>0.3</v>
      </c>
      <c r="M113" s="5">
        <f>(AVERAGE(F113:J113)+L113)/2</f>
        <v>0.252</v>
      </c>
      <c r="N113" s="5">
        <f>AVERAGE(F113:J113)</f>
        <v>0.20399999999999996</v>
      </c>
      <c r="P113">
        <f>IF($M113&lt;0.2,0,1)</f>
        <v>1</v>
      </c>
      <c r="Q113">
        <f>IF($M113&lt;0.4,0,1)</f>
        <v>0</v>
      </c>
      <c r="R113">
        <f>IF($M113&lt;0.6,0,1)</f>
        <v>0</v>
      </c>
      <c r="S113">
        <f>IF($M113&lt;0.8,0,1)</f>
        <v>0</v>
      </c>
      <c r="T113">
        <v>1</v>
      </c>
    </row>
    <row r="114" spans="1:20" x14ac:dyDescent="0.3">
      <c r="A114" s="2">
        <v>2633</v>
      </c>
      <c r="B114">
        <f>SUM(P114:T114)</f>
        <v>2</v>
      </c>
      <c r="C114" t="s">
        <v>128</v>
      </c>
      <c r="D114">
        <v>307</v>
      </c>
      <c r="F114" s="3">
        <v>0.14000000000000001</v>
      </c>
      <c r="G114" s="3">
        <v>0.22</v>
      </c>
      <c r="H114" s="3">
        <v>0.3</v>
      </c>
      <c r="I114" s="3">
        <v>0.19</v>
      </c>
      <c r="J114" s="3">
        <v>0.17</v>
      </c>
      <c r="K114" s="4"/>
      <c r="L114" s="5">
        <f>MAX(F114:J114)</f>
        <v>0.3</v>
      </c>
      <c r="M114" s="5">
        <f>(AVERAGE(F114:J114)+L114)/2</f>
        <v>0.252</v>
      </c>
      <c r="N114" s="5">
        <f>AVERAGE(F114:J114)</f>
        <v>0.20399999999999996</v>
      </c>
      <c r="P114">
        <f>IF($M114&lt;0.2,0,1)</f>
        <v>1</v>
      </c>
      <c r="Q114">
        <f>IF($M114&lt;0.4,0,1)</f>
        <v>0</v>
      </c>
      <c r="R114">
        <f>IF($M114&lt;0.6,0,1)</f>
        <v>0</v>
      </c>
      <c r="S114">
        <f>IF($M114&lt;0.8,0,1)</f>
        <v>0</v>
      </c>
      <c r="T114">
        <v>1</v>
      </c>
    </row>
    <row r="115" spans="1:20" x14ac:dyDescent="0.3">
      <c r="A115" s="2">
        <v>2634</v>
      </c>
      <c r="B115">
        <f>SUM(P115:T115)</f>
        <v>2</v>
      </c>
      <c r="C115" t="s">
        <v>129</v>
      </c>
      <c r="D115">
        <v>8367</v>
      </c>
      <c r="F115" s="3">
        <v>0.1</v>
      </c>
      <c r="G115" s="3">
        <v>0.51</v>
      </c>
      <c r="H115" s="3">
        <v>0.08</v>
      </c>
      <c r="I115" s="3">
        <v>0.08</v>
      </c>
      <c r="J115" s="3">
        <v>0.06</v>
      </c>
      <c r="K115" s="4"/>
      <c r="L115" s="5">
        <f>MAX(F115:J115)</f>
        <v>0.51</v>
      </c>
      <c r="M115" s="5">
        <f>(AVERAGE(F115:J115)+L115)/2</f>
        <v>0.33799999999999997</v>
      </c>
      <c r="N115" s="5">
        <f>AVERAGE(F115:J115)</f>
        <v>0.16599999999999998</v>
      </c>
      <c r="P115">
        <f>IF($M115&lt;0.2,0,1)</f>
        <v>1</v>
      </c>
      <c r="Q115">
        <f>IF($M115&lt;0.4,0,1)</f>
        <v>0</v>
      </c>
      <c r="R115">
        <f>IF($M115&lt;0.6,0,1)</f>
        <v>0</v>
      </c>
      <c r="S115">
        <f>IF($M115&lt;0.8,0,1)</f>
        <v>0</v>
      </c>
      <c r="T115">
        <v>1</v>
      </c>
    </row>
    <row r="116" spans="1:20" x14ac:dyDescent="0.3">
      <c r="A116" s="2">
        <v>2635</v>
      </c>
      <c r="B116">
        <f>SUM(P116:T116)</f>
        <v>3</v>
      </c>
      <c r="C116" t="s">
        <v>130</v>
      </c>
      <c r="D116">
        <v>13057</v>
      </c>
      <c r="F116" s="3">
        <v>0.17</v>
      </c>
      <c r="G116" s="3">
        <v>0.75</v>
      </c>
      <c r="H116" s="3">
        <v>0.22</v>
      </c>
      <c r="I116" s="3">
        <v>0.15</v>
      </c>
      <c r="J116" s="3">
        <v>0.1</v>
      </c>
      <c r="K116" s="4"/>
      <c r="L116" s="5">
        <f>MAX(F116:J116)</f>
        <v>0.75</v>
      </c>
      <c r="M116" s="5">
        <f>(AVERAGE(F116:J116)+L116)/2</f>
        <v>0.51400000000000001</v>
      </c>
      <c r="N116" s="5">
        <f>AVERAGE(F116:J116)</f>
        <v>0.27800000000000002</v>
      </c>
      <c r="P116">
        <f>IF($M116&lt;0.2,0,1)</f>
        <v>1</v>
      </c>
      <c r="Q116">
        <f>IF($M116&lt;0.4,0,1)</f>
        <v>1</v>
      </c>
      <c r="R116">
        <f>IF($M116&lt;0.6,0,1)</f>
        <v>0</v>
      </c>
      <c r="S116">
        <f>IF($M116&lt;0.8,0,1)</f>
        <v>0</v>
      </c>
      <c r="T116">
        <v>1</v>
      </c>
    </row>
    <row r="117" spans="1:20" x14ac:dyDescent="0.3">
      <c r="A117" s="2">
        <v>2636</v>
      </c>
      <c r="B117">
        <f>SUM(P117:T117)</f>
        <v>3</v>
      </c>
      <c r="C117" t="s">
        <v>131</v>
      </c>
      <c r="D117">
        <v>2307</v>
      </c>
      <c r="F117" s="3">
        <v>0.1</v>
      </c>
      <c r="G117" s="3">
        <v>0.55000000000000004</v>
      </c>
      <c r="H117" s="3">
        <v>0.26</v>
      </c>
      <c r="I117" s="3">
        <v>0.22</v>
      </c>
      <c r="J117" s="3">
        <v>0.15</v>
      </c>
      <c r="K117" s="4"/>
      <c r="L117" s="5">
        <f>MAX(F117:J117)</f>
        <v>0.55000000000000004</v>
      </c>
      <c r="M117" s="5">
        <f>(AVERAGE(F117:J117)+L117)/2</f>
        <v>0.40300000000000002</v>
      </c>
      <c r="N117" s="5">
        <f>AVERAGE(F117:J117)</f>
        <v>0.25600000000000001</v>
      </c>
      <c r="P117">
        <f>IF($M117&lt;0.2,0,1)</f>
        <v>1</v>
      </c>
      <c r="Q117">
        <f>IF($M117&lt;0.4,0,1)</f>
        <v>1</v>
      </c>
      <c r="R117">
        <f>IF($M117&lt;0.6,0,1)</f>
        <v>0</v>
      </c>
      <c r="S117">
        <f>IF($M117&lt;0.8,0,1)</f>
        <v>0</v>
      </c>
      <c r="T117">
        <v>1</v>
      </c>
    </row>
    <row r="118" spans="1:20" x14ac:dyDescent="0.3">
      <c r="A118" s="2">
        <v>2641</v>
      </c>
      <c r="B118">
        <f>SUM(P118:T118)</f>
        <v>1</v>
      </c>
      <c r="C118" t="s">
        <v>132</v>
      </c>
      <c r="D118">
        <v>1447</v>
      </c>
      <c r="F118" s="3">
        <v>0.02</v>
      </c>
      <c r="G118" s="3">
        <v>0.09</v>
      </c>
      <c r="H118" s="3">
        <v>0.17</v>
      </c>
      <c r="I118" s="3">
        <v>0.05</v>
      </c>
      <c r="J118" s="3">
        <v>0.12</v>
      </c>
      <c r="K118" s="4"/>
      <c r="L118" s="3">
        <v>0.17</v>
      </c>
      <c r="M118" s="3">
        <v>0.13</v>
      </c>
      <c r="N118" s="3">
        <v>0.09</v>
      </c>
      <c r="P118">
        <f>IF($M118&lt;0.2,0,1)</f>
        <v>0</v>
      </c>
      <c r="Q118">
        <f>IF($M118&lt;0.4,0,1)</f>
        <v>0</v>
      </c>
      <c r="R118">
        <f>IF($M118&lt;0.6,0,1)</f>
        <v>0</v>
      </c>
      <c r="S118">
        <f>IF($M118&lt;0.8,0,1)</f>
        <v>0</v>
      </c>
      <c r="T118">
        <v>1</v>
      </c>
    </row>
    <row r="119" spans="1:20" x14ac:dyDescent="0.3">
      <c r="A119" s="2">
        <v>2642</v>
      </c>
      <c r="B119">
        <f>SUM(P119:T119)</f>
        <v>2</v>
      </c>
      <c r="C119" t="s">
        <v>133</v>
      </c>
      <c r="D119">
        <v>7936</v>
      </c>
      <c r="F119" s="3">
        <v>0.08</v>
      </c>
      <c r="G119" s="3">
        <v>0.24</v>
      </c>
      <c r="H119" s="3">
        <v>0.34</v>
      </c>
      <c r="I119" s="3">
        <v>0.13</v>
      </c>
      <c r="J119" s="3">
        <v>0.14000000000000001</v>
      </c>
      <c r="K119" s="4"/>
      <c r="L119" s="5">
        <f>MAX(F119:J119)</f>
        <v>0.34</v>
      </c>
      <c r="M119" s="5">
        <f>(AVERAGE(F119:J119)+L119)/2</f>
        <v>0.26300000000000001</v>
      </c>
      <c r="N119" s="5">
        <f>AVERAGE(F119:J119)</f>
        <v>0.186</v>
      </c>
      <c r="P119">
        <f>IF($M119&lt;0.2,0,1)</f>
        <v>1</v>
      </c>
      <c r="Q119">
        <f>IF($M119&lt;0.4,0,1)</f>
        <v>0</v>
      </c>
      <c r="R119">
        <f>IF($M119&lt;0.6,0,1)</f>
        <v>0</v>
      </c>
      <c r="S119">
        <f>IF($M119&lt;0.8,0,1)</f>
        <v>0</v>
      </c>
      <c r="T119">
        <v>1</v>
      </c>
    </row>
    <row r="120" spans="1:20" x14ac:dyDescent="0.3">
      <c r="A120" s="2">
        <v>2643</v>
      </c>
      <c r="B120">
        <f>SUM(P120:T120)</f>
        <v>1</v>
      </c>
      <c r="C120" t="s">
        <v>134</v>
      </c>
      <c r="D120">
        <v>1942</v>
      </c>
      <c r="F120" s="3">
        <v>0.02</v>
      </c>
      <c r="G120" s="3">
        <v>0.09</v>
      </c>
      <c r="H120" s="3">
        <v>0.17</v>
      </c>
      <c r="I120" s="3">
        <v>0.05</v>
      </c>
      <c r="J120" s="3">
        <v>0.12</v>
      </c>
      <c r="K120" s="4"/>
      <c r="L120" s="3">
        <v>0.17</v>
      </c>
      <c r="M120" s="3">
        <v>0.13</v>
      </c>
      <c r="N120" s="3">
        <v>0.09</v>
      </c>
      <c r="P120">
        <f>IF($M120&lt;0.2,0,1)</f>
        <v>0</v>
      </c>
      <c r="Q120">
        <f>IF($M120&lt;0.4,0,1)</f>
        <v>0</v>
      </c>
      <c r="R120">
        <f>IF($M120&lt;0.6,0,1)</f>
        <v>0</v>
      </c>
      <c r="S120">
        <f>IF($M120&lt;0.8,0,1)</f>
        <v>0</v>
      </c>
      <c r="T120">
        <v>1</v>
      </c>
    </row>
    <row r="121" spans="1:20" x14ac:dyDescent="0.3">
      <c r="A121" s="2">
        <v>2651</v>
      </c>
      <c r="B121">
        <f>SUM(P121:T121)</f>
        <v>3</v>
      </c>
      <c r="C121" t="s">
        <v>135</v>
      </c>
      <c r="D121">
        <v>290</v>
      </c>
      <c r="F121" s="3">
        <v>0.34</v>
      </c>
      <c r="G121" s="3">
        <v>7.0000000000000007E-2</v>
      </c>
      <c r="H121" s="3">
        <v>0.27</v>
      </c>
      <c r="I121" s="3">
        <v>0.33</v>
      </c>
      <c r="J121" s="3">
        <v>0.59</v>
      </c>
      <c r="K121" s="4"/>
      <c r="L121" s="5">
        <f>MAX(F121:J121)</f>
        <v>0.59</v>
      </c>
      <c r="M121" s="5">
        <f>(AVERAGE(F121:J121)+L121)/2</f>
        <v>0.45499999999999996</v>
      </c>
      <c r="N121" s="5">
        <f>AVERAGE(F121:J121)</f>
        <v>0.32</v>
      </c>
      <c r="P121">
        <f>IF($M121&lt;0.2,0,1)</f>
        <v>1</v>
      </c>
      <c r="Q121">
        <f>IF($M121&lt;0.4,0,1)</f>
        <v>1</v>
      </c>
      <c r="R121">
        <f>IF($M121&lt;0.6,0,1)</f>
        <v>0</v>
      </c>
      <c r="S121">
        <f>IF($M121&lt;0.8,0,1)</f>
        <v>0</v>
      </c>
      <c r="T121">
        <v>1</v>
      </c>
    </row>
    <row r="122" spans="1:20" x14ac:dyDescent="0.3">
      <c r="A122" s="2">
        <v>2652</v>
      </c>
      <c r="B122">
        <f>SUM(P122:T122)</f>
        <v>2</v>
      </c>
      <c r="C122" t="s">
        <v>136</v>
      </c>
      <c r="D122">
        <v>2214</v>
      </c>
      <c r="F122" s="3">
        <v>0.1</v>
      </c>
      <c r="G122" s="3">
        <v>0.42</v>
      </c>
      <c r="H122" s="3">
        <v>0.14000000000000001</v>
      </c>
      <c r="I122" s="3">
        <v>0.22</v>
      </c>
      <c r="J122" s="3">
        <v>0.26</v>
      </c>
      <c r="K122" s="4"/>
      <c r="L122" s="5">
        <f>MAX(F122:J122)</f>
        <v>0.42</v>
      </c>
      <c r="M122" s="5">
        <f>(AVERAGE(F122:J122)+L122)/2</f>
        <v>0.32400000000000001</v>
      </c>
      <c r="N122" s="5">
        <f>AVERAGE(F122:J122)</f>
        <v>0.22800000000000004</v>
      </c>
      <c r="P122">
        <f>IF($M122&lt;0.2,0,1)</f>
        <v>1</v>
      </c>
      <c r="Q122">
        <f>IF($M122&lt;0.4,0,1)</f>
        <v>0</v>
      </c>
      <c r="R122">
        <f>IF($M122&lt;0.6,0,1)</f>
        <v>0</v>
      </c>
      <c r="S122">
        <f>IF($M122&lt;0.8,0,1)</f>
        <v>0</v>
      </c>
      <c r="T122">
        <v>1</v>
      </c>
    </row>
    <row r="123" spans="1:20" x14ac:dyDescent="0.3">
      <c r="A123" s="2">
        <v>2653</v>
      </c>
      <c r="B123">
        <f>SUM(P123:T123)</f>
        <v>2</v>
      </c>
      <c r="C123" t="s">
        <v>137</v>
      </c>
      <c r="D123">
        <v>362</v>
      </c>
      <c r="F123" s="3">
        <v>0.04</v>
      </c>
      <c r="G123" s="3">
        <v>0.43</v>
      </c>
      <c r="H123" s="3">
        <v>0.1</v>
      </c>
      <c r="I123" s="3">
        <v>0.11</v>
      </c>
      <c r="J123" s="3">
        <v>0.15</v>
      </c>
      <c r="K123" s="4"/>
      <c r="L123" s="5">
        <f>MAX(F123:J123)</f>
        <v>0.43</v>
      </c>
      <c r="M123" s="5">
        <f>(AVERAGE(F123:J123)+L123)/2</f>
        <v>0.29799999999999999</v>
      </c>
      <c r="N123" s="5">
        <f>AVERAGE(F123:J123)</f>
        <v>0.16599999999999998</v>
      </c>
      <c r="P123">
        <f>IF($M123&lt;0.2,0,1)</f>
        <v>1</v>
      </c>
      <c r="Q123">
        <f>IF($M123&lt;0.4,0,1)</f>
        <v>0</v>
      </c>
      <c r="R123">
        <f>IF($M123&lt;0.6,0,1)</f>
        <v>0</v>
      </c>
      <c r="S123">
        <f>IF($M123&lt;0.8,0,1)</f>
        <v>0</v>
      </c>
      <c r="T123">
        <v>1</v>
      </c>
    </row>
    <row r="124" spans="1:20" x14ac:dyDescent="0.3">
      <c r="A124" s="2">
        <v>2654</v>
      </c>
      <c r="B124">
        <f>SUM(P124:T124)</f>
        <v>2</v>
      </c>
      <c r="C124" t="s">
        <v>138</v>
      </c>
      <c r="D124">
        <v>1271</v>
      </c>
      <c r="F124" s="3">
        <v>0.09</v>
      </c>
      <c r="G124" s="3">
        <v>0.28999999999999998</v>
      </c>
      <c r="H124" s="3">
        <v>0.24</v>
      </c>
      <c r="I124" s="3">
        <v>0.16</v>
      </c>
      <c r="J124" s="3">
        <v>0.28000000000000003</v>
      </c>
      <c r="K124" s="4"/>
      <c r="L124" s="5">
        <f>MAX(F124:J124)</f>
        <v>0.28999999999999998</v>
      </c>
      <c r="M124" s="5">
        <f>(AVERAGE(F124:J124)+L124)/2</f>
        <v>0.251</v>
      </c>
      <c r="N124" s="5">
        <f>AVERAGE(F124:J124)</f>
        <v>0.21200000000000002</v>
      </c>
      <c r="P124">
        <f>IF($M124&lt;0.2,0,1)</f>
        <v>1</v>
      </c>
      <c r="Q124">
        <f>IF($M124&lt;0.4,0,1)</f>
        <v>0</v>
      </c>
      <c r="R124">
        <f>IF($M124&lt;0.6,0,1)</f>
        <v>0</v>
      </c>
      <c r="S124">
        <f>IF($M124&lt;0.8,0,1)</f>
        <v>0</v>
      </c>
      <c r="T124">
        <v>1</v>
      </c>
    </row>
    <row r="125" spans="1:20" x14ac:dyDescent="0.3">
      <c r="A125" s="2">
        <v>2655</v>
      </c>
      <c r="B125">
        <f>SUM(P125:T125)</f>
        <v>3</v>
      </c>
      <c r="C125" t="s">
        <v>139</v>
      </c>
      <c r="D125">
        <v>642</v>
      </c>
      <c r="F125" s="3">
        <v>0.2</v>
      </c>
      <c r="G125" s="3">
        <v>0.56999999999999995</v>
      </c>
      <c r="H125" s="3">
        <v>0.23</v>
      </c>
      <c r="I125" s="3">
        <v>0.52</v>
      </c>
      <c r="J125" s="3">
        <v>0.14000000000000001</v>
      </c>
      <c r="K125" s="4"/>
      <c r="L125" s="5">
        <f>MAX(F125:J125)</f>
        <v>0.56999999999999995</v>
      </c>
      <c r="M125" s="5">
        <f>(AVERAGE(F125:J125)+L125)/2</f>
        <v>0.45099999999999996</v>
      </c>
      <c r="N125" s="5">
        <f>AVERAGE(F125:J125)</f>
        <v>0.33200000000000002</v>
      </c>
      <c r="P125">
        <f>IF($M125&lt;0.2,0,1)</f>
        <v>1</v>
      </c>
      <c r="Q125">
        <f>IF($M125&lt;0.4,0,1)</f>
        <v>1</v>
      </c>
      <c r="R125">
        <f>IF($M125&lt;0.6,0,1)</f>
        <v>0</v>
      </c>
      <c r="S125">
        <f>IF($M125&lt;0.8,0,1)</f>
        <v>0</v>
      </c>
      <c r="T125">
        <v>1</v>
      </c>
    </row>
    <row r="126" spans="1:20" x14ac:dyDescent="0.3">
      <c r="A126" s="2">
        <v>2656</v>
      </c>
      <c r="B126">
        <f>SUM(P126:T126)</f>
        <v>3</v>
      </c>
      <c r="C126" t="s">
        <v>140</v>
      </c>
      <c r="D126">
        <v>303</v>
      </c>
      <c r="F126" s="3">
        <v>0.2</v>
      </c>
      <c r="G126" s="3">
        <v>0.56999999999999995</v>
      </c>
      <c r="H126" s="3">
        <v>0.23</v>
      </c>
      <c r="I126" s="3">
        <v>0.52</v>
      </c>
      <c r="J126" s="3">
        <v>0.14000000000000001</v>
      </c>
      <c r="K126" s="4"/>
      <c r="L126" s="5">
        <f>MAX(F126:J126)</f>
        <v>0.56999999999999995</v>
      </c>
      <c r="M126" s="5">
        <f>(AVERAGE(F126:J126)+L126)/2</f>
        <v>0.45099999999999996</v>
      </c>
      <c r="N126" s="5">
        <f>AVERAGE(F126:J126)</f>
        <v>0.33200000000000002</v>
      </c>
      <c r="P126">
        <f>IF($M126&lt;0.2,0,1)</f>
        <v>1</v>
      </c>
      <c r="Q126">
        <f>IF($M126&lt;0.4,0,1)</f>
        <v>1</v>
      </c>
      <c r="R126">
        <f>IF($M126&lt;0.6,0,1)</f>
        <v>0</v>
      </c>
      <c r="S126">
        <f>IF($M126&lt;0.8,0,1)</f>
        <v>0</v>
      </c>
      <c r="T126">
        <v>1</v>
      </c>
    </row>
    <row r="127" spans="1:20" x14ac:dyDescent="0.3">
      <c r="A127" s="2">
        <v>2659</v>
      </c>
      <c r="B127">
        <f>SUM(P127:T127)</f>
        <v>3</v>
      </c>
      <c r="C127" t="s">
        <v>141</v>
      </c>
      <c r="D127">
        <v>189</v>
      </c>
      <c r="F127" s="3">
        <v>0.2</v>
      </c>
      <c r="G127" s="3">
        <v>0.56999999999999995</v>
      </c>
      <c r="H127" s="3">
        <v>0.23</v>
      </c>
      <c r="I127" s="3">
        <v>0.52</v>
      </c>
      <c r="J127" s="3">
        <v>0.14000000000000001</v>
      </c>
      <c r="K127" s="4"/>
      <c r="L127" s="5">
        <f>MAX(F127:J127)</f>
        <v>0.56999999999999995</v>
      </c>
      <c r="M127" s="5">
        <f>(AVERAGE(F127:J127)+L127)/2</f>
        <v>0.45099999999999996</v>
      </c>
      <c r="N127" s="5">
        <f>AVERAGE(F127:J127)</f>
        <v>0.33200000000000002</v>
      </c>
      <c r="P127">
        <f>IF($M127&lt;0.2,0,1)</f>
        <v>1</v>
      </c>
      <c r="Q127">
        <f>IF($M127&lt;0.4,0,1)</f>
        <v>1</v>
      </c>
      <c r="R127">
        <f>IF($M127&lt;0.6,0,1)</f>
        <v>0</v>
      </c>
      <c r="S127">
        <f>IF($M127&lt;0.8,0,1)</f>
        <v>0</v>
      </c>
      <c r="T127">
        <v>1</v>
      </c>
    </row>
    <row r="128" spans="1:20" x14ac:dyDescent="0.3">
      <c r="A128" s="2">
        <v>3112</v>
      </c>
      <c r="B128">
        <f>SUM(P128:T128)</f>
        <v>4</v>
      </c>
      <c r="C128" t="s">
        <v>142</v>
      </c>
      <c r="D128">
        <v>17687</v>
      </c>
      <c r="F128" s="3">
        <v>0.57999999999999996</v>
      </c>
      <c r="G128" s="3">
        <v>0.48</v>
      </c>
      <c r="H128" s="3">
        <v>0.68</v>
      </c>
      <c r="I128" s="3">
        <v>0.55000000000000004</v>
      </c>
      <c r="J128" s="3">
        <v>0.63</v>
      </c>
      <c r="K128" s="4"/>
      <c r="L128" s="5">
        <f>MAX(F128:J128)</f>
        <v>0.68</v>
      </c>
      <c r="M128" s="5">
        <f>(AVERAGE(F128:J128)+L128)/2</f>
        <v>0.63200000000000001</v>
      </c>
      <c r="N128" s="5">
        <f>AVERAGE(F128:J128)</f>
        <v>0.58399999999999996</v>
      </c>
      <c r="P128">
        <f>IF($M128&lt;0.2,0,1)</f>
        <v>1</v>
      </c>
      <c r="Q128">
        <f>IF($M128&lt;0.4,0,1)</f>
        <v>1</v>
      </c>
      <c r="R128">
        <f>IF($M128&lt;0.6,0,1)</f>
        <v>1</v>
      </c>
      <c r="S128">
        <f>IF($M128&lt;0.8,0,1)</f>
        <v>0</v>
      </c>
      <c r="T128">
        <v>1</v>
      </c>
    </row>
    <row r="129" spans="1:20" x14ac:dyDescent="0.3">
      <c r="A129" s="2">
        <v>3113</v>
      </c>
      <c r="B129">
        <f>SUM(P129:T129)</f>
        <v>4</v>
      </c>
      <c r="C129" t="s">
        <v>143</v>
      </c>
      <c r="D129">
        <v>4892</v>
      </c>
      <c r="F129" s="3">
        <v>0.48</v>
      </c>
      <c r="G129" s="3">
        <v>0.17</v>
      </c>
      <c r="H129" s="3">
        <v>0.31</v>
      </c>
      <c r="I129" s="3">
        <v>0.43</v>
      </c>
      <c r="J129" s="3">
        <v>0.77</v>
      </c>
      <c r="K129" s="4"/>
      <c r="L129" s="5">
        <f>MAX(F129:J129)</f>
        <v>0.77</v>
      </c>
      <c r="M129" s="5">
        <f>(AVERAGE(F129:J129)+L129)/2</f>
        <v>0.60099999999999998</v>
      </c>
      <c r="N129" s="5">
        <f>AVERAGE(F129:J129)</f>
        <v>0.43200000000000005</v>
      </c>
      <c r="P129">
        <f>IF($M129&lt;0.2,0,1)</f>
        <v>1</v>
      </c>
      <c r="Q129">
        <f>IF($M129&lt;0.4,0,1)</f>
        <v>1</v>
      </c>
      <c r="R129">
        <f>IF($M129&lt;0.6,0,1)</f>
        <v>1</v>
      </c>
      <c r="S129">
        <f>IF($M129&lt;0.8,0,1)</f>
        <v>0</v>
      </c>
      <c r="T129">
        <v>1</v>
      </c>
    </row>
    <row r="130" spans="1:20" x14ac:dyDescent="0.3">
      <c r="A130" s="2">
        <v>3114</v>
      </c>
      <c r="B130">
        <f>SUM(P130:T130)</f>
        <v>4</v>
      </c>
      <c r="C130" t="s">
        <v>144</v>
      </c>
      <c r="D130">
        <v>13590</v>
      </c>
      <c r="F130" s="3">
        <v>0.48</v>
      </c>
      <c r="G130" s="3">
        <v>0.17</v>
      </c>
      <c r="H130" s="3">
        <v>0.31</v>
      </c>
      <c r="I130" s="3">
        <v>0.43</v>
      </c>
      <c r="J130" s="3">
        <v>0.77</v>
      </c>
      <c r="K130" s="4"/>
      <c r="L130" s="5">
        <f>MAX(F130:J130)</f>
        <v>0.77</v>
      </c>
      <c r="M130" s="5">
        <f>(AVERAGE(F130:J130)+L130)/2</f>
        <v>0.60099999999999998</v>
      </c>
      <c r="N130" s="5">
        <f>AVERAGE(F130:J130)</f>
        <v>0.43200000000000005</v>
      </c>
      <c r="P130">
        <f>IF($M130&lt;0.2,0,1)</f>
        <v>1</v>
      </c>
      <c r="Q130">
        <f>IF($M130&lt;0.4,0,1)</f>
        <v>1</v>
      </c>
      <c r="R130">
        <f>IF($M130&lt;0.6,0,1)</f>
        <v>1</v>
      </c>
      <c r="S130">
        <f>IF($M130&lt;0.8,0,1)</f>
        <v>0</v>
      </c>
      <c r="T130">
        <v>1</v>
      </c>
    </row>
    <row r="131" spans="1:20" x14ac:dyDescent="0.3">
      <c r="A131" s="2">
        <v>3115</v>
      </c>
      <c r="B131">
        <f>SUM(P131:T131)</f>
        <v>3</v>
      </c>
      <c r="C131" t="s">
        <v>145</v>
      </c>
      <c r="D131">
        <v>7297</v>
      </c>
      <c r="F131" s="3">
        <v>0.48</v>
      </c>
      <c r="G131" s="3">
        <v>0.13</v>
      </c>
      <c r="H131" s="3">
        <v>0.3</v>
      </c>
      <c r="I131" s="3">
        <v>0.38</v>
      </c>
      <c r="J131" s="3">
        <v>0.73</v>
      </c>
      <c r="K131" s="4"/>
      <c r="L131" s="5">
        <f>MAX(F131:J131)</f>
        <v>0.73</v>
      </c>
      <c r="M131" s="5">
        <f>(AVERAGE(F131:J131)+L131)/2</f>
        <v>0.56699999999999995</v>
      </c>
      <c r="N131" s="5">
        <f>AVERAGE(F131:J131)</f>
        <v>0.40400000000000003</v>
      </c>
      <c r="P131">
        <f>IF($M131&lt;0.2,0,1)</f>
        <v>1</v>
      </c>
      <c r="Q131">
        <f>IF($M131&lt;0.4,0,1)</f>
        <v>1</v>
      </c>
      <c r="R131">
        <f>IF($M131&lt;0.6,0,1)</f>
        <v>0</v>
      </c>
      <c r="S131">
        <f>IF($M131&lt;0.8,0,1)</f>
        <v>0</v>
      </c>
      <c r="T131">
        <v>1</v>
      </c>
    </row>
    <row r="132" spans="1:20" x14ac:dyDescent="0.3">
      <c r="A132" s="2">
        <v>3116</v>
      </c>
      <c r="B132">
        <f>SUM(P132:T132)</f>
        <v>2</v>
      </c>
      <c r="C132" t="s">
        <v>146</v>
      </c>
      <c r="D132">
        <v>2496</v>
      </c>
      <c r="F132" s="3">
        <v>0.31</v>
      </c>
      <c r="G132" s="3">
        <v>0.15</v>
      </c>
      <c r="H132" s="3">
        <v>0.24</v>
      </c>
      <c r="I132" s="3">
        <v>0.21</v>
      </c>
      <c r="J132" s="3">
        <v>0.36</v>
      </c>
      <c r="K132" s="4"/>
      <c r="L132" s="5">
        <f>MAX(F132:J132)</f>
        <v>0.36</v>
      </c>
      <c r="M132" s="5">
        <f>(AVERAGE(F132:J132)+L132)/2</f>
        <v>0.307</v>
      </c>
      <c r="N132" s="5">
        <f>AVERAGE(F132:J132)</f>
        <v>0.254</v>
      </c>
      <c r="P132">
        <f>IF($M132&lt;0.2,0,1)</f>
        <v>1</v>
      </c>
      <c r="Q132">
        <f>IF($M132&lt;0.4,0,1)</f>
        <v>0</v>
      </c>
      <c r="R132">
        <f>IF($M132&lt;0.6,0,1)</f>
        <v>0</v>
      </c>
      <c r="S132">
        <f>IF($M132&lt;0.8,0,1)</f>
        <v>0</v>
      </c>
      <c r="T132">
        <v>1</v>
      </c>
    </row>
    <row r="133" spans="1:20" x14ac:dyDescent="0.3">
      <c r="A133" s="2">
        <v>3117</v>
      </c>
      <c r="B133">
        <f>SUM(P133:T133)</f>
        <v>2</v>
      </c>
      <c r="C133" t="s">
        <v>147</v>
      </c>
      <c r="D133">
        <v>11793</v>
      </c>
      <c r="F133" s="3">
        <v>0.31</v>
      </c>
      <c r="G133" s="3">
        <v>0.15</v>
      </c>
      <c r="H133" s="3">
        <v>0.24</v>
      </c>
      <c r="I133" s="3">
        <v>0.21</v>
      </c>
      <c r="J133" s="3">
        <v>0.36</v>
      </c>
      <c r="K133" s="4"/>
      <c r="L133" s="5">
        <f>MAX(F133:J133)</f>
        <v>0.36</v>
      </c>
      <c r="M133" s="5">
        <f>(AVERAGE(F133:J133)+L133)/2</f>
        <v>0.307</v>
      </c>
      <c r="N133" s="5">
        <f>AVERAGE(F133:J133)</f>
        <v>0.254</v>
      </c>
      <c r="P133">
        <f>IF($M133&lt;0.2,0,1)</f>
        <v>1</v>
      </c>
      <c r="Q133">
        <f>IF($M133&lt;0.4,0,1)</f>
        <v>0</v>
      </c>
      <c r="R133">
        <f>IF($M133&lt;0.6,0,1)</f>
        <v>0</v>
      </c>
      <c r="S133">
        <f>IF($M133&lt;0.8,0,1)</f>
        <v>0</v>
      </c>
      <c r="T133">
        <v>1</v>
      </c>
    </row>
    <row r="134" spans="1:20" x14ac:dyDescent="0.3">
      <c r="A134" s="2">
        <v>3118</v>
      </c>
      <c r="B134">
        <f>SUM(P134:T134)</f>
        <v>2</v>
      </c>
      <c r="C134" t="s">
        <v>148</v>
      </c>
      <c r="D134">
        <v>2542</v>
      </c>
      <c r="F134" s="3">
        <v>0.14000000000000001</v>
      </c>
      <c r="G134" s="3">
        <v>7.0000000000000007E-2</v>
      </c>
      <c r="H134" s="3">
        <v>0.18</v>
      </c>
      <c r="I134" s="3">
        <v>0.16</v>
      </c>
      <c r="J134" s="3">
        <v>0.31</v>
      </c>
      <c r="K134" s="4"/>
      <c r="L134" s="5">
        <f>MAX(F134:J134)</f>
        <v>0.31</v>
      </c>
      <c r="M134" s="5">
        <f>(AVERAGE(F134:J134)+L134)/2</f>
        <v>0.24099999999999999</v>
      </c>
      <c r="N134" s="5">
        <f>AVERAGE(F134:J134)</f>
        <v>0.17200000000000001</v>
      </c>
      <c r="P134">
        <f>IF($M134&lt;0.2,0,1)</f>
        <v>1</v>
      </c>
      <c r="Q134">
        <f>IF($M134&lt;0.4,0,1)</f>
        <v>0</v>
      </c>
      <c r="R134">
        <f>IF($M134&lt;0.6,0,1)</f>
        <v>0</v>
      </c>
      <c r="S134">
        <f>IF($M134&lt;0.8,0,1)</f>
        <v>0</v>
      </c>
      <c r="T134">
        <v>1</v>
      </c>
    </row>
    <row r="135" spans="1:20" x14ac:dyDescent="0.3">
      <c r="A135" s="2">
        <v>3119</v>
      </c>
      <c r="B135">
        <f>SUM(P135:T135)</f>
        <v>3</v>
      </c>
      <c r="C135" t="s">
        <v>149</v>
      </c>
      <c r="D135">
        <v>24990</v>
      </c>
      <c r="F135" s="3">
        <v>0.54</v>
      </c>
      <c r="G135" s="3">
        <v>0.27</v>
      </c>
      <c r="H135" s="3">
        <v>0.45</v>
      </c>
      <c r="I135" s="3">
        <v>0.42</v>
      </c>
      <c r="J135" s="3">
        <v>0.71</v>
      </c>
      <c r="K135" s="4"/>
      <c r="L135" s="5">
        <f>MAX(F135:J135)</f>
        <v>0.71</v>
      </c>
      <c r="M135" s="5">
        <f>(AVERAGE(F135:J135)+L135)/2</f>
        <v>0.59399999999999997</v>
      </c>
      <c r="N135" s="5">
        <f>AVERAGE(F135:J135)</f>
        <v>0.47799999999999992</v>
      </c>
      <c r="P135">
        <f>IF($M135&lt;0.2,0,1)</f>
        <v>1</v>
      </c>
      <c r="Q135">
        <f>IF($M135&lt;0.4,0,1)</f>
        <v>1</v>
      </c>
      <c r="R135">
        <f>IF($M135&lt;0.6,0,1)</f>
        <v>0</v>
      </c>
      <c r="S135">
        <f>IF($M135&lt;0.8,0,1)</f>
        <v>0</v>
      </c>
      <c r="T135">
        <v>1</v>
      </c>
    </row>
    <row r="136" spans="1:20" x14ac:dyDescent="0.3">
      <c r="A136" s="2">
        <v>3121</v>
      </c>
      <c r="B136">
        <f>SUM(P136:T136)</f>
        <v>4</v>
      </c>
      <c r="C136" t="s">
        <v>150</v>
      </c>
      <c r="D136">
        <v>161</v>
      </c>
      <c r="F136" s="3">
        <v>0.64</v>
      </c>
      <c r="G136" s="3">
        <v>0.42</v>
      </c>
      <c r="H136" s="3">
        <v>0.75</v>
      </c>
      <c r="I136" s="3">
        <v>0.67</v>
      </c>
      <c r="J136" s="3">
        <v>0.75</v>
      </c>
      <c r="K136" s="4"/>
      <c r="L136" s="5">
        <f>MAX(F136:J136)</f>
        <v>0.75</v>
      </c>
      <c r="M136" s="5">
        <f>(AVERAGE(F136:J136)+L136)/2</f>
        <v>0.69799999999999995</v>
      </c>
      <c r="N136" s="5">
        <f>AVERAGE(F136:J136)</f>
        <v>0.64600000000000002</v>
      </c>
      <c r="P136">
        <f>IF($M136&lt;0.2,0,1)</f>
        <v>1</v>
      </c>
      <c r="Q136">
        <f>IF($M136&lt;0.4,0,1)</f>
        <v>1</v>
      </c>
      <c r="R136">
        <f>IF($M136&lt;0.6,0,1)</f>
        <v>1</v>
      </c>
      <c r="S136">
        <f>IF($M136&lt;0.8,0,1)</f>
        <v>0</v>
      </c>
      <c r="T136">
        <v>1</v>
      </c>
    </row>
    <row r="137" spans="1:20" x14ac:dyDescent="0.3">
      <c r="A137" s="2">
        <v>3122</v>
      </c>
      <c r="B137">
        <f>SUM(P137:T137)</f>
        <v>3</v>
      </c>
      <c r="C137" t="s">
        <v>151</v>
      </c>
      <c r="D137">
        <v>3456</v>
      </c>
      <c r="F137" s="3">
        <v>0.47</v>
      </c>
      <c r="G137" s="3">
        <v>0.32</v>
      </c>
      <c r="H137" s="3">
        <v>0.35</v>
      </c>
      <c r="I137" s="3">
        <v>0.49</v>
      </c>
      <c r="J137" s="3">
        <v>0.7</v>
      </c>
      <c r="K137" s="4"/>
      <c r="L137" s="5">
        <f>MAX(F137:J137)</f>
        <v>0.7</v>
      </c>
      <c r="M137" s="5">
        <f>(AVERAGE(F137:J137)+L137)/2</f>
        <v>0.58299999999999996</v>
      </c>
      <c r="N137" s="5">
        <f>AVERAGE(F137:J137)</f>
        <v>0.46600000000000003</v>
      </c>
      <c r="P137">
        <f>IF($M137&lt;0.2,0,1)</f>
        <v>1</v>
      </c>
      <c r="Q137">
        <f>IF($M137&lt;0.4,0,1)</f>
        <v>1</v>
      </c>
      <c r="R137">
        <f>IF($M137&lt;0.6,0,1)</f>
        <v>0</v>
      </c>
      <c r="S137">
        <f>IF($M137&lt;0.8,0,1)</f>
        <v>0</v>
      </c>
      <c r="T137">
        <v>1</v>
      </c>
    </row>
    <row r="138" spans="1:20" x14ac:dyDescent="0.3">
      <c r="A138" s="2">
        <v>3123</v>
      </c>
      <c r="B138">
        <f>SUM(P138:T138)</f>
        <v>4</v>
      </c>
      <c r="C138" t="s">
        <v>152</v>
      </c>
      <c r="D138">
        <v>10379</v>
      </c>
      <c r="F138" s="3">
        <v>0.64</v>
      </c>
      <c r="G138" s="3">
        <v>0.42</v>
      </c>
      <c r="H138" s="3">
        <v>0.75</v>
      </c>
      <c r="I138" s="3">
        <v>0.67</v>
      </c>
      <c r="J138" s="3">
        <v>0.75</v>
      </c>
      <c r="K138" s="4"/>
      <c r="L138" s="5">
        <f>MAX(F138:J138)</f>
        <v>0.75</v>
      </c>
      <c r="M138" s="5">
        <f>(AVERAGE(F138:J138)+L138)/2</f>
        <v>0.69799999999999995</v>
      </c>
      <c r="N138" s="5">
        <f>AVERAGE(F138:J138)</f>
        <v>0.64600000000000002</v>
      </c>
      <c r="P138">
        <f>IF($M138&lt;0.2,0,1)</f>
        <v>1</v>
      </c>
      <c r="Q138">
        <f>IF($M138&lt;0.4,0,1)</f>
        <v>1</v>
      </c>
      <c r="R138">
        <f>IF($M138&lt;0.6,0,1)</f>
        <v>1</v>
      </c>
      <c r="S138">
        <f>IF($M138&lt;0.8,0,1)</f>
        <v>0</v>
      </c>
      <c r="T138">
        <v>1</v>
      </c>
    </row>
    <row r="139" spans="1:20" x14ac:dyDescent="0.3">
      <c r="A139" s="2">
        <v>3131</v>
      </c>
      <c r="B139">
        <f>SUM(P139:T139)</f>
        <v>4</v>
      </c>
      <c r="C139" t="s">
        <v>153</v>
      </c>
      <c r="D139">
        <v>1401</v>
      </c>
      <c r="F139" s="3">
        <v>0.66</v>
      </c>
      <c r="G139" s="3">
        <v>0.24</v>
      </c>
      <c r="H139" s="3">
        <v>0.45</v>
      </c>
      <c r="I139" s="3">
        <v>0.48</v>
      </c>
      <c r="J139" s="3">
        <v>0.77</v>
      </c>
      <c r="K139" s="4"/>
      <c r="L139" s="5">
        <f>MAX(F139:J139)</f>
        <v>0.77</v>
      </c>
      <c r="M139" s="5">
        <f>(AVERAGE(F139:J139)+L139)/2</f>
        <v>0.64500000000000002</v>
      </c>
      <c r="N139" s="5">
        <f>AVERAGE(F139:J139)</f>
        <v>0.52</v>
      </c>
      <c r="P139">
        <f>IF($M139&lt;0.2,0,1)</f>
        <v>1</v>
      </c>
      <c r="Q139">
        <f>IF($M139&lt;0.4,0,1)</f>
        <v>1</v>
      </c>
      <c r="R139">
        <f>IF($M139&lt;0.6,0,1)</f>
        <v>1</v>
      </c>
      <c r="S139">
        <f>IF($M139&lt;0.8,0,1)</f>
        <v>0</v>
      </c>
      <c r="T139">
        <v>1</v>
      </c>
    </row>
    <row r="140" spans="1:20" x14ac:dyDescent="0.3">
      <c r="A140" s="2">
        <v>3132</v>
      </c>
      <c r="B140">
        <f>SUM(P140:T140)</f>
        <v>4</v>
      </c>
      <c r="C140" t="s">
        <v>154</v>
      </c>
      <c r="D140">
        <v>19</v>
      </c>
      <c r="F140" s="3">
        <v>0.76</v>
      </c>
      <c r="G140" s="3">
        <v>0.27</v>
      </c>
      <c r="H140" s="3">
        <v>0.75</v>
      </c>
      <c r="I140" s="3">
        <v>0.6</v>
      </c>
      <c r="J140" s="3">
        <v>0.88</v>
      </c>
      <c r="K140" s="4"/>
      <c r="L140" s="5">
        <f>MAX(F140:J140)</f>
        <v>0.88</v>
      </c>
      <c r="M140" s="5">
        <f>(AVERAGE(F140:J140)+L140)/2</f>
        <v>0.76600000000000001</v>
      </c>
      <c r="N140" s="5">
        <f>AVERAGE(F140:J140)</f>
        <v>0.65199999999999991</v>
      </c>
      <c r="P140">
        <f>IF($M140&lt;0.2,0,1)</f>
        <v>1</v>
      </c>
      <c r="Q140">
        <f>IF($M140&lt;0.4,0,1)</f>
        <v>1</v>
      </c>
      <c r="R140">
        <f>IF($M140&lt;0.6,0,1)</f>
        <v>1</v>
      </c>
      <c r="S140">
        <f>IF($M140&lt;0.8,0,1)</f>
        <v>0</v>
      </c>
      <c r="T140">
        <v>1</v>
      </c>
    </row>
    <row r="141" spans="1:20" x14ac:dyDescent="0.3">
      <c r="A141" s="2">
        <v>3133</v>
      </c>
      <c r="B141">
        <f>SUM(P141:T141)</f>
        <v>4</v>
      </c>
      <c r="C141" t="s">
        <v>155</v>
      </c>
      <c r="D141">
        <v>340</v>
      </c>
      <c r="F141" s="3">
        <v>0.75</v>
      </c>
      <c r="G141" s="3">
        <v>0.22</v>
      </c>
      <c r="H141" s="3">
        <v>0.64</v>
      </c>
      <c r="I141" s="3">
        <v>0.64</v>
      </c>
      <c r="J141" s="3">
        <v>0.93</v>
      </c>
      <c r="K141" s="4"/>
      <c r="L141" s="5">
        <f>MAX(F141:J141)</f>
        <v>0.93</v>
      </c>
      <c r="M141" s="5">
        <f>(AVERAGE(F141:J141)+L141)/2</f>
        <v>0.78300000000000003</v>
      </c>
      <c r="N141" s="5">
        <f>AVERAGE(F141:J141)</f>
        <v>0.63600000000000001</v>
      </c>
      <c r="P141">
        <f>IF($M141&lt;0.2,0,1)</f>
        <v>1</v>
      </c>
      <c r="Q141">
        <f>IF($M141&lt;0.4,0,1)</f>
        <v>1</v>
      </c>
      <c r="R141">
        <f>IF($M141&lt;0.6,0,1)</f>
        <v>1</v>
      </c>
      <c r="S141">
        <f>IF($M141&lt;0.8,0,1)</f>
        <v>0</v>
      </c>
      <c r="T141">
        <v>1</v>
      </c>
    </row>
    <row r="142" spans="1:20" x14ac:dyDescent="0.3">
      <c r="A142" s="2">
        <v>3134</v>
      </c>
      <c r="B142">
        <f>SUM(P142:T142)</f>
        <v>4</v>
      </c>
      <c r="C142" t="s">
        <v>156</v>
      </c>
      <c r="D142">
        <v>1673</v>
      </c>
      <c r="F142" s="3">
        <v>0.75</v>
      </c>
      <c r="G142" s="3">
        <v>0.22</v>
      </c>
      <c r="H142" s="3">
        <v>0.64</v>
      </c>
      <c r="I142" s="3">
        <v>0.64</v>
      </c>
      <c r="J142" s="3">
        <v>0.93</v>
      </c>
      <c r="K142" s="4"/>
      <c r="L142" s="5">
        <f>MAX(F142:J142)</f>
        <v>0.93</v>
      </c>
      <c r="M142" s="5">
        <f>(AVERAGE(F142:J142)+L142)/2</f>
        <v>0.78300000000000003</v>
      </c>
      <c r="N142" s="5">
        <f>AVERAGE(F142:J142)</f>
        <v>0.63600000000000001</v>
      </c>
      <c r="P142">
        <f>IF($M142&lt;0.2,0,1)</f>
        <v>1</v>
      </c>
      <c r="Q142">
        <f>IF($M142&lt;0.4,0,1)</f>
        <v>1</v>
      </c>
      <c r="R142">
        <f>IF($M142&lt;0.6,0,1)</f>
        <v>1</v>
      </c>
      <c r="S142">
        <f>IF($M142&lt;0.8,0,1)</f>
        <v>0</v>
      </c>
      <c r="T142">
        <v>1</v>
      </c>
    </row>
    <row r="143" spans="1:20" x14ac:dyDescent="0.3">
      <c r="A143" s="2">
        <v>3135</v>
      </c>
      <c r="B143">
        <f>SUM(P143:T143)</f>
        <v>4</v>
      </c>
      <c r="C143" t="s">
        <v>157</v>
      </c>
      <c r="D143">
        <v>180</v>
      </c>
      <c r="F143" s="3">
        <v>0.75</v>
      </c>
      <c r="G143" s="3">
        <v>0.22</v>
      </c>
      <c r="H143" s="3">
        <v>0.64</v>
      </c>
      <c r="I143" s="3">
        <v>0.64</v>
      </c>
      <c r="J143" s="3">
        <v>0.93</v>
      </c>
      <c r="K143" s="4"/>
      <c r="L143" s="5">
        <f>MAX(F143:J143)</f>
        <v>0.93</v>
      </c>
      <c r="M143" s="5">
        <f>(AVERAGE(F143:J143)+L143)/2</f>
        <v>0.78300000000000003</v>
      </c>
      <c r="N143" s="5">
        <f>AVERAGE(F143:J143)</f>
        <v>0.63600000000000001</v>
      </c>
      <c r="P143">
        <f>IF($M143&lt;0.2,0,1)</f>
        <v>1</v>
      </c>
      <c r="Q143">
        <f>IF($M143&lt;0.4,0,1)</f>
        <v>1</v>
      </c>
      <c r="R143">
        <f>IF($M143&lt;0.6,0,1)</f>
        <v>1</v>
      </c>
      <c r="S143">
        <f>IF($M143&lt;0.8,0,1)</f>
        <v>0</v>
      </c>
      <c r="T143">
        <v>1</v>
      </c>
    </row>
    <row r="144" spans="1:20" x14ac:dyDescent="0.3">
      <c r="A144" s="2">
        <v>3139</v>
      </c>
      <c r="B144">
        <f>SUM(P144:T144)</f>
        <v>3</v>
      </c>
      <c r="C144" t="s">
        <v>158</v>
      </c>
      <c r="D144">
        <v>68</v>
      </c>
      <c r="F144" s="3">
        <v>0.45</v>
      </c>
      <c r="G144" s="3">
        <v>0.09</v>
      </c>
      <c r="H144" s="3">
        <v>0.13</v>
      </c>
      <c r="I144" s="3">
        <v>0.28000000000000003</v>
      </c>
      <c r="J144" s="3">
        <v>0.75</v>
      </c>
      <c r="K144" s="4"/>
      <c r="L144" s="5">
        <f>MAX(F144:J144)</f>
        <v>0.75</v>
      </c>
      <c r="M144" s="5">
        <f>(AVERAGE(F144:J144)+L144)/2</f>
        <v>0.54500000000000004</v>
      </c>
      <c r="N144" s="5">
        <f>AVERAGE(F144:J144)</f>
        <v>0.34</v>
      </c>
      <c r="P144">
        <f>IF($M144&lt;0.2,0,1)</f>
        <v>1</v>
      </c>
      <c r="Q144">
        <f>IF($M144&lt;0.4,0,1)</f>
        <v>1</v>
      </c>
      <c r="R144">
        <f>IF($M144&lt;0.6,0,1)</f>
        <v>0</v>
      </c>
      <c r="S144">
        <f>IF($M144&lt;0.8,0,1)</f>
        <v>0</v>
      </c>
      <c r="T144">
        <v>1</v>
      </c>
    </row>
    <row r="145" spans="1:20" x14ac:dyDescent="0.3">
      <c r="A145" s="2">
        <v>3141</v>
      </c>
      <c r="B145">
        <f>SUM(P145:T145)</f>
        <v>2</v>
      </c>
      <c r="C145" t="s">
        <v>159</v>
      </c>
      <c r="D145">
        <v>1337</v>
      </c>
      <c r="F145" s="3">
        <v>0.31</v>
      </c>
      <c r="G145" s="3">
        <v>0.14000000000000001</v>
      </c>
      <c r="H145" s="3">
        <v>0.25</v>
      </c>
      <c r="I145" s="3">
        <v>0.17</v>
      </c>
      <c r="J145" s="3">
        <v>0.38</v>
      </c>
      <c r="K145" s="4"/>
      <c r="L145" s="5">
        <f>MAX(F145:J145)</f>
        <v>0.38</v>
      </c>
      <c r="M145" s="5">
        <f>(AVERAGE(F145:J145)+L145)/2</f>
        <v>0.315</v>
      </c>
      <c r="N145" s="5">
        <f>AVERAGE(F145:J145)</f>
        <v>0.25</v>
      </c>
      <c r="P145">
        <f>IF($M145&lt;0.2,0,1)</f>
        <v>1</v>
      </c>
      <c r="Q145">
        <f>IF($M145&lt;0.4,0,1)</f>
        <v>0</v>
      </c>
      <c r="R145">
        <f>IF($M145&lt;0.6,0,1)</f>
        <v>0</v>
      </c>
      <c r="S145">
        <f>IF($M145&lt;0.8,0,1)</f>
        <v>0</v>
      </c>
      <c r="T145">
        <v>1</v>
      </c>
    </row>
    <row r="146" spans="1:20" x14ac:dyDescent="0.3">
      <c r="A146" s="2">
        <v>3142</v>
      </c>
      <c r="B146">
        <f>SUM(P146:T146)</f>
        <v>4</v>
      </c>
      <c r="C146" t="s">
        <v>160</v>
      </c>
      <c r="D146">
        <v>606</v>
      </c>
      <c r="F146" s="3">
        <v>0.6</v>
      </c>
      <c r="G146" s="3">
        <v>0.18</v>
      </c>
      <c r="H146" s="3">
        <v>0.78</v>
      </c>
      <c r="I146" s="3">
        <v>0.59</v>
      </c>
      <c r="J146" s="3">
        <v>0.82</v>
      </c>
      <c r="K146" s="4"/>
      <c r="L146" s="5">
        <f>MAX(F146:J146)</f>
        <v>0.82</v>
      </c>
      <c r="M146" s="5">
        <f>(AVERAGE(F146:J146)+L146)/2</f>
        <v>0.70699999999999996</v>
      </c>
      <c r="N146" s="5">
        <f>AVERAGE(F146:J146)</f>
        <v>0.59399999999999997</v>
      </c>
      <c r="P146">
        <f>IF($M146&lt;0.2,0,1)</f>
        <v>1</v>
      </c>
      <c r="Q146">
        <f>IF($M146&lt;0.4,0,1)</f>
        <v>1</v>
      </c>
      <c r="R146">
        <f>IF($M146&lt;0.6,0,1)</f>
        <v>1</v>
      </c>
      <c r="S146">
        <f>IF($M146&lt;0.8,0,1)</f>
        <v>0</v>
      </c>
      <c r="T146">
        <v>1</v>
      </c>
    </row>
    <row r="147" spans="1:20" x14ac:dyDescent="0.3">
      <c r="A147" s="2">
        <v>3143</v>
      </c>
      <c r="B147">
        <f>SUM(P147:T147)</f>
        <v>4</v>
      </c>
      <c r="C147" t="s">
        <v>161</v>
      </c>
      <c r="D147">
        <v>626</v>
      </c>
      <c r="F147" s="3">
        <v>0.57999999999999996</v>
      </c>
      <c r="G147" s="3">
        <v>0.46</v>
      </c>
      <c r="H147" s="3">
        <v>0.84</v>
      </c>
      <c r="I147" s="3">
        <v>0.68</v>
      </c>
      <c r="J147" s="3">
        <v>0.82</v>
      </c>
      <c r="K147" s="4"/>
      <c r="L147" s="5">
        <f>MAX(F147:J147)</f>
        <v>0.84</v>
      </c>
      <c r="M147" s="5">
        <f>(AVERAGE(F147:J147)+L147)/2</f>
        <v>0.75800000000000001</v>
      </c>
      <c r="N147" s="5">
        <f>AVERAGE(F147:J147)</f>
        <v>0.67599999999999993</v>
      </c>
      <c r="P147">
        <f>IF($M147&lt;0.2,0,1)</f>
        <v>1</v>
      </c>
      <c r="Q147">
        <f>IF($M147&lt;0.4,0,1)</f>
        <v>1</v>
      </c>
      <c r="R147">
        <f>IF($M147&lt;0.6,0,1)</f>
        <v>1</v>
      </c>
      <c r="S147">
        <f>IF($M147&lt;0.8,0,1)</f>
        <v>0</v>
      </c>
      <c r="T147">
        <v>1</v>
      </c>
    </row>
    <row r="148" spans="1:20" x14ac:dyDescent="0.3">
      <c r="A148" s="2">
        <v>3151</v>
      </c>
      <c r="B148">
        <f>SUM(P148:T148)</f>
        <v>4</v>
      </c>
      <c r="C148" t="s">
        <v>162</v>
      </c>
      <c r="D148">
        <v>2966</v>
      </c>
      <c r="F148" s="3">
        <v>0.69</v>
      </c>
      <c r="G148" s="3">
        <v>0.4</v>
      </c>
      <c r="H148" s="3">
        <v>0.76</v>
      </c>
      <c r="I148" s="3">
        <v>0.55000000000000004</v>
      </c>
      <c r="J148" s="3">
        <v>0.79</v>
      </c>
      <c r="K148" s="4"/>
      <c r="L148" s="5">
        <f>MAX(F148:J148)</f>
        <v>0.79</v>
      </c>
      <c r="M148" s="5">
        <f>(AVERAGE(F148:J148)+L148)/2</f>
        <v>0.71399999999999997</v>
      </c>
      <c r="N148" s="5">
        <f>AVERAGE(F148:J148)</f>
        <v>0.63800000000000001</v>
      </c>
      <c r="P148">
        <f>IF($M148&lt;0.2,0,1)</f>
        <v>1</v>
      </c>
      <c r="Q148">
        <f>IF($M148&lt;0.4,0,1)</f>
        <v>1</v>
      </c>
      <c r="R148">
        <f>IF($M148&lt;0.6,0,1)</f>
        <v>1</v>
      </c>
      <c r="S148">
        <f>IF($M148&lt;0.8,0,1)</f>
        <v>0</v>
      </c>
      <c r="T148">
        <v>1</v>
      </c>
    </row>
    <row r="149" spans="1:20" x14ac:dyDescent="0.3">
      <c r="A149" s="2">
        <v>3152</v>
      </c>
      <c r="B149">
        <f>SUM(P149:T149)</f>
        <v>4</v>
      </c>
      <c r="C149" t="s">
        <v>163</v>
      </c>
      <c r="D149">
        <v>6202</v>
      </c>
      <c r="F149" s="3">
        <v>0.69</v>
      </c>
      <c r="G149" s="3">
        <v>0.4</v>
      </c>
      <c r="H149" s="3">
        <v>0.76</v>
      </c>
      <c r="I149" s="3">
        <v>0.55000000000000004</v>
      </c>
      <c r="J149" s="3">
        <v>0.79</v>
      </c>
      <c r="K149" s="4"/>
      <c r="L149" s="5">
        <f>MAX(F149:J149)</f>
        <v>0.79</v>
      </c>
      <c r="M149" s="5">
        <f>(AVERAGE(F149:J149)+L149)/2</f>
        <v>0.71399999999999997</v>
      </c>
      <c r="N149" s="5">
        <f>AVERAGE(F149:J149)</f>
        <v>0.63800000000000001</v>
      </c>
      <c r="P149">
        <f>IF($M149&lt;0.2,0,1)</f>
        <v>1</v>
      </c>
      <c r="Q149">
        <f>IF($M149&lt;0.4,0,1)</f>
        <v>1</v>
      </c>
      <c r="R149">
        <f>IF($M149&lt;0.6,0,1)</f>
        <v>1</v>
      </c>
      <c r="S149">
        <f>IF($M149&lt;0.8,0,1)</f>
        <v>0</v>
      </c>
      <c r="T149">
        <v>1</v>
      </c>
    </row>
    <row r="150" spans="1:20" x14ac:dyDescent="0.3">
      <c r="A150" s="2">
        <v>3153</v>
      </c>
      <c r="B150">
        <f>SUM(P150:T150)</f>
        <v>4</v>
      </c>
      <c r="C150" t="s">
        <v>164</v>
      </c>
      <c r="D150">
        <v>1627</v>
      </c>
      <c r="F150" s="3">
        <v>0.63</v>
      </c>
      <c r="G150" s="3">
        <v>0.5</v>
      </c>
      <c r="H150" s="3">
        <v>0.85</v>
      </c>
      <c r="I150" s="3">
        <v>0.35</v>
      </c>
      <c r="J150" s="3">
        <v>0.74</v>
      </c>
      <c r="K150" s="4"/>
      <c r="L150" s="5">
        <f>MAX(F150:J150)</f>
        <v>0.85</v>
      </c>
      <c r="M150" s="5">
        <f>(AVERAGE(F150:J150)+L150)/2</f>
        <v>0.73199999999999998</v>
      </c>
      <c r="N150" s="5">
        <f>AVERAGE(F150:J150)</f>
        <v>0.6140000000000001</v>
      </c>
      <c r="P150">
        <f>IF($M150&lt;0.2,0,1)</f>
        <v>1</v>
      </c>
      <c r="Q150">
        <f>IF($M150&lt;0.4,0,1)</f>
        <v>1</v>
      </c>
      <c r="R150">
        <f>IF($M150&lt;0.6,0,1)</f>
        <v>1</v>
      </c>
      <c r="S150">
        <f>IF($M150&lt;0.8,0,1)</f>
        <v>0</v>
      </c>
      <c r="T150">
        <v>1</v>
      </c>
    </row>
    <row r="151" spans="1:20" x14ac:dyDescent="0.3">
      <c r="A151" s="2">
        <v>3154</v>
      </c>
      <c r="B151">
        <f>SUM(P151:T151)</f>
        <v>2</v>
      </c>
      <c r="C151" t="s">
        <v>165</v>
      </c>
      <c r="D151">
        <v>481</v>
      </c>
      <c r="F151" s="3">
        <v>0.27</v>
      </c>
      <c r="G151" s="3">
        <v>0.47</v>
      </c>
      <c r="H151" s="3">
        <v>0.26</v>
      </c>
      <c r="I151" s="3">
        <v>0.23</v>
      </c>
      <c r="J151" s="3">
        <v>0.37</v>
      </c>
      <c r="K151" s="4"/>
      <c r="L151" s="5">
        <f>MAX(F151:J151)</f>
        <v>0.47</v>
      </c>
      <c r="M151" s="5">
        <f>(AVERAGE(F151:J151)+L151)/2</f>
        <v>0.39500000000000002</v>
      </c>
      <c r="N151" s="5">
        <f>AVERAGE(F151:J151)</f>
        <v>0.32</v>
      </c>
      <c r="P151">
        <f>IF($M151&lt;0.2,0,1)</f>
        <v>1</v>
      </c>
      <c r="Q151">
        <f>IF($M151&lt;0.4,0,1)</f>
        <v>0</v>
      </c>
      <c r="R151">
        <f>IF($M151&lt;0.6,0,1)</f>
        <v>0</v>
      </c>
      <c r="S151">
        <f>IF($M151&lt;0.8,0,1)</f>
        <v>0</v>
      </c>
      <c r="T151">
        <v>1</v>
      </c>
    </row>
    <row r="152" spans="1:20" x14ac:dyDescent="0.3">
      <c r="A152" s="2">
        <v>3155</v>
      </c>
      <c r="B152">
        <f>SUM(P152:T152)</f>
        <v>4</v>
      </c>
      <c r="C152" t="s">
        <v>166</v>
      </c>
      <c r="D152">
        <v>354</v>
      </c>
      <c r="F152" s="3">
        <v>0.67</v>
      </c>
      <c r="G152" s="3">
        <v>0.39</v>
      </c>
      <c r="H152" s="3">
        <v>0.68</v>
      </c>
      <c r="I152" s="3">
        <v>0.56000000000000005</v>
      </c>
      <c r="J152" s="3">
        <v>0.9</v>
      </c>
      <c r="K152" s="4"/>
      <c r="L152" s="5">
        <f>MAX(F152:J152)</f>
        <v>0.9</v>
      </c>
      <c r="M152" s="5">
        <f>(AVERAGE(F152:J152)+L152)/2</f>
        <v>0.77</v>
      </c>
      <c r="N152" s="5">
        <f>AVERAGE(F152:J152)</f>
        <v>0.64</v>
      </c>
      <c r="P152">
        <f>IF($M152&lt;0.2,0,1)</f>
        <v>1</v>
      </c>
      <c r="Q152">
        <f>IF($M152&lt;0.4,0,1)</f>
        <v>1</v>
      </c>
      <c r="R152">
        <f>IF($M152&lt;0.6,0,1)</f>
        <v>1</v>
      </c>
      <c r="S152">
        <f>IF($M152&lt;0.8,0,1)</f>
        <v>0</v>
      </c>
      <c r="T152">
        <v>1</v>
      </c>
    </row>
    <row r="153" spans="1:20" x14ac:dyDescent="0.3">
      <c r="A153" s="2">
        <v>3211</v>
      </c>
      <c r="B153">
        <f>SUM(P153:T153)</f>
        <v>4</v>
      </c>
      <c r="C153" t="s">
        <v>167</v>
      </c>
      <c r="D153">
        <v>3016</v>
      </c>
      <c r="F153" s="3">
        <v>0.51</v>
      </c>
      <c r="G153" s="3">
        <v>0.83</v>
      </c>
      <c r="H153" s="3">
        <v>0.04</v>
      </c>
      <c r="I153" s="3">
        <v>0.53</v>
      </c>
      <c r="J153" s="3">
        <v>0.77</v>
      </c>
      <c r="K153" s="4"/>
      <c r="L153" s="5">
        <f>MAX(F153:J153)</f>
        <v>0.83</v>
      </c>
      <c r="M153" s="5">
        <f>(AVERAGE(F153:J153)+L153)/2</f>
        <v>0.68299999999999994</v>
      </c>
      <c r="N153" s="5">
        <f>AVERAGE(F153:J153)</f>
        <v>0.53599999999999992</v>
      </c>
      <c r="P153">
        <f>IF($M153&lt;0.2,0,1)</f>
        <v>1</v>
      </c>
      <c r="Q153">
        <f>IF($M153&lt;0.4,0,1)</f>
        <v>1</v>
      </c>
      <c r="R153">
        <f>IF($M153&lt;0.6,0,1)</f>
        <v>1</v>
      </c>
      <c r="S153">
        <f>IF($M153&lt;0.8,0,1)</f>
        <v>0</v>
      </c>
      <c r="T153">
        <v>1</v>
      </c>
    </row>
    <row r="154" spans="1:20" x14ac:dyDescent="0.3">
      <c r="A154" s="2">
        <v>3212</v>
      </c>
      <c r="B154">
        <f>SUM(P154:T154)</f>
        <v>2</v>
      </c>
      <c r="C154" t="s">
        <v>168</v>
      </c>
      <c r="D154">
        <v>7975</v>
      </c>
      <c r="F154" s="3">
        <v>0.31</v>
      </c>
      <c r="G154" s="3">
        <v>0.14000000000000001</v>
      </c>
      <c r="H154" s="3">
        <v>0.25</v>
      </c>
      <c r="I154" s="3">
        <v>0.17</v>
      </c>
      <c r="J154" s="3">
        <v>0.38</v>
      </c>
      <c r="K154" s="4"/>
      <c r="L154" s="5">
        <f>MAX(F154:J154)</f>
        <v>0.38</v>
      </c>
      <c r="M154" s="5">
        <f>(AVERAGE(F154:J154)+L154)/2</f>
        <v>0.315</v>
      </c>
      <c r="N154" s="5">
        <f>AVERAGE(F154:J154)</f>
        <v>0.25</v>
      </c>
      <c r="P154">
        <f>IF($M154&lt;0.2,0,1)</f>
        <v>1</v>
      </c>
      <c r="Q154">
        <f>IF($M154&lt;0.4,0,1)</f>
        <v>0</v>
      </c>
      <c r="R154">
        <f>IF($M154&lt;0.6,0,1)</f>
        <v>0</v>
      </c>
      <c r="S154">
        <f>IF($M154&lt;0.8,0,1)</f>
        <v>0</v>
      </c>
      <c r="T154">
        <v>1</v>
      </c>
    </row>
    <row r="155" spans="1:20" x14ac:dyDescent="0.3">
      <c r="A155" s="2">
        <v>3213</v>
      </c>
      <c r="B155">
        <f>SUM(P155:T155)</f>
        <v>3</v>
      </c>
      <c r="C155" t="s">
        <v>169</v>
      </c>
      <c r="D155">
        <v>1911</v>
      </c>
      <c r="F155" s="3">
        <v>0.28999999999999998</v>
      </c>
      <c r="G155" s="3">
        <v>0.72</v>
      </c>
      <c r="H155" s="3">
        <v>0.1</v>
      </c>
      <c r="I155" s="3">
        <v>0.51</v>
      </c>
      <c r="J155" s="3">
        <v>0.45</v>
      </c>
      <c r="K155" s="4"/>
      <c r="L155" s="5">
        <f>MAX(F155:J155)</f>
        <v>0.72</v>
      </c>
      <c r="M155" s="5">
        <f>(AVERAGE(F155:J155)+L155)/2</f>
        <v>0.56699999999999995</v>
      </c>
      <c r="N155" s="5">
        <f>AVERAGE(F155:J155)</f>
        <v>0.41400000000000003</v>
      </c>
      <c r="P155">
        <f>IF($M155&lt;0.2,0,1)</f>
        <v>1</v>
      </c>
      <c r="Q155">
        <f>IF($M155&lt;0.4,0,1)</f>
        <v>1</v>
      </c>
      <c r="R155">
        <f>IF($M155&lt;0.6,0,1)</f>
        <v>0</v>
      </c>
      <c r="S155">
        <f>IF($M155&lt;0.8,0,1)</f>
        <v>0</v>
      </c>
      <c r="T155">
        <v>1</v>
      </c>
    </row>
    <row r="156" spans="1:20" x14ac:dyDescent="0.3">
      <c r="A156" s="2">
        <v>3214</v>
      </c>
      <c r="B156">
        <f>SUM(P156:T156)</f>
        <v>3</v>
      </c>
      <c r="C156" t="s">
        <v>170</v>
      </c>
      <c r="D156">
        <v>1000</v>
      </c>
      <c r="F156" s="3">
        <v>0.23</v>
      </c>
      <c r="G156" s="3">
        <v>0.8</v>
      </c>
      <c r="H156" s="3">
        <v>0.12</v>
      </c>
      <c r="I156" s="3">
        <v>0.36</v>
      </c>
      <c r="J156" s="3">
        <v>0.48</v>
      </c>
      <c r="K156" s="4"/>
      <c r="L156" s="5">
        <f>MAX(F156:J156)</f>
        <v>0.8</v>
      </c>
      <c r="M156" s="5">
        <f>(AVERAGE(F156:J156)+L156)/2</f>
        <v>0.59899999999999998</v>
      </c>
      <c r="N156" s="5">
        <f>AVERAGE(F156:J156)</f>
        <v>0.39799999999999996</v>
      </c>
      <c r="P156">
        <f>IF($M156&lt;0.2,0,1)</f>
        <v>1</v>
      </c>
      <c r="Q156">
        <f>IF($M156&lt;0.4,0,1)</f>
        <v>1</v>
      </c>
      <c r="R156">
        <f>IF($M156&lt;0.6,0,1)</f>
        <v>0</v>
      </c>
      <c r="S156">
        <f>IF($M156&lt;0.8,0,1)</f>
        <v>0</v>
      </c>
      <c r="T156">
        <v>1</v>
      </c>
    </row>
    <row r="157" spans="1:20" x14ac:dyDescent="0.3">
      <c r="A157" s="2">
        <v>3230</v>
      </c>
      <c r="B157">
        <f>SUM(P157:T157)</f>
        <v>3</v>
      </c>
      <c r="C157" t="s">
        <v>171</v>
      </c>
      <c r="D157">
        <v>240</v>
      </c>
      <c r="F157" s="3">
        <v>0.23</v>
      </c>
      <c r="G157" s="3">
        <v>0.8</v>
      </c>
      <c r="H157" s="3">
        <v>0.12</v>
      </c>
      <c r="I157" s="3">
        <v>0.36</v>
      </c>
      <c r="J157" s="3">
        <v>0.48</v>
      </c>
      <c r="K157" s="4"/>
      <c r="L157" s="5">
        <f>MAX(F157:J157)</f>
        <v>0.8</v>
      </c>
      <c r="M157" s="5">
        <f>(AVERAGE(F157:J157)+L157)/2</f>
        <v>0.59899999999999998</v>
      </c>
      <c r="N157" s="5">
        <f>AVERAGE(F157:J157)</f>
        <v>0.39799999999999996</v>
      </c>
      <c r="P157">
        <f>IF($M157&lt;0.2,0,1)</f>
        <v>1</v>
      </c>
      <c r="Q157">
        <f>IF($M157&lt;0.4,0,1)</f>
        <v>1</v>
      </c>
      <c r="R157">
        <f>IF($M157&lt;0.6,0,1)</f>
        <v>0</v>
      </c>
      <c r="S157">
        <f>IF($M157&lt;0.8,0,1)</f>
        <v>0</v>
      </c>
      <c r="T157">
        <v>1</v>
      </c>
    </row>
    <row r="158" spans="1:20" x14ac:dyDescent="0.3">
      <c r="A158" s="2">
        <v>3240</v>
      </c>
      <c r="B158">
        <f>SUM(P158:T158)</f>
        <v>4</v>
      </c>
      <c r="C158" t="s">
        <v>172</v>
      </c>
      <c r="D158">
        <v>1353</v>
      </c>
      <c r="F158" s="3">
        <v>0.74</v>
      </c>
      <c r="G158" s="3">
        <v>0.69</v>
      </c>
      <c r="H158" s="3">
        <v>0.17</v>
      </c>
      <c r="I158" s="3">
        <v>0.7</v>
      </c>
      <c r="J158" s="3">
        <v>0.66</v>
      </c>
      <c r="K158" s="4"/>
      <c r="L158" s="5">
        <f>MAX(F158:J158)</f>
        <v>0.74</v>
      </c>
      <c r="M158" s="5">
        <f>(AVERAGE(F158:J158)+L158)/2</f>
        <v>0.66599999999999993</v>
      </c>
      <c r="N158" s="5">
        <f>AVERAGE(F158:J158)</f>
        <v>0.59199999999999997</v>
      </c>
      <c r="P158">
        <f>IF($M158&lt;0.2,0,1)</f>
        <v>1</v>
      </c>
      <c r="Q158">
        <f>IF($M158&lt;0.4,0,1)</f>
        <v>1</v>
      </c>
      <c r="R158">
        <f>IF($M158&lt;0.6,0,1)</f>
        <v>1</v>
      </c>
      <c r="S158">
        <f>IF($M158&lt;0.8,0,1)</f>
        <v>0</v>
      </c>
      <c r="T158">
        <v>1</v>
      </c>
    </row>
    <row r="159" spans="1:20" x14ac:dyDescent="0.3">
      <c r="A159" s="2">
        <v>3251</v>
      </c>
      <c r="B159">
        <f>SUM(P159:T159)</f>
        <v>4</v>
      </c>
      <c r="C159" t="s">
        <v>173</v>
      </c>
      <c r="D159">
        <v>1012</v>
      </c>
      <c r="F159" s="3">
        <v>0.76</v>
      </c>
      <c r="G159" s="3">
        <v>0.77</v>
      </c>
      <c r="H159" s="3">
        <v>0.15</v>
      </c>
      <c r="I159" s="3">
        <v>0.5</v>
      </c>
      <c r="J159" s="3">
        <v>0.73</v>
      </c>
      <c r="K159" s="4"/>
      <c r="L159" s="5">
        <f>MAX(F159:J159)</f>
        <v>0.77</v>
      </c>
      <c r="M159" s="5">
        <f>(AVERAGE(F159:J159)+L159)/2</f>
        <v>0.67599999999999993</v>
      </c>
      <c r="N159" s="5">
        <f>AVERAGE(F159:J159)</f>
        <v>0.58199999999999996</v>
      </c>
      <c r="P159">
        <f>IF($M159&lt;0.2,0,1)</f>
        <v>1</v>
      </c>
      <c r="Q159">
        <f>IF($M159&lt;0.4,0,1)</f>
        <v>1</v>
      </c>
      <c r="R159">
        <f>IF($M159&lt;0.6,0,1)</f>
        <v>1</v>
      </c>
      <c r="S159">
        <f>IF($M159&lt;0.8,0,1)</f>
        <v>0</v>
      </c>
      <c r="T159">
        <v>1</v>
      </c>
    </row>
    <row r="160" spans="1:20" x14ac:dyDescent="0.3">
      <c r="A160" s="2">
        <v>3254</v>
      </c>
      <c r="B160">
        <f>SUM(P160:T160)</f>
        <v>3</v>
      </c>
      <c r="C160" t="s">
        <v>174</v>
      </c>
      <c r="D160">
        <v>1362</v>
      </c>
      <c r="F160" s="3">
        <v>0.23</v>
      </c>
      <c r="G160" s="3">
        <v>0.67</v>
      </c>
      <c r="H160" s="3">
        <v>0.01</v>
      </c>
      <c r="I160" s="3">
        <v>0.2</v>
      </c>
      <c r="J160" s="3">
        <v>0.41</v>
      </c>
      <c r="K160" s="4"/>
      <c r="L160" s="5">
        <f>MAX(F160:J160)</f>
        <v>0.67</v>
      </c>
      <c r="M160" s="5">
        <f>(AVERAGE(F160:J160)+L160)/2</f>
        <v>0.48699999999999999</v>
      </c>
      <c r="N160" s="5">
        <f>AVERAGE(F160:J160)</f>
        <v>0.30399999999999999</v>
      </c>
      <c r="P160">
        <f>IF($M160&lt;0.2,0,1)</f>
        <v>1</v>
      </c>
      <c r="Q160">
        <f>IF($M160&lt;0.4,0,1)</f>
        <v>1</v>
      </c>
      <c r="R160">
        <f>IF($M160&lt;0.6,0,1)</f>
        <v>0</v>
      </c>
      <c r="S160">
        <f>IF($M160&lt;0.8,0,1)</f>
        <v>0</v>
      </c>
      <c r="T160">
        <v>1</v>
      </c>
    </row>
    <row r="161" spans="1:20" x14ac:dyDescent="0.3">
      <c r="A161" s="2">
        <v>3256</v>
      </c>
      <c r="B161">
        <f>SUM(P161:T161)</f>
        <v>3</v>
      </c>
      <c r="C161" t="s">
        <v>175</v>
      </c>
      <c r="D161">
        <v>9213</v>
      </c>
      <c r="F161" s="3">
        <v>0.23</v>
      </c>
      <c r="G161" s="3">
        <v>0.8</v>
      </c>
      <c r="H161" s="3">
        <v>0.12</v>
      </c>
      <c r="I161" s="3">
        <v>0.36</v>
      </c>
      <c r="J161" s="3">
        <v>0.48</v>
      </c>
      <c r="K161" s="4"/>
      <c r="L161" s="5">
        <f>MAX(F161:J161)</f>
        <v>0.8</v>
      </c>
      <c r="M161" s="5">
        <f>(AVERAGE(F161:J161)+L161)/2</f>
        <v>0.59899999999999998</v>
      </c>
      <c r="N161" s="5">
        <f>AVERAGE(F161:J161)</f>
        <v>0.39799999999999996</v>
      </c>
      <c r="P161">
        <f>IF($M161&lt;0.2,0,1)</f>
        <v>1</v>
      </c>
      <c r="Q161">
        <f>IF($M161&lt;0.4,0,1)</f>
        <v>1</v>
      </c>
      <c r="R161">
        <f>IF($M161&lt;0.6,0,1)</f>
        <v>0</v>
      </c>
      <c r="S161">
        <f>IF($M161&lt;0.8,0,1)</f>
        <v>0</v>
      </c>
      <c r="T161">
        <v>1</v>
      </c>
    </row>
    <row r="162" spans="1:20" x14ac:dyDescent="0.3">
      <c r="A162" s="2">
        <v>3257</v>
      </c>
      <c r="B162">
        <f>SUM(P162:T162)</f>
        <v>3</v>
      </c>
      <c r="C162" t="s">
        <v>176</v>
      </c>
      <c r="D162">
        <v>4215</v>
      </c>
      <c r="F162" s="3">
        <v>0.5</v>
      </c>
      <c r="G162" s="3">
        <v>0.33</v>
      </c>
      <c r="H162" s="3">
        <v>0.56999999999999995</v>
      </c>
      <c r="I162" s="3">
        <v>0.51</v>
      </c>
      <c r="J162" s="3">
        <v>0.57999999999999996</v>
      </c>
      <c r="K162" s="4"/>
      <c r="L162" s="5">
        <f>MAX(F162:J162)</f>
        <v>0.57999999999999996</v>
      </c>
      <c r="M162" s="5">
        <f>(AVERAGE(F162:J162)+L162)/2</f>
        <v>0.53899999999999992</v>
      </c>
      <c r="N162" s="5">
        <f>AVERAGE(F162:J162)</f>
        <v>0.49799999999999994</v>
      </c>
      <c r="P162">
        <f>IF($M162&lt;0.2,0,1)</f>
        <v>1</v>
      </c>
      <c r="Q162">
        <f>IF($M162&lt;0.4,0,1)</f>
        <v>1</v>
      </c>
      <c r="R162">
        <f>IF($M162&lt;0.6,0,1)</f>
        <v>0</v>
      </c>
      <c r="S162">
        <f>IF($M162&lt;0.8,0,1)</f>
        <v>0</v>
      </c>
      <c r="T162">
        <v>1</v>
      </c>
    </row>
    <row r="163" spans="1:20" x14ac:dyDescent="0.3">
      <c r="A163" s="2">
        <v>3258</v>
      </c>
      <c r="B163">
        <f>SUM(P163:T163)</f>
        <v>5</v>
      </c>
      <c r="C163" t="s">
        <v>177</v>
      </c>
      <c r="D163">
        <v>5154</v>
      </c>
      <c r="F163" s="3">
        <v>0.83</v>
      </c>
      <c r="G163" s="3">
        <v>1</v>
      </c>
      <c r="H163" s="3">
        <v>0.84</v>
      </c>
      <c r="I163" s="3">
        <v>0.72</v>
      </c>
      <c r="J163" s="3">
        <v>0.9</v>
      </c>
      <c r="K163" s="4"/>
      <c r="L163" s="5">
        <f>MAX(F163:J163)</f>
        <v>1</v>
      </c>
      <c r="M163" s="5">
        <f>(AVERAGE(F163:J163)+L163)/2</f>
        <v>0.92900000000000005</v>
      </c>
      <c r="N163" s="5">
        <f>AVERAGE(F163:J163)</f>
        <v>0.85799999999999998</v>
      </c>
      <c r="P163">
        <f>IF($M163&lt;0.2,0,1)</f>
        <v>1</v>
      </c>
      <c r="Q163">
        <f>IF($M163&lt;0.4,0,1)</f>
        <v>1</v>
      </c>
      <c r="R163">
        <f>IF($M163&lt;0.6,0,1)</f>
        <v>1</v>
      </c>
      <c r="S163">
        <f>IF($M163&lt;0.8,0,1)</f>
        <v>1</v>
      </c>
      <c r="T163">
        <v>1</v>
      </c>
    </row>
    <row r="164" spans="1:20" x14ac:dyDescent="0.3">
      <c r="A164" s="2">
        <v>3259</v>
      </c>
      <c r="B164">
        <f>SUM(P164:T164)</f>
        <v>3</v>
      </c>
      <c r="C164" t="s">
        <v>178</v>
      </c>
      <c r="D164">
        <v>1830</v>
      </c>
      <c r="F164" s="3">
        <v>0.23</v>
      </c>
      <c r="G164" s="3">
        <v>0.8</v>
      </c>
      <c r="H164" s="3">
        <v>0.12</v>
      </c>
      <c r="I164" s="3">
        <v>0.36</v>
      </c>
      <c r="J164" s="3">
        <v>0.48</v>
      </c>
      <c r="K164" s="4"/>
      <c r="L164" s="5">
        <f>MAX(F164:J164)</f>
        <v>0.8</v>
      </c>
      <c r="M164" s="5">
        <f>(AVERAGE(F164:J164)+L164)/2</f>
        <v>0.59899999999999998</v>
      </c>
      <c r="N164" s="5">
        <f>AVERAGE(F164:J164)</f>
        <v>0.39799999999999996</v>
      </c>
      <c r="P164">
        <f>IF($M164&lt;0.2,0,1)</f>
        <v>1</v>
      </c>
      <c r="Q164">
        <f>IF($M164&lt;0.4,0,1)</f>
        <v>1</v>
      </c>
      <c r="R164">
        <f>IF($M164&lt;0.6,0,1)</f>
        <v>0</v>
      </c>
      <c r="S164">
        <f>IF($M164&lt;0.8,0,1)</f>
        <v>0</v>
      </c>
      <c r="T164">
        <v>1</v>
      </c>
    </row>
    <row r="165" spans="1:20" x14ac:dyDescent="0.3">
      <c r="A165" s="2">
        <v>3311</v>
      </c>
      <c r="B165">
        <f>SUM(P165:T165)</f>
        <v>1</v>
      </c>
      <c r="C165" t="s">
        <v>179</v>
      </c>
      <c r="D165">
        <v>4235</v>
      </c>
      <c r="F165" s="3">
        <v>0.04</v>
      </c>
      <c r="G165" s="3">
        <v>0.25</v>
      </c>
      <c r="H165" s="3">
        <v>0.11</v>
      </c>
      <c r="I165" s="3">
        <v>0.04</v>
      </c>
      <c r="J165" s="3">
        <v>0.08</v>
      </c>
      <c r="K165" s="4"/>
      <c r="L165" s="3">
        <v>0.25</v>
      </c>
      <c r="M165" s="3">
        <v>0.17699999999999999</v>
      </c>
      <c r="N165" s="3">
        <v>0.10399999999999998</v>
      </c>
      <c r="P165">
        <f>IF($M165&lt;0.2,0,1)</f>
        <v>0</v>
      </c>
      <c r="Q165">
        <f>IF($M165&lt;0.4,0,1)</f>
        <v>0</v>
      </c>
      <c r="R165">
        <f>IF($M165&lt;0.6,0,1)</f>
        <v>0</v>
      </c>
      <c r="S165">
        <f>IF($M165&lt;0.8,0,1)</f>
        <v>0</v>
      </c>
      <c r="T165">
        <v>1</v>
      </c>
    </row>
    <row r="166" spans="1:20" x14ac:dyDescent="0.3">
      <c r="A166" s="2">
        <v>3312</v>
      </c>
      <c r="B166">
        <f>SUM(P166:T166)</f>
        <v>2</v>
      </c>
      <c r="C166" t="s">
        <v>180</v>
      </c>
      <c r="D166">
        <v>14145</v>
      </c>
      <c r="F166" s="3">
        <v>0.04</v>
      </c>
      <c r="G166" s="3">
        <v>0.36</v>
      </c>
      <c r="H166" s="3">
        <v>0.11</v>
      </c>
      <c r="I166" s="3">
        <v>0.05</v>
      </c>
      <c r="J166" s="3">
        <v>0.06</v>
      </c>
      <c r="K166" s="4"/>
      <c r="L166" s="5">
        <f>MAX(F166:J166)</f>
        <v>0.36</v>
      </c>
      <c r="M166" s="5">
        <f>(AVERAGE(F166:J166)+L166)/2</f>
        <v>0.24199999999999999</v>
      </c>
      <c r="N166" s="5">
        <f>AVERAGE(F166:J166)</f>
        <v>0.12400000000000003</v>
      </c>
      <c r="P166">
        <f>IF($M166&lt;0.2,0,1)</f>
        <v>1</v>
      </c>
      <c r="Q166">
        <f>IF($M166&lt;0.4,0,1)</f>
        <v>0</v>
      </c>
      <c r="R166">
        <f>IF($M166&lt;0.6,0,1)</f>
        <v>0</v>
      </c>
      <c r="S166">
        <f>IF($M166&lt;0.8,0,1)</f>
        <v>0</v>
      </c>
      <c r="T166">
        <v>1</v>
      </c>
    </row>
    <row r="167" spans="1:20" x14ac:dyDescent="0.3">
      <c r="A167" s="2">
        <v>3313</v>
      </c>
      <c r="B167">
        <f>SUM(P167:T167)</f>
        <v>1</v>
      </c>
      <c r="C167" t="s">
        <v>181</v>
      </c>
      <c r="D167">
        <v>18210</v>
      </c>
      <c r="F167" s="3">
        <v>0.03</v>
      </c>
      <c r="G167" s="3">
        <v>0.19</v>
      </c>
      <c r="H167" s="3">
        <v>0.08</v>
      </c>
      <c r="I167" s="3">
        <v>7.0000000000000007E-2</v>
      </c>
      <c r="J167" s="3">
        <v>0.09</v>
      </c>
      <c r="K167" s="4"/>
      <c r="L167" s="3">
        <v>0.19</v>
      </c>
      <c r="M167" s="3">
        <v>0.14100000000000001</v>
      </c>
      <c r="N167" s="3">
        <v>9.1999999999999998E-2</v>
      </c>
      <c r="P167">
        <f>IF($M167&lt;0.2,0,1)</f>
        <v>0</v>
      </c>
      <c r="Q167">
        <f>IF($M167&lt;0.4,0,1)</f>
        <v>0</v>
      </c>
      <c r="R167">
        <f>IF($M167&lt;0.6,0,1)</f>
        <v>0</v>
      </c>
      <c r="S167">
        <f>IF($M167&lt;0.8,0,1)</f>
        <v>0</v>
      </c>
      <c r="T167">
        <v>1</v>
      </c>
    </row>
    <row r="168" spans="1:20" x14ac:dyDescent="0.3">
      <c r="A168" s="2">
        <v>3315</v>
      </c>
      <c r="B168">
        <f>SUM(P168:T168)</f>
        <v>2</v>
      </c>
      <c r="C168" t="s">
        <v>182</v>
      </c>
      <c r="D168">
        <v>1758</v>
      </c>
      <c r="F168" s="3">
        <v>0.16</v>
      </c>
      <c r="G168" s="3">
        <v>0.36</v>
      </c>
      <c r="H168" s="3">
        <v>0.42</v>
      </c>
      <c r="I168" s="3">
        <v>0.22</v>
      </c>
      <c r="J168" s="3">
        <v>0.25</v>
      </c>
      <c r="K168" s="4"/>
      <c r="L168" s="5">
        <f>MAX(F168:J168)</f>
        <v>0.42</v>
      </c>
      <c r="M168" s="5">
        <f>(AVERAGE(F168:J168)+L168)/2</f>
        <v>0.35099999999999998</v>
      </c>
      <c r="N168" s="5">
        <f>AVERAGE(F168:J168)</f>
        <v>0.28199999999999997</v>
      </c>
      <c r="P168">
        <f>IF($M168&lt;0.2,0,1)</f>
        <v>1</v>
      </c>
      <c r="Q168">
        <f>IF($M168&lt;0.4,0,1)</f>
        <v>0</v>
      </c>
      <c r="R168">
        <f>IF($M168&lt;0.6,0,1)</f>
        <v>0</v>
      </c>
      <c r="S168">
        <f>IF($M168&lt;0.8,0,1)</f>
        <v>0</v>
      </c>
      <c r="T168">
        <v>1</v>
      </c>
    </row>
    <row r="169" spans="1:20" x14ac:dyDescent="0.3">
      <c r="A169" s="2">
        <v>3321</v>
      </c>
      <c r="B169">
        <f>SUM(P169:T169)</f>
        <v>1</v>
      </c>
      <c r="C169" t="s">
        <v>183</v>
      </c>
      <c r="D169">
        <v>8701</v>
      </c>
      <c r="F169" s="3">
        <v>7.0000000000000007E-2</v>
      </c>
      <c r="G169" s="3">
        <v>0.23</v>
      </c>
      <c r="H169" s="3">
        <v>0.23</v>
      </c>
      <c r="I169" s="3">
        <v>0.06</v>
      </c>
      <c r="J169" s="3">
        <v>0.1</v>
      </c>
      <c r="K169" s="4"/>
      <c r="L169" s="3">
        <v>0.23</v>
      </c>
      <c r="M169" s="3">
        <v>0.184</v>
      </c>
      <c r="N169" s="3">
        <v>0.13800000000000001</v>
      </c>
      <c r="P169">
        <f>IF($M169&lt;0.2,0,1)</f>
        <v>0</v>
      </c>
      <c r="Q169">
        <f>IF($M169&lt;0.4,0,1)</f>
        <v>0</v>
      </c>
      <c r="R169">
        <f>IF($M169&lt;0.6,0,1)</f>
        <v>0</v>
      </c>
      <c r="S169">
        <f>IF($M169&lt;0.8,0,1)</f>
        <v>0</v>
      </c>
      <c r="T169">
        <v>1</v>
      </c>
    </row>
    <row r="170" spans="1:20" x14ac:dyDescent="0.3">
      <c r="A170" s="2">
        <v>3322</v>
      </c>
      <c r="B170">
        <f>SUM(P170:T170)</f>
        <v>2</v>
      </c>
      <c r="C170" t="s">
        <v>184</v>
      </c>
      <c r="D170">
        <v>43541</v>
      </c>
      <c r="F170" s="3">
        <v>0.17</v>
      </c>
      <c r="G170" s="3">
        <v>0.19</v>
      </c>
      <c r="H170" s="3">
        <v>0.34</v>
      </c>
      <c r="I170" s="3">
        <v>0.16</v>
      </c>
      <c r="J170" s="3">
        <v>0.16</v>
      </c>
      <c r="K170" s="4"/>
      <c r="L170" s="5">
        <f>MAX(F170:J170)</f>
        <v>0.34</v>
      </c>
      <c r="M170" s="5">
        <f>(AVERAGE(F170:J170)+L170)/2</f>
        <v>0.27200000000000002</v>
      </c>
      <c r="N170" s="5">
        <f>AVERAGE(F170:J170)</f>
        <v>0.20400000000000001</v>
      </c>
      <c r="P170">
        <f>IF($M170&lt;0.2,0,1)</f>
        <v>1</v>
      </c>
      <c r="Q170">
        <f>IF($M170&lt;0.4,0,1)</f>
        <v>0</v>
      </c>
      <c r="R170">
        <f>IF($M170&lt;0.6,0,1)</f>
        <v>0</v>
      </c>
      <c r="S170">
        <f>IF($M170&lt;0.8,0,1)</f>
        <v>0</v>
      </c>
      <c r="T170">
        <v>1</v>
      </c>
    </row>
    <row r="171" spans="1:20" x14ac:dyDescent="0.3">
      <c r="A171" s="2">
        <v>3323</v>
      </c>
      <c r="B171">
        <f>SUM(P171:T171)</f>
        <v>2</v>
      </c>
      <c r="C171" t="s">
        <v>185</v>
      </c>
      <c r="D171">
        <v>6023</v>
      </c>
      <c r="F171" s="3">
        <v>0.13</v>
      </c>
      <c r="G171" s="3">
        <v>0.23</v>
      </c>
      <c r="H171" s="3">
        <v>0.24</v>
      </c>
      <c r="I171" s="3">
        <v>0.16</v>
      </c>
      <c r="J171" s="3">
        <v>0.18</v>
      </c>
      <c r="K171" s="4"/>
      <c r="L171" s="5">
        <f>MAX(F171:J171)</f>
        <v>0.24</v>
      </c>
      <c r="M171" s="5">
        <f>(AVERAGE(F171:J171)+L171)/2</f>
        <v>0.214</v>
      </c>
      <c r="N171" s="5">
        <f>AVERAGE(F171:J171)</f>
        <v>0.188</v>
      </c>
      <c r="P171">
        <f>IF($M171&lt;0.2,0,1)</f>
        <v>1</v>
      </c>
      <c r="Q171">
        <f>IF($M171&lt;0.4,0,1)</f>
        <v>0</v>
      </c>
      <c r="R171">
        <f>IF($M171&lt;0.6,0,1)</f>
        <v>0</v>
      </c>
      <c r="S171">
        <f>IF($M171&lt;0.8,0,1)</f>
        <v>0</v>
      </c>
      <c r="T171">
        <v>1</v>
      </c>
    </row>
    <row r="172" spans="1:20" x14ac:dyDescent="0.3">
      <c r="A172" s="2">
        <v>3324</v>
      </c>
      <c r="B172">
        <f>SUM(P172:T172)</f>
        <v>1</v>
      </c>
      <c r="C172" t="s">
        <v>186</v>
      </c>
      <c r="D172">
        <v>727</v>
      </c>
      <c r="F172" s="3">
        <v>7.0000000000000007E-2</v>
      </c>
      <c r="G172" s="3">
        <v>0.26</v>
      </c>
      <c r="H172" s="3">
        <v>0.11</v>
      </c>
      <c r="I172" s="3">
        <v>0.09</v>
      </c>
      <c r="J172" s="3">
        <v>0.11</v>
      </c>
      <c r="K172" s="4"/>
      <c r="L172" s="5">
        <f>MAX(F172:J172)</f>
        <v>0.26</v>
      </c>
      <c r="M172" s="5">
        <f>(AVERAGE(F172:J172)+L172)/2</f>
        <v>0.19400000000000001</v>
      </c>
      <c r="N172" s="5">
        <f>AVERAGE(F172:J172)</f>
        <v>0.128</v>
      </c>
      <c r="P172">
        <f>IF($M172&lt;0.2,0,1)</f>
        <v>0</v>
      </c>
      <c r="Q172">
        <f>IF($M172&lt;0.4,0,1)</f>
        <v>0</v>
      </c>
      <c r="R172">
        <f>IF($M172&lt;0.6,0,1)</f>
        <v>0</v>
      </c>
      <c r="S172">
        <f>IF($M172&lt;0.8,0,1)</f>
        <v>0</v>
      </c>
      <c r="T172">
        <v>1</v>
      </c>
    </row>
    <row r="173" spans="1:20" x14ac:dyDescent="0.3">
      <c r="A173" s="2">
        <v>3331</v>
      </c>
      <c r="B173">
        <f>SUM(P173:T173)</f>
        <v>1</v>
      </c>
      <c r="C173" t="s">
        <v>187</v>
      </c>
      <c r="D173">
        <v>4706</v>
      </c>
      <c r="F173" s="3">
        <v>7.0000000000000007E-2</v>
      </c>
      <c r="G173" s="3">
        <v>0.26</v>
      </c>
      <c r="H173" s="3">
        <v>0.11</v>
      </c>
      <c r="I173" s="3">
        <v>0.09</v>
      </c>
      <c r="J173" s="3">
        <v>0.11</v>
      </c>
      <c r="K173" s="4"/>
      <c r="L173" s="3">
        <v>0.26</v>
      </c>
      <c r="M173" s="3">
        <v>0.19400000000000001</v>
      </c>
      <c r="N173" s="3">
        <v>0.128</v>
      </c>
      <c r="P173">
        <f>IF($M173&lt;0.2,0,1)</f>
        <v>0</v>
      </c>
      <c r="Q173">
        <f>IF($M173&lt;0.4,0,1)</f>
        <v>0</v>
      </c>
      <c r="R173">
        <f>IF($M173&lt;0.6,0,1)</f>
        <v>0</v>
      </c>
      <c r="S173">
        <f>IF($M173&lt;0.8,0,1)</f>
        <v>0</v>
      </c>
      <c r="T173">
        <v>1</v>
      </c>
    </row>
    <row r="174" spans="1:20" x14ac:dyDescent="0.3">
      <c r="A174" s="2">
        <v>3332</v>
      </c>
      <c r="B174">
        <f>SUM(P174:T174)</f>
        <v>3</v>
      </c>
      <c r="C174" t="s">
        <v>188</v>
      </c>
      <c r="D174">
        <v>809</v>
      </c>
      <c r="F174" s="3">
        <v>0.09</v>
      </c>
      <c r="G174" s="3">
        <v>0.53</v>
      </c>
      <c r="H174" s="3">
        <v>0.35</v>
      </c>
      <c r="I174" s="3">
        <v>0.43</v>
      </c>
      <c r="J174" s="3">
        <v>0.45</v>
      </c>
      <c r="K174" s="4"/>
      <c r="L174" s="5">
        <f>MAX(F174:J174)</f>
        <v>0.53</v>
      </c>
      <c r="M174" s="5">
        <f>(AVERAGE(F174:J174)+L174)/2</f>
        <v>0.45</v>
      </c>
      <c r="N174" s="5">
        <f>AVERAGE(F174:J174)</f>
        <v>0.37</v>
      </c>
      <c r="P174">
        <f>IF($M174&lt;0.2,0,1)</f>
        <v>1</v>
      </c>
      <c r="Q174">
        <f>IF($M174&lt;0.4,0,1)</f>
        <v>1</v>
      </c>
      <c r="R174">
        <f>IF($M174&lt;0.6,0,1)</f>
        <v>0</v>
      </c>
      <c r="S174">
        <f>IF($M174&lt;0.8,0,1)</f>
        <v>0</v>
      </c>
      <c r="T174">
        <v>1</v>
      </c>
    </row>
    <row r="175" spans="1:20" x14ac:dyDescent="0.3">
      <c r="A175" s="2">
        <v>3333</v>
      </c>
      <c r="B175">
        <f>SUM(P175:T175)</f>
        <v>2</v>
      </c>
      <c r="C175" t="s">
        <v>189</v>
      </c>
      <c r="D175">
        <v>2845</v>
      </c>
      <c r="F175" s="3">
        <v>0.12</v>
      </c>
      <c r="G175" s="3">
        <v>0.28000000000000003</v>
      </c>
      <c r="H175" s="3">
        <v>0.06</v>
      </c>
      <c r="I175" s="3">
        <v>0.19</v>
      </c>
      <c r="J175" s="3">
        <v>0.19</v>
      </c>
      <c r="K175" s="4"/>
      <c r="L175" s="5">
        <f>MAX(F175:J175)</f>
        <v>0.28000000000000003</v>
      </c>
      <c r="M175" s="5">
        <f>(AVERAGE(F175:J175)+L175)/2</f>
        <v>0.22400000000000003</v>
      </c>
      <c r="N175" s="5">
        <f>AVERAGE(F175:J175)</f>
        <v>0.16800000000000001</v>
      </c>
      <c r="P175">
        <f>IF($M175&lt;0.2,0,1)</f>
        <v>1</v>
      </c>
      <c r="Q175">
        <f>IF($M175&lt;0.4,0,1)</f>
        <v>0</v>
      </c>
      <c r="R175">
        <f>IF($M175&lt;0.6,0,1)</f>
        <v>0</v>
      </c>
      <c r="S175">
        <f>IF($M175&lt;0.8,0,1)</f>
        <v>0</v>
      </c>
      <c r="T175">
        <v>1</v>
      </c>
    </row>
    <row r="176" spans="1:20" x14ac:dyDescent="0.3">
      <c r="A176" s="2">
        <v>3334</v>
      </c>
      <c r="B176">
        <f>SUM(P176:T176)</f>
        <v>2</v>
      </c>
      <c r="C176" t="s">
        <v>190</v>
      </c>
      <c r="D176">
        <v>6108</v>
      </c>
      <c r="F176" s="3">
        <v>0.11</v>
      </c>
      <c r="G176" s="3">
        <v>0.39</v>
      </c>
      <c r="H176" s="3">
        <v>0.48</v>
      </c>
      <c r="I176" s="3">
        <v>0.17</v>
      </c>
      <c r="J176" s="3">
        <v>0.2</v>
      </c>
      <c r="K176" s="4"/>
      <c r="L176" s="5">
        <f>MAX(F176:J176)</f>
        <v>0.48</v>
      </c>
      <c r="M176" s="5">
        <f>(AVERAGE(F176:J176)+L176)/2</f>
        <v>0.375</v>
      </c>
      <c r="N176" s="5">
        <f>AVERAGE(F176:J176)</f>
        <v>0.26999999999999996</v>
      </c>
      <c r="P176">
        <f>IF($M176&lt;0.2,0,1)</f>
        <v>1</v>
      </c>
      <c r="Q176">
        <f>IF($M176&lt;0.4,0,1)</f>
        <v>0</v>
      </c>
      <c r="R176">
        <f>IF($M176&lt;0.6,0,1)</f>
        <v>0</v>
      </c>
      <c r="S176">
        <f>IF($M176&lt;0.8,0,1)</f>
        <v>0</v>
      </c>
      <c r="T176">
        <v>1</v>
      </c>
    </row>
    <row r="177" spans="1:20" x14ac:dyDescent="0.3">
      <c r="A177" s="2">
        <v>3339</v>
      </c>
      <c r="B177">
        <f>SUM(P177:T177)</f>
        <v>1</v>
      </c>
      <c r="C177" t="s">
        <v>191</v>
      </c>
      <c r="D177">
        <v>55</v>
      </c>
      <c r="F177" s="3">
        <v>0.06</v>
      </c>
      <c r="G177" s="3">
        <v>0.1</v>
      </c>
      <c r="H177" s="3">
        <v>0.08</v>
      </c>
      <c r="I177" s="3">
        <v>0.08</v>
      </c>
      <c r="J177" s="3">
        <v>0.08</v>
      </c>
      <c r="K177" s="4"/>
      <c r="L177" s="3">
        <v>0.1</v>
      </c>
      <c r="M177" s="3">
        <v>0.09</v>
      </c>
      <c r="N177" s="3">
        <v>0.08</v>
      </c>
      <c r="P177">
        <f>IF($M177&lt;0.2,0,1)</f>
        <v>0</v>
      </c>
      <c r="Q177">
        <f>IF($M177&lt;0.4,0,1)</f>
        <v>0</v>
      </c>
      <c r="R177">
        <f>IF($M177&lt;0.6,0,1)</f>
        <v>0</v>
      </c>
      <c r="S177">
        <f>IF($M177&lt;0.8,0,1)</f>
        <v>0</v>
      </c>
      <c r="T177">
        <v>1</v>
      </c>
    </row>
    <row r="178" spans="1:20" x14ac:dyDescent="0.3">
      <c r="A178" s="2">
        <v>3341</v>
      </c>
      <c r="B178">
        <f>SUM(P178:T178)</f>
        <v>2</v>
      </c>
      <c r="C178" t="s">
        <v>192</v>
      </c>
      <c r="D178">
        <v>6646</v>
      </c>
      <c r="F178" s="3">
        <v>0.08</v>
      </c>
      <c r="G178" s="3">
        <v>0.32</v>
      </c>
      <c r="H178" s="3">
        <v>0.05</v>
      </c>
      <c r="I178" s="3">
        <v>0.18</v>
      </c>
      <c r="J178" s="3">
        <v>0.28999999999999998</v>
      </c>
      <c r="K178" s="4"/>
      <c r="L178" s="5">
        <f>MAX(F178:J178)</f>
        <v>0.32</v>
      </c>
      <c r="M178" s="5">
        <f>(AVERAGE(F178:J178)+L178)/2</f>
        <v>0.252</v>
      </c>
      <c r="N178" s="5">
        <f>AVERAGE(F178:J178)</f>
        <v>0.184</v>
      </c>
      <c r="P178">
        <f>IF($M178&lt;0.2,0,1)</f>
        <v>1</v>
      </c>
      <c r="Q178">
        <f>IF($M178&lt;0.4,0,1)</f>
        <v>0</v>
      </c>
      <c r="R178">
        <f>IF($M178&lt;0.6,0,1)</f>
        <v>0</v>
      </c>
      <c r="S178">
        <f>IF($M178&lt;0.8,0,1)</f>
        <v>0</v>
      </c>
      <c r="T178">
        <v>1</v>
      </c>
    </row>
    <row r="179" spans="1:20" x14ac:dyDescent="0.3">
      <c r="A179" s="2">
        <v>3342</v>
      </c>
      <c r="B179">
        <f>SUM(P179:T179)</f>
        <v>1</v>
      </c>
      <c r="C179" t="s">
        <v>193</v>
      </c>
      <c r="D179">
        <v>835</v>
      </c>
      <c r="F179" s="3">
        <v>0.03</v>
      </c>
      <c r="G179" s="3">
        <v>0.2</v>
      </c>
      <c r="H179" s="3">
        <v>0.05</v>
      </c>
      <c r="I179" s="3">
        <v>0.19</v>
      </c>
      <c r="J179" s="3">
        <v>0.09</v>
      </c>
      <c r="K179" s="4"/>
      <c r="L179" s="3">
        <v>0.2</v>
      </c>
      <c r="M179" s="3">
        <v>0.15600000000000003</v>
      </c>
      <c r="N179" s="3">
        <v>0.11200000000000002</v>
      </c>
      <c r="P179">
        <f>IF($M179&lt;0.2,0,1)</f>
        <v>0</v>
      </c>
      <c r="Q179">
        <f>IF($M179&lt;0.4,0,1)</f>
        <v>0</v>
      </c>
      <c r="R179">
        <f>IF($M179&lt;0.6,0,1)</f>
        <v>0</v>
      </c>
      <c r="S179">
        <f>IF($M179&lt;0.8,0,1)</f>
        <v>0</v>
      </c>
      <c r="T179">
        <v>1</v>
      </c>
    </row>
    <row r="180" spans="1:20" x14ac:dyDescent="0.3">
      <c r="A180" s="2">
        <v>3343</v>
      </c>
      <c r="B180">
        <f>SUM(P180:T180)</f>
        <v>2</v>
      </c>
      <c r="C180" t="s">
        <v>194</v>
      </c>
      <c r="D180">
        <v>9945</v>
      </c>
      <c r="F180" s="3">
        <v>0.05</v>
      </c>
      <c r="G180" s="3">
        <v>0.3</v>
      </c>
      <c r="H180" s="3">
        <v>0.04</v>
      </c>
      <c r="I180" s="3">
        <v>0.12</v>
      </c>
      <c r="J180" s="3">
        <v>0.3</v>
      </c>
      <c r="K180" s="4"/>
      <c r="L180" s="5">
        <f>MAX(F180:J180)</f>
        <v>0.3</v>
      </c>
      <c r="M180" s="5">
        <f>(AVERAGE(F180:J180)+L180)/2</f>
        <v>0.23099999999999998</v>
      </c>
      <c r="N180" s="5">
        <f>AVERAGE(F180:J180)</f>
        <v>0.16200000000000001</v>
      </c>
      <c r="P180">
        <f>IF($M180&lt;0.2,0,1)</f>
        <v>1</v>
      </c>
      <c r="Q180">
        <f>IF($M180&lt;0.4,0,1)</f>
        <v>0</v>
      </c>
      <c r="R180">
        <f>IF($M180&lt;0.6,0,1)</f>
        <v>0</v>
      </c>
      <c r="S180">
        <f>IF($M180&lt;0.8,0,1)</f>
        <v>0</v>
      </c>
      <c r="T180">
        <v>1</v>
      </c>
    </row>
    <row r="181" spans="1:20" x14ac:dyDescent="0.3">
      <c r="A181" s="2">
        <v>3351</v>
      </c>
      <c r="B181">
        <f>SUM(P181:T181)</f>
        <v>5</v>
      </c>
      <c r="C181" t="s">
        <v>195</v>
      </c>
      <c r="D181">
        <v>1124</v>
      </c>
      <c r="F181" s="3">
        <v>0.7</v>
      </c>
      <c r="G181" s="3">
        <v>0.94</v>
      </c>
      <c r="H181" s="3">
        <v>0.75</v>
      </c>
      <c r="I181" s="3">
        <v>0.52</v>
      </c>
      <c r="J181" s="3">
        <v>0.65</v>
      </c>
      <c r="K181" s="4"/>
      <c r="L181" s="5">
        <f>MAX(F181:J181)</f>
        <v>0.94</v>
      </c>
      <c r="M181" s="5">
        <f>(AVERAGE(F181:J181)+L181)/2</f>
        <v>0.82599999999999996</v>
      </c>
      <c r="N181" s="5">
        <f>AVERAGE(F181:J181)</f>
        <v>0.71199999999999997</v>
      </c>
      <c r="P181">
        <f>IF($M181&lt;0.2,0,1)</f>
        <v>1</v>
      </c>
      <c r="Q181">
        <f>IF($M181&lt;0.4,0,1)</f>
        <v>1</v>
      </c>
      <c r="R181">
        <f>IF($M181&lt;0.6,0,1)</f>
        <v>1</v>
      </c>
      <c r="S181">
        <f>IF($M181&lt;0.8,0,1)</f>
        <v>1</v>
      </c>
      <c r="T181">
        <v>1</v>
      </c>
    </row>
    <row r="182" spans="1:20" x14ac:dyDescent="0.3">
      <c r="A182" s="2">
        <v>3352</v>
      </c>
      <c r="B182">
        <f>SUM(P182:T182)</f>
        <v>1</v>
      </c>
      <c r="C182" t="s">
        <v>196</v>
      </c>
      <c r="D182">
        <v>3116</v>
      </c>
      <c r="F182" s="3">
        <v>0.03</v>
      </c>
      <c r="G182" s="3">
        <v>0.19</v>
      </c>
      <c r="H182" s="3">
        <v>7.0000000000000007E-2</v>
      </c>
      <c r="I182" s="3">
        <v>0.06</v>
      </c>
      <c r="J182" s="3">
        <v>0.09</v>
      </c>
      <c r="K182" s="4"/>
      <c r="L182" s="3">
        <v>0.19</v>
      </c>
      <c r="M182" s="3">
        <v>0.13900000000000001</v>
      </c>
      <c r="N182" s="3">
        <v>8.8000000000000009E-2</v>
      </c>
      <c r="P182">
        <f>IF($M182&lt;0.2,0,1)</f>
        <v>0</v>
      </c>
      <c r="Q182">
        <f>IF($M182&lt;0.4,0,1)</f>
        <v>0</v>
      </c>
      <c r="R182">
        <f>IF($M182&lt;0.6,0,1)</f>
        <v>0</v>
      </c>
      <c r="S182">
        <f>IF($M182&lt;0.8,0,1)</f>
        <v>0</v>
      </c>
      <c r="T182">
        <v>1</v>
      </c>
    </row>
    <row r="183" spans="1:20" x14ac:dyDescent="0.3">
      <c r="A183" s="2">
        <v>3353</v>
      </c>
      <c r="B183">
        <f>SUM(P183:T183)</f>
        <v>2</v>
      </c>
      <c r="C183" t="s">
        <v>197</v>
      </c>
      <c r="D183">
        <v>5309</v>
      </c>
      <c r="F183" s="3">
        <v>0.28999999999999998</v>
      </c>
      <c r="G183" s="3">
        <v>0.43</v>
      </c>
      <c r="H183" s="3">
        <v>0.38</v>
      </c>
      <c r="I183" s="3">
        <v>0.25</v>
      </c>
      <c r="J183" s="3">
        <v>0.28000000000000003</v>
      </c>
      <c r="K183" s="4"/>
      <c r="L183" s="5">
        <f>MAX(F183:J183)</f>
        <v>0.43</v>
      </c>
      <c r="M183" s="5">
        <f>(AVERAGE(F183:J183)+L183)/2</f>
        <v>0.378</v>
      </c>
      <c r="N183" s="5">
        <f>AVERAGE(F183:J183)</f>
        <v>0.32600000000000001</v>
      </c>
      <c r="P183">
        <f>IF($M183&lt;0.2,0,1)</f>
        <v>1</v>
      </c>
      <c r="Q183">
        <f>IF($M183&lt;0.4,0,1)</f>
        <v>0</v>
      </c>
      <c r="R183">
        <f>IF($M183&lt;0.6,0,1)</f>
        <v>0</v>
      </c>
      <c r="S183">
        <f>IF($M183&lt;0.8,0,1)</f>
        <v>0</v>
      </c>
      <c r="T183">
        <v>1</v>
      </c>
    </row>
    <row r="184" spans="1:20" x14ac:dyDescent="0.3">
      <c r="A184" s="2">
        <v>3354</v>
      </c>
      <c r="B184">
        <f>SUM(P184:T184)</f>
        <v>2</v>
      </c>
      <c r="C184" t="s">
        <v>198</v>
      </c>
      <c r="D184">
        <v>6</v>
      </c>
      <c r="F184" s="3">
        <v>0.12</v>
      </c>
      <c r="G184" s="3">
        <v>0.28000000000000003</v>
      </c>
      <c r="H184" s="3">
        <v>0.06</v>
      </c>
      <c r="I184" s="3">
        <v>0.19</v>
      </c>
      <c r="J184" s="3">
        <v>0.19</v>
      </c>
      <c r="K184" s="4"/>
      <c r="L184" s="5">
        <f>MAX(F184:J184)</f>
        <v>0.28000000000000003</v>
      </c>
      <c r="M184" s="5">
        <f>(AVERAGE(F184:J184)+L184)/2</f>
        <v>0.22400000000000003</v>
      </c>
      <c r="N184" s="5">
        <f>AVERAGE(F184:J184)</f>
        <v>0.16800000000000001</v>
      </c>
      <c r="P184">
        <f>IF($M184&lt;0.2,0,1)</f>
        <v>1</v>
      </c>
      <c r="Q184">
        <f>IF($M184&lt;0.4,0,1)</f>
        <v>0</v>
      </c>
      <c r="R184">
        <f>IF($M184&lt;0.6,0,1)</f>
        <v>0</v>
      </c>
      <c r="S184">
        <f>IF($M184&lt;0.8,0,1)</f>
        <v>0</v>
      </c>
      <c r="T184">
        <v>1</v>
      </c>
    </row>
    <row r="185" spans="1:20" x14ac:dyDescent="0.3">
      <c r="A185" s="2">
        <v>3355</v>
      </c>
      <c r="B185">
        <f>SUM(P185:T185)</f>
        <v>4</v>
      </c>
      <c r="C185" t="s">
        <v>199</v>
      </c>
      <c r="D185">
        <v>12110</v>
      </c>
      <c r="F185" s="3">
        <v>0.54</v>
      </c>
      <c r="G185" s="3">
        <v>0.66</v>
      </c>
      <c r="H185" s="3">
        <v>0.65</v>
      </c>
      <c r="I185" s="3">
        <v>0.41</v>
      </c>
      <c r="J185" s="3">
        <v>0.46</v>
      </c>
      <c r="K185" s="4"/>
      <c r="L185" s="5">
        <f>MAX(F185:J185)</f>
        <v>0.66</v>
      </c>
      <c r="M185" s="5">
        <f>(AVERAGE(F185:J185)+L185)/2</f>
        <v>0.60200000000000009</v>
      </c>
      <c r="N185" s="5">
        <f>AVERAGE(F185:J185)</f>
        <v>0.54400000000000004</v>
      </c>
      <c r="P185">
        <f>IF($M185&lt;0.2,0,1)</f>
        <v>1</v>
      </c>
      <c r="Q185">
        <f>IF($M185&lt;0.4,0,1)</f>
        <v>1</v>
      </c>
      <c r="R185">
        <f>IF($M185&lt;0.6,0,1)</f>
        <v>1</v>
      </c>
      <c r="S185">
        <f>IF($M185&lt;0.8,0,1)</f>
        <v>0</v>
      </c>
      <c r="T185">
        <v>1</v>
      </c>
    </row>
    <row r="186" spans="1:20" x14ac:dyDescent="0.3">
      <c r="A186" s="2">
        <v>3359</v>
      </c>
      <c r="B186">
        <f>SUM(P186:T186)</f>
        <v>3</v>
      </c>
      <c r="C186" t="s">
        <v>200</v>
      </c>
      <c r="D186">
        <v>7301</v>
      </c>
      <c r="F186" s="3">
        <v>0.48</v>
      </c>
      <c r="G186" s="3">
        <v>0.4</v>
      </c>
      <c r="H186" s="3">
        <v>0.56000000000000005</v>
      </c>
      <c r="I186" s="3">
        <v>0.59</v>
      </c>
      <c r="J186" s="3">
        <v>0.59</v>
      </c>
      <c r="K186" s="4"/>
      <c r="L186" s="5">
        <f>MAX(F186:J186)</f>
        <v>0.59</v>
      </c>
      <c r="M186" s="5">
        <f>(AVERAGE(F186:J186)+L186)/2</f>
        <v>0.55699999999999994</v>
      </c>
      <c r="N186" s="5">
        <f>AVERAGE(F186:J186)</f>
        <v>0.52399999999999991</v>
      </c>
      <c r="P186">
        <f>IF($M186&lt;0.2,0,1)</f>
        <v>1</v>
      </c>
      <c r="Q186">
        <f>IF($M186&lt;0.4,0,1)</f>
        <v>1</v>
      </c>
      <c r="R186">
        <f>IF($M186&lt;0.6,0,1)</f>
        <v>0</v>
      </c>
      <c r="S186">
        <f>IF($M186&lt;0.8,0,1)</f>
        <v>0</v>
      </c>
      <c r="T186">
        <v>1</v>
      </c>
    </row>
    <row r="187" spans="1:20" x14ac:dyDescent="0.3">
      <c r="A187" s="2">
        <v>3412</v>
      </c>
      <c r="B187">
        <f>SUM(P187:T187)</f>
        <v>3</v>
      </c>
      <c r="C187" t="s">
        <v>201</v>
      </c>
      <c r="D187">
        <v>13715</v>
      </c>
      <c r="F187" s="3">
        <v>0.26</v>
      </c>
      <c r="G187" s="3">
        <v>0.77</v>
      </c>
      <c r="H187" s="3">
        <v>0.38</v>
      </c>
      <c r="I187" s="3">
        <v>0.27</v>
      </c>
      <c r="J187" s="3">
        <v>0.18</v>
      </c>
      <c r="K187" s="4"/>
      <c r="L187" s="5">
        <f>MAX(F187:J187)</f>
        <v>0.77</v>
      </c>
      <c r="M187" s="5">
        <f>(AVERAGE(F187:J187)+L187)/2</f>
        <v>0.57099999999999995</v>
      </c>
      <c r="N187" s="5">
        <f>AVERAGE(F187:J187)</f>
        <v>0.372</v>
      </c>
      <c r="P187">
        <f>IF($M187&lt;0.2,0,1)</f>
        <v>1</v>
      </c>
      <c r="Q187">
        <f>IF($M187&lt;0.4,0,1)</f>
        <v>1</v>
      </c>
      <c r="R187">
        <f>IF($M187&lt;0.6,0,1)</f>
        <v>0</v>
      </c>
      <c r="S187">
        <f>IF($M187&lt;0.8,0,1)</f>
        <v>0</v>
      </c>
      <c r="T187">
        <v>1</v>
      </c>
    </row>
    <row r="188" spans="1:20" x14ac:dyDescent="0.3">
      <c r="A188" s="2">
        <v>3413</v>
      </c>
      <c r="B188">
        <f>SUM(P188:T188)</f>
        <v>3</v>
      </c>
      <c r="C188" t="s">
        <v>202</v>
      </c>
      <c r="D188">
        <v>2736</v>
      </c>
      <c r="F188" s="3">
        <v>0.1</v>
      </c>
      <c r="G188" s="3">
        <v>0.55000000000000004</v>
      </c>
      <c r="H188" s="3">
        <v>0.26</v>
      </c>
      <c r="I188" s="3">
        <v>0.22</v>
      </c>
      <c r="J188" s="3">
        <v>0.15</v>
      </c>
      <c r="K188" s="4"/>
      <c r="L188" s="5">
        <f>MAX(F188:J188)</f>
        <v>0.55000000000000004</v>
      </c>
      <c r="M188" s="5">
        <f>(AVERAGE(F188:J188)+L188)/2</f>
        <v>0.40300000000000002</v>
      </c>
      <c r="N188" s="5">
        <f>AVERAGE(F188:J188)</f>
        <v>0.25600000000000001</v>
      </c>
      <c r="P188">
        <f>IF($M188&lt;0.2,0,1)</f>
        <v>1</v>
      </c>
      <c r="Q188">
        <f>IF($M188&lt;0.4,0,1)</f>
        <v>1</v>
      </c>
      <c r="R188">
        <f>IF($M188&lt;0.6,0,1)</f>
        <v>0</v>
      </c>
      <c r="S188">
        <f>IF($M188&lt;0.8,0,1)</f>
        <v>0</v>
      </c>
      <c r="T188">
        <v>1</v>
      </c>
    </row>
    <row r="189" spans="1:20" x14ac:dyDescent="0.3">
      <c r="A189" s="2">
        <v>3421</v>
      </c>
      <c r="B189">
        <f>SUM(P189:T189)</f>
        <v>3</v>
      </c>
      <c r="C189" t="s">
        <v>203</v>
      </c>
      <c r="D189">
        <v>1929</v>
      </c>
      <c r="F189" s="3">
        <v>0.24</v>
      </c>
      <c r="G189" s="3">
        <v>0.41</v>
      </c>
      <c r="H189" s="3">
        <v>0.62</v>
      </c>
      <c r="I189" s="3">
        <v>0.67</v>
      </c>
      <c r="J189" s="3">
        <v>0.65</v>
      </c>
      <c r="K189" s="4"/>
      <c r="L189" s="5">
        <f>MAX(F189:J189)</f>
        <v>0.67</v>
      </c>
      <c r="M189" s="5">
        <f>(AVERAGE(F189:J189)+L189)/2</f>
        <v>0.59400000000000008</v>
      </c>
      <c r="N189" s="5">
        <f>AVERAGE(F189:J189)</f>
        <v>0.51800000000000002</v>
      </c>
      <c r="P189">
        <f>IF($M189&lt;0.2,0,1)</f>
        <v>1</v>
      </c>
      <c r="Q189">
        <f>IF($M189&lt;0.4,0,1)</f>
        <v>1</v>
      </c>
      <c r="R189">
        <f>IF($M189&lt;0.6,0,1)</f>
        <v>0</v>
      </c>
      <c r="S189">
        <f>IF($M189&lt;0.8,0,1)</f>
        <v>0</v>
      </c>
      <c r="T189">
        <v>1</v>
      </c>
    </row>
    <row r="190" spans="1:20" x14ac:dyDescent="0.3">
      <c r="A190" s="2">
        <v>3422</v>
      </c>
      <c r="B190">
        <f>SUM(P190:T190)</f>
        <v>2</v>
      </c>
      <c r="C190" t="s">
        <v>204</v>
      </c>
      <c r="D190">
        <v>5610</v>
      </c>
      <c r="F190" s="3">
        <v>0.12</v>
      </c>
      <c r="G190" s="3">
        <v>0.45</v>
      </c>
      <c r="H190" s="3">
        <v>0.27</v>
      </c>
      <c r="I190" s="3">
        <v>0.43</v>
      </c>
      <c r="J190" s="3">
        <v>0.24</v>
      </c>
      <c r="K190" s="4"/>
      <c r="L190" s="5">
        <f>MAX(F190:J190)</f>
        <v>0.45</v>
      </c>
      <c r="M190" s="5">
        <f>(AVERAGE(F190:J190)+L190)/2</f>
        <v>0.376</v>
      </c>
      <c r="N190" s="5">
        <f>AVERAGE(F190:J190)</f>
        <v>0.30199999999999999</v>
      </c>
      <c r="P190">
        <f>IF($M190&lt;0.2,0,1)</f>
        <v>1</v>
      </c>
      <c r="Q190">
        <f>IF($M190&lt;0.4,0,1)</f>
        <v>0</v>
      </c>
      <c r="R190">
        <f>IF($M190&lt;0.6,0,1)</f>
        <v>0</v>
      </c>
      <c r="S190">
        <f>IF($M190&lt;0.8,0,1)</f>
        <v>0</v>
      </c>
      <c r="T190">
        <v>1</v>
      </c>
    </row>
    <row r="191" spans="1:20" x14ac:dyDescent="0.3">
      <c r="A191" s="2">
        <v>3423</v>
      </c>
      <c r="B191">
        <f>SUM(P191:T191)</f>
        <v>3</v>
      </c>
      <c r="C191" t="s">
        <v>205</v>
      </c>
      <c r="D191">
        <v>4157</v>
      </c>
      <c r="F191" s="3">
        <v>0.16</v>
      </c>
      <c r="G191" s="3">
        <v>0.56999999999999995</v>
      </c>
      <c r="H191" s="3">
        <v>0.17</v>
      </c>
      <c r="I191" s="3">
        <v>0.45</v>
      </c>
      <c r="J191" s="3">
        <v>0.33</v>
      </c>
      <c r="K191" s="4"/>
      <c r="L191" s="5">
        <f>MAX(F191:J191)</f>
        <v>0.56999999999999995</v>
      </c>
      <c r="M191" s="5">
        <f>(AVERAGE(F191:J191)+L191)/2</f>
        <v>0.45299999999999996</v>
      </c>
      <c r="N191" s="5">
        <f>AVERAGE(F191:J191)</f>
        <v>0.33600000000000002</v>
      </c>
      <c r="P191">
        <f>IF($M191&lt;0.2,0,1)</f>
        <v>1</v>
      </c>
      <c r="Q191">
        <f>IF($M191&lt;0.4,0,1)</f>
        <v>1</v>
      </c>
      <c r="R191">
        <f>IF($M191&lt;0.6,0,1)</f>
        <v>0</v>
      </c>
      <c r="S191">
        <f>IF($M191&lt;0.8,0,1)</f>
        <v>0</v>
      </c>
      <c r="T191">
        <v>1</v>
      </c>
    </row>
    <row r="192" spans="1:20" x14ac:dyDescent="0.3">
      <c r="A192" s="2">
        <v>3431</v>
      </c>
      <c r="B192">
        <f>SUM(P192:T192)</f>
        <v>3</v>
      </c>
      <c r="C192" t="s">
        <v>206</v>
      </c>
      <c r="D192">
        <v>1184</v>
      </c>
      <c r="F192" s="3">
        <v>0.22</v>
      </c>
      <c r="G192" s="3">
        <v>0.31</v>
      </c>
      <c r="H192" s="3">
        <v>0.3</v>
      </c>
      <c r="I192" s="3">
        <v>0.34</v>
      </c>
      <c r="J192" s="3">
        <v>0.56000000000000005</v>
      </c>
      <c r="K192" s="4"/>
      <c r="L192" s="5">
        <f>MAX(F192:J192)</f>
        <v>0.56000000000000005</v>
      </c>
      <c r="M192" s="5">
        <f>(AVERAGE(F192:J192)+L192)/2</f>
        <v>0.45300000000000007</v>
      </c>
      <c r="N192" s="5">
        <f>AVERAGE(F192:J192)</f>
        <v>0.34600000000000003</v>
      </c>
      <c r="P192">
        <f>IF($M192&lt;0.2,0,1)</f>
        <v>1</v>
      </c>
      <c r="Q192">
        <f>IF($M192&lt;0.4,0,1)</f>
        <v>1</v>
      </c>
      <c r="R192">
        <f>IF($M192&lt;0.6,0,1)</f>
        <v>0</v>
      </c>
      <c r="S192">
        <f>IF($M192&lt;0.8,0,1)</f>
        <v>0</v>
      </c>
      <c r="T192">
        <v>1</v>
      </c>
    </row>
    <row r="193" spans="1:20" x14ac:dyDescent="0.3">
      <c r="A193" s="2">
        <v>3432</v>
      </c>
      <c r="B193">
        <f>SUM(P193:T193)</f>
        <v>2</v>
      </c>
      <c r="C193" t="s">
        <v>207</v>
      </c>
      <c r="D193">
        <v>1717</v>
      </c>
      <c r="F193" s="3">
        <v>0.23</v>
      </c>
      <c r="G193" s="3">
        <v>0.22</v>
      </c>
      <c r="H193" s="3">
        <v>0.17</v>
      </c>
      <c r="I193" s="3">
        <v>0.35</v>
      </c>
      <c r="J193" s="3">
        <v>0.36</v>
      </c>
      <c r="K193" s="4"/>
      <c r="L193" s="5">
        <f>MAX(F193:J193)</f>
        <v>0.36</v>
      </c>
      <c r="M193" s="5">
        <f>(AVERAGE(F193:J193)+L193)/2</f>
        <v>0.313</v>
      </c>
      <c r="N193" s="5">
        <f>AVERAGE(F193:J193)</f>
        <v>0.26600000000000001</v>
      </c>
      <c r="P193">
        <f>IF($M193&lt;0.2,0,1)</f>
        <v>1</v>
      </c>
      <c r="Q193">
        <f>IF($M193&lt;0.4,0,1)</f>
        <v>0</v>
      </c>
      <c r="R193">
        <f>IF($M193&lt;0.6,0,1)</f>
        <v>0</v>
      </c>
      <c r="S193">
        <f>IF($M193&lt;0.8,0,1)</f>
        <v>0</v>
      </c>
      <c r="T193">
        <v>1</v>
      </c>
    </row>
    <row r="194" spans="1:20" x14ac:dyDescent="0.3">
      <c r="A194" s="2">
        <v>3433</v>
      </c>
      <c r="B194">
        <f>SUM(P194:T194)</f>
        <v>2</v>
      </c>
      <c r="C194" t="s">
        <v>208</v>
      </c>
      <c r="D194">
        <v>149</v>
      </c>
      <c r="F194" s="3">
        <v>0.18</v>
      </c>
      <c r="G194" s="3">
        <v>0.3</v>
      </c>
      <c r="H194" s="3">
        <v>0.21</v>
      </c>
      <c r="I194" s="3">
        <v>0.33</v>
      </c>
      <c r="J194" s="3">
        <v>0.32</v>
      </c>
      <c r="K194" s="4"/>
      <c r="L194" s="5">
        <f>MAX(F194:J194)</f>
        <v>0.33</v>
      </c>
      <c r="M194" s="5">
        <f>(AVERAGE(F194:J194)+L194)/2</f>
        <v>0.29900000000000004</v>
      </c>
      <c r="N194" s="5">
        <f>AVERAGE(F194:J194)</f>
        <v>0.26800000000000002</v>
      </c>
      <c r="P194">
        <f>IF($M194&lt;0.2,0,1)</f>
        <v>1</v>
      </c>
      <c r="Q194">
        <f>IF($M194&lt;0.4,0,1)</f>
        <v>0</v>
      </c>
      <c r="R194">
        <f>IF($M194&lt;0.6,0,1)</f>
        <v>0</v>
      </c>
      <c r="S194">
        <f>IF($M194&lt;0.8,0,1)</f>
        <v>0</v>
      </c>
      <c r="T194">
        <v>1</v>
      </c>
    </row>
    <row r="195" spans="1:20" x14ac:dyDescent="0.3">
      <c r="A195" s="2">
        <v>3434</v>
      </c>
      <c r="B195">
        <f>SUM(P195:T195)</f>
        <v>3</v>
      </c>
      <c r="C195" t="s">
        <v>209</v>
      </c>
      <c r="D195">
        <v>2745</v>
      </c>
      <c r="F195" s="3">
        <v>0.5</v>
      </c>
      <c r="G195" s="3">
        <v>0.61</v>
      </c>
      <c r="H195" s="3">
        <v>0.21</v>
      </c>
      <c r="I195" s="3">
        <v>0.57999999999999996</v>
      </c>
      <c r="J195" s="3">
        <v>0.59</v>
      </c>
      <c r="K195" s="4"/>
      <c r="L195" s="5">
        <f>MAX(F195:J195)</f>
        <v>0.61</v>
      </c>
      <c r="M195" s="5">
        <f>(AVERAGE(F195:J195)+L195)/2</f>
        <v>0.55399999999999994</v>
      </c>
      <c r="N195" s="5">
        <f>AVERAGE(F195:J195)</f>
        <v>0.49799999999999994</v>
      </c>
      <c r="P195">
        <f>IF($M195&lt;0.2,0,1)</f>
        <v>1</v>
      </c>
      <c r="Q195">
        <f>IF($M195&lt;0.4,0,1)</f>
        <v>1</v>
      </c>
      <c r="R195">
        <f>IF($M195&lt;0.6,0,1)</f>
        <v>0</v>
      </c>
      <c r="S195">
        <f>IF($M195&lt;0.8,0,1)</f>
        <v>0</v>
      </c>
      <c r="T195">
        <v>1</v>
      </c>
    </row>
    <row r="196" spans="1:20" x14ac:dyDescent="0.3">
      <c r="A196" s="2">
        <v>3439</v>
      </c>
      <c r="B196">
        <f>SUM(P196:T196)</f>
        <v>3</v>
      </c>
      <c r="C196" t="s">
        <v>210</v>
      </c>
      <c r="D196">
        <v>1717</v>
      </c>
      <c r="F196" s="3">
        <v>0.34</v>
      </c>
      <c r="G196" s="3">
        <v>7.0000000000000007E-2</v>
      </c>
      <c r="H196" s="3">
        <v>0.27</v>
      </c>
      <c r="I196" s="3">
        <v>0.33</v>
      </c>
      <c r="J196" s="3">
        <v>0.59</v>
      </c>
      <c r="K196" s="4"/>
      <c r="L196" s="5">
        <f>MAX(F196:J196)</f>
        <v>0.59</v>
      </c>
      <c r="M196" s="5">
        <f>(AVERAGE(F196:J196)+L196)/2</f>
        <v>0.45499999999999996</v>
      </c>
      <c r="N196" s="5">
        <f>AVERAGE(F196:J196)</f>
        <v>0.32</v>
      </c>
      <c r="P196">
        <f>IF($M196&lt;0.2,0,1)</f>
        <v>1</v>
      </c>
      <c r="Q196">
        <f>IF($M196&lt;0.4,0,1)</f>
        <v>1</v>
      </c>
      <c r="R196">
        <f>IF($M196&lt;0.6,0,1)</f>
        <v>0</v>
      </c>
      <c r="S196">
        <f>IF($M196&lt;0.8,0,1)</f>
        <v>0</v>
      </c>
      <c r="T196">
        <v>1</v>
      </c>
    </row>
    <row r="197" spans="1:20" x14ac:dyDescent="0.3">
      <c r="A197" s="2">
        <v>3511</v>
      </c>
      <c r="B197">
        <f>SUM(P197:T197)</f>
        <v>2</v>
      </c>
      <c r="C197" t="s">
        <v>211</v>
      </c>
      <c r="D197">
        <v>15212</v>
      </c>
      <c r="F197" s="3">
        <v>0.23</v>
      </c>
      <c r="G197" s="3">
        <v>0.11</v>
      </c>
      <c r="H197" s="3">
        <v>0.26</v>
      </c>
      <c r="I197" s="3">
        <v>0.24</v>
      </c>
      <c r="J197" s="3">
        <v>0.42</v>
      </c>
      <c r="K197" s="4"/>
      <c r="L197" s="5">
        <f>MAX(F197:J197)</f>
        <v>0.42</v>
      </c>
      <c r="M197" s="5">
        <f>(AVERAGE(F197:J197)+L197)/2</f>
        <v>0.33599999999999997</v>
      </c>
      <c r="N197" s="5">
        <f>AVERAGE(F197:J197)</f>
        <v>0.252</v>
      </c>
      <c r="P197">
        <f>IF($M197&lt;0.2,0,1)</f>
        <v>1</v>
      </c>
      <c r="Q197">
        <f>IF($M197&lt;0.4,0,1)</f>
        <v>0</v>
      </c>
      <c r="R197">
        <f>IF($M197&lt;0.6,0,1)</f>
        <v>0</v>
      </c>
      <c r="S197">
        <f>IF($M197&lt;0.8,0,1)</f>
        <v>0</v>
      </c>
      <c r="T197">
        <v>1</v>
      </c>
    </row>
    <row r="198" spans="1:20" x14ac:dyDescent="0.3">
      <c r="A198" s="2">
        <v>3512</v>
      </c>
      <c r="B198">
        <f>SUM(P198:T198)</f>
        <v>2</v>
      </c>
      <c r="C198" t="s">
        <v>212</v>
      </c>
      <c r="D198">
        <v>4812</v>
      </c>
      <c r="F198" s="3">
        <v>0.11</v>
      </c>
      <c r="G198" s="3">
        <v>0.21</v>
      </c>
      <c r="H198" s="3">
        <v>0.15</v>
      </c>
      <c r="I198" s="3">
        <v>0.21</v>
      </c>
      <c r="J198" s="3">
        <v>0.38</v>
      </c>
      <c r="K198" s="4"/>
      <c r="L198" s="5">
        <f>MAX(F198:J198)</f>
        <v>0.38</v>
      </c>
      <c r="M198" s="5">
        <f>(AVERAGE(F198:J198)+L198)/2</f>
        <v>0.29600000000000004</v>
      </c>
      <c r="N198" s="5">
        <f>AVERAGE(F198:J198)</f>
        <v>0.21200000000000002</v>
      </c>
      <c r="P198">
        <f>IF($M198&lt;0.2,0,1)</f>
        <v>1</v>
      </c>
      <c r="Q198">
        <f>IF($M198&lt;0.4,0,1)</f>
        <v>0</v>
      </c>
      <c r="R198">
        <f>IF($M198&lt;0.6,0,1)</f>
        <v>0</v>
      </c>
      <c r="S198">
        <f>IF($M198&lt;0.8,0,1)</f>
        <v>0</v>
      </c>
      <c r="T198">
        <v>1</v>
      </c>
    </row>
    <row r="199" spans="1:20" x14ac:dyDescent="0.3">
      <c r="A199" s="2">
        <v>3513</v>
      </c>
      <c r="B199">
        <f>SUM(P199:T199)</f>
        <v>1</v>
      </c>
      <c r="C199" t="s">
        <v>213</v>
      </c>
      <c r="D199">
        <v>627</v>
      </c>
      <c r="F199" s="3">
        <v>0.04</v>
      </c>
      <c r="G199" s="3">
        <v>0.08</v>
      </c>
      <c r="H199" s="3">
        <v>0.09</v>
      </c>
      <c r="I199" s="3">
        <v>0.05</v>
      </c>
      <c r="J199" s="3">
        <v>0.14000000000000001</v>
      </c>
      <c r="K199" s="4"/>
      <c r="L199" s="3">
        <v>0.14000000000000001</v>
      </c>
      <c r="M199" s="3">
        <v>0.11000000000000001</v>
      </c>
      <c r="N199" s="3">
        <v>0.08</v>
      </c>
      <c r="P199">
        <f>IF($M199&lt;0.2,0,1)</f>
        <v>0</v>
      </c>
      <c r="Q199">
        <f>IF($M199&lt;0.4,0,1)</f>
        <v>0</v>
      </c>
      <c r="R199">
        <f>IF($M199&lt;0.6,0,1)</f>
        <v>0</v>
      </c>
      <c r="S199">
        <f>IF($M199&lt;0.8,0,1)</f>
        <v>0</v>
      </c>
      <c r="T199">
        <v>1</v>
      </c>
    </row>
    <row r="200" spans="1:20" x14ac:dyDescent="0.3">
      <c r="A200" s="2">
        <v>3514</v>
      </c>
      <c r="B200">
        <f>SUM(P200:T200)</f>
        <v>1</v>
      </c>
      <c r="C200" t="s">
        <v>214</v>
      </c>
      <c r="D200">
        <v>246</v>
      </c>
      <c r="F200" s="3">
        <v>0.04</v>
      </c>
      <c r="G200" s="3">
        <v>0.08</v>
      </c>
      <c r="H200" s="3">
        <v>0.09</v>
      </c>
      <c r="I200" s="3">
        <v>0.05</v>
      </c>
      <c r="J200" s="3">
        <v>0.14000000000000001</v>
      </c>
      <c r="K200" s="4"/>
      <c r="L200" s="3">
        <v>0.14000000000000001</v>
      </c>
      <c r="M200" s="3">
        <v>0.11000000000000001</v>
      </c>
      <c r="N200" s="3">
        <v>0.08</v>
      </c>
      <c r="P200">
        <f>IF($M200&lt;0.2,0,1)</f>
        <v>0</v>
      </c>
      <c r="Q200">
        <f>IF($M200&lt;0.4,0,1)</f>
        <v>0</v>
      </c>
      <c r="R200">
        <f>IF($M200&lt;0.6,0,1)</f>
        <v>0</v>
      </c>
      <c r="S200">
        <f>IF($M200&lt;0.8,0,1)</f>
        <v>0</v>
      </c>
      <c r="T200">
        <v>1</v>
      </c>
    </row>
    <row r="201" spans="1:20" x14ac:dyDescent="0.3">
      <c r="A201" s="2">
        <v>3521</v>
      </c>
      <c r="B201">
        <f>SUM(P201:T201)</f>
        <v>3</v>
      </c>
      <c r="C201" t="s">
        <v>215</v>
      </c>
      <c r="D201">
        <v>1548</v>
      </c>
      <c r="F201" s="3">
        <v>0.22</v>
      </c>
      <c r="G201" s="3">
        <v>0.31</v>
      </c>
      <c r="H201" s="3">
        <v>0.3</v>
      </c>
      <c r="I201" s="3">
        <v>0.34</v>
      </c>
      <c r="J201" s="3">
        <v>0.56000000000000005</v>
      </c>
      <c r="K201" s="4"/>
      <c r="L201" s="5">
        <f>MAX(F201:J201)</f>
        <v>0.56000000000000005</v>
      </c>
      <c r="M201" s="5">
        <f>(AVERAGE(F201:J201)+L201)/2</f>
        <v>0.45300000000000007</v>
      </c>
      <c r="N201" s="5">
        <f>AVERAGE(F201:J201)</f>
        <v>0.34600000000000003</v>
      </c>
      <c r="P201">
        <f>IF($M201&lt;0.2,0,1)</f>
        <v>1</v>
      </c>
      <c r="Q201">
        <f>IF($M201&lt;0.4,0,1)</f>
        <v>1</v>
      </c>
      <c r="R201">
        <f>IF($M201&lt;0.6,0,1)</f>
        <v>0</v>
      </c>
      <c r="S201">
        <f>IF($M201&lt;0.8,0,1)</f>
        <v>0</v>
      </c>
      <c r="T201">
        <v>1</v>
      </c>
    </row>
    <row r="202" spans="1:20" x14ac:dyDescent="0.3">
      <c r="A202" s="2">
        <v>3522</v>
      </c>
      <c r="B202">
        <f>SUM(P202:T202)</f>
        <v>2</v>
      </c>
      <c r="C202" t="s">
        <v>216</v>
      </c>
      <c r="D202">
        <v>1282</v>
      </c>
      <c r="F202" s="3">
        <v>0.17</v>
      </c>
      <c r="G202" s="3">
        <v>0.04</v>
      </c>
      <c r="H202" s="3">
        <v>0.11</v>
      </c>
      <c r="I202" s="3">
        <v>0.15</v>
      </c>
      <c r="J202" s="3">
        <v>0.37</v>
      </c>
      <c r="K202" s="4"/>
      <c r="L202" s="5">
        <f>MAX(F202:J202)</f>
        <v>0.37</v>
      </c>
      <c r="M202" s="5">
        <f>(AVERAGE(F202:J202)+L202)/2</f>
        <v>0.26900000000000002</v>
      </c>
      <c r="N202" s="5">
        <f>AVERAGE(F202:J202)</f>
        <v>0.16799999999999998</v>
      </c>
      <c r="P202">
        <f>IF($M202&lt;0.2,0,1)</f>
        <v>1</v>
      </c>
      <c r="Q202">
        <f>IF($M202&lt;0.4,0,1)</f>
        <v>0</v>
      </c>
      <c r="R202">
        <f>IF($M202&lt;0.6,0,1)</f>
        <v>0</v>
      </c>
      <c r="S202">
        <f>IF($M202&lt;0.8,0,1)</f>
        <v>0</v>
      </c>
      <c r="T202">
        <v>1</v>
      </c>
    </row>
    <row r="203" spans="1:20" x14ac:dyDescent="0.3">
      <c r="A203" s="2">
        <v>4110</v>
      </c>
      <c r="B203">
        <f>SUM(P203:T203)</f>
        <v>2</v>
      </c>
      <c r="C203" t="s">
        <v>217</v>
      </c>
      <c r="D203">
        <v>59902</v>
      </c>
      <c r="F203" s="3">
        <v>0.12</v>
      </c>
      <c r="G203" s="3">
        <v>0.28000000000000003</v>
      </c>
      <c r="H203" s="3">
        <v>0.06</v>
      </c>
      <c r="I203" s="3">
        <v>0.19</v>
      </c>
      <c r="J203" s="3">
        <v>0.19</v>
      </c>
      <c r="K203" s="4"/>
      <c r="L203" s="5">
        <f>MAX(F203:J203)</f>
        <v>0.28000000000000003</v>
      </c>
      <c r="M203" s="5">
        <f>(AVERAGE(F203:J203)+L203)/2</f>
        <v>0.22400000000000003</v>
      </c>
      <c r="N203" s="5">
        <f>AVERAGE(F203:J203)</f>
        <v>0.16800000000000001</v>
      </c>
      <c r="P203">
        <f>IF($M203&lt;0.2,0,1)</f>
        <v>1</v>
      </c>
      <c r="Q203">
        <f>IF($M203&lt;0.4,0,1)</f>
        <v>0</v>
      </c>
      <c r="R203">
        <f>IF($M203&lt;0.6,0,1)</f>
        <v>0</v>
      </c>
      <c r="S203">
        <f>IF($M203&lt;0.8,0,1)</f>
        <v>0</v>
      </c>
      <c r="T203">
        <v>1</v>
      </c>
    </row>
    <row r="204" spans="1:20" x14ac:dyDescent="0.3">
      <c r="A204" s="2">
        <v>4131</v>
      </c>
      <c r="B204">
        <f>SUM(P204:T204)</f>
        <v>1</v>
      </c>
      <c r="C204" t="s">
        <v>218</v>
      </c>
      <c r="D204">
        <v>26</v>
      </c>
      <c r="F204" s="3">
        <v>0.08</v>
      </c>
      <c r="G204" s="3">
        <v>0.25</v>
      </c>
      <c r="H204" s="3">
        <v>0</v>
      </c>
      <c r="I204" s="3">
        <v>0.19</v>
      </c>
      <c r="J204" s="3">
        <v>0.22</v>
      </c>
      <c r="K204" s="4"/>
      <c r="L204" s="5">
        <f>MAX(F204:J204)</f>
        <v>0.25</v>
      </c>
      <c r="M204" s="5">
        <f>(AVERAGE(F204:J204)+L204)/2</f>
        <v>0.19900000000000001</v>
      </c>
      <c r="N204" s="5">
        <f>AVERAGE(F204:J204)</f>
        <v>0.14799999999999999</v>
      </c>
      <c r="P204">
        <f>IF($M204&lt;0.2,0,1)</f>
        <v>0</v>
      </c>
      <c r="Q204">
        <f>IF($M204&lt;0.4,0,1)</f>
        <v>0</v>
      </c>
      <c r="R204">
        <f>IF($M204&lt;0.6,0,1)</f>
        <v>0</v>
      </c>
      <c r="S204">
        <f>IF($M204&lt;0.8,0,1)</f>
        <v>0</v>
      </c>
      <c r="T204">
        <v>1</v>
      </c>
    </row>
    <row r="205" spans="1:20" x14ac:dyDescent="0.3">
      <c r="A205" s="2">
        <v>4132</v>
      </c>
      <c r="B205">
        <f>SUM(P205:T205)</f>
        <v>1</v>
      </c>
      <c r="C205" t="s">
        <v>219</v>
      </c>
      <c r="D205">
        <v>553</v>
      </c>
      <c r="F205" s="3">
        <v>0.08</v>
      </c>
      <c r="G205" s="3">
        <v>0.25</v>
      </c>
      <c r="H205" s="3">
        <v>0</v>
      </c>
      <c r="I205" s="3">
        <v>0.19</v>
      </c>
      <c r="J205" s="3">
        <v>0.22</v>
      </c>
      <c r="K205" s="4"/>
      <c r="L205" s="5">
        <f>MAX(F205:J205)</f>
        <v>0.25</v>
      </c>
      <c r="M205" s="5">
        <f>(AVERAGE(F205:J205)+L205)/2</f>
        <v>0.19900000000000001</v>
      </c>
      <c r="N205" s="5">
        <f>AVERAGE(F205:J205)</f>
        <v>0.14799999999999999</v>
      </c>
      <c r="P205">
        <f>IF($M205&lt;0.2,0,1)</f>
        <v>0</v>
      </c>
      <c r="Q205">
        <f>IF($M205&lt;0.4,0,1)</f>
        <v>0</v>
      </c>
      <c r="R205">
        <f>IF($M205&lt;0.6,0,1)</f>
        <v>0</v>
      </c>
      <c r="S205">
        <f>IF($M205&lt;0.8,0,1)</f>
        <v>0</v>
      </c>
      <c r="T205">
        <v>1</v>
      </c>
    </row>
    <row r="206" spans="1:20" x14ac:dyDescent="0.3">
      <c r="A206" s="2">
        <v>4211</v>
      </c>
      <c r="B206">
        <f>SUM(P206:T206)</f>
        <v>3</v>
      </c>
      <c r="C206" t="s">
        <v>220</v>
      </c>
      <c r="D206">
        <v>590</v>
      </c>
      <c r="F206" s="3">
        <v>0.23</v>
      </c>
      <c r="G206" s="3">
        <v>0.63</v>
      </c>
      <c r="H206" s="3">
        <v>0.13</v>
      </c>
      <c r="I206" s="3">
        <v>0.41</v>
      </c>
      <c r="J206" s="3">
        <v>0.4</v>
      </c>
      <c r="K206" s="4"/>
      <c r="L206" s="5">
        <f>MAX(F206:J206)</f>
        <v>0.63</v>
      </c>
      <c r="M206" s="5">
        <f>(AVERAGE(F206:J206)+L206)/2</f>
        <v>0.495</v>
      </c>
      <c r="N206" s="5">
        <f>AVERAGE(F206:J206)</f>
        <v>0.36</v>
      </c>
      <c r="P206">
        <f>IF($M206&lt;0.2,0,1)</f>
        <v>1</v>
      </c>
      <c r="Q206">
        <f>IF($M206&lt;0.4,0,1)</f>
        <v>1</v>
      </c>
      <c r="R206">
        <f>IF($M206&lt;0.6,0,1)</f>
        <v>0</v>
      </c>
      <c r="S206">
        <f>IF($M206&lt;0.8,0,1)</f>
        <v>0</v>
      </c>
      <c r="T206">
        <v>1</v>
      </c>
    </row>
    <row r="207" spans="1:20" x14ac:dyDescent="0.3">
      <c r="A207" s="2">
        <v>4212</v>
      </c>
      <c r="B207">
        <f>SUM(P207:T207)</f>
        <v>3</v>
      </c>
      <c r="C207" t="s">
        <v>221</v>
      </c>
      <c r="D207">
        <v>610</v>
      </c>
      <c r="F207" s="3">
        <v>0.28999999999999998</v>
      </c>
      <c r="G207" s="3">
        <v>0.64</v>
      </c>
      <c r="H207" s="3">
        <v>0.28999999999999998</v>
      </c>
      <c r="I207" s="3">
        <v>0.42</v>
      </c>
      <c r="J207" s="3">
        <v>0.4</v>
      </c>
      <c r="K207" s="4"/>
      <c r="L207" s="5">
        <f>MAX(F207:J207)</f>
        <v>0.64</v>
      </c>
      <c r="M207" s="5">
        <f>(AVERAGE(F207:J207)+L207)/2</f>
        <v>0.52400000000000002</v>
      </c>
      <c r="N207" s="5">
        <f>AVERAGE(F207:J207)</f>
        <v>0.40800000000000003</v>
      </c>
      <c r="P207">
        <f>IF($M207&lt;0.2,0,1)</f>
        <v>1</v>
      </c>
      <c r="Q207">
        <f>IF($M207&lt;0.4,0,1)</f>
        <v>1</v>
      </c>
      <c r="R207">
        <f>IF($M207&lt;0.6,0,1)</f>
        <v>0</v>
      </c>
      <c r="S207">
        <f>IF($M207&lt;0.8,0,1)</f>
        <v>0</v>
      </c>
      <c r="T207">
        <v>1</v>
      </c>
    </row>
    <row r="208" spans="1:20" x14ac:dyDescent="0.3">
      <c r="A208" s="2">
        <v>4214</v>
      </c>
      <c r="B208">
        <f>SUM(P208:T208)</f>
        <v>2</v>
      </c>
      <c r="C208" t="s">
        <v>222</v>
      </c>
      <c r="D208">
        <v>1617</v>
      </c>
      <c r="F208" s="3">
        <v>0.03</v>
      </c>
      <c r="G208" s="3">
        <v>0.28999999999999998</v>
      </c>
      <c r="H208" s="3">
        <v>0.16</v>
      </c>
      <c r="I208" s="3">
        <v>0.08</v>
      </c>
      <c r="J208" s="3">
        <v>0.05</v>
      </c>
      <c r="K208" s="4"/>
      <c r="L208" s="5">
        <f>MAX(F208:J208)</f>
        <v>0.28999999999999998</v>
      </c>
      <c r="M208" s="5">
        <f>(AVERAGE(F208:J208)+L208)/2</f>
        <v>0.20599999999999999</v>
      </c>
      <c r="N208" s="5">
        <f>AVERAGE(F208:J208)</f>
        <v>0.122</v>
      </c>
      <c r="P208">
        <f>IF($M208&lt;0.2,0,1)</f>
        <v>1</v>
      </c>
      <c r="Q208">
        <f>IF($M208&lt;0.4,0,1)</f>
        <v>0</v>
      </c>
      <c r="R208">
        <f>IF($M208&lt;0.6,0,1)</f>
        <v>0</v>
      </c>
      <c r="S208">
        <f>IF($M208&lt;0.8,0,1)</f>
        <v>0</v>
      </c>
      <c r="T208">
        <v>1</v>
      </c>
    </row>
    <row r="209" spans="1:20" x14ac:dyDescent="0.3">
      <c r="A209" s="2">
        <v>4221</v>
      </c>
      <c r="B209">
        <f>SUM(P209:T209)</f>
        <v>2</v>
      </c>
      <c r="C209" t="s">
        <v>223</v>
      </c>
      <c r="D209">
        <v>3443</v>
      </c>
      <c r="F209" s="3">
        <v>0.1</v>
      </c>
      <c r="G209" s="3">
        <v>0.46</v>
      </c>
      <c r="H209" s="3">
        <v>0.19</v>
      </c>
      <c r="I209" s="3">
        <v>0.18</v>
      </c>
      <c r="J209" s="3">
        <v>0.26</v>
      </c>
      <c r="K209" s="4"/>
      <c r="L209" s="5">
        <f>MAX(F209:J209)</f>
        <v>0.46</v>
      </c>
      <c r="M209" s="5">
        <f>(AVERAGE(F209:J209)+L209)/2</f>
        <v>0.34899999999999998</v>
      </c>
      <c r="N209" s="5">
        <f>AVERAGE(F209:J209)</f>
        <v>0.23799999999999999</v>
      </c>
      <c r="P209">
        <f>IF($M209&lt;0.2,0,1)</f>
        <v>1</v>
      </c>
      <c r="Q209">
        <f>IF($M209&lt;0.4,0,1)</f>
        <v>0</v>
      </c>
      <c r="R209">
        <f>IF($M209&lt;0.6,0,1)</f>
        <v>0</v>
      </c>
      <c r="S209">
        <f>IF($M209&lt;0.8,0,1)</f>
        <v>0</v>
      </c>
      <c r="T209">
        <v>1</v>
      </c>
    </row>
    <row r="210" spans="1:20" x14ac:dyDescent="0.3">
      <c r="A210" s="2">
        <v>4222</v>
      </c>
      <c r="B210">
        <f>SUM(P210:T210)</f>
        <v>3</v>
      </c>
      <c r="C210" t="s">
        <v>224</v>
      </c>
      <c r="D210">
        <v>4646</v>
      </c>
      <c r="F210" s="3">
        <v>0.14000000000000001</v>
      </c>
      <c r="G210" s="3">
        <v>0.6</v>
      </c>
      <c r="H210" s="3">
        <v>0.06</v>
      </c>
      <c r="I210" s="3">
        <v>0.17</v>
      </c>
      <c r="J210" s="3">
        <v>0.18</v>
      </c>
      <c r="K210" s="4"/>
      <c r="L210" s="5">
        <f>MAX(F210:J210)</f>
        <v>0.6</v>
      </c>
      <c r="M210" s="5">
        <f>(AVERAGE(F210:J210)+L210)/2</f>
        <v>0.41500000000000004</v>
      </c>
      <c r="N210" s="5">
        <f>AVERAGE(F210:J210)</f>
        <v>0.23000000000000004</v>
      </c>
      <c r="P210">
        <f>IF($M210&lt;0.2,0,1)</f>
        <v>1</v>
      </c>
      <c r="Q210">
        <f>IF($M210&lt;0.4,0,1)</f>
        <v>1</v>
      </c>
      <c r="R210">
        <f>IF($M210&lt;0.6,0,1)</f>
        <v>0</v>
      </c>
      <c r="S210">
        <f>IF($M210&lt;0.8,0,1)</f>
        <v>0</v>
      </c>
      <c r="T210">
        <v>1</v>
      </c>
    </row>
    <row r="211" spans="1:20" x14ac:dyDescent="0.3">
      <c r="A211" s="2">
        <v>4223</v>
      </c>
      <c r="B211">
        <f>SUM(P211:T211)</f>
        <v>2</v>
      </c>
      <c r="C211" t="s">
        <v>225</v>
      </c>
      <c r="D211">
        <v>935</v>
      </c>
      <c r="F211" s="3">
        <v>0.11</v>
      </c>
      <c r="G211" s="3">
        <v>0.46</v>
      </c>
      <c r="H211" s="3">
        <v>0.02</v>
      </c>
      <c r="I211" s="3">
        <v>0.09</v>
      </c>
      <c r="J211" s="3">
        <v>0.22</v>
      </c>
      <c r="K211" s="4"/>
      <c r="L211" s="5">
        <f>MAX(F211:J211)</f>
        <v>0.46</v>
      </c>
      <c r="M211" s="5">
        <f>(AVERAGE(F211:J211)+L211)/2</f>
        <v>0.32</v>
      </c>
      <c r="N211" s="5">
        <f>AVERAGE(F211:J211)</f>
        <v>0.18</v>
      </c>
      <c r="P211">
        <f>IF($M211&lt;0.2,0,1)</f>
        <v>1</v>
      </c>
      <c r="Q211">
        <f>IF($M211&lt;0.4,0,1)</f>
        <v>0</v>
      </c>
      <c r="R211">
        <f>IF($M211&lt;0.6,0,1)</f>
        <v>0</v>
      </c>
      <c r="S211">
        <f>IF($M211&lt;0.8,0,1)</f>
        <v>0</v>
      </c>
      <c r="T211">
        <v>1</v>
      </c>
    </row>
    <row r="212" spans="1:20" x14ac:dyDescent="0.3">
      <c r="A212" s="2">
        <v>4224</v>
      </c>
      <c r="B212">
        <f>SUM(P212:T212)</f>
        <v>3</v>
      </c>
      <c r="C212" t="s">
        <v>226</v>
      </c>
      <c r="D212">
        <v>7685</v>
      </c>
      <c r="F212" s="3">
        <v>0.14000000000000001</v>
      </c>
      <c r="G212" s="3">
        <v>0.55000000000000004</v>
      </c>
      <c r="H212" s="3">
        <v>0.2</v>
      </c>
      <c r="I212" s="3">
        <v>0.33</v>
      </c>
      <c r="J212" s="3">
        <v>0.28000000000000003</v>
      </c>
      <c r="K212" s="4"/>
      <c r="L212" s="5">
        <f>MAX(F212:J212)</f>
        <v>0.55000000000000004</v>
      </c>
      <c r="M212" s="5">
        <f>(AVERAGE(F212:J212)+L212)/2</f>
        <v>0.42500000000000004</v>
      </c>
      <c r="N212" s="5">
        <f>AVERAGE(F212:J212)</f>
        <v>0.30000000000000004</v>
      </c>
      <c r="P212">
        <f>IF($M212&lt;0.2,0,1)</f>
        <v>1</v>
      </c>
      <c r="Q212">
        <f>IF($M212&lt;0.4,0,1)</f>
        <v>1</v>
      </c>
      <c r="R212">
        <f>IF($M212&lt;0.6,0,1)</f>
        <v>0</v>
      </c>
      <c r="S212">
        <f>IF($M212&lt;0.8,0,1)</f>
        <v>0</v>
      </c>
      <c r="T212">
        <v>1</v>
      </c>
    </row>
    <row r="213" spans="1:20" x14ac:dyDescent="0.3">
      <c r="A213" s="2">
        <v>4225</v>
      </c>
      <c r="B213">
        <f>SUM(P213:T213)</f>
        <v>2</v>
      </c>
      <c r="C213" t="s">
        <v>227</v>
      </c>
      <c r="D213">
        <v>450</v>
      </c>
      <c r="F213" s="3">
        <v>0.1</v>
      </c>
      <c r="G213" s="3">
        <v>0.41</v>
      </c>
      <c r="H213" s="3">
        <v>0.04</v>
      </c>
      <c r="I213" s="3">
        <v>0.15</v>
      </c>
      <c r="J213" s="3">
        <v>0.18</v>
      </c>
      <c r="K213" s="4"/>
      <c r="L213" s="5">
        <f>MAX(F213:J213)</f>
        <v>0.41</v>
      </c>
      <c r="M213" s="5">
        <f>(AVERAGE(F213:J213)+L213)/2</f>
        <v>0.29299999999999998</v>
      </c>
      <c r="N213" s="5">
        <f>AVERAGE(F213:J213)</f>
        <v>0.17600000000000002</v>
      </c>
      <c r="P213">
        <f>IF($M213&lt;0.2,0,1)</f>
        <v>1</v>
      </c>
      <c r="Q213">
        <f>IF($M213&lt;0.4,0,1)</f>
        <v>0</v>
      </c>
      <c r="R213">
        <f>IF($M213&lt;0.6,0,1)</f>
        <v>0</v>
      </c>
      <c r="S213">
        <f>IF($M213&lt;0.8,0,1)</f>
        <v>0</v>
      </c>
      <c r="T213">
        <v>1</v>
      </c>
    </row>
    <row r="214" spans="1:20" x14ac:dyDescent="0.3">
      <c r="A214" s="2">
        <v>4226</v>
      </c>
      <c r="B214">
        <f>SUM(P214:T214)</f>
        <v>3</v>
      </c>
      <c r="C214" t="s">
        <v>228</v>
      </c>
      <c r="D214">
        <v>8194</v>
      </c>
      <c r="F214" s="3">
        <v>0.1</v>
      </c>
      <c r="G214" s="3">
        <v>0.61</v>
      </c>
      <c r="H214" s="3">
        <v>0.04</v>
      </c>
      <c r="I214" s="3">
        <v>0.15</v>
      </c>
      <c r="J214" s="3">
        <v>0.16</v>
      </c>
      <c r="K214" s="4"/>
      <c r="L214" s="5">
        <f>MAX(F214:J214)</f>
        <v>0.61</v>
      </c>
      <c r="M214" s="5">
        <f>(AVERAGE(F214:J214)+L214)/2</f>
        <v>0.41100000000000003</v>
      </c>
      <c r="N214" s="5">
        <f>AVERAGE(F214:J214)</f>
        <v>0.21200000000000002</v>
      </c>
      <c r="P214">
        <f>IF($M214&lt;0.2,0,1)</f>
        <v>1</v>
      </c>
      <c r="Q214">
        <f>IF($M214&lt;0.4,0,1)</f>
        <v>1</v>
      </c>
      <c r="R214">
        <f>IF($M214&lt;0.6,0,1)</f>
        <v>0</v>
      </c>
      <c r="S214">
        <f>IF($M214&lt;0.8,0,1)</f>
        <v>0</v>
      </c>
      <c r="T214">
        <v>1</v>
      </c>
    </row>
    <row r="215" spans="1:20" x14ac:dyDescent="0.3">
      <c r="A215" s="2">
        <v>4227</v>
      </c>
      <c r="B215">
        <f>SUM(P215:T215)</f>
        <v>2</v>
      </c>
      <c r="C215" t="s">
        <v>229</v>
      </c>
      <c r="D215">
        <v>857</v>
      </c>
      <c r="F215" s="3">
        <v>0.1</v>
      </c>
      <c r="G215" s="3">
        <v>0.34</v>
      </c>
      <c r="H215" s="3">
        <v>0.06</v>
      </c>
      <c r="I215" s="3">
        <v>0.05</v>
      </c>
      <c r="J215" s="3">
        <v>0.09</v>
      </c>
      <c r="K215" s="4"/>
      <c r="L215" s="5">
        <f>MAX(F215:J215)</f>
        <v>0.34</v>
      </c>
      <c r="M215" s="5">
        <f>(AVERAGE(F215:J215)+L215)/2</f>
        <v>0.23400000000000001</v>
      </c>
      <c r="N215" s="5">
        <f>AVERAGE(F215:J215)</f>
        <v>0.128</v>
      </c>
      <c r="P215">
        <f>IF($M215&lt;0.2,0,1)</f>
        <v>1</v>
      </c>
      <c r="Q215">
        <f>IF($M215&lt;0.4,0,1)</f>
        <v>0</v>
      </c>
      <c r="R215">
        <f>IF($M215&lt;0.6,0,1)</f>
        <v>0</v>
      </c>
      <c r="S215">
        <f>IF($M215&lt;0.8,0,1)</f>
        <v>0</v>
      </c>
      <c r="T215">
        <v>1</v>
      </c>
    </row>
    <row r="216" spans="1:20" x14ac:dyDescent="0.3">
      <c r="A216" s="2">
        <v>4229</v>
      </c>
      <c r="B216">
        <f>SUM(P216:T216)</f>
        <v>2</v>
      </c>
      <c r="C216" t="s">
        <v>230</v>
      </c>
      <c r="D216">
        <v>693</v>
      </c>
      <c r="F216" s="3">
        <v>0.14000000000000001</v>
      </c>
      <c r="G216" s="3">
        <v>0.56000000000000005</v>
      </c>
      <c r="H216" s="3">
        <v>0.11</v>
      </c>
      <c r="I216" s="3">
        <v>0.14000000000000001</v>
      </c>
      <c r="J216" s="3">
        <v>0.16</v>
      </c>
      <c r="K216" s="4"/>
      <c r="L216" s="5">
        <f>MAX(F216:J216)</f>
        <v>0.56000000000000005</v>
      </c>
      <c r="M216" s="5">
        <f>(AVERAGE(F216:J216)+L216)/2</f>
        <v>0.39100000000000001</v>
      </c>
      <c r="N216" s="5">
        <f>AVERAGE(F216:J216)</f>
        <v>0.22200000000000003</v>
      </c>
      <c r="P216">
        <f>IF($M216&lt;0.2,0,1)</f>
        <v>1</v>
      </c>
      <c r="Q216">
        <f>IF($M216&lt;0.4,0,1)</f>
        <v>0</v>
      </c>
      <c r="R216">
        <f>IF($M216&lt;0.6,0,1)</f>
        <v>0</v>
      </c>
      <c r="S216">
        <f>IF($M216&lt;0.8,0,1)</f>
        <v>0</v>
      </c>
      <c r="T216">
        <v>1</v>
      </c>
    </row>
    <row r="217" spans="1:20" x14ac:dyDescent="0.3">
      <c r="A217" s="2">
        <v>4311</v>
      </c>
      <c r="B217">
        <f>SUM(P217:T217)</f>
        <v>2</v>
      </c>
      <c r="C217" t="s">
        <v>231</v>
      </c>
      <c r="D217">
        <v>17444</v>
      </c>
      <c r="F217" s="3">
        <v>0.08</v>
      </c>
      <c r="G217" s="3">
        <v>0.34</v>
      </c>
      <c r="H217" s="3">
        <v>0.06</v>
      </c>
      <c r="I217" s="3">
        <v>0.14000000000000001</v>
      </c>
      <c r="J217" s="3">
        <v>0.14000000000000001</v>
      </c>
      <c r="K217" s="4"/>
      <c r="L217" s="5">
        <f>MAX(F217:J217)</f>
        <v>0.34</v>
      </c>
      <c r="M217" s="5">
        <f>(AVERAGE(F217:J217)+L217)/2</f>
        <v>0.24600000000000002</v>
      </c>
      <c r="N217" s="5">
        <f>AVERAGE(F217:J217)</f>
        <v>0.15200000000000002</v>
      </c>
      <c r="P217">
        <f>IF($M217&lt;0.2,0,1)</f>
        <v>1</v>
      </c>
      <c r="Q217">
        <f>IF($M217&lt;0.4,0,1)</f>
        <v>0</v>
      </c>
      <c r="R217">
        <f>IF($M217&lt;0.6,0,1)</f>
        <v>0</v>
      </c>
      <c r="S217">
        <f>IF($M217&lt;0.8,0,1)</f>
        <v>0</v>
      </c>
      <c r="T217">
        <v>1</v>
      </c>
    </row>
    <row r="218" spans="1:20" x14ac:dyDescent="0.3">
      <c r="A218" s="2">
        <v>4312</v>
      </c>
      <c r="B218">
        <f>SUM(P218:T218)</f>
        <v>2</v>
      </c>
      <c r="C218" t="s">
        <v>232</v>
      </c>
      <c r="D218">
        <v>418</v>
      </c>
      <c r="F218" s="3">
        <v>0.04</v>
      </c>
      <c r="G218" s="3">
        <v>0.32</v>
      </c>
      <c r="H218" s="3">
        <v>0.04</v>
      </c>
      <c r="I218" s="3">
        <v>0.11</v>
      </c>
      <c r="J218" s="3">
        <v>0.09</v>
      </c>
      <c r="K218" s="4"/>
      <c r="L218" s="5">
        <f>MAX(F218:J218)</f>
        <v>0.32</v>
      </c>
      <c r="M218" s="5">
        <f>(AVERAGE(F218:J218)+L218)/2</f>
        <v>0.22</v>
      </c>
      <c r="N218" s="5">
        <f>AVERAGE(F218:J218)</f>
        <v>0.12</v>
      </c>
      <c r="P218">
        <f>IF($M218&lt;0.2,0,1)</f>
        <v>1</v>
      </c>
      <c r="Q218">
        <f>IF($M218&lt;0.4,0,1)</f>
        <v>0</v>
      </c>
      <c r="R218">
        <f>IF($M218&lt;0.6,0,1)</f>
        <v>0</v>
      </c>
      <c r="S218">
        <f>IF($M218&lt;0.8,0,1)</f>
        <v>0</v>
      </c>
      <c r="T218">
        <v>1</v>
      </c>
    </row>
    <row r="219" spans="1:20" x14ac:dyDescent="0.3">
      <c r="A219" s="2">
        <v>4313</v>
      </c>
      <c r="B219">
        <f>SUM(P219:T219)</f>
        <v>1</v>
      </c>
      <c r="C219" t="s">
        <v>233</v>
      </c>
      <c r="D219">
        <v>1915</v>
      </c>
      <c r="F219" s="3">
        <v>0.03</v>
      </c>
      <c r="G219" s="3">
        <v>0.21</v>
      </c>
      <c r="H219" s="3">
        <v>0.12</v>
      </c>
      <c r="I219" s="3">
        <v>0.09</v>
      </c>
      <c r="J219" s="3">
        <v>0.06</v>
      </c>
      <c r="K219" s="4"/>
      <c r="L219" s="3">
        <v>0.21</v>
      </c>
      <c r="M219" s="3">
        <v>0.156</v>
      </c>
      <c r="N219" s="3">
        <v>0.10200000000000001</v>
      </c>
      <c r="P219">
        <f>IF($M219&lt;0.2,0,1)</f>
        <v>0</v>
      </c>
      <c r="Q219">
        <f>IF($M219&lt;0.4,0,1)</f>
        <v>0</v>
      </c>
      <c r="R219">
        <f>IF($M219&lt;0.6,0,1)</f>
        <v>0</v>
      </c>
      <c r="S219">
        <f>IF($M219&lt;0.8,0,1)</f>
        <v>0</v>
      </c>
      <c r="T219">
        <v>1</v>
      </c>
    </row>
    <row r="220" spans="1:20" x14ac:dyDescent="0.3">
      <c r="A220" s="2">
        <v>4321</v>
      </c>
      <c r="B220">
        <f>SUM(P220:T220)</f>
        <v>3</v>
      </c>
      <c r="C220" t="s">
        <v>234</v>
      </c>
      <c r="D220">
        <v>37747</v>
      </c>
      <c r="F220" s="3">
        <v>0.33</v>
      </c>
      <c r="G220" s="3">
        <v>0.35</v>
      </c>
      <c r="H220" s="3">
        <v>0.22</v>
      </c>
      <c r="I220" s="3">
        <v>0.65</v>
      </c>
      <c r="J220" s="3">
        <v>0.54</v>
      </c>
      <c r="K220" s="4"/>
      <c r="L220" s="5">
        <f>MAX(F220:J220)</f>
        <v>0.65</v>
      </c>
      <c r="M220" s="5">
        <f>(AVERAGE(F220:J220)+L220)/2</f>
        <v>0.53400000000000003</v>
      </c>
      <c r="N220" s="5">
        <f>AVERAGE(F220:J220)</f>
        <v>0.41799999999999998</v>
      </c>
      <c r="P220">
        <f>IF($M220&lt;0.2,0,1)</f>
        <v>1</v>
      </c>
      <c r="Q220">
        <f>IF($M220&lt;0.4,0,1)</f>
        <v>1</v>
      </c>
      <c r="R220">
        <f>IF($M220&lt;0.6,0,1)</f>
        <v>0</v>
      </c>
      <c r="S220">
        <f>IF($M220&lt;0.8,0,1)</f>
        <v>0</v>
      </c>
      <c r="T220">
        <v>1</v>
      </c>
    </row>
    <row r="221" spans="1:20" x14ac:dyDescent="0.3">
      <c r="A221" s="2">
        <v>4322</v>
      </c>
      <c r="B221">
        <f>SUM(P221:T221)</f>
        <v>4</v>
      </c>
      <c r="C221" t="s">
        <v>235</v>
      </c>
      <c r="D221">
        <v>8082</v>
      </c>
      <c r="F221" s="3">
        <v>0.57999999999999996</v>
      </c>
      <c r="G221" s="3">
        <v>0.34</v>
      </c>
      <c r="H221" s="3">
        <v>0.71</v>
      </c>
      <c r="I221" s="3">
        <v>0.56999999999999995</v>
      </c>
      <c r="J221" s="3">
        <v>0.74</v>
      </c>
      <c r="K221" s="4"/>
      <c r="L221" s="5">
        <f>MAX(F221:J221)</f>
        <v>0.74</v>
      </c>
      <c r="M221" s="5">
        <f>(AVERAGE(F221:J221)+L221)/2</f>
        <v>0.66399999999999992</v>
      </c>
      <c r="N221" s="5">
        <f>AVERAGE(F221:J221)</f>
        <v>0.58799999999999986</v>
      </c>
      <c r="P221">
        <f>IF($M221&lt;0.2,0,1)</f>
        <v>1</v>
      </c>
      <c r="Q221">
        <f>IF($M221&lt;0.4,0,1)</f>
        <v>1</v>
      </c>
      <c r="R221">
        <f>IF($M221&lt;0.6,0,1)</f>
        <v>1</v>
      </c>
      <c r="S221">
        <f>IF($M221&lt;0.8,0,1)</f>
        <v>0</v>
      </c>
      <c r="T221">
        <v>1</v>
      </c>
    </row>
    <row r="222" spans="1:20" x14ac:dyDescent="0.3">
      <c r="A222" s="2">
        <v>4323</v>
      </c>
      <c r="B222">
        <f>SUM(P222:T222)</f>
        <v>2</v>
      </c>
      <c r="C222" t="s">
        <v>236</v>
      </c>
      <c r="D222">
        <v>6768</v>
      </c>
      <c r="F222" s="3">
        <v>0.1</v>
      </c>
      <c r="G222" s="3">
        <v>0.39</v>
      </c>
      <c r="H222" s="3">
        <v>0.23</v>
      </c>
      <c r="I222" s="3">
        <v>0.16</v>
      </c>
      <c r="J222" s="3">
        <v>0.37</v>
      </c>
      <c r="K222" s="4"/>
      <c r="L222" s="5">
        <f>MAX(F222:J222)</f>
        <v>0.39</v>
      </c>
      <c r="M222" s="5">
        <f>(AVERAGE(F222:J222)+L222)/2</f>
        <v>0.32</v>
      </c>
      <c r="N222" s="5">
        <f>AVERAGE(F222:J222)</f>
        <v>0.25</v>
      </c>
      <c r="P222">
        <f>IF($M222&lt;0.2,0,1)</f>
        <v>1</v>
      </c>
      <c r="Q222">
        <f>IF($M222&lt;0.4,0,1)</f>
        <v>0</v>
      </c>
      <c r="R222">
        <f>IF($M222&lt;0.6,0,1)</f>
        <v>0</v>
      </c>
      <c r="S222">
        <f>IF($M222&lt;0.8,0,1)</f>
        <v>0</v>
      </c>
      <c r="T222">
        <v>1</v>
      </c>
    </row>
    <row r="223" spans="1:20" x14ac:dyDescent="0.3">
      <c r="A223" s="2">
        <v>4411</v>
      </c>
      <c r="B223">
        <f>SUM(P223:T223)</f>
        <v>2</v>
      </c>
      <c r="C223" t="s">
        <v>237</v>
      </c>
      <c r="D223">
        <v>356</v>
      </c>
      <c r="F223" s="3">
        <v>0.18</v>
      </c>
      <c r="G223" s="3">
        <v>0.48</v>
      </c>
      <c r="H223" s="3">
        <v>0.09</v>
      </c>
      <c r="I223" s="3">
        <v>0.4</v>
      </c>
      <c r="J223" s="3">
        <v>0.28999999999999998</v>
      </c>
      <c r="K223" s="4"/>
      <c r="L223" s="5">
        <f>MAX(F223:J223)</f>
        <v>0.48</v>
      </c>
      <c r="M223" s="5">
        <f>(AVERAGE(F223:J223)+L223)/2</f>
        <v>0.38400000000000001</v>
      </c>
      <c r="N223" s="5">
        <f>AVERAGE(F223:J223)</f>
        <v>0.28799999999999998</v>
      </c>
      <c r="P223">
        <f>IF($M223&lt;0.2,0,1)</f>
        <v>1</v>
      </c>
      <c r="Q223">
        <f>IF($M223&lt;0.4,0,1)</f>
        <v>0</v>
      </c>
      <c r="R223">
        <f>IF($M223&lt;0.6,0,1)</f>
        <v>0</v>
      </c>
      <c r="S223">
        <f>IF($M223&lt;0.8,0,1)</f>
        <v>0</v>
      </c>
      <c r="T223">
        <v>1</v>
      </c>
    </row>
    <row r="224" spans="1:20" x14ac:dyDescent="0.3">
      <c r="A224" s="2">
        <v>4412</v>
      </c>
      <c r="B224">
        <f>SUM(P224:T224)</f>
        <v>3</v>
      </c>
      <c r="C224" t="s">
        <v>238</v>
      </c>
      <c r="D224">
        <v>3410</v>
      </c>
      <c r="F224" s="3">
        <v>0.32</v>
      </c>
      <c r="G224" s="3">
        <v>0.35</v>
      </c>
      <c r="H224" s="3">
        <v>0.35</v>
      </c>
      <c r="I224" s="3">
        <v>0.54</v>
      </c>
      <c r="J224" s="3">
        <v>0.5</v>
      </c>
      <c r="K224" s="4"/>
      <c r="L224" s="5">
        <f>MAX(F224:J224)</f>
        <v>0.54</v>
      </c>
      <c r="M224" s="5">
        <f>(AVERAGE(F224:J224)+L224)/2</f>
        <v>0.47600000000000003</v>
      </c>
      <c r="N224" s="5">
        <f>AVERAGE(F224:J224)</f>
        <v>0.41200000000000003</v>
      </c>
      <c r="P224">
        <f>IF($M224&lt;0.2,0,1)</f>
        <v>1</v>
      </c>
      <c r="Q224">
        <f>IF($M224&lt;0.4,0,1)</f>
        <v>1</v>
      </c>
      <c r="R224">
        <f>IF($M224&lt;0.6,0,1)</f>
        <v>0</v>
      </c>
      <c r="S224">
        <f>IF($M224&lt;0.8,0,1)</f>
        <v>0</v>
      </c>
      <c r="T224">
        <v>1</v>
      </c>
    </row>
    <row r="225" spans="1:20" x14ac:dyDescent="0.3">
      <c r="A225" s="2">
        <v>4413</v>
      </c>
      <c r="B225">
        <f>SUM(P225:T225)</f>
        <v>1</v>
      </c>
      <c r="C225" t="s">
        <v>239</v>
      </c>
      <c r="D225">
        <v>20</v>
      </c>
      <c r="F225" s="3">
        <v>0.02</v>
      </c>
      <c r="G225" s="3">
        <v>0</v>
      </c>
      <c r="H225" s="3">
        <v>0.03</v>
      </c>
      <c r="I225" s="3">
        <v>0.03</v>
      </c>
      <c r="J225" s="3">
        <v>0.12</v>
      </c>
      <c r="K225" s="4"/>
      <c r="L225" s="3">
        <v>0.12</v>
      </c>
      <c r="M225" s="3">
        <v>0.08</v>
      </c>
      <c r="N225" s="3">
        <v>0.04</v>
      </c>
      <c r="P225">
        <f>IF($M225&lt;0.2,0,1)</f>
        <v>0</v>
      </c>
      <c r="Q225">
        <f>IF($M225&lt;0.4,0,1)</f>
        <v>0</v>
      </c>
      <c r="R225">
        <f>IF($M225&lt;0.6,0,1)</f>
        <v>0</v>
      </c>
      <c r="S225">
        <f>IF($M225&lt;0.8,0,1)</f>
        <v>0</v>
      </c>
      <c r="T225">
        <v>1</v>
      </c>
    </row>
    <row r="226" spans="1:20" x14ac:dyDescent="0.3">
      <c r="A226" s="2">
        <v>4415</v>
      </c>
      <c r="B226">
        <f>SUM(P226:T226)</f>
        <v>2</v>
      </c>
      <c r="C226" t="s">
        <v>240</v>
      </c>
      <c r="D226">
        <v>1052</v>
      </c>
      <c r="F226" s="3">
        <v>0.18</v>
      </c>
      <c r="G226" s="3">
        <v>0.3</v>
      </c>
      <c r="H226" s="3">
        <v>0.21</v>
      </c>
      <c r="I226" s="3">
        <v>0.33</v>
      </c>
      <c r="J226" s="3">
        <v>0.32</v>
      </c>
      <c r="K226" s="4"/>
      <c r="L226" s="5">
        <f>MAX(F226:J226)</f>
        <v>0.33</v>
      </c>
      <c r="M226" s="5">
        <f>(AVERAGE(F226:J226)+L226)/2</f>
        <v>0.29900000000000004</v>
      </c>
      <c r="N226" s="5">
        <f>AVERAGE(F226:J226)</f>
        <v>0.26800000000000002</v>
      </c>
      <c r="P226">
        <f>IF($M226&lt;0.2,0,1)</f>
        <v>1</v>
      </c>
      <c r="Q226">
        <f>IF($M226&lt;0.4,0,1)</f>
        <v>0</v>
      </c>
      <c r="R226">
        <f>IF($M226&lt;0.6,0,1)</f>
        <v>0</v>
      </c>
      <c r="S226">
        <f>IF($M226&lt;0.8,0,1)</f>
        <v>0</v>
      </c>
      <c r="T226">
        <v>1</v>
      </c>
    </row>
    <row r="227" spans="1:20" x14ac:dyDescent="0.3">
      <c r="A227" s="2">
        <v>4416</v>
      </c>
      <c r="B227">
        <f>SUM(P227:T227)</f>
        <v>2</v>
      </c>
      <c r="C227" t="s">
        <v>241</v>
      </c>
      <c r="D227">
        <v>591</v>
      </c>
      <c r="F227" s="3">
        <v>0.09</v>
      </c>
      <c r="G227" s="3">
        <v>0.41</v>
      </c>
      <c r="H227" s="3">
        <v>0.03</v>
      </c>
      <c r="I227" s="3">
        <v>0.19</v>
      </c>
      <c r="J227" s="3">
        <v>0.16</v>
      </c>
      <c r="K227" s="4"/>
      <c r="L227" s="5">
        <f>MAX(F227:J227)</f>
        <v>0.41</v>
      </c>
      <c r="M227" s="5">
        <f>(AVERAGE(F227:J227)+L227)/2</f>
        <v>0.29299999999999998</v>
      </c>
      <c r="N227" s="5">
        <f>AVERAGE(F227:J227)</f>
        <v>0.17599999999999999</v>
      </c>
      <c r="P227">
        <f>IF($M227&lt;0.2,0,1)</f>
        <v>1</v>
      </c>
      <c r="Q227">
        <f>IF($M227&lt;0.4,0,1)</f>
        <v>0</v>
      </c>
      <c r="R227">
        <f>IF($M227&lt;0.6,0,1)</f>
        <v>0</v>
      </c>
      <c r="S227">
        <f>IF($M227&lt;0.8,0,1)</f>
        <v>0</v>
      </c>
      <c r="T227">
        <v>1</v>
      </c>
    </row>
    <row r="228" spans="1:20" x14ac:dyDescent="0.3">
      <c r="A228" s="2">
        <v>5111</v>
      </c>
      <c r="B228">
        <f>SUM(P228:T228)</f>
        <v>4</v>
      </c>
      <c r="C228" t="s">
        <v>242</v>
      </c>
      <c r="D228">
        <v>1831</v>
      </c>
      <c r="F228" s="3">
        <v>0.55000000000000004</v>
      </c>
      <c r="G228" s="3">
        <v>0.7</v>
      </c>
      <c r="H228" s="3">
        <v>0.75</v>
      </c>
      <c r="I228" s="3">
        <v>0.55000000000000004</v>
      </c>
      <c r="J228" s="3">
        <v>0.4</v>
      </c>
      <c r="K228" s="4"/>
      <c r="L228" s="5">
        <f>MAX(F228:J228)</f>
        <v>0.75</v>
      </c>
      <c r="M228" s="5">
        <f>(AVERAGE(F228:J228)+L228)/2</f>
        <v>0.66999999999999993</v>
      </c>
      <c r="N228" s="5">
        <f>AVERAGE(F228:J228)</f>
        <v>0.59</v>
      </c>
      <c r="P228">
        <f>IF($M228&lt;0.2,0,1)</f>
        <v>1</v>
      </c>
      <c r="Q228">
        <f>IF($M228&lt;0.4,0,1)</f>
        <v>1</v>
      </c>
      <c r="R228">
        <f>IF($M228&lt;0.6,0,1)</f>
        <v>1</v>
      </c>
      <c r="S228">
        <f>IF($M228&lt;0.8,0,1)</f>
        <v>0</v>
      </c>
      <c r="T228">
        <v>1</v>
      </c>
    </row>
    <row r="229" spans="1:20" x14ac:dyDescent="0.3">
      <c r="A229" s="2">
        <v>5112</v>
      </c>
      <c r="B229">
        <f>SUM(P229:T229)</f>
        <v>3</v>
      </c>
      <c r="C229" t="s">
        <v>243</v>
      </c>
      <c r="D229">
        <v>1410</v>
      </c>
      <c r="F229" s="3">
        <v>0.32</v>
      </c>
      <c r="G229" s="3">
        <v>0.59</v>
      </c>
      <c r="H229" s="3">
        <v>0.48</v>
      </c>
      <c r="I229" s="3">
        <v>0.34</v>
      </c>
      <c r="J229" s="3">
        <v>0.4</v>
      </c>
      <c r="K229" s="4"/>
      <c r="L229" s="5">
        <f>MAX(F229:J229)</f>
        <v>0.59</v>
      </c>
      <c r="M229" s="5">
        <f>(AVERAGE(F229:J229)+L229)/2</f>
        <v>0.50800000000000001</v>
      </c>
      <c r="N229" s="5">
        <f>AVERAGE(F229:J229)</f>
        <v>0.42599999999999999</v>
      </c>
      <c r="P229">
        <f>IF($M229&lt;0.2,0,1)</f>
        <v>1</v>
      </c>
      <c r="Q229">
        <f>IF($M229&lt;0.4,0,1)</f>
        <v>1</v>
      </c>
      <c r="R229">
        <f>IF($M229&lt;0.6,0,1)</f>
        <v>0</v>
      </c>
      <c r="S229">
        <f>IF($M229&lt;0.8,0,1)</f>
        <v>0</v>
      </c>
      <c r="T229">
        <v>1</v>
      </c>
    </row>
    <row r="230" spans="1:20" x14ac:dyDescent="0.3">
      <c r="A230" s="2">
        <v>5113</v>
      </c>
      <c r="B230">
        <f>SUM(P230:T230)</f>
        <v>3</v>
      </c>
      <c r="C230" t="s">
        <v>244</v>
      </c>
      <c r="D230">
        <v>997</v>
      </c>
      <c r="F230" s="3">
        <v>0.14000000000000001</v>
      </c>
      <c r="G230" s="3">
        <v>0.55000000000000004</v>
      </c>
      <c r="H230" s="3">
        <v>0.2</v>
      </c>
      <c r="I230" s="3">
        <v>0.33</v>
      </c>
      <c r="J230" s="3">
        <v>0.28000000000000003</v>
      </c>
      <c r="K230" s="4"/>
      <c r="L230" s="5">
        <f>MAX(F230:J230)</f>
        <v>0.55000000000000004</v>
      </c>
      <c r="M230" s="5">
        <f>(AVERAGE(F230:J230)+L230)/2</f>
        <v>0.42500000000000004</v>
      </c>
      <c r="N230" s="5">
        <f>AVERAGE(F230:J230)</f>
        <v>0.30000000000000004</v>
      </c>
      <c r="P230">
        <f>IF($M230&lt;0.2,0,1)</f>
        <v>1</v>
      </c>
      <c r="Q230">
        <f>IF($M230&lt;0.4,0,1)</f>
        <v>1</v>
      </c>
      <c r="R230">
        <f>IF($M230&lt;0.6,0,1)</f>
        <v>0</v>
      </c>
      <c r="S230">
        <f>IF($M230&lt;0.8,0,1)</f>
        <v>0</v>
      </c>
      <c r="T230">
        <v>1</v>
      </c>
    </row>
    <row r="231" spans="1:20" x14ac:dyDescent="0.3">
      <c r="A231" s="2">
        <v>5120</v>
      </c>
      <c r="B231">
        <f>SUM(P231:T231)</f>
        <v>3</v>
      </c>
      <c r="C231" t="s">
        <v>245</v>
      </c>
      <c r="D231">
        <v>19710</v>
      </c>
      <c r="F231" s="3">
        <v>0.34</v>
      </c>
      <c r="G231" s="3">
        <v>0.44</v>
      </c>
      <c r="H231" s="3">
        <v>0.13</v>
      </c>
      <c r="I231" s="3">
        <v>0.56999999999999995</v>
      </c>
      <c r="J231" s="3">
        <v>0.56000000000000005</v>
      </c>
      <c r="K231" s="4"/>
      <c r="L231" s="5">
        <f>MAX(F231:J231)</f>
        <v>0.56999999999999995</v>
      </c>
      <c r="M231" s="5">
        <f>(AVERAGE(F231:J231)+L231)/2</f>
        <v>0.48899999999999999</v>
      </c>
      <c r="N231" s="5">
        <f>AVERAGE(F231:J231)</f>
        <v>0.40800000000000003</v>
      </c>
      <c r="P231">
        <f>IF($M231&lt;0.2,0,1)</f>
        <v>1</v>
      </c>
      <c r="Q231">
        <f>IF($M231&lt;0.4,0,1)</f>
        <v>1</v>
      </c>
      <c r="R231">
        <f>IF($M231&lt;0.6,0,1)</f>
        <v>0</v>
      </c>
      <c r="S231">
        <f>IF($M231&lt;0.8,0,1)</f>
        <v>0</v>
      </c>
      <c r="T231">
        <v>1</v>
      </c>
    </row>
    <row r="232" spans="1:20" x14ac:dyDescent="0.3">
      <c r="A232" s="2">
        <v>5131</v>
      </c>
      <c r="B232">
        <f>SUM(P232:T232)</f>
        <v>3</v>
      </c>
      <c r="C232" t="s">
        <v>246</v>
      </c>
      <c r="D232">
        <v>21457</v>
      </c>
      <c r="F232" s="3">
        <v>0.26</v>
      </c>
      <c r="G232" s="3">
        <v>0.55000000000000004</v>
      </c>
      <c r="H232" s="3">
        <v>0.09</v>
      </c>
      <c r="I232" s="3">
        <v>0.65</v>
      </c>
      <c r="J232" s="3">
        <v>0.44</v>
      </c>
      <c r="K232" s="4"/>
      <c r="L232" s="5">
        <f>MAX(F232:J232)</f>
        <v>0.65</v>
      </c>
      <c r="M232" s="5">
        <f>(AVERAGE(F232:J232)+L232)/2</f>
        <v>0.52400000000000002</v>
      </c>
      <c r="N232" s="5">
        <f>AVERAGE(F232:J232)</f>
        <v>0.39800000000000002</v>
      </c>
      <c r="P232">
        <f>IF($M232&lt;0.2,0,1)</f>
        <v>1</v>
      </c>
      <c r="Q232">
        <f>IF($M232&lt;0.4,0,1)</f>
        <v>1</v>
      </c>
      <c r="R232">
        <f>IF($M232&lt;0.6,0,1)</f>
        <v>0</v>
      </c>
      <c r="S232">
        <f>IF($M232&lt;0.8,0,1)</f>
        <v>0</v>
      </c>
      <c r="T232">
        <v>1</v>
      </c>
    </row>
    <row r="233" spans="1:20" x14ac:dyDescent="0.3">
      <c r="A233" s="2">
        <v>5132</v>
      </c>
      <c r="B233">
        <f>SUM(P233:T233)</f>
        <v>3</v>
      </c>
      <c r="C233" t="s">
        <v>247</v>
      </c>
      <c r="D233">
        <v>5965</v>
      </c>
      <c r="F233" s="3">
        <v>0.18</v>
      </c>
      <c r="G233" s="3">
        <v>0.68</v>
      </c>
      <c r="H233" s="3">
        <v>0.03</v>
      </c>
      <c r="I233" s="3">
        <v>0.56999999999999995</v>
      </c>
      <c r="J233" s="3">
        <v>0.4</v>
      </c>
      <c r="K233" s="4"/>
      <c r="L233" s="5">
        <f>MAX(F233:J233)</f>
        <v>0.68</v>
      </c>
      <c r="M233" s="5">
        <f>(AVERAGE(F233:J233)+L233)/2</f>
        <v>0.52600000000000002</v>
      </c>
      <c r="N233" s="5">
        <f>AVERAGE(F233:J233)</f>
        <v>0.372</v>
      </c>
      <c r="P233">
        <f>IF($M233&lt;0.2,0,1)</f>
        <v>1</v>
      </c>
      <c r="Q233">
        <f>IF($M233&lt;0.4,0,1)</f>
        <v>1</v>
      </c>
      <c r="R233">
        <f>IF($M233&lt;0.6,0,1)</f>
        <v>0</v>
      </c>
      <c r="S233">
        <f>IF($M233&lt;0.8,0,1)</f>
        <v>0</v>
      </c>
      <c r="T233">
        <v>1</v>
      </c>
    </row>
    <row r="234" spans="1:20" x14ac:dyDescent="0.3">
      <c r="A234" s="2">
        <v>5141</v>
      </c>
      <c r="B234">
        <f>SUM(P234:T234)</f>
        <v>4</v>
      </c>
      <c r="C234" t="s">
        <v>248</v>
      </c>
      <c r="D234">
        <v>9463</v>
      </c>
      <c r="F234" s="3">
        <v>0.28000000000000003</v>
      </c>
      <c r="G234" s="3">
        <v>0.8</v>
      </c>
      <c r="H234" s="3">
        <v>0.04</v>
      </c>
      <c r="I234" s="3">
        <v>0.49</v>
      </c>
      <c r="J234" s="3">
        <v>0.44</v>
      </c>
      <c r="K234" s="4"/>
      <c r="L234" s="5">
        <f>MAX(F234:J234)</f>
        <v>0.8</v>
      </c>
      <c r="M234" s="5">
        <f>(AVERAGE(F234:J234)+L234)/2</f>
        <v>0.60499999999999998</v>
      </c>
      <c r="N234" s="5">
        <f>AVERAGE(F234:J234)</f>
        <v>0.41000000000000003</v>
      </c>
      <c r="P234">
        <f>IF($M234&lt;0.2,0,1)</f>
        <v>1</v>
      </c>
      <c r="Q234">
        <f>IF($M234&lt;0.4,0,1)</f>
        <v>1</v>
      </c>
      <c r="R234">
        <f>IF($M234&lt;0.6,0,1)</f>
        <v>1</v>
      </c>
      <c r="S234">
        <f>IF($M234&lt;0.8,0,1)</f>
        <v>0</v>
      </c>
      <c r="T234">
        <v>1</v>
      </c>
    </row>
    <row r="235" spans="1:20" x14ac:dyDescent="0.3">
      <c r="A235" s="2">
        <v>5142</v>
      </c>
      <c r="B235">
        <f>SUM(P235:T235)</f>
        <v>3</v>
      </c>
      <c r="C235" t="s">
        <v>249</v>
      </c>
      <c r="D235">
        <v>2657</v>
      </c>
      <c r="F235" s="3">
        <v>0.22</v>
      </c>
      <c r="G235" s="3">
        <v>0.61</v>
      </c>
      <c r="H235" s="3">
        <v>0.1</v>
      </c>
      <c r="I235" s="3">
        <v>0.41</v>
      </c>
      <c r="J235" s="3">
        <v>0.4</v>
      </c>
      <c r="K235" s="4"/>
      <c r="L235" s="5">
        <f>MAX(F235:J235)</f>
        <v>0.61</v>
      </c>
      <c r="M235" s="5">
        <f>(AVERAGE(F235:J235)+L235)/2</f>
        <v>0.47899999999999998</v>
      </c>
      <c r="N235" s="5">
        <f>AVERAGE(F235:J235)</f>
        <v>0.34799999999999998</v>
      </c>
      <c r="P235">
        <f>IF($M235&lt;0.2,0,1)</f>
        <v>1</v>
      </c>
      <c r="Q235">
        <f>IF($M235&lt;0.4,0,1)</f>
        <v>1</v>
      </c>
      <c r="R235">
        <f>IF($M235&lt;0.6,0,1)</f>
        <v>0</v>
      </c>
      <c r="S235">
        <f>IF($M235&lt;0.8,0,1)</f>
        <v>0</v>
      </c>
      <c r="T235">
        <v>1</v>
      </c>
    </row>
    <row r="236" spans="1:20" x14ac:dyDescent="0.3">
      <c r="A236" s="2">
        <v>5151</v>
      </c>
      <c r="B236">
        <f>SUM(P236:T236)</f>
        <v>4</v>
      </c>
      <c r="C236" t="s">
        <v>250</v>
      </c>
      <c r="D236">
        <v>2133</v>
      </c>
      <c r="F236" s="3">
        <v>0.43</v>
      </c>
      <c r="G236" s="3">
        <v>0.35</v>
      </c>
      <c r="H236" s="3">
        <v>0.36</v>
      </c>
      <c r="I236" s="3">
        <v>0.71</v>
      </c>
      <c r="J236" s="3">
        <v>0.61</v>
      </c>
      <c r="K236" s="4"/>
      <c r="L236" s="5">
        <f>MAX(F236:J236)</f>
        <v>0.71</v>
      </c>
      <c r="M236" s="5">
        <f>(AVERAGE(F236:J236)+L236)/2</f>
        <v>0.60099999999999998</v>
      </c>
      <c r="N236" s="5">
        <f>AVERAGE(F236:J236)</f>
        <v>0.49199999999999999</v>
      </c>
      <c r="P236">
        <f>IF($M236&lt;0.2,0,1)</f>
        <v>1</v>
      </c>
      <c r="Q236">
        <f>IF($M236&lt;0.4,0,1)</f>
        <v>1</v>
      </c>
      <c r="R236">
        <f>IF($M236&lt;0.6,0,1)</f>
        <v>1</v>
      </c>
      <c r="S236">
        <f>IF($M236&lt;0.8,0,1)</f>
        <v>0</v>
      </c>
      <c r="T236">
        <v>1</v>
      </c>
    </row>
    <row r="237" spans="1:20" x14ac:dyDescent="0.3">
      <c r="A237" s="2">
        <v>5152</v>
      </c>
      <c r="B237">
        <f>SUM(P237:T237)</f>
        <v>4</v>
      </c>
      <c r="C237" t="s">
        <v>251</v>
      </c>
      <c r="D237">
        <v>203</v>
      </c>
      <c r="F237" s="3">
        <v>0.43</v>
      </c>
      <c r="G237" s="3">
        <v>0.35</v>
      </c>
      <c r="H237" s="3">
        <v>0.36</v>
      </c>
      <c r="I237" s="3">
        <v>0.71</v>
      </c>
      <c r="J237" s="3">
        <v>0.61</v>
      </c>
      <c r="K237" s="4"/>
      <c r="L237" s="5">
        <f>MAX(F237:J237)</f>
        <v>0.71</v>
      </c>
      <c r="M237" s="5">
        <f>(AVERAGE(F237:J237)+L237)/2</f>
        <v>0.60099999999999998</v>
      </c>
      <c r="N237" s="5">
        <f>AVERAGE(F237:J237)</f>
        <v>0.49199999999999999</v>
      </c>
      <c r="P237">
        <f>IF($M237&lt;0.2,0,1)</f>
        <v>1</v>
      </c>
      <c r="Q237">
        <f>IF($M237&lt;0.4,0,1)</f>
        <v>1</v>
      </c>
      <c r="R237">
        <f>IF($M237&lt;0.6,0,1)</f>
        <v>1</v>
      </c>
      <c r="S237">
        <f>IF($M237&lt;0.8,0,1)</f>
        <v>0</v>
      </c>
      <c r="T237">
        <v>1</v>
      </c>
    </row>
    <row r="238" spans="1:20" x14ac:dyDescent="0.3">
      <c r="A238" s="2">
        <v>5153</v>
      </c>
      <c r="B238">
        <f>SUM(P238:T238)</f>
        <v>3</v>
      </c>
      <c r="C238" t="s">
        <v>252</v>
      </c>
      <c r="D238">
        <v>20789</v>
      </c>
      <c r="F238" s="3">
        <v>0.54</v>
      </c>
      <c r="G238" s="3">
        <v>0.25</v>
      </c>
      <c r="H238" s="3">
        <v>0.28999999999999998</v>
      </c>
      <c r="I238" s="3">
        <v>0.69</v>
      </c>
      <c r="J238" s="3">
        <v>0.55000000000000004</v>
      </c>
      <c r="K238" s="4"/>
      <c r="L238" s="5">
        <f>MAX(F238:J238)</f>
        <v>0.69</v>
      </c>
      <c r="M238" s="5">
        <f>(AVERAGE(F238:J238)+L238)/2</f>
        <v>0.57699999999999996</v>
      </c>
      <c r="N238" s="5">
        <f>AVERAGE(F238:J238)</f>
        <v>0.46400000000000008</v>
      </c>
      <c r="P238">
        <f>IF($M238&lt;0.2,0,1)</f>
        <v>1</v>
      </c>
      <c r="Q238">
        <f>IF($M238&lt;0.4,0,1)</f>
        <v>1</v>
      </c>
      <c r="R238">
        <f>IF($M238&lt;0.6,0,1)</f>
        <v>0</v>
      </c>
      <c r="S238">
        <f>IF($M238&lt;0.8,0,1)</f>
        <v>0</v>
      </c>
      <c r="T238">
        <v>1</v>
      </c>
    </row>
    <row r="239" spans="1:20" x14ac:dyDescent="0.3">
      <c r="A239" s="2">
        <v>5163</v>
      </c>
      <c r="B239">
        <f>SUM(P239:T239)</f>
        <v>4</v>
      </c>
      <c r="C239" t="s">
        <v>253</v>
      </c>
      <c r="D239">
        <v>858</v>
      </c>
      <c r="F239" s="3">
        <v>0.54</v>
      </c>
      <c r="G239" s="3">
        <v>0.7</v>
      </c>
      <c r="H239" s="3">
        <v>0.64</v>
      </c>
      <c r="I239" s="3">
        <v>0.39</v>
      </c>
      <c r="J239" s="3">
        <v>0.68</v>
      </c>
      <c r="K239" s="4"/>
      <c r="L239" s="5">
        <f>MAX(F239:J239)</f>
        <v>0.7</v>
      </c>
      <c r="M239" s="5">
        <f>(AVERAGE(F239:J239)+L239)/2</f>
        <v>0.64500000000000002</v>
      </c>
      <c r="N239" s="5">
        <f>AVERAGE(F239:J239)</f>
        <v>0.59000000000000008</v>
      </c>
      <c r="P239">
        <f>IF($M239&lt;0.2,0,1)</f>
        <v>1</v>
      </c>
      <c r="Q239">
        <f>IF($M239&lt;0.4,0,1)</f>
        <v>1</v>
      </c>
      <c r="R239">
        <f>IF($M239&lt;0.6,0,1)</f>
        <v>1</v>
      </c>
      <c r="S239">
        <f>IF($M239&lt;0.8,0,1)</f>
        <v>0</v>
      </c>
      <c r="T239">
        <v>1</v>
      </c>
    </row>
    <row r="240" spans="1:20" x14ac:dyDescent="0.3">
      <c r="A240" s="2">
        <v>5164</v>
      </c>
      <c r="B240">
        <f>SUM(P240:T240)</f>
        <v>3</v>
      </c>
      <c r="C240" t="s">
        <v>254</v>
      </c>
      <c r="D240">
        <v>595</v>
      </c>
      <c r="F240" s="3">
        <v>0.38</v>
      </c>
      <c r="G240" s="3">
        <v>0.56999999999999995</v>
      </c>
      <c r="H240" s="3">
        <v>0.31</v>
      </c>
      <c r="I240" s="3">
        <v>0.56999999999999995</v>
      </c>
      <c r="J240" s="3">
        <v>0.42</v>
      </c>
      <c r="K240" s="4"/>
      <c r="L240" s="5">
        <f>MAX(F240:J240)</f>
        <v>0.56999999999999995</v>
      </c>
      <c r="M240" s="5">
        <f>(AVERAGE(F240:J240)+L240)/2</f>
        <v>0.51</v>
      </c>
      <c r="N240" s="5">
        <f>AVERAGE(F240:J240)</f>
        <v>0.45</v>
      </c>
      <c r="P240">
        <f>IF($M240&lt;0.2,0,1)</f>
        <v>1</v>
      </c>
      <c r="Q240">
        <f>IF($M240&lt;0.4,0,1)</f>
        <v>1</v>
      </c>
      <c r="R240">
        <f>IF($M240&lt;0.6,0,1)</f>
        <v>0</v>
      </c>
      <c r="S240">
        <f>IF($M240&lt;0.8,0,1)</f>
        <v>0</v>
      </c>
      <c r="T240">
        <v>1</v>
      </c>
    </row>
    <row r="241" spans="1:20" x14ac:dyDescent="0.3">
      <c r="A241" s="2">
        <v>5165</v>
      </c>
      <c r="B241">
        <f>SUM(P241:T241)</f>
        <v>3</v>
      </c>
      <c r="C241" t="s">
        <v>255</v>
      </c>
      <c r="D241">
        <v>1915</v>
      </c>
      <c r="F241" s="3">
        <v>0.06</v>
      </c>
      <c r="G241" s="3">
        <v>0.39</v>
      </c>
      <c r="H241" s="3">
        <v>0.75</v>
      </c>
      <c r="I241" s="3">
        <v>0.17</v>
      </c>
      <c r="J241" s="3">
        <v>0.25</v>
      </c>
      <c r="K241" s="4"/>
      <c r="L241" s="5">
        <f>MAX(F241:J241)</f>
        <v>0.75</v>
      </c>
      <c r="M241" s="5">
        <f>(AVERAGE(F241:J241)+L241)/2</f>
        <v>0.53699999999999992</v>
      </c>
      <c r="N241" s="5">
        <f>AVERAGE(F241:J241)</f>
        <v>0.32399999999999995</v>
      </c>
      <c r="P241">
        <f>IF($M241&lt;0.2,0,1)</f>
        <v>1</v>
      </c>
      <c r="Q241">
        <f>IF($M241&lt;0.4,0,1)</f>
        <v>1</v>
      </c>
      <c r="R241">
        <f>IF($M241&lt;0.6,0,1)</f>
        <v>0</v>
      </c>
      <c r="S241">
        <f>IF($M241&lt;0.8,0,1)</f>
        <v>0</v>
      </c>
      <c r="T241">
        <v>1</v>
      </c>
    </row>
    <row r="242" spans="1:20" x14ac:dyDescent="0.3">
      <c r="A242" s="2">
        <v>5169</v>
      </c>
      <c r="B242">
        <f>SUM(P242:T242)</f>
        <v>3</v>
      </c>
      <c r="C242" t="s">
        <v>256</v>
      </c>
      <c r="D242">
        <v>468</v>
      </c>
      <c r="F242" s="3">
        <v>0.3</v>
      </c>
      <c r="G242" s="3">
        <v>0.52</v>
      </c>
      <c r="H242" s="3">
        <v>0.38</v>
      </c>
      <c r="I242" s="3">
        <v>0.5</v>
      </c>
      <c r="J242" s="3">
        <v>0.48</v>
      </c>
      <c r="K242" s="4"/>
      <c r="L242" s="5">
        <f>MAX(F242:J242)</f>
        <v>0.52</v>
      </c>
      <c r="M242" s="5">
        <f>(AVERAGE(F242:J242)+L242)/2</f>
        <v>0.47800000000000004</v>
      </c>
      <c r="N242" s="5">
        <f>AVERAGE(F242:J242)</f>
        <v>0.43600000000000005</v>
      </c>
      <c r="P242">
        <f>IF($M242&lt;0.2,0,1)</f>
        <v>1</v>
      </c>
      <c r="Q242">
        <f>IF($M242&lt;0.4,0,1)</f>
        <v>1</v>
      </c>
      <c r="R242">
        <f>IF($M242&lt;0.6,0,1)</f>
        <v>0</v>
      </c>
      <c r="S242">
        <f>IF($M242&lt;0.8,0,1)</f>
        <v>0</v>
      </c>
      <c r="T242">
        <v>1</v>
      </c>
    </row>
    <row r="243" spans="1:20" x14ac:dyDescent="0.3">
      <c r="A243" s="2">
        <v>5211</v>
      </c>
      <c r="B243">
        <f>SUM(P243:T243)</f>
        <v>3</v>
      </c>
      <c r="C243" t="s">
        <v>257</v>
      </c>
      <c r="D243">
        <v>292</v>
      </c>
      <c r="F243" s="3">
        <v>0.08</v>
      </c>
      <c r="G243" s="3">
        <v>0.48</v>
      </c>
      <c r="H243" s="3">
        <v>0.8</v>
      </c>
      <c r="I243" s="3">
        <v>0.16</v>
      </c>
      <c r="J243" s="3">
        <v>0.14000000000000001</v>
      </c>
      <c r="K243" s="4"/>
      <c r="L243" s="5">
        <f>MAX(F243:J243)</f>
        <v>0.8</v>
      </c>
      <c r="M243" s="5">
        <f>(AVERAGE(F243:J243)+L243)/2</f>
        <v>0.56600000000000006</v>
      </c>
      <c r="N243" s="5">
        <f>AVERAGE(F243:J243)</f>
        <v>0.33199999999999996</v>
      </c>
      <c r="P243">
        <f>IF($M243&lt;0.2,0,1)</f>
        <v>1</v>
      </c>
      <c r="Q243">
        <f>IF($M243&lt;0.4,0,1)</f>
        <v>1</v>
      </c>
      <c r="R243">
        <f>IF($M243&lt;0.6,0,1)</f>
        <v>0</v>
      </c>
      <c r="S243">
        <f>IF($M243&lt;0.8,0,1)</f>
        <v>0</v>
      </c>
      <c r="T243">
        <v>1</v>
      </c>
    </row>
    <row r="244" spans="1:20" x14ac:dyDescent="0.3">
      <c r="A244" s="2">
        <v>5212</v>
      </c>
      <c r="B244">
        <f>SUM(P244:T244)</f>
        <v>3</v>
      </c>
      <c r="C244" t="s">
        <v>258</v>
      </c>
      <c r="D244">
        <v>64</v>
      </c>
      <c r="F244" s="3">
        <v>0.3</v>
      </c>
      <c r="G244" s="3">
        <v>0.62</v>
      </c>
      <c r="H244" s="3">
        <v>0.17</v>
      </c>
      <c r="I244" s="3">
        <v>0.6</v>
      </c>
      <c r="J244" s="3">
        <v>0.5</v>
      </c>
      <c r="K244" s="4"/>
      <c r="L244" s="5">
        <f>MAX(F244:J244)</f>
        <v>0.62</v>
      </c>
      <c r="M244" s="5">
        <f>(AVERAGE(F244:J244)+L244)/2</f>
        <v>0.52900000000000003</v>
      </c>
      <c r="N244" s="5">
        <f>AVERAGE(F244:J244)</f>
        <v>0.438</v>
      </c>
      <c r="P244">
        <f>IF($M244&lt;0.2,0,1)</f>
        <v>1</v>
      </c>
      <c r="Q244">
        <f>IF($M244&lt;0.4,0,1)</f>
        <v>1</v>
      </c>
      <c r="R244">
        <f>IF($M244&lt;0.6,0,1)</f>
        <v>0</v>
      </c>
      <c r="S244">
        <f>IF($M244&lt;0.8,0,1)</f>
        <v>0</v>
      </c>
      <c r="T244">
        <v>1</v>
      </c>
    </row>
    <row r="245" spans="1:20" x14ac:dyDescent="0.3">
      <c r="A245" s="2">
        <v>5221</v>
      </c>
      <c r="B245">
        <f>SUM(P245:T245)</f>
        <v>2</v>
      </c>
      <c r="C245" t="s">
        <v>259</v>
      </c>
      <c r="D245">
        <v>164</v>
      </c>
      <c r="F245" s="3">
        <v>0.3</v>
      </c>
      <c r="G245" s="3">
        <v>0.43</v>
      </c>
      <c r="H245" s="3">
        <v>0.22</v>
      </c>
      <c r="I245" s="3">
        <v>0.28000000000000003</v>
      </c>
      <c r="J245" s="3">
        <v>0.43</v>
      </c>
      <c r="K245" s="4"/>
      <c r="L245" s="5">
        <f>MAX(F245:J245)</f>
        <v>0.43</v>
      </c>
      <c r="M245" s="5">
        <f>(AVERAGE(F245:J245)+L245)/2</f>
        <v>0.38100000000000001</v>
      </c>
      <c r="N245" s="5">
        <f>AVERAGE(F245:J245)</f>
        <v>0.33199999999999996</v>
      </c>
      <c r="P245">
        <f>IF($M245&lt;0.2,0,1)</f>
        <v>1</v>
      </c>
      <c r="Q245">
        <f>IF($M245&lt;0.4,0,1)</f>
        <v>0</v>
      </c>
      <c r="R245">
        <f>IF($M245&lt;0.6,0,1)</f>
        <v>0</v>
      </c>
      <c r="S245">
        <f>IF($M245&lt;0.8,0,1)</f>
        <v>0</v>
      </c>
      <c r="T245">
        <v>1</v>
      </c>
    </row>
    <row r="246" spans="1:20" x14ac:dyDescent="0.3">
      <c r="A246" s="2">
        <v>5222</v>
      </c>
      <c r="B246">
        <f>SUM(P246:T246)</f>
        <v>3</v>
      </c>
      <c r="C246" t="s">
        <v>260</v>
      </c>
      <c r="D246">
        <v>5357</v>
      </c>
      <c r="F246" s="3">
        <v>0.22</v>
      </c>
      <c r="G246" s="3">
        <v>0.5</v>
      </c>
      <c r="H246" s="3">
        <v>0.18</v>
      </c>
      <c r="I246" s="3">
        <v>0.47</v>
      </c>
      <c r="J246" s="3">
        <v>0.28999999999999998</v>
      </c>
      <c r="K246" s="4"/>
      <c r="L246" s="5">
        <f>MAX(F246:J246)</f>
        <v>0.5</v>
      </c>
      <c r="M246" s="5">
        <f>(AVERAGE(F246:J246)+L246)/2</f>
        <v>0.41599999999999998</v>
      </c>
      <c r="N246" s="5">
        <f>AVERAGE(F246:J246)</f>
        <v>0.33199999999999996</v>
      </c>
      <c r="P246">
        <f>IF($M246&lt;0.2,0,1)</f>
        <v>1</v>
      </c>
      <c r="Q246">
        <f>IF($M246&lt;0.4,0,1)</f>
        <v>1</v>
      </c>
      <c r="R246">
        <f>IF($M246&lt;0.6,0,1)</f>
        <v>0</v>
      </c>
      <c r="S246">
        <f>IF($M246&lt;0.8,0,1)</f>
        <v>0</v>
      </c>
      <c r="T246">
        <v>1</v>
      </c>
    </row>
    <row r="247" spans="1:20" x14ac:dyDescent="0.3">
      <c r="A247" s="2">
        <v>5223</v>
      </c>
      <c r="B247">
        <f>SUM(P247:T247)</f>
        <v>3</v>
      </c>
      <c r="C247" t="s">
        <v>261</v>
      </c>
      <c r="D247">
        <v>160915</v>
      </c>
      <c r="F247" s="3">
        <v>0.27</v>
      </c>
      <c r="G247" s="3">
        <v>0.56000000000000005</v>
      </c>
      <c r="H247" s="3">
        <v>0.37</v>
      </c>
      <c r="I247" s="3">
        <v>0.47</v>
      </c>
      <c r="J247" s="3">
        <v>0.5</v>
      </c>
      <c r="K247" s="4"/>
      <c r="L247" s="5">
        <f>MAX(F247:J247)</f>
        <v>0.56000000000000005</v>
      </c>
      <c r="M247" s="5">
        <f>(AVERAGE(F247:J247)+L247)/2</f>
        <v>0.497</v>
      </c>
      <c r="N247" s="5">
        <f>AVERAGE(F247:J247)</f>
        <v>0.434</v>
      </c>
      <c r="P247">
        <f>IF($M247&lt;0.2,0,1)</f>
        <v>1</v>
      </c>
      <c r="Q247">
        <f>IF($M247&lt;0.4,0,1)</f>
        <v>1</v>
      </c>
      <c r="R247">
        <f>IF($M247&lt;0.6,0,1)</f>
        <v>0</v>
      </c>
      <c r="S247">
        <f>IF($M247&lt;0.8,0,1)</f>
        <v>0</v>
      </c>
      <c r="T247">
        <v>1</v>
      </c>
    </row>
    <row r="248" spans="1:20" x14ac:dyDescent="0.3">
      <c r="A248" s="2">
        <v>5230</v>
      </c>
      <c r="B248">
        <f>SUM(P248:T248)</f>
        <v>3</v>
      </c>
      <c r="C248" t="s">
        <v>262</v>
      </c>
      <c r="D248">
        <v>381</v>
      </c>
      <c r="F248" s="3">
        <v>0.19</v>
      </c>
      <c r="G248" s="3">
        <v>0.64</v>
      </c>
      <c r="H248" s="3">
        <v>0.06</v>
      </c>
      <c r="I248" s="3">
        <v>0.43</v>
      </c>
      <c r="J248" s="3">
        <v>0.43</v>
      </c>
      <c r="K248" s="4"/>
      <c r="L248" s="5">
        <f>MAX(F248:J248)</f>
        <v>0.64</v>
      </c>
      <c r="M248" s="5">
        <f>(AVERAGE(F248:J248)+L248)/2</f>
        <v>0.495</v>
      </c>
      <c r="N248" s="5">
        <f>AVERAGE(F248:J248)</f>
        <v>0.35</v>
      </c>
      <c r="P248">
        <f>IF($M248&lt;0.2,0,1)</f>
        <v>1</v>
      </c>
      <c r="Q248">
        <f>IF($M248&lt;0.4,0,1)</f>
        <v>1</v>
      </c>
      <c r="R248">
        <f>IF($M248&lt;0.6,0,1)</f>
        <v>0</v>
      </c>
      <c r="S248">
        <f>IF($M248&lt;0.8,0,1)</f>
        <v>0</v>
      </c>
      <c r="T248">
        <v>1</v>
      </c>
    </row>
    <row r="249" spans="1:20" x14ac:dyDescent="0.3">
      <c r="A249" s="2">
        <v>5241</v>
      </c>
      <c r="B249">
        <f>SUM(P249:T249)</f>
        <v>3</v>
      </c>
      <c r="C249" t="s">
        <v>263</v>
      </c>
      <c r="D249">
        <v>53</v>
      </c>
      <c r="F249" s="3">
        <v>0.2</v>
      </c>
      <c r="G249" s="3">
        <v>0.56999999999999995</v>
      </c>
      <c r="H249" s="3">
        <v>0.23</v>
      </c>
      <c r="I249" s="3">
        <v>0.52</v>
      </c>
      <c r="J249" s="3">
        <v>0.14000000000000001</v>
      </c>
      <c r="K249" s="4"/>
      <c r="L249" s="5">
        <f>MAX(F249:J249)</f>
        <v>0.56999999999999995</v>
      </c>
      <c r="M249" s="5">
        <f>(AVERAGE(F249:J249)+L249)/2</f>
        <v>0.45099999999999996</v>
      </c>
      <c r="N249" s="5">
        <f>AVERAGE(F249:J249)</f>
        <v>0.33200000000000002</v>
      </c>
      <c r="P249">
        <f>IF($M249&lt;0.2,0,1)</f>
        <v>1</v>
      </c>
      <c r="Q249">
        <f>IF($M249&lt;0.4,0,1)</f>
        <v>1</v>
      </c>
      <c r="R249">
        <f>IF($M249&lt;0.6,0,1)</f>
        <v>0</v>
      </c>
      <c r="S249">
        <f>IF($M249&lt;0.8,0,1)</f>
        <v>0</v>
      </c>
      <c r="T249">
        <v>1</v>
      </c>
    </row>
    <row r="250" spans="1:20" x14ac:dyDescent="0.3">
      <c r="A250" s="2">
        <v>5242</v>
      </c>
      <c r="B250">
        <f>SUM(P250:T250)</f>
        <v>3</v>
      </c>
      <c r="C250" t="s">
        <v>264</v>
      </c>
      <c r="D250">
        <v>139</v>
      </c>
      <c r="F250" s="3">
        <v>0.1</v>
      </c>
      <c r="G250" s="3">
        <v>0.51</v>
      </c>
      <c r="H250" s="3">
        <v>0.08</v>
      </c>
      <c r="I250" s="3">
        <v>0.44</v>
      </c>
      <c r="J250" s="3">
        <v>0.41</v>
      </c>
      <c r="K250" s="4"/>
      <c r="L250" s="5">
        <f>MAX(F250:J250)</f>
        <v>0.51</v>
      </c>
      <c r="M250" s="5">
        <f>(AVERAGE(F250:J250)+L250)/2</f>
        <v>0.40899999999999997</v>
      </c>
      <c r="N250" s="5">
        <f>AVERAGE(F250:J250)</f>
        <v>0.30799999999999994</v>
      </c>
      <c r="P250">
        <f>IF($M250&lt;0.2,0,1)</f>
        <v>1</v>
      </c>
      <c r="Q250">
        <f>IF($M250&lt;0.4,0,1)</f>
        <v>1</v>
      </c>
      <c r="R250">
        <f>IF($M250&lt;0.6,0,1)</f>
        <v>0</v>
      </c>
      <c r="S250">
        <f>IF($M250&lt;0.8,0,1)</f>
        <v>0</v>
      </c>
      <c r="T250">
        <v>1</v>
      </c>
    </row>
    <row r="251" spans="1:20" x14ac:dyDescent="0.3">
      <c r="A251" s="2">
        <v>5243</v>
      </c>
      <c r="B251">
        <f>SUM(P251:T251)</f>
        <v>3</v>
      </c>
      <c r="C251" t="s">
        <v>265</v>
      </c>
      <c r="D251">
        <v>240</v>
      </c>
      <c r="F251" s="3">
        <v>0.5</v>
      </c>
      <c r="G251" s="3">
        <v>0.48</v>
      </c>
      <c r="H251" s="3">
        <v>0.6</v>
      </c>
      <c r="I251" s="3">
        <v>0.16</v>
      </c>
      <c r="J251" s="3">
        <v>0.14000000000000001</v>
      </c>
      <c r="K251" s="4"/>
      <c r="L251" s="5">
        <f>MAX(F251:J251)</f>
        <v>0.6</v>
      </c>
      <c r="M251" s="5">
        <f>(AVERAGE(F251:J251)+L251)/2</f>
        <v>0.48799999999999999</v>
      </c>
      <c r="N251" s="5">
        <f>AVERAGE(F251:J251)</f>
        <v>0.376</v>
      </c>
      <c r="P251">
        <f>IF($M251&lt;0.2,0,1)</f>
        <v>1</v>
      </c>
      <c r="Q251">
        <f>IF($M251&lt;0.4,0,1)</f>
        <v>1</v>
      </c>
      <c r="R251">
        <f>IF($M251&lt;0.6,0,1)</f>
        <v>0</v>
      </c>
      <c r="S251">
        <f>IF($M251&lt;0.8,0,1)</f>
        <v>0</v>
      </c>
      <c r="T251">
        <v>1</v>
      </c>
    </row>
    <row r="252" spans="1:20" x14ac:dyDescent="0.3">
      <c r="A252" s="2">
        <v>5244</v>
      </c>
      <c r="B252">
        <f>SUM(P252:T252)</f>
        <v>1</v>
      </c>
      <c r="C252" t="s">
        <v>266</v>
      </c>
      <c r="D252">
        <v>4775</v>
      </c>
      <c r="F252" s="3">
        <v>0.04</v>
      </c>
      <c r="G252" s="3">
        <v>0.28000000000000003</v>
      </c>
      <c r="H252" s="3">
        <v>0</v>
      </c>
      <c r="I252" s="3">
        <v>0.02</v>
      </c>
      <c r="J252" s="3">
        <v>0.13</v>
      </c>
      <c r="K252" s="4"/>
      <c r="L252" s="3">
        <v>0.28000000000000003</v>
      </c>
      <c r="M252" s="3">
        <v>0.187</v>
      </c>
      <c r="N252" s="3">
        <v>9.4E-2</v>
      </c>
      <c r="P252">
        <f>IF($M252&lt;0.2,0,1)</f>
        <v>0</v>
      </c>
      <c r="Q252">
        <f>IF($M252&lt;0.4,0,1)</f>
        <v>0</v>
      </c>
      <c r="R252">
        <f>IF($M252&lt;0.6,0,1)</f>
        <v>0</v>
      </c>
      <c r="S252">
        <f>IF($M252&lt;0.8,0,1)</f>
        <v>0</v>
      </c>
      <c r="T252">
        <v>1</v>
      </c>
    </row>
    <row r="253" spans="1:20" x14ac:dyDescent="0.3">
      <c r="A253" s="2">
        <v>5245</v>
      </c>
      <c r="B253">
        <f>SUM(P253:T253)</f>
        <v>3</v>
      </c>
      <c r="C253" t="s">
        <v>267</v>
      </c>
      <c r="D253">
        <v>1032</v>
      </c>
      <c r="F253" s="3">
        <v>0.26</v>
      </c>
      <c r="G253" s="3">
        <v>0.55000000000000004</v>
      </c>
      <c r="H253" s="3">
        <v>0.09</v>
      </c>
      <c r="I253" s="3">
        <v>0.65</v>
      </c>
      <c r="J253" s="3">
        <v>0.44</v>
      </c>
      <c r="K253" s="4"/>
      <c r="L253" s="5">
        <f>MAX(F253:J253)</f>
        <v>0.65</v>
      </c>
      <c r="M253" s="5">
        <f>(AVERAGE(F253:J253)+L253)/2</f>
        <v>0.52400000000000002</v>
      </c>
      <c r="N253" s="5">
        <f>AVERAGE(F253:J253)</f>
        <v>0.39800000000000002</v>
      </c>
      <c r="P253">
        <f>IF($M253&lt;0.2,0,1)</f>
        <v>1</v>
      </c>
      <c r="Q253">
        <f>IF($M253&lt;0.4,0,1)</f>
        <v>1</v>
      </c>
      <c r="R253">
        <f>IF($M253&lt;0.6,0,1)</f>
        <v>0</v>
      </c>
      <c r="S253">
        <f>IF($M253&lt;0.8,0,1)</f>
        <v>0</v>
      </c>
      <c r="T253">
        <v>1</v>
      </c>
    </row>
    <row r="254" spans="1:20" x14ac:dyDescent="0.3">
      <c r="A254" s="2">
        <v>5246</v>
      </c>
      <c r="B254">
        <f>SUM(P254:T254)</f>
        <v>3</v>
      </c>
      <c r="C254" t="s">
        <v>268</v>
      </c>
      <c r="D254">
        <v>12303</v>
      </c>
      <c r="F254" s="3">
        <v>0.26</v>
      </c>
      <c r="G254" s="3">
        <v>0.55000000000000004</v>
      </c>
      <c r="H254" s="3">
        <v>0.09</v>
      </c>
      <c r="I254" s="3">
        <v>0.65</v>
      </c>
      <c r="J254" s="3">
        <v>0.44</v>
      </c>
      <c r="K254" s="4"/>
      <c r="L254" s="5">
        <f>MAX(F254:J254)</f>
        <v>0.65</v>
      </c>
      <c r="M254" s="5">
        <f>(AVERAGE(F254:J254)+L254)/2</f>
        <v>0.52400000000000002</v>
      </c>
      <c r="N254" s="5">
        <f>AVERAGE(F254:J254)</f>
        <v>0.39800000000000002</v>
      </c>
      <c r="P254">
        <f>IF($M254&lt;0.2,0,1)</f>
        <v>1</v>
      </c>
      <c r="Q254">
        <f>IF($M254&lt;0.4,0,1)</f>
        <v>1</v>
      </c>
      <c r="R254">
        <f>IF($M254&lt;0.6,0,1)</f>
        <v>0</v>
      </c>
      <c r="S254">
        <f>IF($M254&lt;0.8,0,1)</f>
        <v>0</v>
      </c>
      <c r="T254">
        <v>1</v>
      </c>
    </row>
    <row r="255" spans="1:20" x14ac:dyDescent="0.3">
      <c r="A255" s="2">
        <v>5249</v>
      </c>
      <c r="B255">
        <f>SUM(P255:T255)</f>
        <v>3</v>
      </c>
      <c r="C255" t="s">
        <v>269</v>
      </c>
      <c r="D255">
        <v>2840</v>
      </c>
      <c r="F255" s="3">
        <v>0.22</v>
      </c>
      <c r="G255" s="3">
        <v>0.57999999999999996</v>
      </c>
      <c r="H255" s="3">
        <v>0.38</v>
      </c>
      <c r="I255" s="3">
        <v>0.28000000000000003</v>
      </c>
      <c r="J255" s="3">
        <v>0.49</v>
      </c>
      <c r="K255" s="4"/>
      <c r="L255" s="5">
        <f>MAX(F255:J255)</f>
        <v>0.57999999999999996</v>
      </c>
      <c r="M255" s="5">
        <f>(AVERAGE(F255:J255)+L255)/2</f>
        <v>0.48499999999999999</v>
      </c>
      <c r="N255" s="5">
        <f>AVERAGE(F255:J255)</f>
        <v>0.39</v>
      </c>
      <c r="P255">
        <f>IF($M255&lt;0.2,0,1)</f>
        <v>1</v>
      </c>
      <c r="Q255">
        <f>IF($M255&lt;0.4,0,1)</f>
        <v>1</v>
      </c>
      <c r="R255">
        <f>IF($M255&lt;0.6,0,1)</f>
        <v>0</v>
      </c>
      <c r="S255">
        <f>IF($M255&lt;0.8,0,1)</f>
        <v>0</v>
      </c>
      <c r="T255">
        <v>1</v>
      </c>
    </row>
    <row r="256" spans="1:20" x14ac:dyDescent="0.3">
      <c r="A256" s="2">
        <v>5311</v>
      </c>
      <c r="B256">
        <f>SUM(P256:T256)</f>
        <v>3</v>
      </c>
      <c r="C256" t="s">
        <v>270</v>
      </c>
      <c r="D256">
        <v>88818</v>
      </c>
      <c r="F256" s="3">
        <v>0.16</v>
      </c>
      <c r="G256" s="3">
        <v>0.6</v>
      </c>
      <c r="H256" s="3">
        <v>0.25</v>
      </c>
      <c r="I256" s="3">
        <v>0.49</v>
      </c>
      <c r="J256" s="3">
        <v>0.28999999999999998</v>
      </c>
      <c r="K256" s="4"/>
      <c r="L256" s="5">
        <f>MAX(F256:J256)</f>
        <v>0.6</v>
      </c>
      <c r="M256" s="5">
        <f>(AVERAGE(F256:J256)+L256)/2</f>
        <v>0.47899999999999998</v>
      </c>
      <c r="N256" s="5">
        <f>AVERAGE(F256:J256)</f>
        <v>0.35799999999999998</v>
      </c>
      <c r="P256">
        <f>IF($M256&lt;0.2,0,1)</f>
        <v>1</v>
      </c>
      <c r="Q256">
        <f>IF($M256&lt;0.4,0,1)</f>
        <v>1</v>
      </c>
      <c r="R256">
        <f>IF($M256&lt;0.6,0,1)</f>
        <v>0</v>
      </c>
      <c r="S256">
        <f>IF($M256&lt;0.8,0,1)</f>
        <v>0</v>
      </c>
      <c r="T256">
        <v>1</v>
      </c>
    </row>
    <row r="257" spans="1:20" x14ac:dyDescent="0.3">
      <c r="A257" s="2">
        <v>5312</v>
      </c>
      <c r="B257">
        <f>SUM(P257:T257)</f>
        <v>3</v>
      </c>
      <c r="C257" t="s">
        <v>271</v>
      </c>
      <c r="D257">
        <v>12663</v>
      </c>
      <c r="F257" s="3">
        <v>0.14000000000000001</v>
      </c>
      <c r="G257" s="3">
        <v>0.56999999999999995</v>
      </c>
      <c r="H257" s="3">
        <v>0.21</v>
      </c>
      <c r="I257" s="3">
        <v>0.44</v>
      </c>
      <c r="J257" s="3">
        <v>0.11</v>
      </c>
      <c r="K257" s="4"/>
      <c r="L257" s="5">
        <f>MAX(F257:J257)</f>
        <v>0.56999999999999995</v>
      </c>
      <c r="M257" s="5">
        <f>(AVERAGE(F257:J257)+L257)/2</f>
        <v>0.43199999999999994</v>
      </c>
      <c r="N257" s="5">
        <f>AVERAGE(F257:J257)</f>
        <v>0.29399999999999998</v>
      </c>
      <c r="P257">
        <f>IF($M257&lt;0.2,0,1)</f>
        <v>1</v>
      </c>
      <c r="Q257">
        <f>IF($M257&lt;0.4,0,1)</f>
        <v>1</v>
      </c>
      <c r="R257">
        <f>IF($M257&lt;0.6,0,1)</f>
        <v>0</v>
      </c>
      <c r="S257">
        <f>IF($M257&lt;0.8,0,1)</f>
        <v>0</v>
      </c>
      <c r="T257">
        <v>1</v>
      </c>
    </row>
    <row r="258" spans="1:20" x14ac:dyDescent="0.3">
      <c r="A258" s="2">
        <v>5321</v>
      </c>
      <c r="B258">
        <f>SUM(P258:T258)</f>
        <v>4</v>
      </c>
      <c r="C258" t="s">
        <v>272</v>
      </c>
      <c r="D258">
        <v>95207</v>
      </c>
      <c r="F258" s="3">
        <v>0.39</v>
      </c>
      <c r="G258" s="3">
        <v>0.8</v>
      </c>
      <c r="H258" s="3">
        <v>0.6</v>
      </c>
      <c r="I258" s="3">
        <v>0.74</v>
      </c>
      <c r="J258" s="3">
        <v>0.48</v>
      </c>
      <c r="K258" s="4"/>
      <c r="L258" s="5">
        <f>MAX(F258:J258)</f>
        <v>0.8</v>
      </c>
      <c r="M258" s="5">
        <f>(AVERAGE(F258:J258)+L258)/2</f>
        <v>0.70100000000000007</v>
      </c>
      <c r="N258" s="5">
        <f>AVERAGE(F258:J258)</f>
        <v>0.60200000000000009</v>
      </c>
      <c r="P258">
        <f>IF($M258&lt;0.2,0,1)</f>
        <v>1</v>
      </c>
      <c r="Q258">
        <f>IF($M258&lt;0.4,0,1)</f>
        <v>1</v>
      </c>
      <c r="R258">
        <f>IF($M258&lt;0.6,0,1)</f>
        <v>1</v>
      </c>
      <c r="S258">
        <f>IF($M258&lt;0.8,0,1)</f>
        <v>0</v>
      </c>
      <c r="T258">
        <v>1</v>
      </c>
    </row>
    <row r="259" spans="1:20" x14ac:dyDescent="0.3">
      <c r="A259" s="2">
        <v>5322</v>
      </c>
      <c r="B259">
        <f>SUM(P259:T259)</f>
        <v>4</v>
      </c>
      <c r="C259" t="s">
        <v>273</v>
      </c>
      <c r="D259">
        <v>11756</v>
      </c>
      <c r="F259" s="3">
        <v>0.19</v>
      </c>
      <c r="G259" s="3">
        <v>0.67</v>
      </c>
      <c r="H259" s="3">
        <v>0.75</v>
      </c>
      <c r="I259" s="3">
        <v>0.5</v>
      </c>
      <c r="J259" s="3">
        <v>0.4</v>
      </c>
      <c r="K259" s="4"/>
      <c r="L259" s="5">
        <f>MAX(F259:J259)</f>
        <v>0.75</v>
      </c>
      <c r="M259" s="5">
        <f>(AVERAGE(F259:J259)+L259)/2</f>
        <v>0.626</v>
      </c>
      <c r="N259" s="5">
        <f>AVERAGE(F259:J259)</f>
        <v>0.502</v>
      </c>
      <c r="P259">
        <f>IF($M259&lt;0.2,0,1)</f>
        <v>1</v>
      </c>
      <c r="Q259">
        <f>IF($M259&lt;0.4,0,1)</f>
        <v>1</v>
      </c>
      <c r="R259">
        <f>IF($M259&lt;0.6,0,1)</f>
        <v>1</v>
      </c>
      <c r="S259">
        <f>IF($M259&lt;0.8,0,1)</f>
        <v>0</v>
      </c>
      <c r="T259">
        <v>1</v>
      </c>
    </row>
    <row r="260" spans="1:20" x14ac:dyDescent="0.3">
      <c r="A260" s="2">
        <v>5329</v>
      </c>
      <c r="B260">
        <f>SUM(P260:T260)</f>
        <v>4</v>
      </c>
      <c r="C260" t="s">
        <v>274</v>
      </c>
      <c r="D260">
        <v>66134</v>
      </c>
      <c r="F260" s="3">
        <v>0.49</v>
      </c>
      <c r="G260" s="3">
        <v>0.74</v>
      </c>
      <c r="H260" s="3">
        <v>0.09</v>
      </c>
      <c r="I260" s="3">
        <v>0.59</v>
      </c>
      <c r="J260" s="3">
        <v>0.64</v>
      </c>
      <c r="K260" s="4"/>
      <c r="L260" s="5">
        <f>MAX(F260:J260)</f>
        <v>0.74</v>
      </c>
      <c r="M260" s="5">
        <f>(AVERAGE(F260:J260)+L260)/2</f>
        <v>0.625</v>
      </c>
      <c r="N260" s="5">
        <f>AVERAGE(F260:J260)</f>
        <v>0.51</v>
      </c>
      <c r="P260">
        <f>IF($M260&lt;0.2,0,1)</f>
        <v>1</v>
      </c>
      <c r="Q260">
        <f>IF($M260&lt;0.4,0,1)</f>
        <v>1</v>
      </c>
      <c r="R260">
        <f>IF($M260&lt;0.6,0,1)</f>
        <v>1</v>
      </c>
      <c r="S260">
        <f>IF($M260&lt;0.8,0,1)</f>
        <v>0</v>
      </c>
      <c r="T260">
        <v>1</v>
      </c>
    </row>
    <row r="261" spans="1:20" x14ac:dyDescent="0.3">
      <c r="A261" s="2">
        <v>5411</v>
      </c>
      <c r="B261">
        <f>SUM(P261:T261)</f>
        <v>5</v>
      </c>
      <c r="C261" t="s">
        <v>275</v>
      </c>
      <c r="D261">
        <v>3608</v>
      </c>
      <c r="F261" s="3">
        <v>0.91</v>
      </c>
      <c r="G261" s="3">
        <v>0.79</v>
      </c>
      <c r="H261" s="3">
        <v>0.86</v>
      </c>
      <c r="I261" s="3">
        <v>0.76</v>
      </c>
      <c r="J261" s="3">
        <v>0.98</v>
      </c>
      <c r="K261" s="4"/>
      <c r="L261" s="5">
        <f>MAX(F261:J261)</f>
        <v>0.98</v>
      </c>
      <c r="M261" s="5">
        <f>(AVERAGE(F261:J261)+L261)/2</f>
        <v>0.92</v>
      </c>
      <c r="N261" s="5">
        <f>AVERAGE(F261:J261)</f>
        <v>0.8600000000000001</v>
      </c>
      <c r="P261">
        <f>IF($M261&lt;0.2,0,1)</f>
        <v>1</v>
      </c>
      <c r="Q261">
        <f>IF($M261&lt;0.4,0,1)</f>
        <v>1</v>
      </c>
      <c r="R261">
        <f>IF($M261&lt;0.6,0,1)</f>
        <v>1</v>
      </c>
      <c r="S261">
        <f>IF($M261&lt;0.8,0,1)</f>
        <v>1</v>
      </c>
      <c r="T261">
        <v>1</v>
      </c>
    </row>
    <row r="262" spans="1:20" x14ac:dyDescent="0.3">
      <c r="A262" s="2">
        <v>5413</v>
      </c>
      <c r="B262">
        <f>SUM(P262:T262)</f>
        <v>4</v>
      </c>
      <c r="C262" t="s">
        <v>276</v>
      </c>
      <c r="D262">
        <v>3693</v>
      </c>
      <c r="F262" s="3">
        <v>0.51</v>
      </c>
      <c r="G262" s="3">
        <v>0.83</v>
      </c>
      <c r="H262" s="3">
        <v>0.75</v>
      </c>
      <c r="I262" s="3">
        <v>0.44</v>
      </c>
      <c r="J262" s="3">
        <v>0.48</v>
      </c>
      <c r="K262" s="4"/>
      <c r="L262" s="5">
        <f>MAX(F262:J262)</f>
        <v>0.83</v>
      </c>
      <c r="M262" s="5">
        <f>(AVERAGE(F262:J262)+L262)/2</f>
        <v>0.71599999999999997</v>
      </c>
      <c r="N262" s="5">
        <f>AVERAGE(F262:J262)</f>
        <v>0.60199999999999998</v>
      </c>
      <c r="P262">
        <f>IF($M262&lt;0.2,0,1)</f>
        <v>1</v>
      </c>
      <c r="Q262">
        <f>IF($M262&lt;0.4,0,1)</f>
        <v>1</v>
      </c>
      <c r="R262">
        <f>IF($M262&lt;0.6,0,1)</f>
        <v>1</v>
      </c>
      <c r="S262">
        <f>IF($M262&lt;0.8,0,1)</f>
        <v>0</v>
      </c>
      <c r="T262">
        <v>1</v>
      </c>
    </row>
    <row r="263" spans="1:20" x14ac:dyDescent="0.3">
      <c r="A263" s="2">
        <v>5414</v>
      </c>
      <c r="B263">
        <f>SUM(P263:T263)</f>
        <v>3</v>
      </c>
      <c r="C263" t="s">
        <v>277</v>
      </c>
      <c r="D263">
        <v>9033</v>
      </c>
      <c r="F263" s="3">
        <v>0.41</v>
      </c>
      <c r="G263" s="3">
        <v>0.57999999999999996</v>
      </c>
      <c r="H263" s="3">
        <v>0.28999999999999998</v>
      </c>
      <c r="I263" s="3">
        <v>0.44</v>
      </c>
      <c r="J263" s="3">
        <v>0.47</v>
      </c>
      <c r="K263" s="4"/>
      <c r="L263" s="5">
        <f>MAX(F263:J263)</f>
        <v>0.57999999999999996</v>
      </c>
      <c r="M263" s="5">
        <f>(AVERAGE(F263:J263)+L263)/2</f>
        <v>0.50900000000000001</v>
      </c>
      <c r="N263" s="5">
        <f>AVERAGE(F263:J263)</f>
        <v>0.438</v>
      </c>
      <c r="P263">
        <f>IF($M263&lt;0.2,0,1)</f>
        <v>1</v>
      </c>
      <c r="Q263">
        <f>IF($M263&lt;0.4,0,1)</f>
        <v>1</v>
      </c>
      <c r="R263">
        <f>IF($M263&lt;0.6,0,1)</f>
        <v>0</v>
      </c>
      <c r="S263">
        <f>IF($M263&lt;0.8,0,1)</f>
        <v>0</v>
      </c>
      <c r="T263">
        <v>1</v>
      </c>
    </row>
    <row r="264" spans="1:20" x14ac:dyDescent="0.3">
      <c r="A264" s="2">
        <v>5419</v>
      </c>
      <c r="B264">
        <f>SUM(P264:T264)</f>
        <v>3</v>
      </c>
      <c r="C264" t="s">
        <v>278</v>
      </c>
      <c r="D264">
        <v>2888</v>
      </c>
      <c r="F264" s="3">
        <v>0.38</v>
      </c>
      <c r="G264" s="3">
        <v>0.66</v>
      </c>
      <c r="H264" s="3">
        <v>0.48</v>
      </c>
      <c r="I264" s="3">
        <v>0.45</v>
      </c>
      <c r="J264" s="3">
        <v>0.48</v>
      </c>
      <c r="K264" s="4"/>
      <c r="L264" s="5">
        <f>MAX(F264:J264)</f>
        <v>0.66</v>
      </c>
      <c r="M264" s="5">
        <f>(AVERAGE(F264:J264)+L264)/2</f>
        <v>0.57500000000000007</v>
      </c>
      <c r="N264" s="5">
        <f>AVERAGE(F264:J264)</f>
        <v>0.49000000000000005</v>
      </c>
      <c r="P264">
        <f>IF($M264&lt;0.2,0,1)</f>
        <v>1</v>
      </c>
      <c r="Q264">
        <f>IF($M264&lt;0.4,0,1)</f>
        <v>1</v>
      </c>
      <c r="R264">
        <f>IF($M264&lt;0.6,0,1)</f>
        <v>0</v>
      </c>
      <c r="S264">
        <f>IF($M264&lt;0.8,0,1)</f>
        <v>0</v>
      </c>
      <c r="T264">
        <v>1</v>
      </c>
    </row>
    <row r="265" spans="1:20" x14ac:dyDescent="0.3">
      <c r="A265" s="2">
        <v>6111</v>
      </c>
      <c r="B265">
        <f>SUM(P265:T265)</f>
        <v>4</v>
      </c>
      <c r="C265" t="s">
        <v>279</v>
      </c>
      <c r="D265">
        <v>144</v>
      </c>
      <c r="F265" s="3">
        <v>0.53</v>
      </c>
      <c r="G265" s="3">
        <v>0.15</v>
      </c>
      <c r="H265" s="3">
        <v>0.83</v>
      </c>
      <c r="I265" s="3">
        <v>0.56999999999999995</v>
      </c>
      <c r="J265" s="3">
        <v>0.74</v>
      </c>
      <c r="K265" s="4"/>
      <c r="L265" s="5">
        <f>MAX(F265:J265)</f>
        <v>0.83</v>
      </c>
      <c r="M265" s="5">
        <f>(AVERAGE(F265:J265)+L265)/2</f>
        <v>0.69700000000000006</v>
      </c>
      <c r="N265" s="5">
        <f>AVERAGE(F265:J265)</f>
        <v>0.56400000000000006</v>
      </c>
      <c r="P265">
        <f>IF($M265&lt;0.2,0,1)</f>
        <v>1</v>
      </c>
      <c r="Q265">
        <f>IF($M265&lt;0.4,0,1)</f>
        <v>1</v>
      </c>
      <c r="R265">
        <f>IF($M265&lt;0.6,0,1)</f>
        <v>1</v>
      </c>
      <c r="S265">
        <f>IF($M265&lt;0.8,0,1)</f>
        <v>0</v>
      </c>
      <c r="T265">
        <v>1</v>
      </c>
    </row>
    <row r="266" spans="1:20" x14ac:dyDescent="0.3">
      <c r="A266" s="2">
        <v>6112</v>
      </c>
      <c r="B266">
        <f>SUM(P266:T266)</f>
        <v>4</v>
      </c>
      <c r="C266" t="s">
        <v>280</v>
      </c>
      <c r="D266">
        <v>13</v>
      </c>
      <c r="F266" s="3">
        <v>0.53</v>
      </c>
      <c r="G266" s="3">
        <v>0.15</v>
      </c>
      <c r="H266" s="3">
        <v>0.83</v>
      </c>
      <c r="I266" s="3">
        <v>0.56999999999999995</v>
      </c>
      <c r="J266" s="3">
        <v>0.74</v>
      </c>
      <c r="K266" s="4"/>
      <c r="L266" s="5">
        <f>MAX(F266:J266)</f>
        <v>0.83</v>
      </c>
      <c r="M266" s="5">
        <f>(AVERAGE(F266:J266)+L266)/2</f>
        <v>0.69700000000000006</v>
      </c>
      <c r="N266" s="5">
        <f>AVERAGE(F266:J266)</f>
        <v>0.56400000000000006</v>
      </c>
      <c r="P266">
        <f>IF($M266&lt;0.2,0,1)</f>
        <v>1</v>
      </c>
      <c r="Q266">
        <f>IF($M266&lt;0.4,0,1)</f>
        <v>1</v>
      </c>
      <c r="R266">
        <f>IF($M266&lt;0.6,0,1)</f>
        <v>1</v>
      </c>
      <c r="S266">
        <f>IF($M266&lt;0.8,0,1)</f>
        <v>0</v>
      </c>
      <c r="T266">
        <v>1</v>
      </c>
    </row>
    <row r="267" spans="1:20" x14ac:dyDescent="0.3">
      <c r="A267" s="2">
        <v>6113</v>
      </c>
      <c r="B267">
        <f>SUM(P267:T267)</f>
        <v>4</v>
      </c>
      <c r="C267" t="s">
        <v>281</v>
      </c>
      <c r="D267">
        <v>5335</v>
      </c>
      <c r="F267" s="3">
        <v>0.6</v>
      </c>
      <c r="G267" s="3">
        <v>0.37</v>
      </c>
      <c r="H267" s="3">
        <v>0.83</v>
      </c>
      <c r="I267" s="3">
        <v>0.62</v>
      </c>
      <c r="J267" s="3">
        <v>0.81</v>
      </c>
      <c r="K267" s="4"/>
      <c r="L267" s="5">
        <f>MAX(F267:J267)</f>
        <v>0.83</v>
      </c>
      <c r="M267" s="5">
        <f>(AVERAGE(F267:J267)+L267)/2</f>
        <v>0.73799999999999999</v>
      </c>
      <c r="N267" s="5">
        <f>AVERAGE(F267:J267)</f>
        <v>0.64600000000000002</v>
      </c>
      <c r="P267">
        <f>IF($M267&lt;0.2,0,1)</f>
        <v>1</v>
      </c>
      <c r="Q267">
        <f>IF($M267&lt;0.4,0,1)</f>
        <v>1</v>
      </c>
      <c r="R267">
        <f>IF($M267&lt;0.6,0,1)</f>
        <v>1</v>
      </c>
      <c r="S267">
        <f>IF($M267&lt;0.8,0,1)</f>
        <v>0</v>
      </c>
      <c r="T267">
        <v>1</v>
      </c>
    </row>
    <row r="268" spans="1:20" x14ac:dyDescent="0.3">
      <c r="A268" s="2">
        <v>6121</v>
      </c>
      <c r="B268">
        <f>SUM(P268:T268)</f>
        <v>4</v>
      </c>
      <c r="C268" t="s">
        <v>282</v>
      </c>
      <c r="D268">
        <v>3722</v>
      </c>
      <c r="F268" s="3">
        <v>0.53</v>
      </c>
      <c r="G268" s="3">
        <v>0.15</v>
      </c>
      <c r="H268" s="3">
        <v>0.83</v>
      </c>
      <c r="I268" s="3">
        <v>0.56999999999999995</v>
      </c>
      <c r="J268" s="3">
        <v>0.74</v>
      </c>
      <c r="K268" s="4"/>
      <c r="L268" s="5">
        <f>MAX(F268:J268)</f>
        <v>0.83</v>
      </c>
      <c r="M268" s="5">
        <f>(AVERAGE(F268:J268)+L268)/2</f>
        <v>0.69700000000000006</v>
      </c>
      <c r="N268" s="5">
        <f>AVERAGE(F268:J268)</f>
        <v>0.56400000000000006</v>
      </c>
      <c r="P268">
        <f>IF($M268&lt;0.2,0,1)</f>
        <v>1</v>
      </c>
      <c r="Q268">
        <f>IF($M268&lt;0.4,0,1)</f>
        <v>1</v>
      </c>
      <c r="R268">
        <f>IF($M268&lt;0.6,0,1)</f>
        <v>1</v>
      </c>
      <c r="S268">
        <f>IF($M268&lt;0.8,0,1)</f>
        <v>0</v>
      </c>
      <c r="T268">
        <v>1</v>
      </c>
    </row>
    <row r="269" spans="1:20" x14ac:dyDescent="0.3">
      <c r="A269" s="2">
        <v>6122</v>
      </c>
      <c r="B269">
        <f>SUM(P269:T269)</f>
        <v>4</v>
      </c>
      <c r="C269" t="s">
        <v>283</v>
      </c>
      <c r="D269">
        <v>260</v>
      </c>
      <c r="F269" s="3">
        <v>0.53</v>
      </c>
      <c r="G269" s="3">
        <v>0.15</v>
      </c>
      <c r="H269" s="3">
        <v>0.83</v>
      </c>
      <c r="I269" s="3">
        <v>0.56999999999999995</v>
      </c>
      <c r="J269" s="3">
        <v>0.74</v>
      </c>
      <c r="K269" s="4"/>
      <c r="L269" s="5">
        <f>MAX(F269:J269)</f>
        <v>0.83</v>
      </c>
      <c r="M269" s="5">
        <f>(AVERAGE(F269:J269)+L269)/2</f>
        <v>0.69700000000000006</v>
      </c>
      <c r="N269" s="5">
        <f>AVERAGE(F269:J269)</f>
        <v>0.56400000000000006</v>
      </c>
      <c r="P269">
        <f>IF($M269&lt;0.2,0,1)</f>
        <v>1</v>
      </c>
      <c r="Q269">
        <f>IF($M269&lt;0.4,0,1)</f>
        <v>1</v>
      </c>
      <c r="R269">
        <f>IF($M269&lt;0.6,0,1)</f>
        <v>1</v>
      </c>
      <c r="S269">
        <f>IF($M269&lt;0.8,0,1)</f>
        <v>0</v>
      </c>
      <c r="T269">
        <v>1</v>
      </c>
    </row>
    <row r="270" spans="1:20" x14ac:dyDescent="0.3">
      <c r="A270" s="2">
        <v>6123</v>
      </c>
      <c r="B270">
        <f>SUM(P270:T270)</f>
        <v>4</v>
      </c>
      <c r="C270" t="s">
        <v>284</v>
      </c>
      <c r="D270">
        <v>14</v>
      </c>
      <c r="F270" s="3">
        <v>0.53</v>
      </c>
      <c r="G270" s="3">
        <v>0.15</v>
      </c>
      <c r="H270" s="3">
        <v>0.83</v>
      </c>
      <c r="I270" s="3">
        <v>0.56999999999999995</v>
      </c>
      <c r="J270" s="3">
        <v>0.74</v>
      </c>
      <c r="K270" s="4"/>
      <c r="L270" s="5">
        <f>MAX(F270:J270)</f>
        <v>0.83</v>
      </c>
      <c r="M270" s="5">
        <f>(AVERAGE(F270:J270)+L270)/2</f>
        <v>0.69700000000000006</v>
      </c>
      <c r="N270" s="5">
        <f>AVERAGE(F270:J270)</f>
        <v>0.56400000000000006</v>
      </c>
      <c r="P270">
        <f>IF($M270&lt;0.2,0,1)</f>
        <v>1</v>
      </c>
      <c r="Q270">
        <f>IF($M270&lt;0.4,0,1)</f>
        <v>1</v>
      </c>
      <c r="R270">
        <f>IF($M270&lt;0.6,0,1)</f>
        <v>1</v>
      </c>
      <c r="S270">
        <f>IF($M270&lt;0.8,0,1)</f>
        <v>0</v>
      </c>
      <c r="T270">
        <v>1</v>
      </c>
    </row>
    <row r="271" spans="1:20" x14ac:dyDescent="0.3">
      <c r="A271" s="2">
        <v>6129</v>
      </c>
      <c r="B271">
        <f>SUM(P271:T271)</f>
        <v>4</v>
      </c>
      <c r="C271" t="s">
        <v>285</v>
      </c>
      <c r="D271">
        <v>6</v>
      </c>
      <c r="F271" s="3">
        <v>0.53</v>
      </c>
      <c r="G271" s="3">
        <v>0.15</v>
      </c>
      <c r="H271" s="3">
        <v>0.83</v>
      </c>
      <c r="I271" s="3">
        <v>0.56999999999999995</v>
      </c>
      <c r="J271" s="3">
        <v>0.74</v>
      </c>
      <c r="K271" s="4"/>
      <c r="L271" s="5">
        <f>MAX(F271:J271)</f>
        <v>0.83</v>
      </c>
      <c r="M271" s="5">
        <f>(AVERAGE(F271:J271)+L271)/2</f>
        <v>0.69700000000000006</v>
      </c>
      <c r="N271" s="5">
        <f>AVERAGE(F271:J271)</f>
        <v>0.56400000000000006</v>
      </c>
      <c r="P271">
        <f>IF($M271&lt;0.2,0,1)</f>
        <v>1</v>
      </c>
      <c r="Q271">
        <f>IF($M271&lt;0.4,0,1)</f>
        <v>1</v>
      </c>
      <c r="R271">
        <f>IF($M271&lt;0.6,0,1)</f>
        <v>1</v>
      </c>
      <c r="S271">
        <f>IF($M271&lt;0.8,0,1)</f>
        <v>0</v>
      </c>
      <c r="T271">
        <v>1</v>
      </c>
    </row>
    <row r="272" spans="1:20" x14ac:dyDescent="0.3">
      <c r="A272" s="2">
        <v>6130</v>
      </c>
      <c r="B272">
        <f>SUM(P272:T272)</f>
        <v>4</v>
      </c>
      <c r="C272" t="s">
        <v>286</v>
      </c>
      <c r="D272">
        <v>4750</v>
      </c>
      <c r="F272" s="3">
        <v>0.53</v>
      </c>
      <c r="G272" s="3">
        <v>0.15</v>
      </c>
      <c r="H272" s="3">
        <v>0.83</v>
      </c>
      <c r="I272" s="3">
        <v>0.56999999999999995</v>
      </c>
      <c r="J272" s="3">
        <v>0.74</v>
      </c>
      <c r="K272" s="4"/>
      <c r="L272" s="5">
        <f>MAX(F272:J272)</f>
        <v>0.83</v>
      </c>
      <c r="M272" s="5">
        <f>(AVERAGE(F272:J272)+L272)/2</f>
        <v>0.69700000000000006</v>
      </c>
      <c r="N272" s="5">
        <f>AVERAGE(F272:J272)</f>
        <v>0.56400000000000006</v>
      </c>
      <c r="P272">
        <f>IF($M272&lt;0.2,0,1)</f>
        <v>1</v>
      </c>
      <c r="Q272">
        <f>IF($M272&lt;0.4,0,1)</f>
        <v>1</v>
      </c>
      <c r="R272">
        <f>IF($M272&lt;0.6,0,1)</f>
        <v>1</v>
      </c>
      <c r="S272">
        <f>IF($M272&lt;0.8,0,1)</f>
        <v>0</v>
      </c>
      <c r="T272">
        <v>1</v>
      </c>
    </row>
    <row r="273" spans="1:20" x14ac:dyDescent="0.3">
      <c r="A273" s="2">
        <v>6210</v>
      </c>
      <c r="B273">
        <f>SUM(P273:T273)</f>
        <v>4</v>
      </c>
      <c r="C273" t="s">
        <v>287</v>
      </c>
      <c r="D273">
        <v>705</v>
      </c>
      <c r="F273" s="3">
        <v>0.6</v>
      </c>
      <c r="G273" s="3">
        <v>0.18</v>
      </c>
      <c r="H273" s="3">
        <v>0.78</v>
      </c>
      <c r="I273" s="3">
        <v>0.59</v>
      </c>
      <c r="J273" s="3">
        <v>0.82</v>
      </c>
      <c r="K273" s="4"/>
      <c r="L273" s="5">
        <f>MAX(F273:J273)</f>
        <v>0.82</v>
      </c>
      <c r="M273" s="5">
        <f>(AVERAGE(F273:J273)+L273)/2</f>
        <v>0.70699999999999996</v>
      </c>
      <c r="N273" s="5">
        <f>AVERAGE(F273:J273)</f>
        <v>0.59399999999999997</v>
      </c>
      <c r="P273">
        <f>IF($M273&lt;0.2,0,1)</f>
        <v>1</v>
      </c>
      <c r="Q273">
        <f>IF($M273&lt;0.4,0,1)</f>
        <v>1</v>
      </c>
      <c r="R273">
        <f>IF($M273&lt;0.6,0,1)</f>
        <v>1</v>
      </c>
      <c r="S273">
        <f>IF($M273&lt;0.8,0,1)</f>
        <v>0</v>
      </c>
      <c r="T273">
        <v>1</v>
      </c>
    </row>
    <row r="274" spans="1:20" x14ac:dyDescent="0.3">
      <c r="A274" s="2">
        <v>6221</v>
      </c>
      <c r="B274">
        <f>SUM(P274:T274)</f>
        <v>4</v>
      </c>
      <c r="C274" t="s">
        <v>288</v>
      </c>
      <c r="D274">
        <v>6674</v>
      </c>
      <c r="F274" s="3">
        <v>0.6</v>
      </c>
      <c r="G274" s="3">
        <v>0.18</v>
      </c>
      <c r="H274" s="3">
        <v>0.78</v>
      </c>
      <c r="I274" s="3">
        <v>0.59</v>
      </c>
      <c r="J274" s="3">
        <v>0.82</v>
      </c>
      <c r="K274" s="4"/>
      <c r="L274" s="5">
        <f>MAX(F274:J274)</f>
        <v>0.82</v>
      </c>
      <c r="M274" s="5">
        <f>(AVERAGE(F274:J274)+L274)/2</f>
        <v>0.70699999999999996</v>
      </c>
      <c r="N274" s="5">
        <f>AVERAGE(F274:J274)</f>
        <v>0.59399999999999997</v>
      </c>
      <c r="P274">
        <f>IF($M274&lt;0.2,0,1)</f>
        <v>1</v>
      </c>
      <c r="Q274">
        <f>IF($M274&lt;0.4,0,1)</f>
        <v>1</v>
      </c>
      <c r="R274">
        <f>IF($M274&lt;0.6,0,1)</f>
        <v>1</v>
      </c>
      <c r="S274">
        <f>IF($M274&lt;0.8,0,1)</f>
        <v>0</v>
      </c>
      <c r="T274">
        <v>1</v>
      </c>
    </row>
    <row r="275" spans="1:20" x14ac:dyDescent="0.3">
      <c r="A275" s="2">
        <v>6222</v>
      </c>
      <c r="B275">
        <f>SUM(P275:T275)</f>
        <v>4</v>
      </c>
      <c r="C275" t="s">
        <v>289</v>
      </c>
      <c r="D275">
        <v>498</v>
      </c>
      <c r="F275" s="3">
        <v>0.6</v>
      </c>
      <c r="G275" s="3">
        <v>0.18</v>
      </c>
      <c r="H275" s="3">
        <v>0.78</v>
      </c>
      <c r="I275" s="3">
        <v>0.59</v>
      </c>
      <c r="J275" s="3">
        <v>0.82</v>
      </c>
      <c r="K275" s="4"/>
      <c r="L275" s="5">
        <f>MAX(F275:J275)</f>
        <v>0.82</v>
      </c>
      <c r="M275" s="5">
        <f>(AVERAGE(F275:J275)+L275)/2</f>
        <v>0.70699999999999996</v>
      </c>
      <c r="N275" s="5">
        <f>AVERAGE(F275:J275)</f>
        <v>0.59399999999999997</v>
      </c>
      <c r="P275">
        <f>IF($M275&lt;0.2,0,1)</f>
        <v>1</v>
      </c>
      <c r="Q275">
        <f>IF($M275&lt;0.4,0,1)</f>
        <v>1</v>
      </c>
      <c r="R275">
        <f>IF($M275&lt;0.6,0,1)</f>
        <v>1</v>
      </c>
      <c r="S275">
        <f>IF($M275&lt;0.8,0,1)</f>
        <v>0</v>
      </c>
      <c r="T275">
        <v>1</v>
      </c>
    </row>
    <row r="276" spans="1:20" x14ac:dyDescent="0.3">
      <c r="A276" s="2">
        <v>6224</v>
      </c>
      <c r="B276">
        <f>SUM(P276:T276)</f>
        <v>4</v>
      </c>
      <c r="C276" t="s">
        <v>290</v>
      </c>
      <c r="D276">
        <v>18</v>
      </c>
      <c r="F276" s="3">
        <v>0.6</v>
      </c>
      <c r="G276" s="3">
        <v>0.18</v>
      </c>
      <c r="H276" s="3">
        <v>0.78</v>
      </c>
      <c r="I276" s="3">
        <v>0.59</v>
      </c>
      <c r="J276" s="3">
        <v>0.82</v>
      </c>
      <c r="K276" s="4"/>
      <c r="L276" s="5">
        <f>MAX(F276:J276)</f>
        <v>0.82</v>
      </c>
      <c r="M276" s="5">
        <f>(AVERAGE(F276:J276)+L276)/2</f>
        <v>0.70699999999999996</v>
      </c>
      <c r="N276" s="5">
        <f>AVERAGE(F276:J276)</f>
        <v>0.59399999999999997</v>
      </c>
      <c r="P276">
        <f>IF($M276&lt;0.2,0,1)</f>
        <v>1</v>
      </c>
      <c r="Q276">
        <f>IF($M276&lt;0.4,0,1)</f>
        <v>1</v>
      </c>
      <c r="R276">
        <f>IF($M276&lt;0.6,0,1)</f>
        <v>1</v>
      </c>
      <c r="S276">
        <f>IF($M276&lt;0.8,0,1)</f>
        <v>0</v>
      </c>
      <c r="T276">
        <v>1</v>
      </c>
    </row>
    <row r="277" spans="1:20" x14ac:dyDescent="0.3">
      <c r="A277" s="2">
        <v>7112</v>
      </c>
      <c r="B277">
        <f>SUM(P277:T277)</f>
        <v>5</v>
      </c>
      <c r="C277" t="s">
        <v>291</v>
      </c>
      <c r="D277">
        <v>4150</v>
      </c>
      <c r="F277" s="3">
        <v>1</v>
      </c>
      <c r="G277" s="3">
        <v>0.35</v>
      </c>
      <c r="H277" s="3">
        <v>0.67</v>
      </c>
      <c r="I277" s="3">
        <v>0.98</v>
      </c>
      <c r="J277" s="3">
        <v>0.9</v>
      </c>
      <c r="K277" s="4"/>
      <c r="L277" s="5">
        <f>MAX(F277:J277)</f>
        <v>1</v>
      </c>
      <c r="M277" s="5">
        <f>(AVERAGE(F277:J277)+L277)/2</f>
        <v>0.89</v>
      </c>
      <c r="N277" s="5">
        <f>AVERAGE(F277:J277)</f>
        <v>0.78</v>
      </c>
      <c r="P277">
        <f>IF($M277&lt;0.2,0,1)</f>
        <v>1</v>
      </c>
      <c r="Q277">
        <f>IF($M277&lt;0.4,0,1)</f>
        <v>1</v>
      </c>
      <c r="R277">
        <f>IF($M277&lt;0.6,0,1)</f>
        <v>1</v>
      </c>
      <c r="S277">
        <f>IF($M277&lt;0.8,0,1)</f>
        <v>1</v>
      </c>
      <c r="T277">
        <v>1</v>
      </c>
    </row>
    <row r="278" spans="1:20" x14ac:dyDescent="0.3">
      <c r="A278" s="2">
        <v>7113</v>
      </c>
      <c r="B278">
        <f>SUM(P278:T278)</f>
        <v>5</v>
      </c>
      <c r="C278" t="s">
        <v>292</v>
      </c>
      <c r="D278">
        <v>605</v>
      </c>
      <c r="F278" s="3">
        <v>1</v>
      </c>
      <c r="G278" s="3">
        <v>0.35</v>
      </c>
      <c r="H278" s="3">
        <v>0.67</v>
      </c>
      <c r="I278" s="3">
        <v>0.98</v>
      </c>
      <c r="J278" s="3">
        <v>0.9</v>
      </c>
      <c r="K278" s="4"/>
      <c r="L278" s="5">
        <f>MAX(F278:J278)</f>
        <v>1</v>
      </c>
      <c r="M278" s="5">
        <f>(AVERAGE(F278:J278)+L278)/2</f>
        <v>0.89</v>
      </c>
      <c r="N278" s="5">
        <f>AVERAGE(F278:J278)</f>
        <v>0.78</v>
      </c>
      <c r="P278">
        <f>IF($M278&lt;0.2,0,1)</f>
        <v>1</v>
      </c>
      <c r="Q278">
        <f>IF($M278&lt;0.4,0,1)</f>
        <v>1</v>
      </c>
      <c r="R278">
        <f>IF($M278&lt;0.6,0,1)</f>
        <v>1</v>
      </c>
      <c r="S278">
        <f>IF($M278&lt;0.8,0,1)</f>
        <v>1</v>
      </c>
      <c r="T278">
        <v>1</v>
      </c>
    </row>
    <row r="279" spans="1:20" x14ac:dyDescent="0.3">
      <c r="A279" s="2">
        <v>7114</v>
      </c>
      <c r="B279">
        <f>SUM(P279:T279)</f>
        <v>5</v>
      </c>
      <c r="C279" t="s">
        <v>293</v>
      </c>
      <c r="D279">
        <v>9188</v>
      </c>
      <c r="F279" s="3">
        <v>1</v>
      </c>
      <c r="G279" s="3">
        <v>0.35</v>
      </c>
      <c r="H279" s="3">
        <v>0.67</v>
      </c>
      <c r="I279" s="3">
        <v>0.98</v>
      </c>
      <c r="J279" s="3">
        <v>0.9</v>
      </c>
      <c r="K279" s="4"/>
      <c r="L279" s="5">
        <f>MAX(F279:J279)</f>
        <v>1</v>
      </c>
      <c r="M279" s="5">
        <f>(AVERAGE(F279:J279)+L279)/2</f>
        <v>0.89</v>
      </c>
      <c r="N279" s="5">
        <f>AVERAGE(F279:J279)</f>
        <v>0.78</v>
      </c>
      <c r="P279">
        <f>IF($M279&lt;0.2,0,1)</f>
        <v>1</v>
      </c>
      <c r="Q279">
        <f>IF($M279&lt;0.4,0,1)</f>
        <v>1</v>
      </c>
      <c r="R279">
        <f>IF($M279&lt;0.6,0,1)</f>
        <v>1</v>
      </c>
      <c r="S279">
        <f>IF($M279&lt;0.8,0,1)</f>
        <v>1</v>
      </c>
      <c r="T279">
        <v>1</v>
      </c>
    </row>
    <row r="280" spans="1:20" x14ac:dyDescent="0.3">
      <c r="A280" s="2">
        <v>7115</v>
      </c>
      <c r="B280">
        <f>SUM(P280:T280)</f>
        <v>5</v>
      </c>
      <c r="C280" t="s">
        <v>294</v>
      </c>
      <c r="D280">
        <v>45793</v>
      </c>
      <c r="F280" s="3">
        <v>0.75</v>
      </c>
      <c r="G280" s="3">
        <v>0.37</v>
      </c>
      <c r="H280" s="3">
        <v>0.68</v>
      </c>
      <c r="I280" s="3">
        <v>1</v>
      </c>
      <c r="J280" s="3">
        <v>0.87</v>
      </c>
      <c r="K280" s="4"/>
      <c r="L280" s="5">
        <f>MAX(F280:J280)</f>
        <v>1</v>
      </c>
      <c r="M280" s="5">
        <f>(AVERAGE(F280:J280)+L280)/2</f>
        <v>0.86699999999999999</v>
      </c>
      <c r="N280" s="5">
        <f>AVERAGE(F280:J280)</f>
        <v>0.7340000000000001</v>
      </c>
      <c r="P280">
        <f>IF($M280&lt;0.2,0,1)</f>
        <v>1</v>
      </c>
      <c r="Q280">
        <f>IF($M280&lt;0.4,0,1)</f>
        <v>1</v>
      </c>
      <c r="R280">
        <f>IF($M280&lt;0.6,0,1)</f>
        <v>1</v>
      </c>
      <c r="S280">
        <f>IF($M280&lt;0.8,0,1)</f>
        <v>1</v>
      </c>
      <c r="T280">
        <v>1</v>
      </c>
    </row>
    <row r="281" spans="1:20" x14ac:dyDescent="0.3">
      <c r="A281" s="2">
        <v>7119</v>
      </c>
      <c r="B281">
        <f>SUM(P281:T281)</f>
        <v>5</v>
      </c>
      <c r="C281" t="s">
        <v>295</v>
      </c>
      <c r="D281">
        <v>3307</v>
      </c>
      <c r="F281" s="3">
        <v>0.71</v>
      </c>
      <c r="G281" s="3">
        <v>0.44</v>
      </c>
      <c r="H281" s="3">
        <v>0.71</v>
      </c>
      <c r="I281" s="3">
        <v>0.93</v>
      </c>
      <c r="J281" s="3">
        <v>0.85</v>
      </c>
      <c r="K281" s="4"/>
      <c r="L281" s="5">
        <f>MAX(F281:J281)</f>
        <v>0.93</v>
      </c>
      <c r="M281" s="5">
        <f>(AVERAGE(F281:J281)+L281)/2</f>
        <v>0.82899999999999996</v>
      </c>
      <c r="N281" s="5">
        <f>AVERAGE(F281:J281)</f>
        <v>0.72799999999999998</v>
      </c>
      <c r="P281">
        <f>IF($M281&lt;0.2,0,1)</f>
        <v>1</v>
      </c>
      <c r="Q281">
        <f>IF($M281&lt;0.4,0,1)</f>
        <v>1</v>
      </c>
      <c r="R281">
        <f>IF($M281&lt;0.6,0,1)</f>
        <v>1</v>
      </c>
      <c r="S281">
        <f>IF($M281&lt;0.8,0,1)</f>
        <v>1</v>
      </c>
      <c r="T281">
        <v>1</v>
      </c>
    </row>
    <row r="282" spans="1:20" x14ac:dyDescent="0.3">
      <c r="A282" s="2">
        <v>7121</v>
      </c>
      <c r="B282">
        <f>SUM(P282:T282)</f>
        <v>5</v>
      </c>
      <c r="C282" t="s">
        <v>296</v>
      </c>
      <c r="D282">
        <v>1353</v>
      </c>
      <c r="F282" s="3">
        <v>0.87</v>
      </c>
      <c r="G282" s="3">
        <v>0.41</v>
      </c>
      <c r="H282" s="3">
        <v>0.68</v>
      </c>
      <c r="I282" s="3">
        <v>0.97</v>
      </c>
      <c r="J282" s="3">
        <v>0.89</v>
      </c>
      <c r="K282" s="4"/>
      <c r="L282" s="5">
        <f>MAX(F282:J282)</f>
        <v>0.97</v>
      </c>
      <c r="M282" s="5">
        <f>(AVERAGE(F282:J282)+L282)/2</f>
        <v>0.86699999999999999</v>
      </c>
      <c r="N282" s="5">
        <f>AVERAGE(F282:J282)</f>
        <v>0.76400000000000001</v>
      </c>
      <c r="P282">
        <f>IF($M282&lt;0.2,0,1)</f>
        <v>1</v>
      </c>
      <c r="Q282">
        <f>IF($M282&lt;0.4,0,1)</f>
        <v>1</v>
      </c>
      <c r="R282">
        <f>IF($M282&lt;0.6,0,1)</f>
        <v>1</v>
      </c>
      <c r="S282">
        <f>IF($M282&lt;0.8,0,1)</f>
        <v>1</v>
      </c>
      <c r="T282">
        <v>1</v>
      </c>
    </row>
    <row r="283" spans="1:20" x14ac:dyDescent="0.3">
      <c r="A283" s="2">
        <v>7122</v>
      </c>
      <c r="B283">
        <f>SUM(P283:T283)</f>
        <v>4</v>
      </c>
      <c r="C283" t="s">
        <v>297</v>
      </c>
      <c r="D283">
        <v>2059</v>
      </c>
      <c r="F283" s="3">
        <v>0.56999999999999995</v>
      </c>
      <c r="G283" s="3">
        <v>0.23</v>
      </c>
      <c r="H283" s="3">
        <v>0.25</v>
      </c>
      <c r="I283" s="3">
        <v>0.79</v>
      </c>
      <c r="J283" s="3">
        <v>0.71</v>
      </c>
      <c r="K283" s="4"/>
      <c r="L283" s="5">
        <f>MAX(F283:J283)</f>
        <v>0.79</v>
      </c>
      <c r="M283" s="5">
        <f>(AVERAGE(F283:J283)+L283)/2</f>
        <v>0.65</v>
      </c>
      <c r="N283" s="5">
        <f>AVERAGE(F283:J283)</f>
        <v>0.51</v>
      </c>
      <c r="P283">
        <f>IF($M283&lt;0.2,0,1)</f>
        <v>1</v>
      </c>
      <c r="Q283">
        <f>IF($M283&lt;0.4,0,1)</f>
        <v>1</v>
      </c>
      <c r="R283">
        <f>IF($M283&lt;0.6,0,1)</f>
        <v>1</v>
      </c>
      <c r="S283">
        <f>IF($M283&lt;0.8,0,1)</f>
        <v>0</v>
      </c>
      <c r="T283">
        <v>1</v>
      </c>
    </row>
    <row r="284" spans="1:20" x14ac:dyDescent="0.3">
      <c r="A284" s="2">
        <v>7123</v>
      </c>
      <c r="B284">
        <f>SUM(P284:T284)</f>
        <v>4</v>
      </c>
      <c r="C284" t="s">
        <v>298</v>
      </c>
      <c r="D284">
        <v>39</v>
      </c>
      <c r="F284" s="3">
        <v>0.56999999999999995</v>
      </c>
      <c r="G284" s="3">
        <v>0.25</v>
      </c>
      <c r="H284" s="3">
        <v>0.47</v>
      </c>
      <c r="I284" s="3">
        <v>0.89</v>
      </c>
      <c r="J284" s="3">
        <v>0.71</v>
      </c>
      <c r="K284" s="4"/>
      <c r="L284" s="5">
        <f>MAX(F284:J284)</f>
        <v>0.89</v>
      </c>
      <c r="M284" s="5">
        <f>(AVERAGE(F284:J284)+L284)/2</f>
        <v>0.73399999999999999</v>
      </c>
      <c r="N284" s="5">
        <f>AVERAGE(F284:J284)</f>
        <v>0.57800000000000007</v>
      </c>
      <c r="P284">
        <f>IF($M284&lt;0.2,0,1)</f>
        <v>1</v>
      </c>
      <c r="Q284">
        <f>IF($M284&lt;0.4,0,1)</f>
        <v>1</v>
      </c>
      <c r="R284">
        <f>IF($M284&lt;0.6,0,1)</f>
        <v>1</v>
      </c>
      <c r="S284">
        <f>IF($M284&lt;0.8,0,1)</f>
        <v>0</v>
      </c>
      <c r="T284">
        <v>1</v>
      </c>
    </row>
    <row r="285" spans="1:20" x14ac:dyDescent="0.3">
      <c r="A285" s="2">
        <v>7124</v>
      </c>
      <c r="B285">
        <f>SUM(P285:T285)</f>
        <v>4</v>
      </c>
      <c r="C285" t="s">
        <v>299</v>
      </c>
      <c r="D285">
        <v>1068</v>
      </c>
      <c r="F285" s="3">
        <v>0.56999999999999995</v>
      </c>
      <c r="G285" s="3">
        <v>0.25</v>
      </c>
      <c r="H285" s="3">
        <v>0.47</v>
      </c>
      <c r="I285" s="3">
        <v>0.89</v>
      </c>
      <c r="J285" s="3">
        <v>0.71</v>
      </c>
      <c r="K285" s="4"/>
      <c r="L285" s="5">
        <f>MAX(F285:J285)</f>
        <v>0.89</v>
      </c>
      <c r="M285" s="5">
        <f>(AVERAGE(F285:J285)+L285)/2</f>
        <v>0.73399999999999999</v>
      </c>
      <c r="N285" s="5">
        <f>AVERAGE(F285:J285)</f>
        <v>0.57800000000000007</v>
      </c>
      <c r="P285">
        <f>IF($M285&lt;0.2,0,1)</f>
        <v>1</v>
      </c>
      <c r="Q285">
        <f>IF($M285&lt;0.4,0,1)</f>
        <v>1</v>
      </c>
      <c r="R285">
        <f>IF($M285&lt;0.6,0,1)</f>
        <v>1</v>
      </c>
      <c r="S285">
        <f>IF($M285&lt;0.8,0,1)</f>
        <v>0</v>
      </c>
      <c r="T285">
        <v>1</v>
      </c>
    </row>
    <row r="286" spans="1:20" x14ac:dyDescent="0.3">
      <c r="A286" s="2">
        <v>7125</v>
      </c>
      <c r="B286">
        <f>SUM(P286:T286)</f>
        <v>4</v>
      </c>
      <c r="C286" t="s">
        <v>300</v>
      </c>
      <c r="D286">
        <v>1354</v>
      </c>
      <c r="F286" s="3">
        <v>0.78</v>
      </c>
      <c r="G286" s="3">
        <v>0.37</v>
      </c>
      <c r="H286" s="3">
        <v>0.83</v>
      </c>
      <c r="I286" s="3">
        <v>0.77</v>
      </c>
      <c r="J286" s="3">
        <v>0.82</v>
      </c>
      <c r="K286" s="4"/>
      <c r="L286" s="5">
        <f>MAX(F286:J286)</f>
        <v>0.83</v>
      </c>
      <c r="M286" s="5">
        <f>(AVERAGE(F286:J286)+L286)/2</f>
        <v>0.77200000000000002</v>
      </c>
      <c r="N286" s="5">
        <f>AVERAGE(F286:J286)</f>
        <v>0.71399999999999997</v>
      </c>
      <c r="P286">
        <f>IF($M286&lt;0.2,0,1)</f>
        <v>1</v>
      </c>
      <c r="Q286">
        <f>IF($M286&lt;0.4,0,1)</f>
        <v>1</v>
      </c>
      <c r="R286">
        <f>IF($M286&lt;0.6,0,1)</f>
        <v>1</v>
      </c>
      <c r="S286">
        <f>IF($M286&lt;0.8,0,1)</f>
        <v>0</v>
      </c>
      <c r="T286">
        <v>1</v>
      </c>
    </row>
    <row r="287" spans="1:20" x14ac:dyDescent="0.3">
      <c r="A287" s="2">
        <v>7126</v>
      </c>
      <c r="B287">
        <f>SUM(P287:T287)</f>
        <v>5</v>
      </c>
      <c r="C287" t="s">
        <v>301</v>
      </c>
      <c r="D287">
        <v>17577</v>
      </c>
      <c r="F287" s="3">
        <v>0.94</v>
      </c>
      <c r="G287" s="3">
        <v>0.35</v>
      </c>
      <c r="H287" s="3">
        <v>0.65</v>
      </c>
      <c r="I287" s="3">
        <v>0.97</v>
      </c>
      <c r="J287" s="3">
        <v>0.93</v>
      </c>
      <c r="K287" s="4"/>
      <c r="L287" s="5">
        <f>MAX(F287:J287)</f>
        <v>0.97</v>
      </c>
      <c r="M287" s="5">
        <f>(AVERAGE(F287:J287)+L287)/2</f>
        <v>0.86899999999999999</v>
      </c>
      <c r="N287" s="5">
        <f>AVERAGE(F287:J287)</f>
        <v>0.76800000000000002</v>
      </c>
      <c r="P287">
        <f>IF($M287&lt;0.2,0,1)</f>
        <v>1</v>
      </c>
      <c r="Q287">
        <f>IF($M287&lt;0.4,0,1)</f>
        <v>1</v>
      </c>
      <c r="R287">
        <f>IF($M287&lt;0.6,0,1)</f>
        <v>1</v>
      </c>
      <c r="S287">
        <f>IF($M287&lt;0.8,0,1)</f>
        <v>1</v>
      </c>
      <c r="T287">
        <v>1</v>
      </c>
    </row>
    <row r="288" spans="1:20" x14ac:dyDescent="0.3">
      <c r="A288" s="2">
        <v>7127</v>
      </c>
      <c r="B288">
        <f>SUM(P288:T288)</f>
        <v>5</v>
      </c>
      <c r="C288" t="s">
        <v>302</v>
      </c>
      <c r="D288">
        <v>1200</v>
      </c>
      <c r="F288" s="3">
        <v>0.76</v>
      </c>
      <c r="G288" s="3">
        <v>0.43</v>
      </c>
      <c r="H288" s="3">
        <v>0.7</v>
      </c>
      <c r="I288" s="3">
        <v>0.76</v>
      </c>
      <c r="J288" s="3">
        <v>0.93</v>
      </c>
      <c r="K288" s="4"/>
      <c r="L288" s="5">
        <f>MAX(F288:J288)</f>
        <v>0.93</v>
      </c>
      <c r="M288" s="5">
        <f>(AVERAGE(F288:J288)+L288)/2</f>
        <v>0.82299999999999995</v>
      </c>
      <c r="N288" s="5">
        <f>AVERAGE(F288:J288)</f>
        <v>0.71599999999999997</v>
      </c>
      <c r="P288">
        <f>IF($M288&lt;0.2,0,1)</f>
        <v>1</v>
      </c>
      <c r="Q288">
        <f>IF($M288&lt;0.4,0,1)</f>
        <v>1</v>
      </c>
      <c r="R288">
        <f>IF($M288&lt;0.6,0,1)</f>
        <v>1</v>
      </c>
      <c r="S288">
        <f>IF($M288&lt;0.8,0,1)</f>
        <v>1</v>
      </c>
      <c r="T288">
        <v>1</v>
      </c>
    </row>
    <row r="289" spans="1:20" x14ac:dyDescent="0.3">
      <c r="A289" s="2">
        <v>7131</v>
      </c>
      <c r="B289">
        <f>SUM(P289:T289)</f>
        <v>4</v>
      </c>
      <c r="C289" t="s">
        <v>303</v>
      </c>
      <c r="D289">
        <v>7168</v>
      </c>
      <c r="F289" s="3">
        <v>0.53</v>
      </c>
      <c r="G289" s="3">
        <v>0.28999999999999998</v>
      </c>
      <c r="H289" s="3">
        <v>0.39</v>
      </c>
      <c r="I289" s="3">
        <v>0.99</v>
      </c>
      <c r="J289" s="3">
        <v>0.78</v>
      </c>
      <c r="K289" s="4"/>
      <c r="L289" s="5">
        <f>MAX(F289:J289)</f>
        <v>0.99</v>
      </c>
      <c r="M289" s="5">
        <f>(AVERAGE(F289:J289)+L289)/2</f>
        <v>0.79300000000000004</v>
      </c>
      <c r="N289" s="5">
        <f>AVERAGE(F289:J289)</f>
        <v>0.59600000000000009</v>
      </c>
      <c r="P289">
        <f>IF($M289&lt;0.2,0,1)</f>
        <v>1</v>
      </c>
      <c r="Q289">
        <f>IF($M289&lt;0.4,0,1)</f>
        <v>1</v>
      </c>
      <c r="R289">
        <f>IF($M289&lt;0.6,0,1)</f>
        <v>1</v>
      </c>
      <c r="S289">
        <f>IF($M289&lt;0.8,0,1)</f>
        <v>0</v>
      </c>
      <c r="T289">
        <v>1</v>
      </c>
    </row>
    <row r="290" spans="1:20" x14ac:dyDescent="0.3">
      <c r="A290" s="2">
        <v>7132</v>
      </c>
      <c r="B290">
        <f>SUM(P290:T290)</f>
        <v>4</v>
      </c>
      <c r="C290" t="s">
        <v>304</v>
      </c>
      <c r="D290">
        <v>2748</v>
      </c>
      <c r="F290" s="3">
        <v>0.6</v>
      </c>
      <c r="G290" s="3">
        <v>0.14000000000000001</v>
      </c>
      <c r="H290" s="3">
        <v>0.18</v>
      </c>
      <c r="I290" s="3">
        <v>0.76</v>
      </c>
      <c r="J290" s="3">
        <v>0.96</v>
      </c>
      <c r="K290" s="4"/>
      <c r="L290" s="5">
        <f>MAX(F290:J290)</f>
        <v>0.96</v>
      </c>
      <c r="M290" s="5">
        <f>(AVERAGE(F290:J290)+L290)/2</f>
        <v>0.74399999999999999</v>
      </c>
      <c r="N290" s="5">
        <f>AVERAGE(F290:J290)</f>
        <v>0.52799999999999991</v>
      </c>
      <c r="P290">
        <f>IF($M290&lt;0.2,0,1)</f>
        <v>1</v>
      </c>
      <c r="Q290">
        <f>IF($M290&lt;0.4,0,1)</f>
        <v>1</v>
      </c>
      <c r="R290">
        <f>IF($M290&lt;0.6,0,1)</f>
        <v>1</v>
      </c>
      <c r="S290">
        <f>IF($M290&lt;0.8,0,1)</f>
        <v>0</v>
      </c>
      <c r="T290">
        <v>1</v>
      </c>
    </row>
    <row r="291" spans="1:20" x14ac:dyDescent="0.3">
      <c r="A291" s="2">
        <v>7133</v>
      </c>
      <c r="B291">
        <f>SUM(P291:T291)</f>
        <v>3</v>
      </c>
      <c r="C291" t="s">
        <v>305</v>
      </c>
      <c r="D291">
        <v>822</v>
      </c>
      <c r="F291" s="3">
        <v>0.4</v>
      </c>
      <c r="G291" s="3">
        <v>0.27</v>
      </c>
      <c r="H291" s="3">
        <v>0.51</v>
      </c>
      <c r="I291" s="3">
        <v>0.39</v>
      </c>
      <c r="J291" s="3">
        <v>0.38</v>
      </c>
      <c r="K291" s="4"/>
      <c r="L291" s="5">
        <f>MAX(F291:J291)</f>
        <v>0.51</v>
      </c>
      <c r="M291" s="5">
        <f>(AVERAGE(F291:J291)+L291)/2</f>
        <v>0.45</v>
      </c>
      <c r="N291" s="5">
        <f>AVERAGE(F291:J291)</f>
        <v>0.39</v>
      </c>
      <c r="P291">
        <f>IF($M291&lt;0.2,0,1)</f>
        <v>1</v>
      </c>
      <c r="Q291">
        <f>IF($M291&lt;0.4,0,1)</f>
        <v>1</v>
      </c>
      <c r="R291">
        <f>IF($M291&lt;0.6,0,1)</f>
        <v>0</v>
      </c>
      <c r="S291">
        <f>IF($M291&lt;0.8,0,1)</f>
        <v>0</v>
      </c>
      <c r="T291">
        <v>1</v>
      </c>
    </row>
    <row r="292" spans="1:20" x14ac:dyDescent="0.3">
      <c r="A292" s="2">
        <v>7211</v>
      </c>
      <c r="B292">
        <f>SUM(P292:T292)</f>
        <v>4</v>
      </c>
      <c r="C292" t="s">
        <v>306</v>
      </c>
      <c r="D292">
        <v>267</v>
      </c>
      <c r="F292" s="3">
        <v>0.66</v>
      </c>
      <c r="G292" s="3">
        <v>0.18</v>
      </c>
      <c r="H292" s="3">
        <v>0.17</v>
      </c>
      <c r="I292" s="3">
        <v>0.74</v>
      </c>
      <c r="J292" s="3">
        <v>0.88</v>
      </c>
      <c r="K292" s="4"/>
      <c r="L292" s="5">
        <f>MAX(F292:J292)</f>
        <v>0.88</v>
      </c>
      <c r="M292" s="5">
        <f>(AVERAGE(F292:J292)+L292)/2</f>
        <v>0.70300000000000007</v>
      </c>
      <c r="N292" s="5">
        <f>AVERAGE(F292:J292)</f>
        <v>0.52600000000000002</v>
      </c>
      <c r="P292">
        <f>IF($M292&lt;0.2,0,1)</f>
        <v>1</v>
      </c>
      <c r="Q292">
        <f>IF($M292&lt;0.4,0,1)</f>
        <v>1</v>
      </c>
      <c r="R292">
        <f>IF($M292&lt;0.6,0,1)</f>
        <v>1</v>
      </c>
      <c r="S292">
        <f>IF($M292&lt;0.8,0,1)</f>
        <v>0</v>
      </c>
      <c r="T292">
        <v>1</v>
      </c>
    </row>
    <row r="293" spans="1:20" x14ac:dyDescent="0.3">
      <c r="A293" s="2">
        <v>7212</v>
      </c>
      <c r="B293">
        <f>SUM(P293:T293)</f>
        <v>4</v>
      </c>
      <c r="C293" t="s">
        <v>307</v>
      </c>
      <c r="D293">
        <v>5332</v>
      </c>
      <c r="F293" s="3">
        <v>0.54</v>
      </c>
      <c r="G293" s="3">
        <v>0.15</v>
      </c>
      <c r="H293" s="3">
        <v>0.21</v>
      </c>
      <c r="I293" s="3">
        <v>0.53</v>
      </c>
      <c r="J293" s="3">
        <v>0.85</v>
      </c>
      <c r="K293" s="4"/>
      <c r="L293" s="5">
        <f>MAX(F293:J293)</f>
        <v>0.85</v>
      </c>
      <c r="M293" s="5">
        <f>(AVERAGE(F293:J293)+L293)/2</f>
        <v>0.65300000000000002</v>
      </c>
      <c r="N293" s="5">
        <f>AVERAGE(F293:J293)</f>
        <v>0.45600000000000007</v>
      </c>
      <c r="P293">
        <f>IF($M293&lt;0.2,0,1)</f>
        <v>1</v>
      </c>
      <c r="Q293">
        <f>IF($M293&lt;0.4,0,1)</f>
        <v>1</v>
      </c>
      <c r="R293">
        <f>IF($M293&lt;0.6,0,1)</f>
        <v>1</v>
      </c>
      <c r="S293">
        <f>IF($M293&lt;0.8,0,1)</f>
        <v>0</v>
      </c>
      <c r="T293">
        <v>1</v>
      </c>
    </row>
    <row r="294" spans="1:20" x14ac:dyDescent="0.3">
      <c r="A294" s="2">
        <v>7213</v>
      </c>
      <c r="B294">
        <f>SUM(P294:T294)</f>
        <v>5</v>
      </c>
      <c r="C294" t="s">
        <v>308</v>
      </c>
      <c r="D294">
        <v>4581</v>
      </c>
      <c r="F294" s="3">
        <v>0.84</v>
      </c>
      <c r="G294" s="3">
        <v>0.31</v>
      </c>
      <c r="H294" s="3">
        <v>0.5</v>
      </c>
      <c r="I294" s="3">
        <v>0.87</v>
      </c>
      <c r="J294" s="3">
        <v>0.97</v>
      </c>
      <c r="K294" s="4"/>
      <c r="L294" s="5">
        <f>MAX(F294:J294)</f>
        <v>0.97</v>
      </c>
      <c r="M294" s="5">
        <f>(AVERAGE(F294:J294)+L294)/2</f>
        <v>0.83400000000000007</v>
      </c>
      <c r="N294" s="5">
        <f>AVERAGE(F294:J294)</f>
        <v>0.69800000000000006</v>
      </c>
      <c r="P294">
        <f>IF($M294&lt;0.2,0,1)</f>
        <v>1</v>
      </c>
      <c r="Q294">
        <f>IF($M294&lt;0.4,0,1)</f>
        <v>1</v>
      </c>
      <c r="R294">
        <f>IF($M294&lt;0.6,0,1)</f>
        <v>1</v>
      </c>
      <c r="S294">
        <f>IF($M294&lt;0.8,0,1)</f>
        <v>1</v>
      </c>
      <c r="T294">
        <v>1</v>
      </c>
    </row>
    <row r="295" spans="1:20" x14ac:dyDescent="0.3">
      <c r="A295" s="2">
        <v>7214</v>
      </c>
      <c r="B295">
        <f>SUM(P295:T295)</f>
        <v>4</v>
      </c>
      <c r="C295" t="s">
        <v>309</v>
      </c>
      <c r="D295">
        <v>3974</v>
      </c>
      <c r="F295" s="3">
        <v>0.82</v>
      </c>
      <c r="G295" s="3">
        <v>0.26</v>
      </c>
      <c r="H295" s="3">
        <v>0.67</v>
      </c>
      <c r="I295" s="3">
        <v>0.89</v>
      </c>
      <c r="J295" s="3">
        <v>0.87</v>
      </c>
      <c r="K295" s="4"/>
      <c r="L295" s="5">
        <f>MAX(F295:J295)</f>
        <v>0.89</v>
      </c>
      <c r="M295" s="5">
        <f>(AVERAGE(F295:J295)+L295)/2</f>
        <v>0.79600000000000004</v>
      </c>
      <c r="N295" s="5">
        <f>AVERAGE(F295:J295)</f>
        <v>0.70200000000000007</v>
      </c>
      <c r="P295">
        <f>IF($M295&lt;0.2,0,1)</f>
        <v>1</v>
      </c>
      <c r="Q295">
        <f>IF($M295&lt;0.4,0,1)</f>
        <v>1</v>
      </c>
      <c r="R295">
        <f>IF($M295&lt;0.6,0,1)</f>
        <v>1</v>
      </c>
      <c r="S295">
        <f>IF($M295&lt;0.8,0,1)</f>
        <v>0</v>
      </c>
      <c r="T295">
        <v>1</v>
      </c>
    </row>
    <row r="296" spans="1:20" x14ac:dyDescent="0.3">
      <c r="A296" s="2">
        <v>7215</v>
      </c>
      <c r="B296">
        <f>SUM(P296:T296)</f>
        <v>3</v>
      </c>
      <c r="C296" t="s">
        <v>310</v>
      </c>
      <c r="D296">
        <v>1177</v>
      </c>
      <c r="F296" s="3">
        <v>0.38</v>
      </c>
      <c r="G296" s="3">
        <v>0.21</v>
      </c>
      <c r="H296" s="3">
        <v>7.0000000000000007E-2</v>
      </c>
      <c r="I296" s="3">
        <v>0.38</v>
      </c>
      <c r="J296" s="3">
        <v>0.64</v>
      </c>
      <c r="K296" s="4"/>
      <c r="L296" s="5">
        <f>MAX(F296:J296)</f>
        <v>0.64</v>
      </c>
      <c r="M296" s="5">
        <f>(AVERAGE(F296:J296)+L296)/2</f>
        <v>0.48799999999999999</v>
      </c>
      <c r="N296" s="5">
        <f>AVERAGE(F296:J296)</f>
        <v>0.33600000000000002</v>
      </c>
      <c r="P296">
        <f>IF($M296&lt;0.2,0,1)</f>
        <v>1</v>
      </c>
      <c r="Q296">
        <f>IF($M296&lt;0.4,0,1)</f>
        <v>1</v>
      </c>
      <c r="R296">
        <f>IF($M296&lt;0.6,0,1)</f>
        <v>0</v>
      </c>
      <c r="S296">
        <f>IF($M296&lt;0.8,0,1)</f>
        <v>0</v>
      </c>
      <c r="T296">
        <v>1</v>
      </c>
    </row>
    <row r="297" spans="1:20" x14ac:dyDescent="0.3">
      <c r="A297" s="2">
        <v>7221</v>
      </c>
      <c r="B297">
        <f>SUM(P297:T297)</f>
        <v>4</v>
      </c>
      <c r="C297" t="s">
        <v>311</v>
      </c>
      <c r="D297">
        <v>238</v>
      </c>
      <c r="F297" s="3">
        <v>0.67</v>
      </c>
      <c r="G297" s="3">
        <v>0.17</v>
      </c>
      <c r="H297" s="3">
        <v>0.43</v>
      </c>
      <c r="I297" s="3">
        <v>0.61</v>
      </c>
      <c r="J297" s="3">
        <v>0.89</v>
      </c>
      <c r="K297" s="4"/>
      <c r="L297" s="5">
        <f>MAX(F297:J297)</f>
        <v>0.89</v>
      </c>
      <c r="M297" s="5">
        <f>(AVERAGE(F297:J297)+L297)/2</f>
        <v>0.72199999999999998</v>
      </c>
      <c r="N297" s="5">
        <f>AVERAGE(F297:J297)</f>
        <v>0.55400000000000005</v>
      </c>
      <c r="P297">
        <f>IF($M297&lt;0.2,0,1)</f>
        <v>1</v>
      </c>
      <c r="Q297">
        <f>IF($M297&lt;0.4,0,1)</f>
        <v>1</v>
      </c>
      <c r="R297">
        <f>IF($M297&lt;0.6,0,1)</f>
        <v>1</v>
      </c>
      <c r="S297">
        <f>IF($M297&lt;0.8,0,1)</f>
        <v>0</v>
      </c>
      <c r="T297">
        <v>1</v>
      </c>
    </row>
    <row r="298" spans="1:20" x14ac:dyDescent="0.3">
      <c r="A298" s="2">
        <v>7222</v>
      </c>
      <c r="B298">
        <f>SUM(P298:T298)</f>
        <v>4</v>
      </c>
      <c r="C298" t="s">
        <v>312</v>
      </c>
      <c r="D298">
        <v>2055</v>
      </c>
      <c r="F298" s="3">
        <v>0.54</v>
      </c>
      <c r="G298" s="3">
        <v>0.2</v>
      </c>
      <c r="H298" s="3">
        <v>0.3</v>
      </c>
      <c r="I298" s="3">
        <v>0.51</v>
      </c>
      <c r="J298" s="3">
        <v>0.83</v>
      </c>
      <c r="K298" s="4"/>
      <c r="L298" s="5">
        <f>MAX(F298:J298)</f>
        <v>0.83</v>
      </c>
      <c r="M298" s="5">
        <f>(AVERAGE(F298:J298)+L298)/2</f>
        <v>0.65300000000000002</v>
      </c>
      <c r="N298" s="5">
        <f>AVERAGE(F298:J298)</f>
        <v>0.47599999999999998</v>
      </c>
      <c r="P298">
        <f>IF($M298&lt;0.2,0,1)</f>
        <v>1</v>
      </c>
      <c r="Q298">
        <f>IF($M298&lt;0.4,0,1)</f>
        <v>1</v>
      </c>
      <c r="R298">
        <f>IF($M298&lt;0.6,0,1)</f>
        <v>1</v>
      </c>
      <c r="S298">
        <f>IF($M298&lt;0.8,0,1)</f>
        <v>0</v>
      </c>
      <c r="T298">
        <v>1</v>
      </c>
    </row>
    <row r="299" spans="1:20" x14ac:dyDescent="0.3">
      <c r="A299" s="2">
        <v>7223</v>
      </c>
      <c r="B299">
        <f>SUM(P299:T299)</f>
        <v>4</v>
      </c>
      <c r="C299" t="s">
        <v>313</v>
      </c>
      <c r="D299">
        <v>2925</v>
      </c>
      <c r="F299" s="3">
        <v>0.59</v>
      </c>
      <c r="G299" s="3">
        <v>0.13</v>
      </c>
      <c r="H299" s="3">
        <v>0.17</v>
      </c>
      <c r="I299" s="3">
        <v>0.55000000000000004</v>
      </c>
      <c r="J299" s="3">
        <v>0.85</v>
      </c>
      <c r="K299" s="4"/>
      <c r="L299" s="5">
        <f>MAX(F299:J299)</f>
        <v>0.85</v>
      </c>
      <c r="M299" s="5">
        <f>(AVERAGE(F299:J299)+L299)/2</f>
        <v>0.65400000000000003</v>
      </c>
      <c r="N299" s="5">
        <f>AVERAGE(F299:J299)</f>
        <v>0.45800000000000002</v>
      </c>
      <c r="P299">
        <f>IF($M299&lt;0.2,0,1)</f>
        <v>1</v>
      </c>
      <c r="Q299">
        <f>IF($M299&lt;0.4,0,1)</f>
        <v>1</v>
      </c>
      <c r="R299">
        <f>IF($M299&lt;0.6,0,1)</f>
        <v>1</v>
      </c>
      <c r="S299">
        <f>IF($M299&lt;0.8,0,1)</f>
        <v>0</v>
      </c>
      <c r="T299">
        <v>1</v>
      </c>
    </row>
    <row r="300" spans="1:20" x14ac:dyDescent="0.3">
      <c r="A300" s="2">
        <v>7224</v>
      </c>
      <c r="B300">
        <f>SUM(P300:T300)</f>
        <v>5</v>
      </c>
      <c r="C300" t="s">
        <v>314</v>
      </c>
      <c r="D300">
        <v>69</v>
      </c>
      <c r="F300" s="3">
        <v>0.88</v>
      </c>
      <c r="G300" s="3">
        <v>0.28000000000000003</v>
      </c>
      <c r="H300" s="3">
        <v>0.74</v>
      </c>
      <c r="I300" s="3">
        <v>0.81</v>
      </c>
      <c r="J300" s="3">
        <v>0.99</v>
      </c>
      <c r="K300" s="4"/>
      <c r="L300" s="5">
        <f>MAX(F300:J300)</f>
        <v>0.99</v>
      </c>
      <c r="M300" s="5">
        <f>(AVERAGE(F300:J300)+L300)/2</f>
        <v>0.86499999999999999</v>
      </c>
      <c r="N300" s="5">
        <f>AVERAGE(F300:J300)</f>
        <v>0.74</v>
      </c>
      <c r="P300">
        <f>IF($M300&lt;0.2,0,1)</f>
        <v>1</v>
      </c>
      <c r="Q300">
        <f>IF($M300&lt;0.4,0,1)</f>
        <v>1</v>
      </c>
      <c r="R300">
        <f>IF($M300&lt;0.6,0,1)</f>
        <v>1</v>
      </c>
      <c r="S300">
        <f>IF($M300&lt;0.8,0,1)</f>
        <v>1</v>
      </c>
      <c r="T300">
        <v>1</v>
      </c>
    </row>
    <row r="301" spans="1:20" x14ac:dyDescent="0.3">
      <c r="A301" s="2">
        <v>7231</v>
      </c>
      <c r="B301">
        <f>SUM(P301:T301)</f>
        <v>4</v>
      </c>
      <c r="C301" t="s">
        <v>315</v>
      </c>
      <c r="D301">
        <v>20949</v>
      </c>
      <c r="F301" s="3">
        <v>0.68</v>
      </c>
      <c r="G301" s="3">
        <v>0.3</v>
      </c>
      <c r="H301" s="3">
        <v>0.7</v>
      </c>
      <c r="I301" s="3">
        <v>0.72</v>
      </c>
      <c r="J301" s="3">
        <v>0.88</v>
      </c>
      <c r="K301" s="4"/>
      <c r="L301" s="5">
        <f>MAX(F301:J301)</f>
        <v>0.88</v>
      </c>
      <c r="M301" s="5">
        <f>(AVERAGE(F301:J301)+L301)/2</f>
        <v>0.76800000000000002</v>
      </c>
      <c r="N301" s="5">
        <f>AVERAGE(F301:J301)</f>
        <v>0.65599999999999992</v>
      </c>
      <c r="P301">
        <f>IF($M301&lt;0.2,0,1)</f>
        <v>1</v>
      </c>
      <c r="Q301">
        <f>IF($M301&lt;0.4,0,1)</f>
        <v>1</v>
      </c>
      <c r="R301">
        <f>IF($M301&lt;0.6,0,1)</f>
        <v>1</v>
      </c>
      <c r="S301">
        <f>IF($M301&lt;0.8,0,1)</f>
        <v>0</v>
      </c>
      <c r="T301">
        <v>1</v>
      </c>
    </row>
    <row r="302" spans="1:20" x14ac:dyDescent="0.3">
      <c r="A302" s="2">
        <v>7232</v>
      </c>
      <c r="B302">
        <f>SUM(P302:T302)</f>
        <v>4</v>
      </c>
      <c r="C302" t="s">
        <v>316</v>
      </c>
      <c r="D302">
        <v>1222</v>
      </c>
      <c r="F302" s="3">
        <v>0.67</v>
      </c>
      <c r="G302" s="3">
        <v>0.39</v>
      </c>
      <c r="H302" s="3">
        <v>0.68</v>
      </c>
      <c r="I302" s="3">
        <v>0.56000000000000005</v>
      </c>
      <c r="J302" s="3">
        <v>0.9</v>
      </c>
      <c r="K302" s="4"/>
      <c r="L302" s="5">
        <f>MAX(F302:J302)</f>
        <v>0.9</v>
      </c>
      <c r="M302" s="5">
        <f>(AVERAGE(F302:J302)+L302)/2</f>
        <v>0.77</v>
      </c>
      <c r="N302" s="5">
        <f>AVERAGE(F302:J302)</f>
        <v>0.64</v>
      </c>
      <c r="P302">
        <f>IF($M302&lt;0.2,0,1)</f>
        <v>1</v>
      </c>
      <c r="Q302">
        <f>IF($M302&lt;0.4,0,1)</f>
        <v>1</v>
      </c>
      <c r="R302">
        <f>IF($M302&lt;0.6,0,1)</f>
        <v>1</v>
      </c>
      <c r="S302">
        <f>IF($M302&lt;0.8,0,1)</f>
        <v>0</v>
      </c>
      <c r="T302">
        <v>1</v>
      </c>
    </row>
    <row r="303" spans="1:20" x14ac:dyDescent="0.3">
      <c r="A303" s="2">
        <v>7233</v>
      </c>
      <c r="B303">
        <f>SUM(P303:T303)</f>
        <v>5</v>
      </c>
      <c r="C303" t="s">
        <v>317</v>
      </c>
      <c r="D303">
        <v>20828</v>
      </c>
      <c r="F303" s="3">
        <v>0.88</v>
      </c>
      <c r="G303" s="3">
        <v>0.28000000000000003</v>
      </c>
      <c r="H303" s="3">
        <v>0.74</v>
      </c>
      <c r="I303" s="3">
        <v>0.81</v>
      </c>
      <c r="J303" s="3">
        <v>0.99</v>
      </c>
      <c r="K303" s="4"/>
      <c r="L303" s="5">
        <f>MAX(F303:J303)</f>
        <v>0.99</v>
      </c>
      <c r="M303" s="5">
        <f>(AVERAGE(F303:J303)+L303)/2</f>
        <v>0.86499999999999999</v>
      </c>
      <c r="N303" s="5">
        <f>AVERAGE(F303:J303)</f>
        <v>0.74</v>
      </c>
      <c r="P303">
        <f>IF($M303&lt;0.2,0,1)</f>
        <v>1</v>
      </c>
      <c r="Q303">
        <f>IF($M303&lt;0.4,0,1)</f>
        <v>1</v>
      </c>
      <c r="R303">
        <f>IF($M303&lt;0.6,0,1)</f>
        <v>1</v>
      </c>
      <c r="S303">
        <f>IF($M303&lt;0.8,0,1)</f>
        <v>1</v>
      </c>
      <c r="T303">
        <v>1</v>
      </c>
    </row>
    <row r="304" spans="1:20" x14ac:dyDescent="0.3">
      <c r="A304" s="2">
        <v>7234</v>
      </c>
      <c r="B304">
        <f>SUM(P304:T304)</f>
        <v>3</v>
      </c>
      <c r="C304" t="s">
        <v>318</v>
      </c>
      <c r="D304">
        <v>206</v>
      </c>
      <c r="F304" s="3">
        <v>0.38</v>
      </c>
      <c r="G304" s="3">
        <v>0.21</v>
      </c>
      <c r="H304" s="3">
        <v>7.0000000000000007E-2</v>
      </c>
      <c r="I304" s="3">
        <v>0.38</v>
      </c>
      <c r="J304" s="3">
        <v>0.64</v>
      </c>
      <c r="K304" s="4"/>
      <c r="L304" s="5">
        <f>MAX(F304:J304)</f>
        <v>0.64</v>
      </c>
      <c r="M304" s="5">
        <f>(AVERAGE(F304:J304)+L304)/2</f>
        <v>0.48799999999999999</v>
      </c>
      <c r="N304" s="5">
        <f>AVERAGE(F304:J304)</f>
        <v>0.33600000000000002</v>
      </c>
      <c r="P304">
        <f>IF($M304&lt;0.2,0,1)</f>
        <v>1</v>
      </c>
      <c r="Q304">
        <f>IF($M304&lt;0.4,0,1)</f>
        <v>1</v>
      </c>
      <c r="R304">
        <f>IF($M304&lt;0.6,0,1)</f>
        <v>0</v>
      </c>
      <c r="S304">
        <f>IF($M304&lt;0.8,0,1)</f>
        <v>0</v>
      </c>
      <c r="T304">
        <v>1</v>
      </c>
    </row>
    <row r="305" spans="1:20" x14ac:dyDescent="0.3">
      <c r="A305" s="2">
        <v>7311</v>
      </c>
      <c r="B305">
        <f>SUM(P305:T305)</f>
        <v>3</v>
      </c>
      <c r="C305" t="s">
        <v>319</v>
      </c>
      <c r="D305">
        <v>549</v>
      </c>
      <c r="F305" s="3">
        <v>0.43</v>
      </c>
      <c r="G305" s="3">
        <v>0.3</v>
      </c>
      <c r="H305" s="3">
        <v>0.27</v>
      </c>
      <c r="I305" s="3">
        <v>0.32</v>
      </c>
      <c r="J305" s="3">
        <v>0.7</v>
      </c>
      <c r="K305" s="4"/>
      <c r="L305" s="5">
        <f>MAX(F305:J305)</f>
        <v>0.7</v>
      </c>
      <c r="M305" s="5">
        <f>(AVERAGE(F305:J305)+L305)/2</f>
        <v>0.55200000000000005</v>
      </c>
      <c r="N305" s="5">
        <f>AVERAGE(F305:J305)</f>
        <v>0.40400000000000003</v>
      </c>
      <c r="P305">
        <f>IF($M305&lt;0.2,0,1)</f>
        <v>1</v>
      </c>
      <c r="Q305">
        <f>IF($M305&lt;0.4,0,1)</f>
        <v>1</v>
      </c>
      <c r="R305">
        <f>IF($M305&lt;0.6,0,1)</f>
        <v>0</v>
      </c>
      <c r="S305">
        <f>IF($M305&lt;0.8,0,1)</f>
        <v>0</v>
      </c>
      <c r="T305">
        <v>1</v>
      </c>
    </row>
    <row r="306" spans="1:20" x14ac:dyDescent="0.3">
      <c r="A306" s="2">
        <v>7312</v>
      </c>
      <c r="B306">
        <f>SUM(P306:T306)</f>
        <v>3</v>
      </c>
      <c r="C306" t="s">
        <v>320</v>
      </c>
      <c r="D306">
        <v>52</v>
      </c>
      <c r="F306" s="3">
        <v>0.43</v>
      </c>
      <c r="G306" s="3">
        <v>0.3</v>
      </c>
      <c r="H306" s="3">
        <v>0.27</v>
      </c>
      <c r="I306" s="3">
        <v>0.32</v>
      </c>
      <c r="J306" s="3">
        <v>0.7</v>
      </c>
      <c r="K306" s="4"/>
      <c r="L306" s="5">
        <f>MAX(F306:J306)</f>
        <v>0.7</v>
      </c>
      <c r="M306" s="5">
        <f>(AVERAGE(F306:J306)+L306)/2</f>
        <v>0.55200000000000005</v>
      </c>
      <c r="N306" s="5">
        <f>AVERAGE(F306:J306)</f>
        <v>0.40400000000000003</v>
      </c>
      <c r="P306">
        <f>IF($M306&lt;0.2,0,1)</f>
        <v>1</v>
      </c>
      <c r="Q306">
        <f>IF($M306&lt;0.4,0,1)</f>
        <v>1</v>
      </c>
      <c r="R306">
        <f>IF($M306&lt;0.6,0,1)</f>
        <v>0</v>
      </c>
      <c r="S306">
        <f>IF($M306&lt;0.8,0,1)</f>
        <v>0</v>
      </c>
      <c r="T306">
        <v>1</v>
      </c>
    </row>
    <row r="307" spans="1:20" x14ac:dyDescent="0.3">
      <c r="A307" s="2">
        <v>7313</v>
      </c>
      <c r="B307">
        <f>SUM(P307:T307)</f>
        <v>3</v>
      </c>
      <c r="C307" t="s">
        <v>321</v>
      </c>
      <c r="D307">
        <v>351</v>
      </c>
      <c r="F307" s="3">
        <v>0.38</v>
      </c>
      <c r="G307" s="3">
        <v>0.21</v>
      </c>
      <c r="H307" s="3">
        <v>7.0000000000000007E-2</v>
      </c>
      <c r="I307" s="3">
        <v>0.38</v>
      </c>
      <c r="J307" s="3">
        <v>0.64</v>
      </c>
      <c r="K307" s="4"/>
      <c r="L307" s="5">
        <f>MAX(F307:J307)</f>
        <v>0.64</v>
      </c>
      <c r="M307" s="5">
        <f>(AVERAGE(F307:J307)+L307)/2</f>
        <v>0.48799999999999999</v>
      </c>
      <c r="N307" s="5">
        <f>AVERAGE(F307:J307)</f>
        <v>0.33600000000000002</v>
      </c>
      <c r="P307">
        <f>IF($M307&lt;0.2,0,1)</f>
        <v>1</v>
      </c>
      <c r="Q307">
        <f>IF($M307&lt;0.4,0,1)</f>
        <v>1</v>
      </c>
      <c r="R307">
        <f>IF($M307&lt;0.6,0,1)</f>
        <v>0</v>
      </c>
      <c r="S307">
        <f>IF($M307&lt;0.8,0,1)</f>
        <v>0</v>
      </c>
      <c r="T307">
        <v>1</v>
      </c>
    </row>
    <row r="308" spans="1:20" x14ac:dyDescent="0.3">
      <c r="A308" s="2">
        <v>7314</v>
      </c>
      <c r="B308">
        <f>SUM(P308:T308)</f>
        <v>4</v>
      </c>
      <c r="C308" t="s">
        <v>322</v>
      </c>
      <c r="D308">
        <v>9</v>
      </c>
      <c r="F308" s="3">
        <v>0.53</v>
      </c>
      <c r="G308" s="3">
        <v>0.21</v>
      </c>
      <c r="H308" s="3">
        <v>0.27</v>
      </c>
      <c r="I308" s="3">
        <v>0.53</v>
      </c>
      <c r="J308" s="3">
        <v>0.8</v>
      </c>
      <c r="K308" s="4"/>
      <c r="L308" s="5">
        <f>MAX(F308:J308)</f>
        <v>0.8</v>
      </c>
      <c r="M308" s="5">
        <f>(AVERAGE(F308:J308)+L308)/2</f>
        <v>0.63400000000000001</v>
      </c>
      <c r="N308" s="5">
        <f>AVERAGE(F308:J308)</f>
        <v>0.46799999999999997</v>
      </c>
      <c r="P308">
        <f>IF($M308&lt;0.2,0,1)</f>
        <v>1</v>
      </c>
      <c r="Q308">
        <f>IF($M308&lt;0.4,0,1)</f>
        <v>1</v>
      </c>
      <c r="R308">
        <f>IF($M308&lt;0.6,0,1)</f>
        <v>1</v>
      </c>
      <c r="S308">
        <f>IF($M308&lt;0.8,0,1)</f>
        <v>0</v>
      </c>
      <c r="T308">
        <v>1</v>
      </c>
    </row>
    <row r="309" spans="1:20" x14ac:dyDescent="0.3">
      <c r="A309" s="2">
        <v>7315</v>
      </c>
      <c r="B309">
        <f>SUM(P309:T309)</f>
        <v>4</v>
      </c>
      <c r="C309" t="s">
        <v>323</v>
      </c>
      <c r="D309">
        <v>79</v>
      </c>
      <c r="F309" s="3">
        <v>0.53</v>
      </c>
      <c r="G309" s="3">
        <v>0.21</v>
      </c>
      <c r="H309" s="3">
        <v>0.27</v>
      </c>
      <c r="I309" s="3">
        <v>0.53</v>
      </c>
      <c r="J309" s="3">
        <v>0.8</v>
      </c>
      <c r="K309" s="4"/>
      <c r="L309" s="5">
        <f>MAX(F309:J309)</f>
        <v>0.8</v>
      </c>
      <c r="M309" s="5">
        <f>(AVERAGE(F309:J309)+L309)/2</f>
        <v>0.63400000000000001</v>
      </c>
      <c r="N309" s="5">
        <f>AVERAGE(F309:J309)</f>
        <v>0.46799999999999997</v>
      </c>
      <c r="P309">
        <f>IF($M309&lt;0.2,0,1)</f>
        <v>1</v>
      </c>
      <c r="Q309">
        <f>IF($M309&lt;0.4,0,1)</f>
        <v>1</v>
      </c>
      <c r="R309">
        <f>IF($M309&lt;0.6,0,1)</f>
        <v>1</v>
      </c>
      <c r="S309">
        <f>IF($M309&lt;0.8,0,1)</f>
        <v>0</v>
      </c>
      <c r="T309">
        <v>1</v>
      </c>
    </row>
    <row r="310" spans="1:20" x14ac:dyDescent="0.3">
      <c r="A310" s="2">
        <v>7316</v>
      </c>
      <c r="B310">
        <f>SUM(P310:T310)</f>
        <v>3</v>
      </c>
      <c r="C310" t="s">
        <v>324</v>
      </c>
      <c r="D310">
        <v>9</v>
      </c>
      <c r="F310" s="3">
        <v>0.38</v>
      </c>
      <c r="G310" s="3">
        <v>0.21</v>
      </c>
      <c r="H310" s="3">
        <v>7.0000000000000007E-2</v>
      </c>
      <c r="I310" s="3">
        <v>0.38</v>
      </c>
      <c r="J310" s="3">
        <v>0.64</v>
      </c>
      <c r="K310" s="4"/>
      <c r="L310" s="5">
        <f>MAX(F310:J310)</f>
        <v>0.64</v>
      </c>
      <c r="M310" s="5">
        <f>(AVERAGE(F310:J310)+L310)/2</f>
        <v>0.48799999999999999</v>
      </c>
      <c r="N310" s="5">
        <f>AVERAGE(F310:J310)</f>
        <v>0.33600000000000002</v>
      </c>
      <c r="P310">
        <f>IF($M310&lt;0.2,0,1)</f>
        <v>1</v>
      </c>
      <c r="Q310">
        <f>IF($M310&lt;0.4,0,1)</f>
        <v>1</v>
      </c>
      <c r="R310">
        <f>IF($M310&lt;0.6,0,1)</f>
        <v>0</v>
      </c>
      <c r="S310">
        <f>IF($M310&lt;0.8,0,1)</f>
        <v>0</v>
      </c>
      <c r="T310">
        <v>1</v>
      </c>
    </row>
    <row r="311" spans="1:20" x14ac:dyDescent="0.3">
      <c r="A311" s="2">
        <v>7317</v>
      </c>
      <c r="B311">
        <f>SUM(P311:T311)</f>
        <v>3</v>
      </c>
      <c r="C311" t="s">
        <v>325</v>
      </c>
      <c r="D311">
        <v>10</v>
      </c>
      <c r="F311" s="3">
        <v>0.38</v>
      </c>
      <c r="G311" s="3">
        <v>0.21</v>
      </c>
      <c r="H311" s="3">
        <v>7.0000000000000007E-2</v>
      </c>
      <c r="I311" s="3">
        <v>0.38</v>
      </c>
      <c r="J311" s="3">
        <v>0.64</v>
      </c>
      <c r="K311" s="4"/>
      <c r="L311" s="5">
        <f>MAX(F311:J311)</f>
        <v>0.64</v>
      </c>
      <c r="M311" s="5">
        <f>(AVERAGE(F311:J311)+L311)/2</f>
        <v>0.48799999999999999</v>
      </c>
      <c r="N311" s="5">
        <f>AVERAGE(F311:J311)</f>
        <v>0.33600000000000002</v>
      </c>
      <c r="P311">
        <f>IF($M311&lt;0.2,0,1)</f>
        <v>1</v>
      </c>
      <c r="Q311">
        <f>IF($M311&lt;0.4,0,1)</f>
        <v>1</v>
      </c>
      <c r="R311">
        <f>IF($M311&lt;0.6,0,1)</f>
        <v>0</v>
      </c>
      <c r="S311">
        <f>IF($M311&lt;0.8,0,1)</f>
        <v>0</v>
      </c>
      <c r="T311">
        <v>1</v>
      </c>
    </row>
    <row r="312" spans="1:20" x14ac:dyDescent="0.3">
      <c r="A312" s="2">
        <v>7318</v>
      </c>
      <c r="B312">
        <f>SUM(P312:T312)</f>
        <v>2</v>
      </c>
      <c r="C312" t="s">
        <v>326</v>
      </c>
      <c r="D312">
        <v>389</v>
      </c>
      <c r="F312" s="3">
        <v>0.43</v>
      </c>
      <c r="G312" s="3">
        <v>0.16</v>
      </c>
      <c r="H312" s="3">
        <v>0.09</v>
      </c>
      <c r="I312" s="3">
        <v>0.37</v>
      </c>
      <c r="J312" s="3">
        <v>0.43</v>
      </c>
      <c r="K312" s="4"/>
      <c r="L312" s="5">
        <f>MAX(F312:J312)</f>
        <v>0.43</v>
      </c>
      <c r="M312" s="5">
        <f>(AVERAGE(F312:J312)+L312)/2</f>
        <v>0.36299999999999999</v>
      </c>
      <c r="N312" s="5">
        <f>AVERAGE(F312:J312)</f>
        <v>0.29599999999999993</v>
      </c>
      <c r="P312">
        <f>IF($M312&lt;0.2,0,1)</f>
        <v>1</v>
      </c>
      <c r="Q312">
        <f>IF($M312&lt;0.4,0,1)</f>
        <v>0</v>
      </c>
      <c r="R312">
        <f>IF($M312&lt;0.6,0,1)</f>
        <v>0</v>
      </c>
      <c r="S312">
        <f>IF($M312&lt;0.8,0,1)</f>
        <v>0</v>
      </c>
      <c r="T312">
        <v>1</v>
      </c>
    </row>
    <row r="313" spans="1:20" x14ac:dyDescent="0.3">
      <c r="A313" s="2">
        <v>7319</v>
      </c>
      <c r="B313">
        <f>SUM(P313:T313)</f>
        <v>3</v>
      </c>
      <c r="C313" t="s">
        <v>327</v>
      </c>
      <c r="D313">
        <v>194</v>
      </c>
      <c r="F313" s="3">
        <v>0.38</v>
      </c>
      <c r="G313" s="3">
        <v>0.21</v>
      </c>
      <c r="H313" s="3">
        <v>7.0000000000000007E-2</v>
      </c>
      <c r="I313" s="3">
        <v>0.38</v>
      </c>
      <c r="J313" s="3">
        <v>0.64</v>
      </c>
      <c r="K313" s="4"/>
      <c r="L313" s="5">
        <f>MAX(F313:J313)</f>
        <v>0.64</v>
      </c>
      <c r="M313" s="5">
        <f>(AVERAGE(F313:J313)+L313)/2</f>
        <v>0.48799999999999999</v>
      </c>
      <c r="N313" s="5">
        <f>AVERAGE(F313:J313)</f>
        <v>0.33600000000000002</v>
      </c>
      <c r="P313">
        <f>IF($M313&lt;0.2,0,1)</f>
        <v>1</v>
      </c>
      <c r="Q313">
        <f>IF($M313&lt;0.4,0,1)</f>
        <v>1</v>
      </c>
      <c r="R313">
        <f>IF($M313&lt;0.6,0,1)</f>
        <v>0</v>
      </c>
      <c r="S313">
        <f>IF($M313&lt;0.8,0,1)</f>
        <v>0</v>
      </c>
      <c r="T313">
        <v>1</v>
      </c>
    </row>
    <row r="314" spans="1:20" x14ac:dyDescent="0.3">
      <c r="A314" s="2">
        <v>7321</v>
      </c>
      <c r="B314">
        <f>SUM(P314:T314)</f>
        <v>2</v>
      </c>
      <c r="C314" t="s">
        <v>328</v>
      </c>
      <c r="D314">
        <v>953</v>
      </c>
      <c r="F314" s="3">
        <v>0.17</v>
      </c>
      <c r="G314" s="3">
        <v>0.19</v>
      </c>
      <c r="H314" s="3">
        <v>0.03</v>
      </c>
      <c r="I314" s="3">
        <v>0.21</v>
      </c>
      <c r="J314" s="3">
        <v>0.47</v>
      </c>
      <c r="K314" s="4"/>
      <c r="L314" s="5">
        <f>MAX(F314:J314)</f>
        <v>0.47</v>
      </c>
      <c r="M314" s="5">
        <f>(AVERAGE(F314:J314)+L314)/2</f>
        <v>0.34199999999999997</v>
      </c>
      <c r="N314" s="5">
        <f>AVERAGE(F314:J314)</f>
        <v>0.21399999999999997</v>
      </c>
      <c r="P314">
        <f>IF($M314&lt;0.2,0,1)</f>
        <v>1</v>
      </c>
      <c r="Q314">
        <f>IF($M314&lt;0.4,0,1)</f>
        <v>0</v>
      </c>
      <c r="R314">
        <f>IF($M314&lt;0.6,0,1)</f>
        <v>0</v>
      </c>
      <c r="S314">
        <f>IF($M314&lt;0.8,0,1)</f>
        <v>0</v>
      </c>
      <c r="T314">
        <v>1</v>
      </c>
    </row>
    <row r="315" spans="1:20" x14ac:dyDescent="0.3">
      <c r="A315" s="2">
        <v>7322</v>
      </c>
      <c r="B315">
        <f>SUM(P315:T315)</f>
        <v>4</v>
      </c>
      <c r="C315" t="s">
        <v>329</v>
      </c>
      <c r="D315">
        <v>1176</v>
      </c>
      <c r="F315" s="3">
        <v>0.61</v>
      </c>
      <c r="G315" s="3">
        <v>0.08</v>
      </c>
      <c r="H315" s="3">
        <v>0.12</v>
      </c>
      <c r="I315" s="3">
        <v>0.56000000000000005</v>
      </c>
      <c r="J315" s="3">
        <v>0.85</v>
      </c>
      <c r="K315" s="4"/>
      <c r="L315" s="5">
        <f>MAX(F315:J315)</f>
        <v>0.85</v>
      </c>
      <c r="M315" s="5">
        <f>(AVERAGE(F315:J315)+L315)/2</f>
        <v>0.64700000000000002</v>
      </c>
      <c r="N315" s="5">
        <f>AVERAGE(F315:J315)</f>
        <v>0.44400000000000006</v>
      </c>
      <c r="P315">
        <f>IF($M315&lt;0.2,0,1)</f>
        <v>1</v>
      </c>
      <c r="Q315">
        <f>IF($M315&lt;0.4,0,1)</f>
        <v>1</v>
      </c>
      <c r="R315">
        <f>IF($M315&lt;0.6,0,1)</f>
        <v>1</v>
      </c>
      <c r="S315">
        <f>IF($M315&lt;0.8,0,1)</f>
        <v>0</v>
      </c>
      <c r="T315">
        <v>1</v>
      </c>
    </row>
    <row r="316" spans="1:20" x14ac:dyDescent="0.3">
      <c r="A316" s="2">
        <v>7323</v>
      </c>
      <c r="B316">
        <f>SUM(P316:T316)</f>
        <v>3</v>
      </c>
      <c r="C316" t="s">
        <v>330</v>
      </c>
      <c r="D316">
        <v>251</v>
      </c>
      <c r="F316" s="3">
        <v>0.44</v>
      </c>
      <c r="G316" s="3">
        <v>0.18</v>
      </c>
      <c r="H316" s="3">
        <v>0.06</v>
      </c>
      <c r="I316" s="3">
        <v>0.52</v>
      </c>
      <c r="J316" s="3">
        <v>0.79</v>
      </c>
      <c r="K316" s="4"/>
      <c r="L316" s="5">
        <f>MAX(F316:J316)</f>
        <v>0.79</v>
      </c>
      <c r="M316" s="5">
        <f>(AVERAGE(F316:J316)+L316)/2</f>
        <v>0.59400000000000008</v>
      </c>
      <c r="N316" s="5">
        <f>AVERAGE(F316:J316)</f>
        <v>0.39800000000000002</v>
      </c>
      <c r="P316">
        <f>IF($M316&lt;0.2,0,1)</f>
        <v>1</v>
      </c>
      <c r="Q316">
        <f>IF($M316&lt;0.4,0,1)</f>
        <v>1</v>
      </c>
      <c r="R316">
        <f>IF($M316&lt;0.6,0,1)</f>
        <v>0</v>
      </c>
      <c r="S316">
        <f>IF($M316&lt;0.8,0,1)</f>
        <v>0</v>
      </c>
      <c r="T316">
        <v>1</v>
      </c>
    </row>
    <row r="317" spans="1:20" x14ac:dyDescent="0.3">
      <c r="A317" s="2">
        <v>7411</v>
      </c>
      <c r="B317">
        <f>SUM(P317:T317)</f>
        <v>5</v>
      </c>
      <c r="C317" t="s">
        <v>331</v>
      </c>
      <c r="D317">
        <v>31451</v>
      </c>
      <c r="F317" s="3">
        <v>0.77</v>
      </c>
      <c r="G317" s="3">
        <v>0.39</v>
      </c>
      <c r="H317" s="3">
        <v>0.61</v>
      </c>
      <c r="I317" s="3">
        <v>0.94</v>
      </c>
      <c r="J317" s="3">
        <v>0.92</v>
      </c>
      <c r="K317" s="4"/>
      <c r="L317" s="5">
        <f>MAX(F317:J317)</f>
        <v>0.94</v>
      </c>
      <c r="M317" s="5">
        <f>(AVERAGE(F317:J317)+L317)/2</f>
        <v>0.83299999999999996</v>
      </c>
      <c r="N317" s="5">
        <f>AVERAGE(F317:J317)</f>
        <v>0.72599999999999998</v>
      </c>
      <c r="P317">
        <f>IF($M317&lt;0.2,0,1)</f>
        <v>1</v>
      </c>
      <c r="Q317">
        <f>IF($M317&lt;0.4,0,1)</f>
        <v>1</v>
      </c>
      <c r="R317">
        <f>IF($M317&lt;0.6,0,1)</f>
        <v>1</v>
      </c>
      <c r="S317">
        <f>IF($M317&lt;0.8,0,1)</f>
        <v>1</v>
      </c>
      <c r="T317">
        <v>1</v>
      </c>
    </row>
    <row r="318" spans="1:20" x14ac:dyDescent="0.3">
      <c r="A318" s="2">
        <v>7412</v>
      </c>
      <c r="B318">
        <f>SUM(P318:T318)</f>
        <v>4</v>
      </c>
      <c r="C318" t="s">
        <v>332</v>
      </c>
      <c r="D318">
        <v>5663</v>
      </c>
      <c r="F318" s="3">
        <v>0.51</v>
      </c>
      <c r="G318" s="3">
        <v>0.24</v>
      </c>
      <c r="H318" s="3">
        <v>0.45</v>
      </c>
      <c r="I318" s="3">
        <v>0.52</v>
      </c>
      <c r="J318" s="3">
        <v>0.77</v>
      </c>
      <c r="K318" s="4"/>
      <c r="L318" s="5">
        <f>MAX(F318:J318)</f>
        <v>0.77</v>
      </c>
      <c r="M318" s="5">
        <f>(AVERAGE(F318:J318)+L318)/2</f>
        <v>0.63400000000000001</v>
      </c>
      <c r="N318" s="5">
        <f>AVERAGE(F318:J318)</f>
        <v>0.49800000000000005</v>
      </c>
      <c r="P318">
        <f>IF($M318&lt;0.2,0,1)</f>
        <v>1</v>
      </c>
      <c r="Q318">
        <f>IF($M318&lt;0.4,0,1)</f>
        <v>1</v>
      </c>
      <c r="R318">
        <f>IF($M318&lt;0.6,0,1)</f>
        <v>1</v>
      </c>
      <c r="S318">
        <f>IF($M318&lt;0.8,0,1)</f>
        <v>0</v>
      </c>
      <c r="T318">
        <v>1</v>
      </c>
    </row>
    <row r="319" spans="1:20" x14ac:dyDescent="0.3">
      <c r="A319" s="2">
        <v>7413</v>
      </c>
      <c r="B319">
        <f>SUM(P319:T319)</f>
        <v>5</v>
      </c>
      <c r="C319" t="s">
        <v>333</v>
      </c>
      <c r="D319">
        <v>4298</v>
      </c>
      <c r="F319" s="3">
        <v>0.77</v>
      </c>
      <c r="G319" s="3">
        <v>0.39</v>
      </c>
      <c r="H319" s="3">
        <v>0.61</v>
      </c>
      <c r="I319" s="3">
        <v>0.94</v>
      </c>
      <c r="J319" s="3">
        <v>0.92</v>
      </c>
      <c r="K319" s="4"/>
      <c r="L319" s="5">
        <f>MAX(F319:J319)</f>
        <v>0.94</v>
      </c>
      <c r="M319" s="5">
        <f>(AVERAGE(F319:J319)+L319)/2</f>
        <v>0.83299999999999996</v>
      </c>
      <c r="N319" s="5">
        <f>AVERAGE(F319:J319)</f>
        <v>0.72599999999999998</v>
      </c>
      <c r="P319">
        <f>IF($M319&lt;0.2,0,1)</f>
        <v>1</v>
      </c>
      <c r="Q319">
        <f>IF($M319&lt;0.4,0,1)</f>
        <v>1</v>
      </c>
      <c r="R319">
        <f>IF($M319&lt;0.6,0,1)</f>
        <v>1</v>
      </c>
      <c r="S319">
        <f>IF($M319&lt;0.8,0,1)</f>
        <v>1</v>
      </c>
      <c r="T319">
        <v>1</v>
      </c>
    </row>
    <row r="320" spans="1:20" x14ac:dyDescent="0.3">
      <c r="A320" s="2">
        <v>7421</v>
      </c>
      <c r="B320">
        <f>SUM(P320:T320)</f>
        <v>4</v>
      </c>
      <c r="C320" t="s">
        <v>334</v>
      </c>
      <c r="D320">
        <v>1460</v>
      </c>
      <c r="F320" s="3">
        <v>0.51</v>
      </c>
      <c r="G320" s="3">
        <v>0.24</v>
      </c>
      <c r="H320" s="3">
        <v>0.45</v>
      </c>
      <c r="I320" s="3">
        <v>0.52</v>
      </c>
      <c r="J320" s="3">
        <v>0.77</v>
      </c>
      <c r="K320" s="4"/>
      <c r="L320" s="5">
        <f>MAX(F320:J320)</f>
        <v>0.77</v>
      </c>
      <c r="M320" s="5">
        <f>(AVERAGE(F320:J320)+L320)/2</f>
        <v>0.63400000000000001</v>
      </c>
      <c r="N320" s="5">
        <f>AVERAGE(F320:J320)</f>
        <v>0.49800000000000005</v>
      </c>
      <c r="P320">
        <f>IF($M320&lt;0.2,0,1)</f>
        <v>1</v>
      </c>
      <c r="Q320">
        <f>IF($M320&lt;0.4,0,1)</f>
        <v>1</v>
      </c>
      <c r="R320">
        <f>IF($M320&lt;0.6,0,1)</f>
        <v>1</v>
      </c>
      <c r="S320">
        <f>IF($M320&lt;0.8,0,1)</f>
        <v>0</v>
      </c>
      <c r="T320">
        <v>1</v>
      </c>
    </row>
    <row r="321" spans="1:20" x14ac:dyDescent="0.3">
      <c r="A321" s="2">
        <v>7422</v>
      </c>
      <c r="B321">
        <f>SUM(P321:T321)</f>
        <v>4</v>
      </c>
      <c r="C321" t="s">
        <v>335</v>
      </c>
      <c r="D321">
        <v>3879</v>
      </c>
      <c r="F321" s="3">
        <v>0.6</v>
      </c>
      <c r="G321" s="3">
        <v>0.34</v>
      </c>
      <c r="H321" s="3">
        <v>0.63</v>
      </c>
      <c r="I321" s="3">
        <v>0.66</v>
      </c>
      <c r="J321" s="3">
        <v>0.81</v>
      </c>
      <c r="K321" s="4"/>
      <c r="L321" s="5">
        <f>MAX(F321:J321)</f>
        <v>0.81</v>
      </c>
      <c r="M321" s="5">
        <f>(AVERAGE(F321:J321)+L321)/2</f>
        <v>0.70900000000000007</v>
      </c>
      <c r="N321" s="5">
        <f>AVERAGE(F321:J321)</f>
        <v>0.60799999999999998</v>
      </c>
      <c r="P321">
        <f>IF($M321&lt;0.2,0,1)</f>
        <v>1</v>
      </c>
      <c r="Q321">
        <f>IF($M321&lt;0.4,0,1)</f>
        <v>1</v>
      </c>
      <c r="R321">
        <f>IF($M321&lt;0.6,0,1)</f>
        <v>1</v>
      </c>
      <c r="S321">
        <f>IF($M321&lt;0.8,0,1)</f>
        <v>0</v>
      </c>
      <c r="T321">
        <v>1</v>
      </c>
    </row>
    <row r="322" spans="1:20" x14ac:dyDescent="0.3">
      <c r="A322" s="2">
        <v>7511</v>
      </c>
      <c r="B322">
        <f>SUM(P322:T322)</f>
        <v>4</v>
      </c>
      <c r="C322" t="s">
        <v>336</v>
      </c>
      <c r="D322">
        <v>2331</v>
      </c>
      <c r="F322" s="3">
        <v>0.41</v>
      </c>
      <c r="G322" s="3">
        <v>0.35</v>
      </c>
      <c r="H322" s="3">
        <v>0.12</v>
      </c>
      <c r="I322" s="3">
        <v>0.53</v>
      </c>
      <c r="J322" s="3">
        <v>0.79</v>
      </c>
      <c r="K322" s="4"/>
      <c r="L322" s="5">
        <f>MAX(F322:J322)</f>
        <v>0.79</v>
      </c>
      <c r="M322" s="5">
        <f>(AVERAGE(F322:J322)+L322)/2</f>
        <v>0.61499999999999999</v>
      </c>
      <c r="N322" s="5">
        <f>AVERAGE(F322:J322)</f>
        <v>0.44000000000000006</v>
      </c>
      <c r="P322">
        <f>IF($M322&lt;0.2,0,1)</f>
        <v>1</v>
      </c>
      <c r="Q322">
        <f>IF($M322&lt;0.4,0,1)</f>
        <v>1</v>
      </c>
      <c r="R322">
        <f>IF($M322&lt;0.6,0,1)</f>
        <v>1</v>
      </c>
      <c r="S322">
        <f>IF($M322&lt;0.8,0,1)</f>
        <v>0</v>
      </c>
      <c r="T322">
        <v>1</v>
      </c>
    </row>
    <row r="323" spans="1:20" x14ac:dyDescent="0.3">
      <c r="A323" s="2">
        <v>7512</v>
      </c>
      <c r="B323">
        <f>SUM(P323:T323)</f>
        <v>3</v>
      </c>
      <c r="C323" t="s">
        <v>337</v>
      </c>
      <c r="D323">
        <v>1678</v>
      </c>
      <c r="F323" s="3">
        <v>0.31</v>
      </c>
      <c r="G323" s="3">
        <v>0.26</v>
      </c>
      <c r="H323" s="3">
        <v>0.1</v>
      </c>
      <c r="I323" s="3">
        <v>0.5</v>
      </c>
      <c r="J323" s="3">
        <v>0.49</v>
      </c>
      <c r="K323" s="4"/>
      <c r="L323" s="5">
        <f>MAX(F323:J323)</f>
        <v>0.5</v>
      </c>
      <c r="M323" s="5">
        <f>(AVERAGE(F323:J323)+L323)/2</f>
        <v>0.41599999999999998</v>
      </c>
      <c r="N323" s="5">
        <f>AVERAGE(F323:J323)</f>
        <v>0.33199999999999996</v>
      </c>
      <c r="P323">
        <f>IF($M323&lt;0.2,0,1)</f>
        <v>1</v>
      </c>
      <c r="Q323">
        <f>IF($M323&lt;0.4,0,1)</f>
        <v>1</v>
      </c>
      <c r="R323">
        <f>IF($M323&lt;0.6,0,1)</f>
        <v>0</v>
      </c>
      <c r="S323">
        <f>IF($M323&lt;0.8,0,1)</f>
        <v>0</v>
      </c>
      <c r="T323">
        <v>1</v>
      </c>
    </row>
    <row r="324" spans="1:20" x14ac:dyDescent="0.3">
      <c r="A324" s="2">
        <v>7513</v>
      </c>
      <c r="B324">
        <f>SUM(P324:T324)</f>
        <v>4</v>
      </c>
      <c r="C324" t="s">
        <v>338</v>
      </c>
      <c r="D324">
        <v>5</v>
      </c>
      <c r="F324" s="3">
        <v>0.6</v>
      </c>
      <c r="G324" s="3">
        <v>0.37</v>
      </c>
      <c r="H324" s="3">
        <v>0.83</v>
      </c>
      <c r="I324" s="3">
        <v>0.62</v>
      </c>
      <c r="J324" s="3">
        <v>0.81</v>
      </c>
      <c r="K324" s="4"/>
      <c r="L324" s="5">
        <f>MAX(F324:J324)</f>
        <v>0.83</v>
      </c>
      <c r="M324" s="5">
        <f>(AVERAGE(F324:J324)+L324)/2</f>
        <v>0.73799999999999999</v>
      </c>
      <c r="N324" s="5">
        <f>AVERAGE(F324:J324)</f>
        <v>0.64600000000000002</v>
      </c>
      <c r="P324">
        <f>IF($M324&lt;0.2,0,1)</f>
        <v>1</v>
      </c>
      <c r="Q324">
        <f>IF($M324&lt;0.4,0,1)</f>
        <v>1</v>
      </c>
      <c r="R324">
        <f>IF($M324&lt;0.6,0,1)</f>
        <v>1</v>
      </c>
      <c r="S324">
        <f>IF($M324&lt;0.8,0,1)</f>
        <v>0</v>
      </c>
      <c r="T324">
        <v>1</v>
      </c>
    </row>
    <row r="325" spans="1:20" x14ac:dyDescent="0.3">
      <c r="A325" s="2">
        <v>7514</v>
      </c>
      <c r="B325">
        <f>SUM(P325:T325)</f>
        <v>4</v>
      </c>
      <c r="C325" t="s">
        <v>339</v>
      </c>
      <c r="D325">
        <v>9</v>
      </c>
      <c r="F325" s="3">
        <v>0.6</v>
      </c>
      <c r="G325" s="3">
        <v>0.37</v>
      </c>
      <c r="H325" s="3">
        <v>0.83</v>
      </c>
      <c r="I325" s="3">
        <v>0.62</v>
      </c>
      <c r="J325" s="3">
        <v>0.81</v>
      </c>
      <c r="K325" s="4"/>
      <c r="L325" s="5">
        <f>MAX(F325:J325)</f>
        <v>0.83</v>
      </c>
      <c r="M325" s="5">
        <f>(AVERAGE(F325:J325)+L325)/2</f>
        <v>0.73799999999999999</v>
      </c>
      <c r="N325" s="5">
        <f>AVERAGE(F325:J325)</f>
        <v>0.64600000000000002</v>
      </c>
      <c r="P325">
        <f>IF($M325&lt;0.2,0,1)</f>
        <v>1</v>
      </c>
      <c r="Q325">
        <f>IF($M325&lt;0.4,0,1)</f>
        <v>1</v>
      </c>
      <c r="R325">
        <f>IF($M325&lt;0.6,0,1)</f>
        <v>1</v>
      </c>
      <c r="S325">
        <f>IF($M325&lt;0.8,0,1)</f>
        <v>0</v>
      </c>
      <c r="T325">
        <v>1</v>
      </c>
    </row>
    <row r="326" spans="1:20" x14ac:dyDescent="0.3">
      <c r="A326" s="2">
        <v>7515</v>
      </c>
      <c r="B326">
        <f>SUM(P326:T326)</f>
        <v>3</v>
      </c>
      <c r="C326" t="s">
        <v>340</v>
      </c>
      <c r="D326">
        <v>108</v>
      </c>
      <c r="F326" s="3">
        <v>0.5</v>
      </c>
      <c r="G326" s="3">
        <v>0.61</v>
      </c>
      <c r="H326" s="3">
        <v>0.21</v>
      </c>
      <c r="I326" s="3">
        <v>0.57999999999999996</v>
      </c>
      <c r="J326" s="3">
        <v>0.59</v>
      </c>
      <c r="K326" s="4"/>
      <c r="L326" s="5">
        <f>MAX(F326:J326)</f>
        <v>0.61</v>
      </c>
      <c r="M326" s="5">
        <f>(AVERAGE(F326:J326)+L326)/2</f>
        <v>0.55399999999999994</v>
      </c>
      <c r="N326" s="5">
        <f>AVERAGE(F326:J326)</f>
        <v>0.49799999999999994</v>
      </c>
      <c r="P326">
        <f>IF($M326&lt;0.2,0,1)</f>
        <v>1</v>
      </c>
      <c r="Q326">
        <f>IF($M326&lt;0.4,0,1)</f>
        <v>1</v>
      </c>
      <c r="R326">
        <f>IF($M326&lt;0.6,0,1)</f>
        <v>0</v>
      </c>
      <c r="S326">
        <f>IF($M326&lt;0.8,0,1)</f>
        <v>0</v>
      </c>
      <c r="T326">
        <v>1</v>
      </c>
    </row>
    <row r="327" spans="1:20" x14ac:dyDescent="0.3">
      <c r="A327" s="2">
        <v>7522</v>
      </c>
      <c r="B327">
        <f>SUM(P327:T327)</f>
        <v>4</v>
      </c>
      <c r="C327" t="s">
        <v>341</v>
      </c>
      <c r="D327">
        <v>1990</v>
      </c>
      <c r="F327" s="3">
        <v>0.56000000000000005</v>
      </c>
      <c r="G327" s="3">
        <v>0.18</v>
      </c>
      <c r="H327" s="3">
        <v>0.17</v>
      </c>
      <c r="I327" s="3">
        <v>0.59</v>
      </c>
      <c r="J327" s="3">
        <v>0.77</v>
      </c>
      <c r="K327" s="4"/>
      <c r="L327" s="5">
        <f>MAX(F327:J327)</f>
        <v>0.77</v>
      </c>
      <c r="M327" s="5">
        <f>(AVERAGE(F327:J327)+L327)/2</f>
        <v>0.61199999999999999</v>
      </c>
      <c r="N327" s="5">
        <f>AVERAGE(F327:J327)</f>
        <v>0.45400000000000001</v>
      </c>
      <c r="P327">
        <f>IF($M327&lt;0.2,0,1)</f>
        <v>1</v>
      </c>
      <c r="Q327">
        <f>IF($M327&lt;0.4,0,1)</f>
        <v>1</v>
      </c>
      <c r="R327">
        <f>IF($M327&lt;0.6,0,1)</f>
        <v>1</v>
      </c>
      <c r="S327">
        <f>IF($M327&lt;0.8,0,1)</f>
        <v>0</v>
      </c>
      <c r="T327">
        <v>1</v>
      </c>
    </row>
    <row r="328" spans="1:20" x14ac:dyDescent="0.3">
      <c r="A328" s="2">
        <v>7531</v>
      </c>
      <c r="B328">
        <f>SUM(P328:T328)</f>
        <v>3</v>
      </c>
      <c r="C328" t="s">
        <v>342</v>
      </c>
      <c r="D328">
        <v>476</v>
      </c>
      <c r="F328" s="3">
        <v>0.24</v>
      </c>
      <c r="G328" s="3">
        <v>0.43</v>
      </c>
      <c r="H328" s="3">
        <v>0.09</v>
      </c>
      <c r="I328" s="3">
        <v>0.36</v>
      </c>
      <c r="J328" s="3">
        <v>0.49</v>
      </c>
      <c r="K328" s="4"/>
      <c r="L328" s="5">
        <f>MAX(F328:J328)</f>
        <v>0.49</v>
      </c>
      <c r="M328" s="5">
        <f>(AVERAGE(F328:J328)+L328)/2</f>
        <v>0.40599999999999997</v>
      </c>
      <c r="N328" s="5">
        <f>AVERAGE(F328:J328)</f>
        <v>0.32199999999999995</v>
      </c>
      <c r="P328">
        <f>IF($M328&lt;0.2,0,1)</f>
        <v>1</v>
      </c>
      <c r="Q328">
        <f>IF($M328&lt;0.4,0,1)</f>
        <v>1</v>
      </c>
      <c r="R328">
        <f>IF($M328&lt;0.6,0,1)</f>
        <v>0</v>
      </c>
      <c r="S328">
        <f>IF($M328&lt;0.8,0,1)</f>
        <v>0</v>
      </c>
      <c r="T328">
        <v>1</v>
      </c>
    </row>
    <row r="329" spans="1:20" x14ac:dyDescent="0.3">
      <c r="A329" s="2">
        <v>7532</v>
      </c>
      <c r="B329">
        <f>SUM(P329:T329)</f>
        <v>3</v>
      </c>
      <c r="C329" t="s">
        <v>343</v>
      </c>
      <c r="D329">
        <v>52</v>
      </c>
      <c r="F329" s="3">
        <v>0.38</v>
      </c>
      <c r="G329" s="3">
        <v>0.21</v>
      </c>
      <c r="H329" s="3">
        <v>7.0000000000000007E-2</v>
      </c>
      <c r="I329" s="3">
        <v>0.38</v>
      </c>
      <c r="J329" s="3">
        <v>0.64</v>
      </c>
      <c r="K329" s="4"/>
      <c r="L329" s="5">
        <f>MAX(F329:J329)</f>
        <v>0.64</v>
      </c>
      <c r="M329" s="5">
        <f>(AVERAGE(F329:J329)+L329)/2</f>
        <v>0.48799999999999999</v>
      </c>
      <c r="N329" s="5">
        <f>AVERAGE(F329:J329)</f>
        <v>0.33600000000000002</v>
      </c>
      <c r="P329">
        <f>IF($M329&lt;0.2,0,1)</f>
        <v>1</v>
      </c>
      <c r="Q329">
        <f>IF($M329&lt;0.4,0,1)</f>
        <v>1</v>
      </c>
      <c r="R329">
        <f>IF($M329&lt;0.6,0,1)</f>
        <v>0</v>
      </c>
      <c r="S329">
        <f>IF($M329&lt;0.8,0,1)</f>
        <v>0</v>
      </c>
      <c r="T329">
        <v>1</v>
      </c>
    </row>
    <row r="330" spans="1:20" x14ac:dyDescent="0.3">
      <c r="A330" s="2">
        <v>7534</v>
      </c>
      <c r="B330">
        <f>SUM(P330:T330)</f>
        <v>3</v>
      </c>
      <c r="C330" t="s">
        <v>344</v>
      </c>
      <c r="D330">
        <v>386</v>
      </c>
      <c r="F330" s="3">
        <v>0.41</v>
      </c>
      <c r="G330" s="3">
        <v>0.32</v>
      </c>
      <c r="H330" s="3">
        <v>0.08</v>
      </c>
      <c r="I330" s="3">
        <v>0.7</v>
      </c>
      <c r="J330" s="3">
        <v>0.7</v>
      </c>
      <c r="K330" s="4"/>
      <c r="L330" s="5">
        <f>MAX(F330:J330)</f>
        <v>0.7</v>
      </c>
      <c r="M330" s="5">
        <f>(AVERAGE(F330:J330)+L330)/2</f>
        <v>0.57099999999999995</v>
      </c>
      <c r="N330" s="5">
        <f>AVERAGE(F330:J330)</f>
        <v>0.442</v>
      </c>
      <c r="P330">
        <f>IF($M330&lt;0.2,0,1)</f>
        <v>1</v>
      </c>
      <c r="Q330">
        <f>IF($M330&lt;0.4,0,1)</f>
        <v>1</v>
      </c>
      <c r="R330">
        <f>IF($M330&lt;0.6,0,1)</f>
        <v>0</v>
      </c>
      <c r="S330">
        <f>IF($M330&lt;0.8,0,1)</f>
        <v>0</v>
      </c>
      <c r="T330">
        <v>1</v>
      </c>
    </row>
    <row r="331" spans="1:20" x14ac:dyDescent="0.3">
      <c r="A331" s="2">
        <v>7535</v>
      </c>
      <c r="B331">
        <f>SUM(P331:T331)</f>
        <v>3</v>
      </c>
      <c r="C331" t="s">
        <v>345</v>
      </c>
      <c r="D331">
        <v>104</v>
      </c>
      <c r="F331" s="3">
        <v>0.41</v>
      </c>
      <c r="G331" s="3">
        <v>0.32</v>
      </c>
      <c r="H331" s="3">
        <v>0.08</v>
      </c>
      <c r="I331" s="3">
        <v>0.7</v>
      </c>
      <c r="J331" s="3">
        <v>0.7</v>
      </c>
      <c r="K331" s="4"/>
      <c r="L331" s="5">
        <f>MAX(F331:J331)</f>
        <v>0.7</v>
      </c>
      <c r="M331" s="5">
        <f>(AVERAGE(F331:J331)+L331)/2</f>
        <v>0.57099999999999995</v>
      </c>
      <c r="N331" s="5">
        <f>AVERAGE(F331:J331)</f>
        <v>0.442</v>
      </c>
      <c r="P331">
        <f>IF($M331&lt;0.2,0,1)</f>
        <v>1</v>
      </c>
      <c r="Q331">
        <f>IF($M331&lt;0.4,0,1)</f>
        <v>1</v>
      </c>
      <c r="R331">
        <f>IF($M331&lt;0.6,0,1)</f>
        <v>0</v>
      </c>
      <c r="S331">
        <f>IF($M331&lt;0.8,0,1)</f>
        <v>0</v>
      </c>
      <c r="T331">
        <v>1</v>
      </c>
    </row>
    <row r="332" spans="1:20" x14ac:dyDescent="0.3">
      <c r="A332" s="2">
        <v>7536</v>
      </c>
      <c r="B332">
        <f>SUM(P332:T332)</f>
        <v>2</v>
      </c>
      <c r="C332" t="s">
        <v>346</v>
      </c>
      <c r="D332">
        <v>56</v>
      </c>
      <c r="F332" s="3">
        <v>0.43</v>
      </c>
      <c r="G332" s="3">
        <v>0.16</v>
      </c>
      <c r="H332" s="3">
        <v>0.09</v>
      </c>
      <c r="I332" s="3">
        <v>0.37</v>
      </c>
      <c r="J332" s="3">
        <v>0.43</v>
      </c>
      <c r="K332" s="4"/>
      <c r="L332" s="5">
        <f>MAX(F332:J332)</f>
        <v>0.43</v>
      </c>
      <c r="M332" s="5">
        <f>(AVERAGE(F332:J332)+L332)/2</f>
        <v>0.36299999999999999</v>
      </c>
      <c r="N332" s="5">
        <f>AVERAGE(F332:J332)</f>
        <v>0.29599999999999993</v>
      </c>
      <c r="P332">
        <f>IF($M332&lt;0.2,0,1)</f>
        <v>1</v>
      </c>
      <c r="Q332">
        <f>IF($M332&lt;0.4,0,1)</f>
        <v>0</v>
      </c>
      <c r="R332">
        <f>IF($M332&lt;0.6,0,1)</f>
        <v>0</v>
      </c>
      <c r="S332">
        <f>IF($M332&lt;0.8,0,1)</f>
        <v>0</v>
      </c>
      <c r="T332">
        <v>1</v>
      </c>
    </row>
    <row r="333" spans="1:20" x14ac:dyDescent="0.3">
      <c r="A333" s="2">
        <v>7541</v>
      </c>
      <c r="B333">
        <f>SUM(P333:T333)</f>
        <v>5</v>
      </c>
      <c r="C333" t="s">
        <v>347</v>
      </c>
      <c r="D333">
        <v>422</v>
      </c>
      <c r="F333" s="3">
        <v>0.69</v>
      </c>
      <c r="G333" s="3">
        <v>0.46</v>
      </c>
      <c r="H333" s="3">
        <v>0.73</v>
      </c>
      <c r="I333" s="3">
        <v>0.68</v>
      </c>
      <c r="J333" s="3">
        <v>0.93</v>
      </c>
      <c r="K333" s="4"/>
      <c r="L333" s="5">
        <f>MAX(F333:J333)</f>
        <v>0.93</v>
      </c>
      <c r="M333" s="5">
        <f>(AVERAGE(F333:J333)+L333)/2</f>
        <v>0.81400000000000006</v>
      </c>
      <c r="N333" s="5">
        <f>AVERAGE(F333:J333)</f>
        <v>0.69800000000000006</v>
      </c>
      <c r="P333">
        <f>IF($M333&lt;0.2,0,1)</f>
        <v>1</v>
      </c>
      <c r="Q333">
        <f>IF($M333&lt;0.4,0,1)</f>
        <v>1</v>
      </c>
      <c r="R333">
        <f>IF($M333&lt;0.6,0,1)</f>
        <v>1</v>
      </c>
      <c r="S333">
        <f>IF($M333&lt;0.8,0,1)</f>
        <v>1</v>
      </c>
      <c r="T333">
        <v>1</v>
      </c>
    </row>
    <row r="334" spans="1:20" x14ac:dyDescent="0.3">
      <c r="A334" s="2">
        <v>7542</v>
      </c>
      <c r="B334">
        <f>SUM(P334:T334)</f>
        <v>4</v>
      </c>
      <c r="C334" t="s">
        <v>348</v>
      </c>
      <c r="D334">
        <v>1353</v>
      </c>
      <c r="F334" s="3">
        <v>0.78</v>
      </c>
      <c r="G334" s="3">
        <v>0.28000000000000003</v>
      </c>
      <c r="H334" s="3">
        <v>0.7</v>
      </c>
      <c r="I334" s="3">
        <v>0.8</v>
      </c>
      <c r="J334" s="3">
        <v>0.87</v>
      </c>
      <c r="K334" s="4"/>
      <c r="L334" s="5">
        <f>MAX(F334:J334)</f>
        <v>0.87</v>
      </c>
      <c r="M334" s="5">
        <f>(AVERAGE(F334:J334)+L334)/2</f>
        <v>0.77800000000000002</v>
      </c>
      <c r="N334" s="5">
        <f>AVERAGE(F334:J334)</f>
        <v>0.68600000000000005</v>
      </c>
      <c r="P334">
        <f>IF($M334&lt;0.2,0,1)</f>
        <v>1</v>
      </c>
      <c r="Q334">
        <f>IF($M334&lt;0.4,0,1)</f>
        <v>1</v>
      </c>
      <c r="R334">
        <f>IF($M334&lt;0.6,0,1)</f>
        <v>1</v>
      </c>
      <c r="S334">
        <f>IF($M334&lt;0.8,0,1)</f>
        <v>0</v>
      </c>
      <c r="T334">
        <v>1</v>
      </c>
    </row>
    <row r="335" spans="1:20" x14ac:dyDescent="0.3">
      <c r="A335" s="2">
        <v>7543</v>
      </c>
      <c r="B335">
        <f>SUM(P335:T335)</f>
        <v>3</v>
      </c>
      <c r="C335" t="s">
        <v>349</v>
      </c>
      <c r="D335">
        <v>36</v>
      </c>
      <c r="F335" s="3">
        <v>0.43</v>
      </c>
      <c r="G335" s="3">
        <v>0.22</v>
      </c>
      <c r="H335" s="3">
        <v>0.18</v>
      </c>
      <c r="I335" s="3">
        <v>0.5</v>
      </c>
      <c r="J335" s="3">
        <v>0.63</v>
      </c>
      <c r="K335" s="4"/>
      <c r="L335" s="5">
        <f>MAX(F335:J335)</f>
        <v>0.63</v>
      </c>
      <c r="M335" s="5">
        <f>(AVERAGE(F335:J335)+L335)/2</f>
        <v>0.51100000000000001</v>
      </c>
      <c r="N335" s="5">
        <f>AVERAGE(F335:J335)</f>
        <v>0.39200000000000002</v>
      </c>
      <c r="P335">
        <f>IF($M335&lt;0.2,0,1)</f>
        <v>1</v>
      </c>
      <c r="Q335">
        <f>IF($M335&lt;0.4,0,1)</f>
        <v>1</v>
      </c>
      <c r="R335">
        <f>IF($M335&lt;0.6,0,1)</f>
        <v>0</v>
      </c>
      <c r="S335">
        <f>IF($M335&lt;0.8,0,1)</f>
        <v>0</v>
      </c>
      <c r="T335">
        <v>1</v>
      </c>
    </row>
    <row r="336" spans="1:20" x14ac:dyDescent="0.3">
      <c r="A336" s="2">
        <v>7544</v>
      </c>
      <c r="B336">
        <f>SUM(P336:T336)</f>
        <v>4</v>
      </c>
      <c r="C336" t="s">
        <v>350</v>
      </c>
      <c r="D336">
        <v>429</v>
      </c>
      <c r="F336" s="3">
        <v>0.73</v>
      </c>
      <c r="G336" s="3">
        <v>0.4</v>
      </c>
      <c r="H336" s="3">
        <v>0.79</v>
      </c>
      <c r="I336" s="3">
        <v>0.63</v>
      </c>
      <c r="J336" s="3">
        <v>0.77</v>
      </c>
      <c r="K336" s="4"/>
      <c r="L336" s="5">
        <f>MAX(F336:J336)</f>
        <v>0.79</v>
      </c>
      <c r="M336" s="5">
        <f>(AVERAGE(F336:J336)+L336)/2</f>
        <v>0.72699999999999998</v>
      </c>
      <c r="N336" s="5">
        <f>AVERAGE(F336:J336)</f>
        <v>0.66399999999999992</v>
      </c>
      <c r="P336">
        <f>IF($M336&lt;0.2,0,1)</f>
        <v>1</v>
      </c>
      <c r="Q336">
        <f>IF($M336&lt;0.4,0,1)</f>
        <v>1</v>
      </c>
      <c r="R336">
        <f>IF($M336&lt;0.6,0,1)</f>
        <v>1</v>
      </c>
      <c r="S336">
        <f>IF($M336&lt;0.8,0,1)</f>
        <v>0</v>
      </c>
      <c r="T336">
        <v>1</v>
      </c>
    </row>
    <row r="337" spans="1:20" x14ac:dyDescent="0.3">
      <c r="A337" s="2">
        <v>7549</v>
      </c>
      <c r="B337">
        <f>SUM(P337:T337)</f>
        <v>2</v>
      </c>
      <c r="C337" t="s">
        <v>351</v>
      </c>
      <c r="D337">
        <v>945</v>
      </c>
      <c r="F337" s="3">
        <v>0.31</v>
      </c>
      <c r="G337" s="3">
        <v>0.35</v>
      </c>
      <c r="H337" s="3">
        <v>0.15</v>
      </c>
      <c r="I337" s="3">
        <v>0.45</v>
      </c>
      <c r="J337" s="3">
        <v>0.41</v>
      </c>
      <c r="K337" s="4"/>
      <c r="L337" s="5">
        <f>MAX(F337:J337)</f>
        <v>0.45</v>
      </c>
      <c r="M337" s="5">
        <f>(AVERAGE(F337:J337)+L337)/2</f>
        <v>0.39200000000000002</v>
      </c>
      <c r="N337" s="5">
        <f>AVERAGE(F337:J337)</f>
        <v>0.33399999999999996</v>
      </c>
      <c r="P337">
        <f>IF($M337&lt;0.2,0,1)</f>
        <v>1</v>
      </c>
      <c r="Q337">
        <f>IF($M337&lt;0.4,0,1)</f>
        <v>0</v>
      </c>
      <c r="R337">
        <f>IF($M337&lt;0.6,0,1)</f>
        <v>0</v>
      </c>
      <c r="S337">
        <f>IF($M337&lt;0.8,0,1)</f>
        <v>0</v>
      </c>
      <c r="T337">
        <v>1</v>
      </c>
    </row>
    <row r="338" spans="1:20" x14ac:dyDescent="0.3">
      <c r="A338" s="2">
        <v>8111</v>
      </c>
      <c r="B338">
        <f>SUM(P338:T338)</f>
        <v>5</v>
      </c>
      <c r="C338" t="s">
        <v>352</v>
      </c>
      <c r="D338">
        <v>724</v>
      </c>
      <c r="F338" s="3">
        <v>0.88</v>
      </c>
      <c r="G338" s="3">
        <v>0.21</v>
      </c>
      <c r="H338" s="3">
        <v>0.6</v>
      </c>
      <c r="I338" s="3">
        <v>0.69</v>
      </c>
      <c r="J338" s="3">
        <v>1</v>
      </c>
      <c r="K338" s="4"/>
      <c r="L338" s="5">
        <f>MAX(F338:J338)</f>
        <v>1</v>
      </c>
      <c r="M338" s="5">
        <f>(AVERAGE(F338:J338)+L338)/2</f>
        <v>0.83799999999999997</v>
      </c>
      <c r="N338" s="5">
        <f>AVERAGE(F338:J338)</f>
        <v>0.67599999999999993</v>
      </c>
      <c r="P338">
        <f>IF($M338&lt;0.2,0,1)</f>
        <v>1</v>
      </c>
      <c r="Q338">
        <f>IF($M338&lt;0.4,0,1)</f>
        <v>1</v>
      </c>
      <c r="R338">
        <f>IF($M338&lt;0.6,0,1)</f>
        <v>1</v>
      </c>
      <c r="S338">
        <f>IF($M338&lt;0.8,0,1)</f>
        <v>1</v>
      </c>
      <c r="T338">
        <v>1</v>
      </c>
    </row>
    <row r="339" spans="1:20" x14ac:dyDescent="0.3">
      <c r="A339" s="2">
        <v>8112</v>
      </c>
      <c r="B339">
        <f>SUM(P339:T339)</f>
        <v>4</v>
      </c>
      <c r="C339" t="s">
        <v>353</v>
      </c>
      <c r="D339">
        <v>181</v>
      </c>
      <c r="F339" s="3">
        <v>0.75</v>
      </c>
      <c r="G339" s="3">
        <v>0.22</v>
      </c>
      <c r="H339" s="3">
        <v>0.64</v>
      </c>
      <c r="I339" s="3">
        <v>0.64</v>
      </c>
      <c r="J339" s="3">
        <v>0.93</v>
      </c>
      <c r="K339" s="4"/>
      <c r="L339" s="5">
        <f>MAX(F339:J339)</f>
        <v>0.93</v>
      </c>
      <c r="M339" s="5">
        <f>(AVERAGE(F339:J339)+L339)/2</f>
        <v>0.78300000000000003</v>
      </c>
      <c r="N339" s="5">
        <f>AVERAGE(F339:J339)</f>
        <v>0.63600000000000001</v>
      </c>
      <c r="P339">
        <f>IF($M339&lt;0.2,0,1)</f>
        <v>1</v>
      </c>
      <c r="Q339">
        <f>IF($M339&lt;0.4,0,1)</f>
        <v>1</v>
      </c>
      <c r="R339">
        <f>IF($M339&lt;0.6,0,1)</f>
        <v>1</v>
      </c>
      <c r="S339">
        <f>IF($M339&lt;0.8,0,1)</f>
        <v>0</v>
      </c>
      <c r="T339">
        <v>1</v>
      </c>
    </row>
    <row r="340" spans="1:20" x14ac:dyDescent="0.3">
      <c r="A340" s="2">
        <v>8113</v>
      </c>
      <c r="B340">
        <f>SUM(P340:T340)</f>
        <v>5</v>
      </c>
      <c r="C340" t="s">
        <v>354</v>
      </c>
      <c r="D340">
        <v>12695</v>
      </c>
      <c r="F340" s="3">
        <v>0.94</v>
      </c>
      <c r="G340" s="3">
        <v>0.27</v>
      </c>
      <c r="H340" s="3">
        <v>0.71</v>
      </c>
      <c r="I340" s="3">
        <v>0.74</v>
      </c>
      <c r="J340" s="3">
        <v>1</v>
      </c>
      <c r="K340" s="4"/>
      <c r="L340" s="5">
        <f>MAX(F340:J340)</f>
        <v>1</v>
      </c>
      <c r="M340" s="5">
        <f>(AVERAGE(F340:J340)+L340)/2</f>
        <v>0.86599999999999999</v>
      </c>
      <c r="N340" s="5">
        <f>AVERAGE(F340:J340)</f>
        <v>0.73199999999999998</v>
      </c>
      <c r="P340">
        <f>IF($M340&lt;0.2,0,1)</f>
        <v>1</v>
      </c>
      <c r="Q340">
        <f>IF($M340&lt;0.4,0,1)</f>
        <v>1</v>
      </c>
      <c r="R340">
        <f>IF($M340&lt;0.6,0,1)</f>
        <v>1</v>
      </c>
      <c r="S340">
        <f>IF($M340&lt;0.8,0,1)</f>
        <v>1</v>
      </c>
      <c r="T340">
        <v>1</v>
      </c>
    </row>
    <row r="341" spans="1:20" x14ac:dyDescent="0.3">
      <c r="A341" s="2">
        <v>8114</v>
      </c>
      <c r="B341">
        <f>SUM(P341:T341)</f>
        <v>4</v>
      </c>
      <c r="C341" t="s">
        <v>355</v>
      </c>
      <c r="D341">
        <v>2151</v>
      </c>
      <c r="F341" s="3">
        <v>0.75</v>
      </c>
      <c r="G341" s="3">
        <v>0.22</v>
      </c>
      <c r="H341" s="3">
        <v>0.64</v>
      </c>
      <c r="I341" s="3">
        <v>0.64</v>
      </c>
      <c r="J341" s="3">
        <v>0.93</v>
      </c>
      <c r="K341" s="4"/>
      <c r="L341" s="5">
        <f>MAX(F341:J341)</f>
        <v>0.93</v>
      </c>
      <c r="M341" s="5">
        <f>(AVERAGE(F341:J341)+L341)/2</f>
        <v>0.78300000000000003</v>
      </c>
      <c r="N341" s="5">
        <f>AVERAGE(F341:J341)</f>
        <v>0.63600000000000001</v>
      </c>
      <c r="P341">
        <f>IF($M341&lt;0.2,0,1)</f>
        <v>1</v>
      </c>
      <c r="Q341">
        <f>IF($M341&lt;0.4,0,1)</f>
        <v>1</v>
      </c>
      <c r="R341">
        <f>IF($M341&lt;0.6,0,1)</f>
        <v>1</v>
      </c>
      <c r="S341">
        <f>IF($M341&lt;0.8,0,1)</f>
        <v>0</v>
      </c>
      <c r="T341">
        <v>1</v>
      </c>
    </row>
    <row r="342" spans="1:20" x14ac:dyDescent="0.3">
      <c r="A342" s="2">
        <v>8121</v>
      </c>
      <c r="B342">
        <f>SUM(P342:T342)</f>
        <v>4</v>
      </c>
      <c r="C342" t="s">
        <v>356</v>
      </c>
      <c r="D342">
        <v>7580</v>
      </c>
      <c r="F342" s="3">
        <v>0.76</v>
      </c>
      <c r="G342" s="3">
        <v>0.15</v>
      </c>
      <c r="H342" s="3">
        <v>0.18</v>
      </c>
      <c r="I342" s="3">
        <v>0.64</v>
      </c>
      <c r="J342" s="3">
        <v>0.92</v>
      </c>
      <c r="K342" s="4"/>
      <c r="L342" s="5">
        <f>MAX(F342:J342)</f>
        <v>0.92</v>
      </c>
      <c r="M342" s="5">
        <f>(AVERAGE(F342:J342)+L342)/2</f>
        <v>0.72500000000000009</v>
      </c>
      <c r="N342" s="5">
        <f>AVERAGE(F342:J342)</f>
        <v>0.53</v>
      </c>
      <c r="P342">
        <f>IF($M342&lt;0.2,0,1)</f>
        <v>1</v>
      </c>
      <c r="Q342">
        <f>IF($M342&lt;0.4,0,1)</f>
        <v>1</v>
      </c>
      <c r="R342">
        <f>IF($M342&lt;0.6,0,1)</f>
        <v>1</v>
      </c>
      <c r="S342">
        <f>IF($M342&lt;0.8,0,1)</f>
        <v>0</v>
      </c>
      <c r="T342">
        <v>1</v>
      </c>
    </row>
    <row r="343" spans="1:20" x14ac:dyDescent="0.3">
      <c r="A343" s="2">
        <v>8131</v>
      </c>
      <c r="B343">
        <f>SUM(P343:T343)</f>
        <v>4</v>
      </c>
      <c r="C343" t="s">
        <v>357</v>
      </c>
      <c r="D343">
        <v>9508</v>
      </c>
      <c r="F343" s="3">
        <v>0.63</v>
      </c>
      <c r="G343" s="3">
        <v>0.2</v>
      </c>
      <c r="H343" s="3">
        <v>0.28000000000000003</v>
      </c>
      <c r="I343" s="3">
        <v>0.59</v>
      </c>
      <c r="J343" s="3">
        <v>0.84</v>
      </c>
      <c r="K343" s="4"/>
      <c r="L343" s="5">
        <f>MAX(F343:J343)</f>
        <v>0.84</v>
      </c>
      <c r="M343" s="5">
        <f>(AVERAGE(F343:J343)+L343)/2</f>
        <v>0.67399999999999993</v>
      </c>
      <c r="N343" s="5">
        <f>AVERAGE(F343:J343)</f>
        <v>0.50800000000000001</v>
      </c>
      <c r="P343">
        <f>IF($M343&lt;0.2,0,1)</f>
        <v>1</v>
      </c>
      <c r="Q343">
        <f>IF($M343&lt;0.4,0,1)</f>
        <v>1</v>
      </c>
      <c r="R343">
        <f>IF($M343&lt;0.6,0,1)</f>
        <v>1</v>
      </c>
      <c r="S343">
        <f>IF($M343&lt;0.8,0,1)</f>
        <v>0</v>
      </c>
      <c r="T343">
        <v>1</v>
      </c>
    </row>
    <row r="344" spans="1:20" x14ac:dyDescent="0.3">
      <c r="A344" s="2">
        <v>8132</v>
      </c>
      <c r="B344">
        <f>SUM(P344:T344)</f>
        <v>4</v>
      </c>
      <c r="C344" t="s">
        <v>358</v>
      </c>
      <c r="D344">
        <v>44</v>
      </c>
      <c r="F344" s="3">
        <v>0.65</v>
      </c>
      <c r="G344" s="3">
        <v>0.05</v>
      </c>
      <c r="H344" s="3">
        <v>0.18</v>
      </c>
      <c r="I344" s="3">
        <v>0.66</v>
      </c>
      <c r="J344" s="3">
        <v>0.77</v>
      </c>
      <c r="K344" s="4"/>
      <c r="L344" s="5">
        <f>MAX(F344:J344)</f>
        <v>0.77</v>
      </c>
      <c r="M344" s="5">
        <f>(AVERAGE(F344:J344)+L344)/2</f>
        <v>0.61599999999999999</v>
      </c>
      <c r="N344" s="5">
        <f>AVERAGE(F344:J344)</f>
        <v>0.46200000000000002</v>
      </c>
      <c r="P344">
        <f>IF($M344&lt;0.2,0,1)</f>
        <v>1</v>
      </c>
      <c r="Q344">
        <f>IF($M344&lt;0.4,0,1)</f>
        <v>1</v>
      </c>
      <c r="R344">
        <f>IF($M344&lt;0.6,0,1)</f>
        <v>1</v>
      </c>
      <c r="S344">
        <f>IF($M344&lt;0.8,0,1)</f>
        <v>0</v>
      </c>
      <c r="T344">
        <v>1</v>
      </c>
    </row>
    <row r="345" spans="1:20" x14ac:dyDescent="0.3">
      <c r="A345" s="2">
        <v>8141</v>
      </c>
      <c r="B345">
        <f>SUM(P345:T345)</f>
        <v>4</v>
      </c>
      <c r="C345" t="s">
        <v>359</v>
      </c>
      <c r="D345">
        <v>285</v>
      </c>
      <c r="F345" s="3">
        <v>0.63</v>
      </c>
      <c r="G345" s="3">
        <v>0.19</v>
      </c>
      <c r="H345" s="3">
        <v>0.25</v>
      </c>
      <c r="I345" s="3">
        <v>0.62</v>
      </c>
      <c r="J345" s="3">
        <v>0.86</v>
      </c>
      <c r="K345" s="4"/>
      <c r="L345" s="5">
        <f>MAX(F345:J345)</f>
        <v>0.86</v>
      </c>
      <c r="M345" s="5">
        <f>(AVERAGE(F345:J345)+L345)/2</f>
        <v>0.68500000000000005</v>
      </c>
      <c r="N345" s="5">
        <f>AVERAGE(F345:J345)</f>
        <v>0.51</v>
      </c>
      <c r="P345">
        <f>IF($M345&lt;0.2,0,1)</f>
        <v>1</v>
      </c>
      <c r="Q345">
        <f>IF($M345&lt;0.4,0,1)</f>
        <v>1</v>
      </c>
      <c r="R345">
        <f>IF($M345&lt;0.6,0,1)</f>
        <v>1</v>
      </c>
      <c r="S345">
        <f>IF($M345&lt;0.8,0,1)</f>
        <v>0</v>
      </c>
      <c r="T345">
        <v>1</v>
      </c>
    </row>
    <row r="346" spans="1:20" x14ac:dyDescent="0.3">
      <c r="A346" s="2">
        <v>8142</v>
      </c>
      <c r="B346">
        <f>SUM(P346:T346)</f>
        <v>4</v>
      </c>
      <c r="C346" t="s">
        <v>360</v>
      </c>
      <c r="D346">
        <v>2515</v>
      </c>
      <c r="F346" s="3">
        <v>0.61</v>
      </c>
      <c r="G346" s="3">
        <v>0.16</v>
      </c>
      <c r="H346" s="3">
        <v>0.18</v>
      </c>
      <c r="I346" s="3">
        <v>0.59</v>
      </c>
      <c r="J346" s="3">
        <v>0.86</v>
      </c>
      <c r="K346" s="4"/>
      <c r="L346" s="5">
        <f>MAX(F346:J346)</f>
        <v>0.86</v>
      </c>
      <c r="M346" s="5">
        <f>(AVERAGE(F346:J346)+L346)/2</f>
        <v>0.66999999999999993</v>
      </c>
      <c r="N346" s="5">
        <f>AVERAGE(F346:J346)</f>
        <v>0.48</v>
      </c>
      <c r="P346">
        <f>IF($M346&lt;0.2,0,1)</f>
        <v>1</v>
      </c>
      <c r="Q346">
        <f>IF($M346&lt;0.4,0,1)</f>
        <v>1</v>
      </c>
      <c r="R346">
        <f>IF($M346&lt;0.6,0,1)</f>
        <v>1</v>
      </c>
      <c r="S346">
        <f>IF($M346&lt;0.8,0,1)</f>
        <v>0</v>
      </c>
      <c r="T346">
        <v>1</v>
      </c>
    </row>
    <row r="347" spans="1:20" x14ac:dyDescent="0.3">
      <c r="A347" s="2">
        <v>8143</v>
      </c>
      <c r="B347">
        <f>SUM(P347:T347)</f>
        <v>4</v>
      </c>
      <c r="C347" t="s">
        <v>361</v>
      </c>
      <c r="D347">
        <v>481</v>
      </c>
      <c r="F347" s="3">
        <v>0.65</v>
      </c>
      <c r="G347" s="3">
        <v>0.05</v>
      </c>
      <c r="H347" s="3">
        <v>0.18</v>
      </c>
      <c r="I347" s="3">
        <v>0.66</v>
      </c>
      <c r="J347" s="3">
        <v>0.77</v>
      </c>
      <c r="K347" s="4"/>
      <c r="L347" s="5">
        <f>MAX(F347:J347)</f>
        <v>0.77</v>
      </c>
      <c r="M347" s="5">
        <f>(AVERAGE(F347:J347)+L347)/2</f>
        <v>0.61599999999999999</v>
      </c>
      <c r="N347" s="5">
        <f>AVERAGE(F347:J347)</f>
        <v>0.46200000000000002</v>
      </c>
      <c r="P347">
        <f>IF($M347&lt;0.2,0,1)</f>
        <v>1</v>
      </c>
      <c r="Q347">
        <f>IF($M347&lt;0.4,0,1)</f>
        <v>1</v>
      </c>
      <c r="R347">
        <f>IF($M347&lt;0.6,0,1)</f>
        <v>1</v>
      </c>
      <c r="S347">
        <f>IF($M347&lt;0.8,0,1)</f>
        <v>0</v>
      </c>
      <c r="T347">
        <v>1</v>
      </c>
    </row>
    <row r="348" spans="1:20" x14ac:dyDescent="0.3">
      <c r="A348" s="2">
        <v>8151</v>
      </c>
      <c r="B348">
        <f>SUM(P348:T348)</f>
        <v>3</v>
      </c>
      <c r="C348" t="s">
        <v>362</v>
      </c>
      <c r="D348">
        <v>143</v>
      </c>
      <c r="F348" s="3">
        <v>0.38</v>
      </c>
      <c r="G348" s="3">
        <v>0.15</v>
      </c>
      <c r="H348" s="3">
        <v>0.06</v>
      </c>
      <c r="I348" s="3">
        <v>0.64</v>
      </c>
      <c r="J348" s="3">
        <v>0.73</v>
      </c>
      <c r="K348" s="4"/>
      <c r="L348" s="5">
        <f>MAX(F348:J348)</f>
        <v>0.73</v>
      </c>
      <c r="M348" s="5">
        <f>(AVERAGE(F348:J348)+L348)/2</f>
        <v>0.56099999999999994</v>
      </c>
      <c r="N348" s="5">
        <f>AVERAGE(F348:J348)</f>
        <v>0.39200000000000002</v>
      </c>
      <c r="P348">
        <f>IF($M348&lt;0.2,0,1)</f>
        <v>1</v>
      </c>
      <c r="Q348">
        <f>IF($M348&lt;0.4,0,1)</f>
        <v>1</v>
      </c>
      <c r="R348">
        <f>IF($M348&lt;0.6,0,1)</f>
        <v>0</v>
      </c>
      <c r="S348">
        <f>IF($M348&lt;0.8,0,1)</f>
        <v>0</v>
      </c>
      <c r="T348">
        <v>1</v>
      </c>
    </row>
    <row r="349" spans="1:20" x14ac:dyDescent="0.3">
      <c r="A349" s="2">
        <v>8152</v>
      </c>
      <c r="B349">
        <f>SUM(P349:T349)</f>
        <v>3</v>
      </c>
      <c r="C349" t="s">
        <v>363</v>
      </c>
      <c r="D349">
        <v>992</v>
      </c>
      <c r="F349" s="3">
        <v>0.38</v>
      </c>
      <c r="G349" s="3">
        <v>0.15</v>
      </c>
      <c r="H349" s="3">
        <v>0.06</v>
      </c>
      <c r="I349" s="3">
        <v>0.64</v>
      </c>
      <c r="J349" s="3">
        <v>0.73</v>
      </c>
      <c r="K349" s="4"/>
      <c r="L349" s="5">
        <f>MAX(F349:J349)</f>
        <v>0.73</v>
      </c>
      <c r="M349" s="5">
        <f>(AVERAGE(F349:J349)+L349)/2</f>
        <v>0.56099999999999994</v>
      </c>
      <c r="N349" s="5">
        <f>AVERAGE(F349:J349)</f>
        <v>0.39200000000000002</v>
      </c>
      <c r="P349">
        <f>IF($M349&lt;0.2,0,1)</f>
        <v>1</v>
      </c>
      <c r="Q349">
        <f>IF($M349&lt;0.4,0,1)</f>
        <v>1</v>
      </c>
      <c r="R349">
        <f>IF($M349&lt;0.6,0,1)</f>
        <v>0</v>
      </c>
      <c r="S349">
        <f>IF($M349&lt;0.8,0,1)</f>
        <v>0</v>
      </c>
      <c r="T349">
        <v>1</v>
      </c>
    </row>
    <row r="350" spans="1:20" x14ac:dyDescent="0.3">
      <c r="A350" s="2">
        <v>8153</v>
      </c>
      <c r="B350">
        <f>SUM(P350:T350)</f>
        <v>3</v>
      </c>
      <c r="C350" t="s">
        <v>364</v>
      </c>
      <c r="D350">
        <v>850</v>
      </c>
      <c r="F350" s="3">
        <v>0.2</v>
      </c>
      <c r="G350" s="3">
        <v>0.14000000000000001</v>
      </c>
      <c r="H350" s="3">
        <v>0</v>
      </c>
      <c r="I350" s="3">
        <v>0.36</v>
      </c>
      <c r="J350" s="3">
        <v>0.61</v>
      </c>
      <c r="K350" s="4"/>
      <c r="L350" s="5">
        <f>MAX(F350:J350)</f>
        <v>0.61</v>
      </c>
      <c r="M350" s="5">
        <f>(AVERAGE(F350:J350)+L350)/2</f>
        <v>0.436</v>
      </c>
      <c r="N350" s="5">
        <f>AVERAGE(F350:J350)</f>
        <v>0.26200000000000001</v>
      </c>
      <c r="P350">
        <f>IF($M350&lt;0.2,0,1)</f>
        <v>1</v>
      </c>
      <c r="Q350">
        <f>IF($M350&lt;0.4,0,1)</f>
        <v>1</v>
      </c>
      <c r="R350">
        <f>IF($M350&lt;0.6,0,1)</f>
        <v>0</v>
      </c>
      <c r="S350">
        <f>IF($M350&lt;0.8,0,1)</f>
        <v>0</v>
      </c>
      <c r="T350">
        <v>1</v>
      </c>
    </row>
    <row r="351" spans="1:20" x14ac:dyDescent="0.3">
      <c r="A351" s="2">
        <v>8154</v>
      </c>
      <c r="B351">
        <f>SUM(P351:T351)</f>
        <v>3</v>
      </c>
      <c r="C351" t="s">
        <v>365</v>
      </c>
      <c r="D351">
        <v>62</v>
      </c>
      <c r="F351" s="3">
        <v>0.38</v>
      </c>
      <c r="G351" s="3">
        <v>0.15</v>
      </c>
      <c r="H351" s="3">
        <v>0.06</v>
      </c>
      <c r="I351" s="3">
        <v>0.64</v>
      </c>
      <c r="J351" s="3">
        <v>0.73</v>
      </c>
      <c r="K351" s="4"/>
      <c r="L351" s="5">
        <f>MAX(F351:J351)</f>
        <v>0.73</v>
      </c>
      <c r="M351" s="5">
        <f>(AVERAGE(F351:J351)+L351)/2</f>
        <v>0.56099999999999994</v>
      </c>
      <c r="N351" s="5">
        <f>AVERAGE(F351:J351)</f>
        <v>0.39200000000000002</v>
      </c>
      <c r="P351">
        <f>IF($M351&lt;0.2,0,1)</f>
        <v>1</v>
      </c>
      <c r="Q351">
        <f>IF($M351&lt;0.4,0,1)</f>
        <v>1</v>
      </c>
      <c r="R351">
        <f>IF($M351&lt;0.6,0,1)</f>
        <v>0</v>
      </c>
      <c r="S351">
        <f>IF($M351&lt;0.8,0,1)</f>
        <v>0</v>
      </c>
      <c r="T351">
        <v>1</v>
      </c>
    </row>
    <row r="352" spans="1:20" x14ac:dyDescent="0.3">
      <c r="A352" s="2">
        <v>8156</v>
      </c>
      <c r="B352">
        <f>SUM(P352:T352)</f>
        <v>3</v>
      </c>
      <c r="C352" t="s">
        <v>366</v>
      </c>
      <c r="D352">
        <v>56</v>
      </c>
      <c r="F352" s="3">
        <v>0.38</v>
      </c>
      <c r="G352" s="3">
        <v>0.15</v>
      </c>
      <c r="H352" s="3">
        <v>0.06</v>
      </c>
      <c r="I352" s="3">
        <v>0.64</v>
      </c>
      <c r="J352" s="3">
        <v>0.73</v>
      </c>
      <c r="K352" s="4"/>
      <c r="L352" s="5">
        <f>MAX(F352:J352)</f>
        <v>0.73</v>
      </c>
      <c r="M352" s="5">
        <f>(AVERAGE(F352:J352)+L352)/2</f>
        <v>0.56099999999999994</v>
      </c>
      <c r="N352" s="5">
        <f>AVERAGE(F352:J352)</f>
        <v>0.39200000000000002</v>
      </c>
      <c r="P352">
        <f>IF($M352&lt;0.2,0,1)</f>
        <v>1</v>
      </c>
      <c r="Q352">
        <f>IF($M352&lt;0.4,0,1)</f>
        <v>1</v>
      </c>
      <c r="R352">
        <f>IF($M352&lt;0.6,0,1)</f>
        <v>0</v>
      </c>
      <c r="S352">
        <f>IF($M352&lt;0.8,0,1)</f>
        <v>0</v>
      </c>
      <c r="T352">
        <v>1</v>
      </c>
    </row>
    <row r="353" spans="1:20" x14ac:dyDescent="0.3">
      <c r="A353" s="2">
        <v>8157</v>
      </c>
      <c r="B353">
        <f>SUM(P353:T353)</f>
        <v>3</v>
      </c>
      <c r="C353" t="s">
        <v>367</v>
      </c>
      <c r="D353">
        <v>2310</v>
      </c>
      <c r="F353" s="3">
        <v>0.35</v>
      </c>
      <c r="G353" s="3">
        <v>0.18</v>
      </c>
      <c r="H353" s="3">
        <v>7.0000000000000007E-2</v>
      </c>
      <c r="I353" s="3">
        <v>0.5</v>
      </c>
      <c r="J353" s="3">
        <v>0.57999999999999996</v>
      </c>
      <c r="K353" s="4"/>
      <c r="L353" s="5">
        <f>MAX(F353:J353)</f>
        <v>0.57999999999999996</v>
      </c>
      <c r="M353" s="5">
        <f>(AVERAGE(F353:J353)+L353)/2</f>
        <v>0.45799999999999996</v>
      </c>
      <c r="N353" s="5">
        <f>AVERAGE(F353:J353)</f>
        <v>0.33600000000000002</v>
      </c>
      <c r="P353">
        <f>IF($M353&lt;0.2,0,1)</f>
        <v>1</v>
      </c>
      <c r="Q353">
        <f>IF($M353&lt;0.4,0,1)</f>
        <v>1</v>
      </c>
      <c r="R353">
        <f>IF($M353&lt;0.6,0,1)</f>
        <v>0</v>
      </c>
      <c r="S353">
        <f>IF($M353&lt;0.8,0,1)</f>
        <v>0</v>
      </c>
      <c r="T353">
        <v>1</v>
      </c>
    </row>
    <row r="354" spans="1:20" x14ac:dyDescent="0.3">
      <c r="A354" s="2">
        <v>8160</v>
      </c>
      <c r="B354">
        <f>SUM(P354:T354)</f>
        <v>4</v>
      </c>
      <c r="C354" t="s">
        <v>368</v>
      </c>
      <c r="D354">
        <v>25009</v>
      </c>
      <c r="F354" s="3">
        <v>0.56999999999999995</v>
      </c>
      <c r="G354" s="3">
        <v>0.22</v>
      </c>
      <c r="H354" s="3">
        <v>0.21</v>
      </c>
      <c r="I354" s="3">
        <v>0.63</v>
      </c>
      <c r="J354" s="3">
        <v>0.86</v>
      </c>
      <c r="K354" s="4"/>
      <c r="L354" s="5">
        <f>MAX(F354:J354)</f>
        <v>0.86</v>
      </c>
      <c r="M354" s="5">
        <f>(AVERAGE(F354:J354)+L354)/2</f>
        <v>0.67899999999999994</v>
      </c>
      <c r="N354" s="5">
        <f>AVERAGE(F354:J354)</f>
        <v>0.49799999999999994</v>
      </c>
      <c r="P354">
        <f>IF($M354&lt;0.2,0,1)</f>
        <v>1</v>
      </c>
      <c r="Q354">
        <f>IF($M354&lt;0.4,0,1)</f>
        <v>1</v>
      </c>
      <c r="R354">
        <f>IF($M354&lt;0.6,0,1)</f>
        <v>1</v>
      </c>
      <c r="S354">
        <f>IF($M354&lt;0.8,0,1)</f>
        <v>0</v>
      </c>
      <c r="T354">
        <v>1</v>
      </c>
    </row>
    <row r="355" spans="1:20" x14ac:dyDescent="0.3">
      <c r="A355" s="2">
        <v>8171</v>
      </c>
      <c r="B355">
        <f>SUM(P355:T355)</f>
        <v>4</v>
      </c>
      <c r="C355" t="s">
        <v>369</v>
      </c>
      <c r="D355">
        <v>3153</v>
      </c>
      <c r="F355" s="3">
        <v>0.65</v>
      </c>
      <c r="G355" s="3">
        <v>0.05</v>
      </c>
      <c r="H355" s="3">
        <v>0.18</v>
      </c>
      <c r="I355" s="3">
        <v>0.66</v>
      </c>
      <c r="J355" s="3">
        <v>0.77</v>
      </c>
      <c r="K355" s="4"/>
      <c r="L355" s="5">
        <f>MAX(F355:J355)</f>
        <v>0.77</v>
      </c>
      <c r="M355" s="5">
        <f>(AVERAGE(F355:J355)+L355)/2</f>
        <v>0.61599999999999999</v>
      </c>
      <c r="N355" s="5">
        <f>AVERAGE(F355:J355)</f>
        <v>0.46200000000000002</v>
      </c>
      <c r="P355">
        <f>IF($M355&lt;0.2,0,1)</f>
        <v>1</v>
      </c>
      <c r="Q355">
        <f>IF($M355&lt;0.4,0,1)</f>
        <v>1</v>
      </c>
      <c r="R355">
        <f>IF($M355&lt;0.6,0,1)</f>
        <v>1</v>
      </c>
      <c r="S355">
        <f>IF($M355&lt;0.8,0,1)</f>
        <v>0</v>
      </c>
      <c r="T355">
        <v>1</v>
      </c>
    </row>
    <row r="356" spans="1:20" x14ac:dyDescent="0.3">
      <c r="A356" s="2">
        <v>8172</v>
      </c>
      <c r="B356">
        <f>SUM(P356:T356)</f>
        <v>4</v>
      </c>
      <c r="C356" t="s">
        <v>370</v>
      </c>
      <c r="D356">
        <v>3990</v>
      </c>
      <c r="F356" s="3">
        <v>0.65</v>
      </c>
      <c r="G356" s="3">
        <v>0.05</v>
      </c>
      <c r="H356" s="3">
        <v>0.18</v>
      </c>
      <c r="I356" s="3">
        <v>0.66</v>
      </c>
      <c r="J356" s="3">
        <v>0.77</v>
      </c>
      <c r="K356" s="4"/>
      <c r="L356" s="5">
        <f>MAX(F356:J356)</f>
        <v>0.77</v>
      </c>
      <c r="M356" s="5">
        <f>(AVERAGE(F356:J356)+L356)/2</f>
        <v>0.61599999999999999</v>
      </c>
      <c r="N356" s="5">
        <f>AVERAGE(F356:J356)</f>
        <v>0.46200000000000002</v>
      </c>
      <c r="P356">
        <f>IF($M356&lt;0.2,0,1)</f>
        <v>1</v>
      </c>
      <c r="Q356">
        <f>IF($M356&lt;0.4,0,1)</f>
        <v>1</v>
      </c>
      <c r="R356">
        <f>IF($M356&lt;0.6,0,1)</f>
        <v>1</v>
      </c>
      <c r="S356">
        <f>IF($M356&lt;0.8,0,1)</f>
        <v>0</v>
      </c>
      <c r="T356">
        <v>1</v>
      </c>
    </row>
    <row r="357" spans="1:20" x14ac:dyDescent="0.3">
      <c r="A357" s="2">
        <v>8181</v>
      </c>
      <c r="B357">
        <f>SUM(P357:T357)</f>
        <v>4</v>
      </c>
      <c r="C357" t="s">
        <v>371</v>
      </c>
      <c r="D357">
        <v>1290</v>
      </c>
      <c r="F357" s="3">
        <v>0.61</v>
      </c>
      <c r="G357" s="3">
        <v>0.18</v>
      </c>
      <c r="H357" s="3">
        <v>0.3</v>
      </c>
      <c r="I357" s="3">
        <v>0.56000000000000005</v>
      </c>
      <c r="J357" s="3">
        <v>0.87</v>
      </c>
      <c r="K357" s="4"/>
      <c r="L357" s="5">
        <f>MAX(F357:J357)</f>
        <v>0.87</v>
      </c>
      <c r="M357" s="5">
        <f>(AVERAGE(F357:J357)+L357)/2</f>
        <v>0.68700000000000006</v>
      </c>
      <c r="N357" s="5">
        <f>AVERAGE(F357:J357)</f>
        <v>0.504</v>
      </c>
      <c r="P357">
        <f>IF($M357&lt;0.2,0,1)</f>
        <v>1</v>
      </c>
      <c r="Q357">
        <f>IF($M357&lt;0.4,0,1)</f>
        <v>1</v>
      </c>
      <c r="R357">
        <f>IF($M357&lt;0.6,0,1)</f>
        <v>1</v>
      </c>
      <c r="S357">
        <f>IF($M357&lt;0.8,0,1)</f>
        <v>0</v>
      </c>
      <c r="T357">
        <v>1</v>
      </c>
    </row>
    <row r="358" spans="1:20" x14ac:dyDescent="0.3">
      <c r="A358" s="2">
        <v>8182</v>
      </c>
      <c r="B358">
        <f>SUM(P358:T358)</f>
        <v>4</v>
      </c>
      <c r="C358" t="s">
        <v>372</v>
      </c>
      <c r="D358">
        <v>1160</v>
      </c>
      <c r="F358" s="3">
        <v>0.66</v>
      </c>
      <c r="G358" s="3">
        <v>0.24</v>
      </c>
      <c r="H358" s="3">
        <v>0.45</v>
      </c>
      <c r="I358" s="3">
        <v>0.48</v>
      </c>
      <c r="J358" s="3">
        <v>0.77</v>
      </c>
      <c r="K358" s="4"/>
      <c r="L358" s="5">
        <f>MAX(F358:J358)</f>
        <v>0.77</v>
      </c>
      <c r="M358" s="5">
        <f>(AVERAGE(F358:J358)+L358)/2</f>
        <v>0.64500000000000002</v>
      </c>
      <c r="N358" s="5">
        <f>AVERAGE(F358:J358)</f>
        <v>0.52</v>
      </c>
      <c r="P358">
        <f>IF($M358&lt;0.2,0,1)</f>
        <v>1</v>
      </c>
      <c r="Q358">
        <f>IF($M358&lt;0.4,0,1)</f>
        <v>1</v>
      </c>
      <c r="R358">
        <f>IF($M358&lt;0.6,0,1)</f>
        <v>1</v>
      </c>
      <c r="S358">
        <f>IF($M358&lt;0.8,0,1)</f>
        <v>0</v>
      </c>
      <c r="T358">
        <v>1</v>
      </c>
    </row>
    <row r="359" spans="1:20" x14ac:dyDescent="0.3">
      <c r="A359" s="2">
        <v>8183</v>
      </c>
      <c r="B359">
        <f>SUM(P359:T359)</f>
        <v>4</v>
      </c>
      <c r="C359" t="s">
        <v>373</v>
      </c>
      <c r="D359">
        <v>752</v>
      </c>
      <c r="F359" s="3">
        <v>0.61</v>
      </c>
      <c r="G359" s="3">
        <v>0.08</v>
      </c>
      <c r="H359" s="3">
        <v>0.12</v>
      </c>
      <c r="I359" s="3">
        <v>0.56000000000000005</v>
      </c>
      <c r="J359" s="3">
        <v>0.85</v>
      </c>
      <c r="K359" s="4"/>
      <c r="L359" s="5">
        <f>MAX(F359:J359)</f>
        <v>0.85</v>
      </c>
      <c r="M359" s="5">
        <f>(AVERAGE(F359:J359)+L359)/2</f>
        <v>0.64700000000000002</v>
      </c>
      <c r="N359" s="5">
        <f>AVERAGE(F359:J359)</f>
        <v>0.44400000000000006</v>
      </c>
      <c r="P359">
        <f>IF($M359&lt;0.2,0,1)</f>
        <v>1</v>
      </c>
      <c r="Q359">
        <f>IF($M359&lt;0.4,0,1)</f>
        <v>1</v>
      </c>
      <c r="R359">
        <f>IF($M359&lt;0.6,0,1)</f>
        <v>1</v>
      </c>
      <c r="S359">
        <f>IF($M359&lt;0.8,0,1)</f>
        <v>0</v>
      </c>
      <c r="T359">
        <v>1</v>
      </c>
    </row>
    <row r="360" spans="1:20" x14ac:dyDescent="0.3">
      <c r="A360" s="2">
        <v>8211</v>
      </c>
      <c r="B360">
        <f>SUM(P360:T360)</f>
        <v>4</v>
      </c>
      <c r="C360" t="s">
        <v>374</v>
      </c>
      <c r="D360">
        <v>1772</v>
      </c>
      <c r="F360" s="3">
        <v>0.66</v>
      </c>
      <c r="G360" s="3">
        <v>0.21</v>
      </c>
      <c r="H360" s="3">
        <v>0.24</v>
      </c>
      <c r="I360" s="3">
        <v>0.61</v>
      </c>
      <c r="J360" s="3">
        <v>0.9</v>
      </c>
      <c r="K360" s="4"/>
      <c r="L360" s="5">
        <f>MAX(F360:J360)</f>
        <v>0.9</v>
      </c>
      <c r="M360" s="5">
        <f>(AVERAGE(F360:J360)+L360)/2</f>
        <v>0.71199999999999997</v>
      </c>
      <c r="N360" s="5">
        <f>AVERAGE(F360:J360)</f>
        <v>0.52399999999999991</v>
      </c>
      <c r="P360">
        <f>IF($M360&lt;0.2,0,1)</f>
        <v>1</v>
      </c>
      <c r="Q360">
        <f>IF($M360&lt;0.4,0,1)</f>
        <v>1</v>
      </c>
      <c r="R360">
        <f>IF($M360&lt;0.6,0,1)</f>
        <v>1</v>
      </c>
      <c r="S360">
        <f>IF($M360&lt;0.8,0,1)</f>
        <v>0</v>
      </c>
      <c r="T360">
        <v>1</v>
      </c>
    </row>
    <row r="361" spans="1:20" x14ac:dyDescent="0.3">
      <c r="A361" s="2">
        <v>8212</v>
      </c>
      <c r="B361">
        <f>SUM(P361:T361)</f>
        <v>3</v>
      </c>
      <c r="C361" t="s">
        <v>375</v>
      </c>
      <c r="D361">
        <v>3379</v>
      </c>
      <c r="F361" s="3">
        <v>0.43</v>
      </c>
      <c r="G361" s="3">
        <v>0.18</v>
      </c>
      <c r="H361" s="3">
        <v>0.11</v>
      </c>
      <c r="I361" s="3">
        <v>0.41</v>
      </c>
      <c r="J361" s="3">
        <v>0.73</v>
      </c>
      <c r="K361" s="4"/>
      <c r="L361" s="5">
        <f>MAX(F361:J361)</f>
        <v>0.73</v>
      </c>
      <c r="M361" s="5">
        <f>(AVERAGE(F361:J361)+L361)/2</f>
        <v>0.55099999999999993</v>
      </c>
      <c r="N361" s="5">
        <f>AVERAGE(F361:J361)</f>
        <v>0.372</v>
      </c>
      <c r="P361">
        <f>IF($M361&lt;0.2,0,1)</f>
        <v>1</v>
      </c>
      <c r="Q361">
        <f>IF($M361&lt;0.4,0,1)</f>
        <v>1</v>
      </c>
      <c r="R361">
        <f>IF($M361&lt;0.6,0,1)</f>
        <v>0</v>
      </c>
      <c r="S361">
        <f>IF($M361&lt;0.8,0,1)</f>
        <v>0</v>
      </c>
      <c r="T361">
        <v>1</v>
      </c>
    </row>
    <row r="362" spans="1:20" x14ac:dyDescent="0.3">
      <c r="A362" s="2">
        <v>8219</v>
      </c>
      <c r="B362">
        <f>SUM(P362:T362)</f>
        <v>4</v>
      </c>
      <c r="C362" t="s">
        <v>376</v>
      </c>
      <c r="D362">
        <v>68</v>
      </c>
      <c r="F362" s="3">
        <v>0.34</v>
      </c>
      <c r="G362" s="3">
        <v>0.14000000000000001</v>
      </c>
      <c r="H362" s="3">
        <v>0.06</v>
      </c>
      <c r="I362" s="3">
        <v>0.69</v>
      </c>
      <c r="J362" s="3">
        <v>0.84</v>
      </c>
      <c r="K362" s="4"/>
      <c r="L362" s="5">
        <f>MAX(F362:J362)</f>
        <v>0.84</v>
      </c>
      <c r="M362" s="5">
        <f>(AVERAGE(F362:J362)+L362)/2</f>
        <v>0.627</v>
      </c>
      <c r="N362" s="5">
        <f>AVERAGE(F362:J362)</f>
        <v>0.41399999999999998</v>
      </c>
      <c r="P362">
        <f>IF($M362&lt;0.2,0,1)</f>
        <v>1</v>
      </c>
      <c r="Q362">
        <f>IF($M362&lt;0.4,0,1)</f>
        <v>1</v>
      </c>
      <c r="R362">
        <f>IF($M362&lt;0.6,0,1)</f>
        <v>1</v>
      </c>
      <c r="S362">
        <f>IF($M362&lt;0.8,0,1)</f>
        <v>0</v>
      </c>
      <c r="T362">
        <v>1</v>
      </c>
    </row>
    <row r="363" spans="1:20" x14ac:dyDescent="0.3">
      <c r="A363" s="2">
        <v>8311</v>
      </c>
      <c r="B363">
        <f>SUM(P363:T363)</f>
        <v>4</v>
      </c>
      <c r="C363" t="s">
        <v>377</v>
      </c>
      <c r="D363">
        <v>1859</v>
      </c>
      <c r="F363" s="3">
        <v>0.73</v>
      </c>
      <c r="G363" s="3">
        <v>0.35</v>
      </c>
      <c r="H363" s="3">
        <v>0.75</v>
      </c>
      <c r="I363" s="3">
        <v>0.47</v>
      </c>
      <c r="J363" s="3">
        <v>0.81</v>
      </c>
      <c r="K363" s="4"/>
      <c r="L363" s="5">
        <f>MAX(F363:J363)</f>
        <v>0.81</v>
      </c>
      <c r="M363" s="5">
        <f>(AVERAGE(F363:J363)+L363)/2</f>
        <v>0.71599999999999997</v>
      </c>
      <c r="N363" s="5">
        <f>AVERAGE(F363:J363)</f>
        <v>0.622</v>
      </c>
      <c r="P363">
        <f>IF($M363&lt;0.2,0,1)</f>
        <v>1</v>
      </c>
      <c r="Q363">
        <f>IF($M363&lt;0.4,0,1)</f>
        <v>1</v>
      </c>
      <c r="R363">
        <f>IF($M363&lt;0.6,0,1)</f>
        <v>1</v>
      </c>
      <c r="S363">
        <f>IF($M363&lt;0.8,0,1)</f>
        <v>0</v>
      </c>
      <c r="T363">
        <v>1</v>
      </c>
    </row>
    <row r="364" spans="1:20" x14ac:dyDescent="0.3">
      <c r="A364" s="2">
        <v>8312</v>
      </c>
      <c r="B364">
        <f>SUM(P364:T364)</f>
        <v>4</v>
      </c>
      <c r="C364" t="s">
        <v>378</v>
      </c>
      <c r="D364">
        <v>97</v>
      </c>
      <c r="F364" s="3">
        <v>0.68</v>
      </c>
      <c r="G364" s="3">
        <v>0.33</v>
      </c>
      <c r="H364" s="3">
        <v>0.66</v>
      </c>
      <c r="I364" s="3">
        <v>0.61</v>
      </c>
      <c r="J364" s="3">
        <v>0.61</v>
      </c>
      <c r="K364" s="4"/>
      <c r="L364" s="5">
        <f>MAX(F364:J364)</f>
        <v>0.68</v>
      </c>
      <c r="M364" s="5">
        <f>(AVERAGE(F364:J364)+L364)/2</f>
        <v>0.629</v>
      </c>
      <c r="N364" s="5">
        <f>AVERAGE(F364:J364)</f>
        <v>0.57799999999999996</v>
      </c>
      <c r="P364">
        <f>IF($M364&lt;0.2,0,1)</f>
        <v>1</v>
      </c>
      <c r="Q364">
        <f>IF($M364&lt;0.4,0,1)</f>
        <v>1</v>
      </c>
      <c r="R364">
        <f>IF($M364&lt;0.6,0,1)</f>
        <v>1</v>
      </c>
      <c r="S364">
        <f>IF($M364&lt;0.8,0,1)</f>
        <v>0</v>
      </c>
      <c r="T364">
        <v>1</v>
      </c>
    </row>
    <row r="365" spans="1:20" x14ac:dyDescent="0.3">
      <c r="A365" s="2">
        <v>8322</v>
      </c>
      <c r="B365">
        <f>SUM(P365:T365)</f>
        <v>4</v>
      </c>
      <c r="C365" t="s">
        <v>379</v>
      </c>
      <c r="D365">
        <v>13905</v>
      </c>
      <c r="F365" s="3">
        <v>0.35</v>
      </c>
      <c r="G365" s="3">
        <v>0.56999999999999995</v>
      </c>
      <c r="H365" s="3">
        <v>0.85</v>
      </c>
      <c r="I365" s="3">
        <v>0.5</v>
      </c>
      <c r="J365" s="3">
        <v>0.6</v>
      </c>
      <c r="K365" s="4"/>
      <c r="L365" s="5">
        <f>MAX(F365:J365)</f>
        <v>0.85</v>
      </c>
      <c r="M365" s="5">
        <f>(AVERAGE(F365:J365)+L365)/2</f>
        <v>0.71199999999999997</v>
      </c>
      <c r="N365" s="5">
        <f>AVERAGE(F365:J365)</f>
        <v>0.57400000000000007</v>
      </c>
      <c r="P365">
        <f>IF($M365&lt;0.2,0,1)</f>
        <v>1</v>
      </c>
      <c r="Q365">
        <f>IF($M365&lt;0.4,0,1)</f>
        <v>1</v>
      </c>
      <c r="R365">
        <f>IF($M365&lt;0.6,0,1)</f>
        <v>1</v>
      </c>
      <c r="S365">
        <f>IF($M365&lt;0.8,0,1)</f>
        <v>0</v>
      </c>
      <c r="T365">
        <v>1</v>
      </c>
    </row>
    <row r="366" spans="1:20" x14ac:dyDescent="0.3">
      <c r="A366" s="2">
        <v>8331</v>
      </c>
      <c r="B366">
        <f>SUM(P366:T366)</f>
        <v>4</v>
      </c>
      <c r="C366" t="s">
        <v>380</v>
      </c>
      <c r="D366">
        <v>15102</v>
      </c>
      <c r="F366" s="3">
        <v>0.44</v>
      </c>
      <c r="G366" s="3">
        <v>0.63</v>
      </c>
      <c r="H366" s="3">
        <v>0.85</v>
      </c>
      <c r="I366" s="3">
        <v>0.35</v>
      </c>
      <c r="J366" s="3">
        <v>0.59</v>
      </c>
      <c r="K366" s="4"/>
      <c r="L366" s="5">
        <f>MAX(F366:J366)</f>
        <v>0.85</v>
      </c>
      <c r="M366" s="5">
        <f>(AVERAGE(F366:J366)+L366)/2</f>
        <v>0.71099999999999997</v>
      </c>
      <c r="N366" s="5">
        <f>AVERAGE(F366:J366)</f>
        <v>0.57199999999999995</v>
      </c>
      <c r="P366">
        <f>IF($M366&lt;0.2,0,1)</f>
        <v>1</v>
      </c>
      <c r="Q366">
        <f>IF($M366&lt;0.4,0,1)</f>
        <v>1</v>
      </c>
      <c r="R366">
        <f>IF($M366&lt;0.6,0,1)</f>
        <v>1</v>
      </c>
      <c r="S366">
        <f>IF($M366&lt;0.8,0,1)</f>
        <v>0</v>
      </c>
      <c r="T366">
        <v>1</v>
      </c>
    </row>
    <row r="367" spans="1:20" x14ac:dyDescent="0.3">
      <c r="A367" s="2">
        <v>8332</v>
      </c>
      <c r="B367">
        <f>SUM(P367:T367)</f>
        <v>4</v>
      </c>
      <c r="C367" t="s">
        <v>381</v>
      </c>
      <c r="D367">
        <v>24781</v>
      </c>
      <c r="F367" s="3">
        <v>0.43</v>
      </c>
      <c r="G367" s="3">
        <v>0.43</v>
      </c>
      <c r="H367" s="3">
        <v>0.85</v>
      </c>
      <c r="I367" s="3">
        <v>0.42</v>
      </c>
      <c r="J367" s="3">
        <v>0.66</v>
      </c>
      <c r="K367" s="4"/>
      <c r="L367" s="5">
        <f>MAX(F367:J367)</f>
        <v>0.85</v>
      </c>
      <c r="M367" s="5">
        <f>(AVERAGE(F367:J367)+L367)/2</f>
        <v>0.70399999999999996</v>
      </c>
      <c r="N367" s="5">
        <f>AVERAGE(F367:J367)</f>
        <v>0.55800000000000005</v>
      </c>
      <c r="P367">
        <f>IF($M367&lt;0.2,0,1)</f>
        <v>1</v>
      </c>
      <c r="Q367">
        <f>IF($M367&lt;0.4,0,1)</f>
        <v>1</v>
      </c>
      <c r="R367">
        <f>IF($M367&lt;0.6,0,1)</f>
        <v>1</v>
      </c>
      <c r="S367">
        <f>IF($M367&lt;0.8,0,1)</f>
        <v>0</v>
      </c>
      <c r="T367">
        <v>1</v>
      </c>
    </row>
    <row r="368" spans="1:20" x14ac:dyDescent="0.3">
      <c r="A368" s="2">
        <v>8341</v>
      </c>
      <c r="B368">
        <f>SUM(P368:T368)</f>
        <v>4</v>
      </c>
      <c r="C368" t="s">
        <v>382</v>
      </c>
      <c r="D368">
        <v>712</v>
      </c>
      <c r="F368" s="3">
        <v>0.48</v>
      </c>
      <c r="G368" s="3">
        <v>0.21</v>
      </c>
      <c r="H368" s="3">
        <v>0.85</v>
      </c>
      <c r="I368" s="3">
        <v>0.43</v>
      </c>
      <c r="J368" s="3">
        <v>0.91</v>
      </c>
      <c r="K368" s="4"/>
      <c r="L368" s="5">
        <f>MAX(F368:J368)</f>
        <v>0.91</v>
      </c>
      <c r="M368" s="5">
        <f>(AVERAGE(F368:J368)+L368)/2</f>
        <v>0.74299999999999999</v>
      </c>
      <c r="N368" s="5">
        <f>AVERAGE(F368:J368)</f>
        <v>0.57599999999999996</v>
      </c>
      <c r="P368">
        <f>IF($M368&lt;0.2,0,1)</f>
        <v>1</v>
      </c>
      <c r="Q368">
        <f>IF($M368&lt;0.4,0,1)</f>
        <v>1</v>
      </c>
      <c r="R368">
        <f>IF($M368&lt;0.6,0,1)</f>
        <v>1</v>
      </c>
      <c r="S368">
        <f>IF($M368&lt;0.8,0,1)</f>
        <v>0</v>
      </c>
      <c r="T368">
        <v>1</v>
      </c>
    </row>
    <row r="369" spans="1:20" x14ac:dyDescent="0.3">
      <c r="A369" s="2">
        <v>8342</v>
      </c>
      <c r="B369">
        <f>SUM(P369:T369)</f>
        <v>5</v>
      </c>
      <c r="C369" t="s">
        <v>383</v>
      </c>
      <c r="D369">
        <v>19802</v>
      </c>
      <c r="F369" s="3">
        <v>0.75</v>
      </c>
      <c r="G369" s="3">
        <v>0.26</v>
      </c>
      <c r="H369" s="3">
        <v>0.83</v>
      </c>
      <c r="I369" s="3">
        <v>0.53</v>
      </c>
      <c r="J369" s="3">
        <v>0.96</v>
      </c>
      <c r="K369" s="4"/>
      <c r="L369" s="5">
        <f>MAX(F369:J369)</f>
        <v>0.96</v>
      </c>
      <c r="M369" s="5">
        <f>(AVERAGE(F369:J369)+L369)/2</f>
        <v>0.81299999999999994</v>
      </c>
      <c r="N369" s="5">
        <f>AVERAGE(F369:J369)</f>
        <v>0.66600000000000004</v>
      </c>
      <c r="P369">
        <f>IF($M369&lt;0.2,0,1)</f>
        <v>1</v>
      </c>
      <c r="Q369">
        <f>IF($M369&lt;0.4,0,1)</f>
        <v>1</v>
      </c>
      <c r="R369">
        <f>IF($M369&lt;0.6,0,1)</f>
        <v>1</v>
      </c>
      <c r="S369">
        <f>IF($M369&lt;0.8,0,1)</f>
        <v>1</v>
      </c>
      <c r="T369">
        <v>1</v>
      </c>
    </row>
    <row r="370" spans="1:20" x14ac:dyDescent="0.3">
      <c r="A370" s="2">
        <v>8343</v>
      </c>
      <c r="B370">
        <f>SUM(P370:T370)</f>
        <v>4</v>
      </c>
      <c r="C370" t="s">
        <v>384</v>
      </c>
      <c r="D370">
        <v>1658</v>
      </c>
      <c r="F370" s="3">
        <v>0.57999999999999996</v>
      </c>
      <c r="G370" s="3">
        <v>0.41</v>
      </c>
      <c r="H370" s="3">
        <v>0.7</v>
      </c>
      <c r="I370" s="3">
        <v>0.51</v>
      </c>
      <c r="J370" s="3">
        <v>0.69</v>
      </c>
      <c r="K370" s="4"/>
      <c r="L370" s="5">
        <f>MAX(F370:J370)</f>
        <v>0.7</v>
      </c>
      <c r="M370" s="5">
        <f>(AVERAGE(F370:J370)+L370)/2</f>
        <v>0.63900000000000001</v>
      </c>
      <c r="N370" s="5">
        <f>AVERAGE(F370:J370)</f>
        <v>0.57800000000000007</v>
      </c>
      <c r="P370">
        <f>IF($M370&lt;0.2,0,1)</f>
        <v>1</v>
      </c>
      <c r="Q370">
        <f>IF($M370&lt;0.4,0,1)</f>
        <v>1</v>
      </c>
      <c r="R370">
        <f>IF($M370&lt;0.6,0,1)</f>
        <v>1</v>
      </c>
      <c r="S370">
        <f>IF($M370&lt;0.8,0,1)</f>
        <v>0</v>
      </c>
      <c r="T370">
        <v>1</v>
      </c>
    </row>
    <row r="371" spans="1:20" x14ac:dyDescent="0.3">
      <c r="A371" s="2">
        <v>8344</v>
      </c>
      <c r="B371">
        <f>SUM(P371:T371)</f>
        <v>4</v>
      </c>
      <c r="C371" t="s">
        <v>385</v>
      </c>
      <c r="D371">
        <v>775</v>
      </c>
      <c r="F371" s="3">
        <v>0.54</v>
      </c>
      <c r="G371" s="3">
        <v>0.39</v>
      </c>
      <c r="H371" s="3">
        <v>0.75</v>
      </c>
      <c r="I371" s="3">
        <v>0.52</v>
      </c>
      <c r="J371" s="3">
        <v>0.68</v>
      </c>
      <c r="K371" s="4"/>
      <c r="L371" s="5">
        <f>MAX(F371:J371)</f>
        <v>0.75</v>
      </c>
      <c r="M371" s="5">
        <f>(AVERAGE(F371:J371)+L371)/2</f>
        <v>0.66300000000000003</v>
      </c>
      <c r="N371" s="5">
        <f>AVERAGE(F371:J371)</f>
        <v>0.57600000000000007</v>
      </c>
      <c r="P371">
        <f>IF($M371&lt;0.2,0,1)</f>
        <v>1</v>
      </c>
      <c r="Q371">
        <f>IF($M371&lt;0.4,0,1)</f>
        <v>1</v>
      </c>
      <c r="R371">
        <f>IF($M371&lt;0.6,0,1)</f>
        <v>1</v>
      </c>
      <c r="S371">
        <f>IF($M371&lt;0.8,0,1)</f>
        <v>0</v>
      </c>
      <c r="T371">
        <v>1</v>
      </c>
    </row>
    <row r="372" spans="1:20" x14ac:dyDescent="0.3">
      <c r="A372" s="2">
        <v>8350</v>
      </c>
      <c r="B372">
        <f>SUM(P372:T372)</f>
        <v>5</v>
      </c>
      <c r="C372" t="s">
        <v>386</v>
      </c>
      <c r="D372">
        <v>4975</v>
      </c>
      <c r="F372" s="3">
        <v>0.69</v>
      </c>
      <c r="G372" s="3">
        <v>0.46</v>
      </c>
      <c r="H372" s="3">
        <v>0.73</v>
      </c>
      <c r="I372" s="3">
        <v>0.68</v>
      </c>
      <c r="J372" s="3">
        <v>0.93</v>
      </c>
      <c r="K372" s="4"/>
      <c r="L372" s="5">
        <f>MAX(F372:J372)</f>
        <v>0.93</v>
      </c>
      <c r="M372" s="5">
        <f>(AVERAGE(F372:J372)+L372)/2</f>
        <v>0.81400000000000006</v>
      </c>
      <c r="N372" s="5">
        <f>AVERAGE(F372:J372)</f>
        <v>0.69800000000000006</v>
      </c>
      <c r="P372">
        <f>IF($M372&lt;0.2,0,1)</f>
        <v>1</v>
      </c>
      <c r="Q372">
        <f>IF($M372&lt;0.4,0,1)</f>
        <v>1</v>
      </c>
      <c r="R372">
        <f>IF($M372&lt;0.6,0,1)</f>
        <v>1</v>
      </c>
      <c r="S372">
        <f>IF($M372&lt;0.8,0,1)</f>
        <v>1</v>
      </c>
      <c r="T372">
        <v>1</v>
      </c>
    </row>
    <row r="373" spans="1:20" x14ac:dyDescent="0.3">
      <c r="A373" s="2">
        <v>9111</v>
      </c>
      <c r="B373">
        <f>SUM(P373:T373)</f>
        <v>4</v>
      </c>
      <c r="C373" t="s">
        <v>387</v>
      </c>
      <c r="D373">
        <v>314</v>
      </c>
      <c r="F373" s="3">
        <v>0.43</v>
      </c>
      <c r="G373" s="3">
        <v>0.35</v>
      </c>
      <c r="H373" s="3">
        <v>0.36</v>
      </c>
      <c r="I373" s="3">
        <v>0.71</v>
      </c>
      <c r="J373" s="3">
        <v>0.61</v>
      </c>
      <c r="K373" s="4"/>
      <c r="L373" s="5">
        <f>MAX(F373:J373)</f>
        <v>0.71</v>
      </c>
      <c r="M373" s="5">
        <f>(AVERAGE(F373:J373)+L373)/2</f>
        <v>0.60099999999999998</v>
      </c>
      <c r="N373" s="5">
        <f>AVERAGE(F373:J373)</f>
        <v>0.49199999999999999</v>
      </c>
      <c r="P373">
        <f>IF($M373&lt;0.2,0,1)</f>
        <v>1</v>
      </c>
      <c r="Q373">
        <f>IF($M373&lt;0.4,0,1)</f>
        <v>1</v>
      </c>
      <c r="R373">
        <f>IF($M373&lt;0.6,0,1)</f>
        <v>1</v>
      </c>
      <c r="S373">
        <f>IF($M373&lt;0.8,0,1)</f>
        <v>0</v>
      </c>
      <c r="T373">
        <v>1</v>
      </c>
    </row>
    <row r="374" spans="1:20" x14ac:dyDescent="0.3">
      <c r="A374" s="2">
        <v>9112</v>
      </c>
      <c r="B374">
        <f>SUM(P374:T374)</f>
        <v>4</v>
      </c>
      <c r="C374" t="s">
        <v>388</v>
      </c>
      <c r="D374">
        <v>57215</v>
      </c>
      <c r="F374" s="3">
        <v>0.52</v>
      </c>
      <c r="G374" s="3">
        <v>0.27</v>
      </c>
      <c r="H374" s="3">
        <v>0.31</v>
      </c>
      <c r="I374" s="3">
        <v>0.78</v>
      </c>
      <c r="J374" s="3">
        <v>0.56999999999999995</v>
      </c>
      <c r="K374" s="4"/>
      <c r="L374" s="5">
        <f>MAX(F374:J374)</f>
        <v>0.78</v>
      </c>
      <c r="M374" s="5">
        <f>(AVERAGE(F374:J374)+L374)/2</f>
        <v>0.63500000000000001</v>
      </c>
      <c r="N374" s="5">
        <f>AVERAGE(F374:J374)</f>
        <v>0.49000000000000005</v>
      </c>
      <c r="P374">
        <f>IF($M374&lt;0.2,0,1)</f>
        <v>1</v>
      </c>
      <c r="Q374">
        <f>IF($M374&lt;0.4,0,1)</f>
        <v>1</v>
      </c>
      <c r="R374">
        <f>IF($M374&lt;0.6,0,1)</f>
        <v>1</v>
      </c>
      <c r="S374">
        <f>IF($M374&lt;0.8,0,1)</f>
        <v>0</v>
      </c>
      <c r="T374">
        <v>1</v>
      </c>
    </row>
    <row r="375" spans="1:20" x14ac:dyDescent="0.3">
      <c r="A375" s="2">
        <v>9122</v>
      </c>
      <c r="B375">
        <f>SUM(P375:T375)</f>
        <v>4</v>
      </c>
      <c r="C375" t="s">
        <v>389</v>
      </c>
      <c r="D375">
        <v>3163</v>
      </c>
      <c r="F375" s="3">
        <v>0.66</v>
      </c>
      <c r="G375" s="3">
        <v>0.16</v>
      </c>
      <c r="H375" s="3">
        <v>0.59</v>
      </c>
      <c r="I375" s="3">
        <v>0.7</v>
      </c>
      <c r="J375" s="3">
        <v>0.56999999999999995</v>
      </c>
      <c r="K375" s="4"/>
      <c r="L375" s="5">
        <f>MAX(F375:J375)</f>
        <v>0.7</v>
      </c>
      <c r="M375" s="5">
        <f>(AVERAGE(F375:J375)+L375)/2</f>
        <v>0.61799999999999999</v>
      </c>
      <c r="N375" s="5">
        <f>AVERAGE(F375:J375)</f>
        <v>0.53600000000000003</v>
      </c>
      <c r="P375">
        <f>IF($M375&lt;0.2,0,1)</f>
        <v>1</v>
      </c>
      <c r="Q375">
        <f>IF($M375&lt;0.4,0,1)</f>
        <v>1</v>
      </c>
      <c r="R375">
        <f>IF($M375&lt;0.6,0,1)</f>
        <v>1</v>
      </c>
      <c r="S375">
        <f>IF($M375&lt;0.8,0,1)</f>
        <v>0</v>
      </c>
      <c r="T375">
        <v>1</v>
      </c>
    </row>
    <row r="376" spans="1:20" x14ac:dyDescent="0.3">
      <c r="A376" s="2">
        <v>9123</v>
      </c>
      <c r="B376">
        <f>SUM(P376:T376)</f>
        <v>3</v>
      </c>
      <c r="C376" t="s">
        <v>390</v>
      </c>
      <c r="D376">
        <v>93</v>
      </c>
      <c r="F376" s="3">
        <v>0.54</v>
      </c>
      <c r="G376" s="3">
        <v>0.25</v>
      </c>
      <c r="H376" s="3">
        <v>0.28999999999999998</v>
      </c>
      <c r="I376" s="3">
        <v>0.69</v>
      </c>
      <c r="J376" s="3">
        <v>0.55000000000000004</v>
      </c>
      <c r="K376" s="4"/>
      <c r="L376" s="5">
        <f>MAX(F376:J376)</f>
        <v>0.69</v>
      </c>
      <c r="M376" s="5">
        <f>(AVERAGE(F376:J376)+L376)/2</f>
        <v>0.57699999999999996</v>
      </c>
      <c r="N376" s="5">
        <f>AVERAGE(F376:J376)</f>
        <v>0.46400000000000008</v>
      </c>
      <c r="P376">
        <f>IF($M376&lt;0.2,0,1)</f>
        <v>1</v>
      </c>
      <c r="Q376">
        <f>IF($M376&lt;0.4,0,1)</f>
        <v>1</v>
      </c>
      <c r="R376">
        <f>IF($M376&lt;0.6,0,1)</f>
        <v>0</v>
      </c>
      <c r="S376">
        <f>IF($M376&lt;0.8,0,1)</f>
        <v>0</v>
      </c>
      <c r="T376">
        <v>1</v>
      </c>
    </row>
    <row r="377" spans="1:20" x14ac:dyDescent="0.3">
      <c r="A377" s="2">
        <v>9129</v>
      </c>
      <c r="B377">
        <f>SUM(P377:T377)</f>
        <v>4</v>
      </c>
      <c r="C377" t="s">
        <v>391</v>
      </c>
      <c r="D377">
        <v>5</v>
      </c>
      <c r="F377" s="3">
        <v>0.52</v>
      </c>
      <c r="G377" s="3">
        <v>0.27</v>
      </c>
      <c r="H377" s="3">
        <v>0.75</v>
      </c>
      <c r="I377" s="3">
        <v>0.78</v>
      </c>
      <c r="J377" s="3">
        <v>0.56999999999999995</v>
      </c>
      <c r="K377" s="4"/>
      <c r="L377" s="5">
        <f>MAX(F377:J377)</f>
        <v>0.78</v>
      </c>
      <c r="M377" s="5">
        <f>(AVERAGE(F377:J377)+L377)/2</f>
        <v>0.67900000000000005</v>
      </c>
      <c r="N377" s="5">
        <f>AVERAGE(F377:J377)</f>
        <v>0.57800000000000007</v>
      </c>
      <c r="P377">
        <f>IF($M377&lt;0.2,0,1)</f>
        <v>1</v>
      </c>
      <c r="Q377">
        <f>IF($M377&lt;0.4,0,1)</f>
        <v>1</v>
      </c>
      <c r="R377">
        <f>IF($M377&lt;0.6,0,1)</f>
        <v>1</v>
      </c>
      <c r="S377">
        <f>IF($M377&lt;0.8,0,1)</f>
        <v>0</v>
      </c>
      <c r="T377">
        <v>1</v>
      </c>
    </row>
    <row r="378" spans="1:20" x14ac:dyDescent="0.3">
      <c r="A378" s="2">
        <v>9211</v>
      </c>
      <c r="B378">
        <f>SUM(P378:T378)</f>
        <v>4</v>
      </c>
      <c r="C378" t="s">
        <v>392</v>
      </c>
      <c r="D378">
        <v>80</v>
      </c>
      <c r="F378" s="3">
        <v>0.39</v>
      </c>
      <c r="G378" s="3">
        <v>0.18</v>
      </c>
      <c r="H378" s="3">
        <v>0.75</v>
      </c>
      <c r="I378" s="3">
        <v>0.56000000000000005</v>
      </c>
      <c r="J378" s="3">
        <v>0.53</v>
      </c>
      <c r="K378" s="4"/>
      <c r="L378" s="5">
        <f>MAX(F378:J378)</f>
        <v>0.75</v>
      </c>
      <c r="M378" s="5">
        <f>(AVERAGE(F378:J378)+L378)/2</f>
        <v>0.61599999999999999</v>
      </c>
      <c r="N378" s="5">
        <f>AVERAGE(F378:J378)</f>
        <v>0.48200000000000004</v>
      </c>
      <c r="P378">
        <f>IF($M378&lt;0.2,0,1)</f>
        <v>1</v>
      </c>
      <c r="Q378">
        <f>IF($M378&lt;0.4,0,1)</f>
        <v>1</v>
      </c>
      <c r="R378">
        <f>IF($M378&lt;0.6,0,1)</f>
        <v>1</v>
      </c>
      <c r="S378">
        <f>IF($M378&lt;0.8,0,1)</f>
        <v>0</v>
      </c>
      <c r="T378">
        <v>1</v>
      </c>
    </row>
    <row r="379" spans="1:20" x14ac:dyDescent="0.3">
      <c r="A379" s="2">
        <v>9212</v>
      </c>
      <c r="B379">
        <f>SUM(P379:T379)</f>
        <v>4</v>
      </c>
      <c r="C379" t="s">
        <v>393</v>
      </c>
      <c r="D379">
        <v>686</v>
      </c>
      <c r="F379" s="3">
        <v>0.39</v>
      </c>
      <c r="G379" s="3">
        <v>0.18</v>
      </c>
      <c r="H379" s="3">
        <v>0.75</v>
      </c>
      <c r="I379" s="3">
        <v>0.56000000000000005</v>
      </c>
      <c r="J379" s="3">
        <v>0.53</v>
      </c>
      <c r="K379" s="4"/>
      <c r="L379" s="5">
        <f>MAX(F379:J379)</f>
        <v>0.75</v>
      </c>
      <c r="M379" s="5">
        <f>(AVERAGE(F379:J379)+L379)/2</f>
        <v>0.61599999999999999</v>
      </c>
      <c r="N379" s="5">
        <f>AVERAGE(F379:J379)</f>
        <v>0.48200000000000004</v>
      </c>
      <c r="P379">
        <f>IF($M379&lt;0.2,0,1)</f>
        <v>1</v>
      </c>
      <c r="Q379">
        <f>IF($M379&lt;0.4,0,1)</f>
        <v>1</v>
      </c>
      <c r="R379">
        <f>IF($M379&lt;0.6,0,1)</f>
        <v>1</v>
      </c>
      <c r="S379">
        <f>IF($M379&lt;0.8,0,1)</f>
        <v>0</v>
      </c>
      <c r="T379">
        <v>1</v>
      </c>
    </row>
    <row r="380" spans="1:20" x14ac:dyDescent="0.3">
      <c r="A380" s="2">
        <v>9213</v>
      </c>
      <c r="B380">
        <f>SUM(P380:T380)</f>
        <v>4</v>
      </c>
      <c r="C380" t="s">
        <v>394</v>
      </c>
      <c r="D380">
        <v>465</v>
      </c>
      <c r="F380" s="3">
        <v>0.39</v>
      </c>
      <c r="G380" s="3">
        <v>0.18</v>
      </c>
      <c r="H380" s="3">
        <v>0.75</v>
      </c>
      <c r="I380" s="3">
        <v>0.56000000000000005</v>
      </c>
      <c r="J380" s="3">
        <v>0.53</v>
      </c>
      <c r="K380" s="4"/>
      <c r="L380" s="5">
        <f>MAX(F380:J380)</f>
        <v>0.75</v>
      </c>
      <c r="M380" s="5">
        <f>(AVERAGE(F380:J380)+L380)/2</f>
        <v>0.61599999999999999</v>
      </c>
      <c r="N380" s="5">
        <f>AVERAGE(F380:J380)</f>
        <v>0.48200000000000004</v>
      </c>
      <c r="P380">
        <f>IF($M380&lt;0.2,0,1)</f>
        <v>1</v>
      </c>
      <c r="Q380">
        <f>IF($M380&lt;0.4,0,1)</f>
        <v>1</v>
      </c>
      <c r="R380">
        <f>IF($M380&lt;0.6,0,1)</f>
        <v>1</v>
      </c>
      <c r="S380">
        <f>IF($M380&lt;0.8,0,1)</f>
        <v>0</v>
      </c>
      <c r="T380">
        <v>1</v>
      </c>
    </row>
    <row r="381" spans="1:20" x14ac:dyDescent="0.3">
      <c r="A381" s="2">
        <v>9214</v>
      </c>
      <c r="B381">
        <f>SUM(P381:T381)</f>
        <v>4</v>
      </c>
      <c r="C381" t="s">
        <v>395</v>
      </c>
      <c r="D381">
        <v>1366</v>
      </c>
      <c r="F381" s="3">
        <v>0.46</v>
      </c>
      <c r="G381" s="3">
        <v>0.2</v>
      </c>
      <c r="H381" s="3">
        <v>0.73</v>
      </c>
      <c r="I381" s="3">
        <v>0.59</v>
      </c>
      <c r="J381" s="3">
        <v>0.57999999999999996</v>
      </c>
      <c r="K381" s="4"/>
      <c r="L381" s="5">
        <f>MAX(F381:J381)</f>
        <v>0.73</v>
      </c>
      <c r="M381" s="5">
        <f>(AVERAGE(F381:J381)+L381)/2</f>
        <v>0.621</v>
      </c>
      <c r="N381" s="5">
        <f>AVERAGE(F381:J381)</f>
        <v>0.51200000000000001</v>
      </c>
      <c r="P381">
        <f>IF($M381&lt;0.2,0,1)</f>
        <v>1</v>
      </c>
      <c r="Q381">
        <f>IF($M381&lt;0.4,0,1)</f>
        <v>1</v>
      </c>
      <c r="R381">
        <f>IF($M381&lt;0.6,0,1)</f>
        <v>1</v>
      </c>
      <c r="S381">
        <f>IF($M381&lt;0.8,0,1)</f>
        <v>0</v>
      </c>
      <c r="T381">
        <v>1</v>
      </c>
    </row>
    <row r="382" spans="1:20" x14ac:dyDescent="0.3">
      <c r="A382" s="2">
        <v>9215</v>
      </c>
      <c r="B382">
        <f>SUM(P382:T382)</f>
        <v>4</v>
      </c>
      <c r="C382" t="s">
        <v>396</v>
      </c>
      <c r="D382">
        <v>63</v>
      </c>
      <c r="F382" s="3">
        <v>0.6</v>
      </c>
      <c r="G382" s="3">
        <v>0.22</v>
      </c>
      <c r="H382" s="3">
        <v>0.78</v>
      </c>
      <c r="I382" s="3">
        <v>0.59</v>
      </c>
      <c r="J382" s="3">
        <v>0.81</v>
      </c>
      <c r="K382" s="4"/>
      <c r="L382" s="5">
        <f>MAX(F382:J382)</f>
        <v>0.81</v>
      </c>
      <c r="M382" s="5">
        <f>(AVERAGE(F382:J382)+L382)/2</f>
        <v>0.70500000000000007</v>
      </c>
      <c r="N382" s="5">
        <f>AVERAGE(F382:J382)</f>
        <v>0.6</v>
      </c>
      <c r="P382">
        <f>IF($M382&lt;0.2,0,1)</f>
        <v>1</v>
      </c>
      <c r="Q382">
        <f>IF($M382&lt;0.4,0,1)</f>
        <v>1</v>
      </c>
      <c r="R382">
        <f>IF($M382&lt;0.6,0,1)</f>
        <v>1</v>
      </c>
      <c r="S382">
        <f>IF($M382&lt;0.8,0,1)</f>
        <v>0</v>
      </c>
      <c r="T382">
        <v>1</v>
      </c>
    </row>
    <row r="383" spans="1:20" x14ac:dyDescent="0.3">
      <c r="A383" s="2">
        <v>9216</v>
      </c>
      <c r="B383">
        <f>SUM(P383:T383)</f>
        <v>4</v>
      </c>
      <c r="C383" t="s">
        <v>397</v>
      </c>
      <c r="D383">
        <v>124</v>
      </c>
      <c r="F383" s="3">
        <v>0.46</v>
      </c>
      <c r="G383" s="3">
        <v>0.2</v>
      </c>
      <c r="H383" s="3">
        <v>0.73</v>
      </c>
      <c r="I383" s="3">
        <v>0.59</v>
      </c>
      <c r="J383" s="3">
        <v>0.57999999999999996</v>
      </c>
      <c r="K383" s="4"/>
      <c r="L383" s="5">
        <f>MAX(F383:J383)</f>
        <v>0.73</v>
      </c>
      <c r="M383" s="5">
        <f>(AVERAGE(F383:J383)+L383)/2</f>
        <v>0.621</v>
      </c>
      <c r="N383" s="5">
        <f>AVERAGE(F383:J383)</f>
        <v>0.51200000000000001</v>
      </c>
      <c r="P383">
        <f>IF($M383&lt;0.2,0,1)</f>
        <v>1</v>
      </c>
      <c r="Q383">
        <f>IF($M383&lt;0.4,0,1)</f>
        <v>1</v>
      </c>
      <c r="R383">
        <f>IF($M383&lt;0.6,0,1)</f>
        <v>1</v>
      </c>
      <c r="S383">
        <f>IF($M383&lt;0.8,0,1)</f>
        <v>0</v>
      </c>
      <c r="T383">
        <v>1</v>
      </c>
    </row>
    <row r="384" spans="1:20" x14ac:dyDescent="0.3">
      <c r="A384" s="2">
        <v>9311</v>
      </c>
      <c r="B384">
        <f>SUM(P384:T384)</f>
        <v>5</v>
      </c>
      <c r="C384" t="s">
        <v>398</v>
      </c>
      <c r="D384">
        <v>38</v>
      </c>
      <c r="F384" s="3">
        <v>0.94</v>
      </c>
      <c r="G384" s="3">
        <v>0.27</v>
      </c>
      <c r="H384" s="3">
        <v>0.71</v>
      </c>
      <c r="I384" s="3">
        <v>0.74</v>
      </c>
      <c r="J384" s="3">
        <v>1</v>
      </c>
      <c r="K384" s="4"/>
      <c r="L384" s="5">
        <f>MAX(F384:J384)</f>
        <v>1</v>
      </c>
      <c r="M384" s="5">
        <f>(AVERAGE(F384:J384)+L384)/2</f>
        <v>0.86599999999999999</v>
      </c>
      <c r="N384" s="5">
        <f>AVERAGE(F384:J384)</f>
        <v>0.73199999999999998</v>
      </c>
      <c r="P384">
        <f>IF($M384&lt;0.2,0,1)</f>
        <v>1</v>
      </c>
      <c r="Q384">
        <f>IF($M384&lt;0.4,0,1)</f>
        <v>1</v>
      </c>
      <c r="R384">
        <f>IF($M384&lt;0.6,0,1)</f>
        <v>1</v>
      </c>
      <c r="S384">
        <f>IF($M384&lt;0.8,0,1)</f>
        <v>1</v>
      </c>
      <c r="T384">
        <v>1</v>
      </c>
    </row>
    <row r="385" spans="1:20" x14ac:dyDescent="0.3">
      <c r="A385" s="2">
        <v>9312</v>
      </c>
      <c r="B385">
        <f>SUM(P385:T385)</f>
        <v>5</v>
      </c>
      <c r="C385" t="s">
        <v>399</v>
      </c>
      <c r="D385">
        <v>15410</v>
      </c>
      <c r="F385" s="3">
        <v>0.85</v>
      </c>
      <c r="G385" s="3">
        <v>0.56000000000000005</v>
      </c>
      <c r="H385" s="3">
        <v>0.86</v>
      </c>
      <c r="I385" s="3">
        <v>0.77</v>
      </c>
      <c r="J385" s="3">
        <v>0.9</v>
      </c>
      <c r="K385" s="4"/>
      <c r="L385" s="5">
        <f>MAX(F385:J385)</f>
        <v>0.9</v>
      </c>
      <c r="M385" s="5">
        <f>(AVERAGE(F385:J385)+L385)/2</f>
        <v>0.84400000000000008</v>
      </c>
      <c r="N385" s="5">
        <f>AVERAGE(F385:J385)</f>
        <v>0.78800000000000003</v>
      </c>
      <c r="P385">
        <f>IF($M385&lt;0.2,0,1)</f>
        <v>1</v>
      </c>
      <c r="Q385">
        <f>IF($M385&lt;0.4,0,1)</f>
        <v>1</v>
      </c>
      <c r="R385">
        <f>IF($M385&lt;0.6,0,1)</f>
        <v>1</v>
      </c>
      <c r="S385">
        <f>IF($M385&lt;0.8,0,1)</f>
        <v>1</v>
      </c>
      <c r="T385">
        <v>1</v>
      </c>
    </row>
    <row r="386" spans="1:20" x14ac:dyDescent="0.3">
      <c r="A386" s="2">
        <v>9313</v>
      </c>
      <c r="B386">
        <f>SUM(P386:T386)</f>
        <v>5</v>
      </c>
      <c r="C386" t="s">
        <v>400</v>
      </c>
      <c r="D386">
        <v>7202</v>
      </c>
      <c r="F386" s="3">
        <v>0.76</v>
      </c>
      <c r="G386" s="3">
        <v>0.33</v>
      </c>
      <c r="H386" s="3">
        <v>0.66</v>
      </c>
      <c r="I386" s="3">
        <v>0.94</v>
      </c>
      <c r="J386" s="3">
        <v>0.86</v>
      </c>
      <c r="K386" s="4"/>
      <c r="L386" s="5">
        <f>MAX(F386:J386)</f>
        <v>0.94</v>
      </c>
      <c r="M386" s="5">
        <f>(AVERAGE(F386:J386)+L386)/2</f>
        <v>0.82499999999999996</v>
      </c>
      <c r="N386" s="5">
        <f>AVERAGE(F386:J386)</f>
        <v>0.71</v>
      </c>
      <c r="P386">
        <f>IF($M386&lt;0.2,0,1)</f>
        <v>1</v>
      </c>
      <c r="Q386">
        <f>IF($M386&lt;0.4,0,1)</f>
        <v>1</v>
      </c>
      <c r="R386">
        <f>IF($M386&lt;0.6,0,1)</f>
        <v>1</v>
      </c>
      <c r="S386">
        <f>IF($M386&lt;0.8,0,1)</f>
        <v>1</v>
      </c>
      <c r="T386">
        <v>1</v>
      </c>
    </row>
    <row r="387" spans="1:20" x14ac:dyDescent="0.3">
      <c r="A387" s="2">
        <v>9321</v>
      </c>
      <c r="B387">
        <f>SUM(P387:T387)</f>
        <v>3</v>
      </c>
      <c r="C387" t="s">
        <v>401</v>
      </c>
      <c r="D387">
        <v>1129</v>
      </c>
      <c r="F387" s="3">
        <v>0.24</v>
      </c>
      <c r="G387" s="3">
        <v>0.44</v>
      </c>
      <c r="H387" s="3">
        <v>0.16</v>
      </c>
      <c r="I387" s="3">
        <v>0.75</v>
      </c>
      <c r="J387" s="3">
        <v>0.65</v>
      </c>
      <c r="K387" s="4"/>
      <c r="L387" s="5">
        <f>MAX(F387:J387)</f>
        <v>0.75</v>
      </c>
      <c r="M387" s="5">
        <f>(AVERAGE(F387:J387)+L387)/2</f>
        <v>0.59899999999999998</v>
      </c>
      <c r="N387" s="5">
        <f>AVERAGE(F387:J387)</f>
        <v>0.44799999999999995</v>
      </c>
      <c r="P387">
        <f>IF($M387&lt;0.2,0,1)</f>
        <v>1</v>
      </c>
      <c r="Q387">
        <f>IF($M387&lt;0.4,0,1)</f>
        <v>1</v>
      </c>
      <c r="R387">
        <f>IF($M387&lt;0.6,0,1)</f>
        <v>0</v>
      </c>
      <c r="S387">
        <f>IF($M387&lt;0.8,0,1)</f>
        <v>0</v>
      </c>
      <c r="T387">
        <v>1</v>
      </c>
    </row>
    <row r="388" spans="1:20" x14ac:dyDescent="0.3">
      <c r="A388" s="2">
        <v>9329</v>
      </c>
      <c r="B388">
        <f>SUM(P388:T388)</f>
        <v>4</v>
      </c>
      <c r="C388" t="s">
        <v>402</v>
      </c>
      <c r="D388">
        <v>6961</v>
      </c>
      <c r="F388" s="3">
        <v>0.49</v>
      </c>
      <c r="G388" s="3">
        <v>0.22</v>
      </c>
      <c r="H388" s="3">
        <v>0.52</v>
      </c>
      <c r="I388" s="3">
        <v>0.64</v>
      </c>
      <c r="J388" s="3">
        <v>0.82</v>
      </c>
      <c r="K388" s="4"/>
      <c r="L388" s="5">
        <f>MAX(F388:J388)</f>
        <v>0.82</v>
      </c>
      <c r="M388" s="5">
        <f>(AVERAGE(F388:J388)+L388)/2</f>
        <v>0.67900000000000005</v>
      </c>
      <c r="N388" s="5">
        <f>AVERAGE(F388:J388)</f>
        <v>0.53800000000000003</v>
      </c>
      <c r="P388">
        <f>IF($M388&lt;0.2,0,1)</f>
        <v>1</v>
      </c>
      <c r="Q388">
        <f>IF($M388&lt;0.4,0,1)</f>
        <v>1</v>
      </c>
      <c r="R388">
        <f>IF($M388&lt;0.6,0,1)</f>
        <v>1</v>
      </c>
      <c r="S388">
        <f>IF($M388&lt;0.8,0,1)</f>
        <v>0</v>
      </c>
      <c r="T388">
        <v>1</v>
      </c>
    </row>
    <row r="389" spans="1:20" x14ac:dyDescent="0.3">
      <c r="A389" s="2">
        <v>9333</v>
      </c>
      <c r="B389">
        <f>SUM(P389:T389)</f>
        <v>4</v>
      </c>
      <c r="C389" t="s">
        <v>403</v>
      </c>
      <c r="D389">
        <v>4667</v>
      </c>
      <c r="F389" s="3">
        <v>0.57999999999999996</v>
      </c>
      <c r="G389" s="3">
        <v>0.34</v>
      </c>
      <c r="H389" s="3">
        <v>0.71</v>
      </c>
      <c r="I389" s="3">
        <v>0.56999999999999995</v>
      </c>
      <c r="J389" s="3">
        <v>0.74</v>
      </c>
      <c r="K389" s="4"/>
      <c r="L389" s="5">
        <f>MAX(F389:J389)</f>
        <v>0.74</v>
      </c>
      <c r="M389" s="5">
        <f>(AVERAGE(F389:J389)+L389)/2</f>
        <v>0.66399999999999992</v>
      </c>
      <c r="N389" s="5">
        <f>AVERAGE(F389:J389)</f>
        <v>0.58799999999999986</v>
      </c>
      <c r="P389">
        <f>IF($M389&lt;0.2,0,1)</f>
        <v>1</v>
      </c>
      <c r="Q389">
        <f>IF($M389&lt;0.4,0,1)</f>
        <v>1</v>
      </c>
      <c r="R389">
        <f>IF($M389&lt;0.6,0,1)</f>
        <v>1</v>
      </c>
      <c r="S389">
        <f>IF($M389&lt;0.8,0,1)</f>
        <v>0</v>
      </c>
      <c r="T389">
        <v>1</v>
      </c>
    </row>
    <row r="390" spans="1:20" x14ac:dyDescent="0.3">
      <c r="A390" s="2">
        <v>9334</v>
      </c>
      <c r="B390">
        <f>SUM(P390:T390)</f>
        <v>3</v>
      </c>
      <c r="C390" t="s">
        <v>404</v>
      </c>
      <c r="D390">
        <v>1396</v>
      </c>
      <c r="F390" s="3">
        <v>0.32</v>
      </c>
      <c r="G390" s="3">
        <v>0.39</v>
      </c>
      <c r="H390" s="3">
        <v>0.21</v>
      </c>
      <c r="I390" s="3">
        <v>0.7</v>
      </c>
      <c r="J390" s="3">
        <v>0.47</v>
      </c>
      <c r="K390" s="4"/>
      <c r="L390" s="5">
        <f>MAX(F390:J390)</f>
        <v>0.7</v>
      </c>
      <c r="M390" s="5">
        <f>(AVERAGE(F390:J390)+L390)/2</f>
        <v>0.55899999999999994</v>
      </c>
      <c r="N390" s="5">
        <f>AVERAGE(F390:J390)</f>
        <v>0.41799999999999998</v>
      </c>
      <c r="P390">
        <f>IF($M390&lt;0.2,0,1)</f>
        <v>1</v>
      </c>
      <c r="Q390">
        <f>IF($M390&lt;0.4,0,1)</f>
        <v>1</v>
      </c>
      <c r="R390">
        <f>IF($M390&lt;0.6,0,1)</f>
        <v>0</v>
      </c>
      <c r="S390">
        <f>IF($M390&lt;0.8,0,1)</f>
        <v>0</v>
      </c>
      <c r="T390">
        <v>1</v>
      </c>
    </row>
    <row r="391" spans="1:20" x14ac:dyDescent="0.3">
      <c r="A391" s="2">
        <v>9412</v>
      </c>
      <c r="B391">
        <f>SUM(P391:T391)</f>
        <v>3</v>
      </c>
      <c r="C391" t="s">
        <v>405</v>
      </c>
      <c r="D391">
        <v>18910</v>
      </c>
      <c r="F391" s="3">
        <v>0.24</v>
      </c>
      <c r="G391" s="3">
        <v>0.51</v>
      </c>
      <c r="H391" s="3">
        <v>0.12</v>
      </c>
      <c r="I391" s="3">
        <v>0.65</v>
      </c>
      <c r="J391" s="3">
        <v>0.56000000000000005</v>
      </c>
      <c r="K391" s="4"/>
      <c r="L391" s="5">
        <f>MAX(F391:J391)</f>
        <v>0.65</v>
      </c>
      <c r="M391" s="5">
        <f>(AVERAGE(F391:J391)+L391)/2</f>
        <v>0.53300000000000003</v>
      </c>
      <c r="N391" s="5">
        <f>AVERAGE(F391:J391)</f>
        <v>0.41600000000000004</v>
      </c>
      <c r="P391">
        <f>IF($M391&lt;0.2,0,1)</f>
        <v>1</v>
      </c>
      <c r="Q391">
        <f>IF($M391&lt;0.4,0,1)</f>
        <v>1</v>
      </c>
      <c r="R391">
        <f>IF($M391&lt;0.6,0,1)</f>
        <v>0</v>
      </c>
      <c r="S391">
        <f>IF($M391&lt;0.8,0,1)</f>
        <v>0</v>
      </c>
      <c r="T391">
        <v>1</v>
      </c>
    </row>
    <row r="392" spans="1:20" x14ac:dyDescent="0.3">
      <c r="A392" s="2">
        <v>9510</v>
      </c>
      <c r="B392">
        <f>SUM(P392:T392)</f>
        <v>3</v>
      </c>
      <c r="C392" t="s">
        <v>406</v>
      </c>
      <c r="D392">
        <v>224</v>
      </c>
      <c r="F392" s="3">
        <v>0.1</v>
      </c>
      <c r="G392" s="3">
        <v>0.51</v>
      </c>
      <c r="H392" s="3">
        <v>0.08</v>
      </c>
      <c r="I392" s="3">
        <v>0.44</v>
      </c>
      <c r="J392" s="3">
        <v>0.41</v>
      </c>
      <c r="K392" s="4"/>
      <c r="L392" s="5">
        <f>MAX(F392:J392)</f>
        <v>0.51</v>
      </c>
      <c r="M392" s="5">
        <f>(AVERAGE(F392:J392)+L392)/2</f>
        <v>0.40899999999999997</v>
      </c>
      <c r="N392" s="5">
        <f>AVERAGE(F392:J392)</f>
        <v>0.30799999999999994</v>
      </c>
      <c r="P392">
        <f>IF($M392&lt;0.2,0,1)</f>
        <v>1</v>
      </c>
      <c r="Q392">
        <f>IF($M392&lt;0.4,0,1)</f>
        <v>1</v>
      </c>
      <c r="R392">
        <f>IF($M392&lt;0.6,0,1)</f>
        <v>0</v>
      </c>
      <c r="S392">
        <f>IF($M392&lt;0.8,0,1)</f>
        <v>0</v>
      </c>
      <c r="T392">
        <v>1</v>
      </c>
    </row>
    <row r="393" spans="1:20" x14ac:dyDescent="0.3">
      <c r="A393" s="2">
        <v>9611</v>
      </c>
      <c r="B393">
        <f>SUM(P393:T393)</f>
        <v>4</v>
      </c>
      <c r="C393" t="s">
        <v>407</v>
      </c>
      <c r="D393">
        <v>4969</v>
      </c>
      <c r="F393" s="3">
        <v>0.57999999999999996</v>
      </c>
      <c r="G393" s="3">
        <v>0.41</v>
      </c>
      <c r="H393" s="3">
        <v>0.65</v>
      </c>
      <c r="I393" s="3">
        <v>0.47</v>
      </c>
      <c r="J393" s="3">
        <v>0.76</v>
      </c>
      <c r="K393" s="4"/>
      <c r="L393" s="5">
        <f>MAX(F393:J393)</f>
        <v>0.76</v>
      </c>
      <c r="M393" s="5">
        <f>(AVERAGE(F393:J393)+L393)/2</f>
        <v>0.66700000000000004</v>
      </c>
      <c r="N393" s="5">
        <f>AVERAGE(F393:J393)</f>
        <v>0.57400000000000007</v>
      </c>
      <c r="P393">
        <f>IF($M393&lt;0.2,0,1)</f>
        <v>1</v>
      </c>
      <c r="Q393">
        <f>IF($M393&lt;0.4,0,1)</f>
        <v>1</v>
      </c>
      <c r="R393">
        <f>IF($M393&lt;0.6,0,1)</f>
        <v>1</v>
      </c>
      <c r="S393">
        <f>IF($M393&lt;0.8,0,1)</f>
        <v>0</v>
      </c>
      <c r="T393">
        <v>1</v>
      </c>
    </row>
    <row r="394" spans="1:20" x14ac:dyDescent="0.3">
      <c r="A394" s="2">
        <v>9612</v>
      </c>
      <c r="B394">
        <f>SUM(P394:T394)</f>
        <v>4</v>
      </c>
      <c r="C394" t="s">
        <v>408</v>
      </c>
      <c r="D394">
        <v>700</v>
      </c>
      <c r="F394" s="3">
        <v>0.57999999999999996</v>
      </c>
      <c r="G394" s="3">
        <v>0.41</v>
      </c>
      <c r="H394" s="3">
        <v>0.65</v>
      </c>
      <c r="I394" s="3">
        <v>0.47</v>
      </c>
      <c r="J394" s="3">
        <v>0.76</v>
      </c>
      <c r="K394" s="4"/>
      <c r="L394" s="5">
        <f>MAX(F394:J394)</f>
        <v>0.76</v>
      </c>
      <c r="M394" s="5">
        <f>(AVERAGE(F394:J394)+L394)/2</f>
        <v>0.66700000000000004</v>
      </c>
      <c r="N394" s="5">
        <f>AVERAGE(F394:J394)</f>
        <v>0.57400000000000007</v>
      </c>
      <c r="P394">
        <f>IF($M394&lt;0.2,0,1)</f>
        <v>1</v>
      </c>
      <c r="Q394">
        <f>IF($M394&lt;0.4,0,1)</f>
        <v>1</v>
      </c>
      <c r="R394">
        <f>IF($M394&lt;0.6,0,1)</f>
        <v>1</v>
      </c>
      <c r="S394">
        <f>IF($M394&lt;0.8,0,1)</f>
        <v>0</v>
      </c>
      <c r="T394">
        <v>1</v>
      </c>
    </row>
    <row r="395" spans="1:20" x14ac:dyDescent="0.3">
      <c r="A395" s="2">
        <v>9613</v>
      </c>
      <c r="B395">
        <f>SUM(P395:T395)</f>
        <v>4</v>
      </c>
      <c r="C395" t="s">
        <v>409</v>
      </c>
      <c r="D395">
        <v>30</v>
      </c>
      <c r="F395" s="3">
        <v>0.57999999999999996</v>
      </c>
      <c r="G395" s="3">
        <v>0.41</v>
      </c>
      <c r="H395" s="3">
        <v>0.65</v>
      </c>
      <c r="I395" s="3">
        <v>0.47</v>
      </c>
      <c r="J395" s="3">
        <v>0.76</v>
      </c>
      <c r="K395" s="4"/>
      <c r="L395" s="5">
        <f>MAX(F395:J395)</f>
        <v>0.76</v>
      </c>
      <c r="M395" s="5">
        <f>(AVERAGE(F395:J395)+L395)/2</f>
        <v>0.66700000000000004</v>
      </c>
      <c r="N395" s="5">
        <f>AVERAGE(F395:J395)</f>
        <v>0.57400000000000007</v>
      </c>
      <c r="P395">
        <f>IF($M395&lt;0.2,0,1)</f>
        <v>1</v>
      </c>
      <c r="Q395">
        <f>IF($M395&lt;0.4,0,1)</f>
        <v>1</v>
      </c>
      <c r="R395">
        <f>IF($M395&lt;0.6,0,1)</f>
        <v>1</v>
      </c>
      <c r="S395">
        <f>IF($M395&lt;0.8,0,1)</f>
        <v>0</v>
      </c>
      <c r="T395">
        <v>1</v>
      </c>
    </row>
    <row r="396" spans="1:20" x14ac:dyDescent="0.3">
      <c r="A396" s="2">
        <v>9621</v>
      </c>
      <c r="B396">
        <f>SUM(P396:T396)</f>
        <v>4</v>
      </c>
      <c r="C396" t="s">
        <v>410</v>
      </c>
      <c r="D396">
        <v>2937</v>
      </c>
      <c r="F396" s="3">
        <v>0.37</v>
      </c>
      <c r="G396" s="3">
        <v>0.53</v>
      </c>
      <c r="H396" s="3">
        <v>0.72</v>
      </c>
      <c r="I396" s="3">
        <v>0.5</v>
      </c>
      <c r="J396" s="3">
        <v>0.57999999999999996</v>
      </c>
      <c r="K396" s="4"/>
      <c r="L396" s="5">
        <f>MAX(F396:J396)</f>
        <v>0.72</v>
      </c>
      <c r="M396" s="5">
        <f>(AVERAGE(F396:J396)+L396)/2</f>
        <v>0.63</v>
      </c>
      <c r="N396" s="5">
        <f>AVERAGE(F396:J396)</f>
        <v>0.54</v>
      </c>
      <c r="P396">
        <f>IF($M396&lt;0.2,0,1)</f>
        <v>1</v>
      </c>
      <c r="Q396">
        <f>IF($M396&lt;0.4,0,1)</f>
        <v>1</v>
      </c>
      <c r="R396">
        <f>IF($M396&lt;0.6,0,1)</f>
        <v>1</v>
      </c>
      <c r="S396">
        <f>IF($M396&lt;0.8,0,1)</f>
        <v>0</v>
      </c>
      <c r="T396">
        <v>1</v>
      </c>
    </row>
    <row r="397" spans="1:20" x14ac:dyDescent="0.3">
      <c r="A397" s="2">
        <v>9622</v>
      </c>
      <c r="B397">
        <f>SUM(P397:T397)</f>
        <v>4</v>
      </c>
      <c r="C397" t="s">
        <v>411</v>
      </c>
      <c r="D397">
        <v>3541</v>
      </c>
      <c r="F397" s="3">
        <v>0.78</v>
      </c>
      <c r="G397" s="3">
        <v>0.28000000000000003</v>
      </c>
      <c r="H397" s="3">
        <v>0.7</v>
      </c>
      <c r="I397" s="3">
        <v>0.8</v>
      </c>
      <c r="J397" s="3">
        <v>0.87</v>
      </c>
      <c r="K397" s="4"/>
      <c r="L397" s="5">
        <f>MAX(F397:J397)</f>
        <v>0.87</v>
      </c>
      <c r="M397" s="5">
        <f>(AVERAGE(F397:J397)+L397)/2</f>
        <v>0.77800000000000002</v>
      </c>
      <c r="N397" s="5">
        <f>AVERAGE(F397:J397)</f>
        <v>0.68600000000000005</v>
      </c>
      <c r="P397">
        <f>IF($M397&lt;0.2,0,1)</f>
        <v>1</v>
      </c>
      <c r="Q397">
        <f>IF($M397&lt;0.4,0,1)</f>
        <v>1</v>
      </c>
      <c r="R397">
        <f>IF($M397&lt;0.6,0,1)</f>
        <v>1</v>
      </c>
      <c r="S397">
        <f>IF($M397&lt;0.8,0,1)</f>
        <v>0</v>
      </c>
      <c r="T397">
        <v>1</v>
      </c>
    </row>
    <row r="398" spans="1:20" x14ac:dyDescent="0.3">
      <c r="A398" s="2">
        <v>9623</v>
      </c>
      <c r="B398">
        <f>SUM(P398:T398)</f>
        <v>2</v>
      </c>
      <c r="C398" t="s">
        <v>412</v>
      </c>
      <c r="D398">
        <v>121</v>
      </c>
      <c r="F398" s="3">
        <v>0.32</v>
      </c>
      <c r="G398" s="3">
        <v>0.12</v>
      </c>
      <c r="H398" s="3">
        <v>0.3</v>
      </c>
      <c r="I398" s="3">
        <v>0.24</v>
      </c>
      <c r="J398" s="3">
        <v>0.48</v>
      </c>
      <c r="K398" s="4"/>
      <c r="L398" s="5">
        <f>MAX(F398:J398)</f>
        <v>0.48</v>
      </c>
      <c r="M398" s="5">
        <f>(AVERAGE(F398:J398)+L398)/2</f>
        <v>0.38600000000000001</v>
      </c>
      <c r="N398" s="5">
        <f>AVERAGE(F398:J398)</f>
        <v>0.29199999999999998</v>
      </c>
      <c r="P398">
        <f>IF($M398&lt;0.2,0,1)</f>
        <v>1</v>
      </c>
      <c r="Q398">
        <f>IF($M398&lt;0.4,0,1)</f>
        <v>0</v>
      </c>
      <c r="R398">
        <f>IF($M398&lt;0.6,0,1)</f>
        <v>0</v>
      </c>
      <c r="S398">
        <f>IF($M398&lt;0.8,0,1)</f>
        <v>0</v>
      </c>
      <c r="T398">
        <v>1</v>
      </c>
    </row>
    <row r="399" spans="1:20" x14ac:dyDescent="0.3">
      <c r="A399" s="2">
        <v>9629</v>
      </c>
      <c r="B399">
        <f>SUM(P399:T399)</f>
        <v>3</v>
      </c>
      <c r="C399" t="s">
        <v>413</v>
      </c>
      <c r="D399">
        <v>1482</v>
      </c>
      <c r="F399" s="3">
        <v>0.28000000000000003</v>
      </c>
      <c r="G399" s="3">
        <v>0.51</v>
      </c>
      <c r="H399" s="3">
        <v>0.25</v>
      </c>
      <c r="I399" s="3">
        <v>0.5</v>
      </c>
      <c r="J399" s="3">
        <v>0.45</v>
      </c>
      <c r="K399" s="4"/>
      <c r="L399" s="5">
        <f>MAX(F399:J399)</f>
        <v>0.51</v>
      </c>
      <c r="M399" s="5">
        <f>(AVERAGE(F399:J399)+L399)/2</f>
        <v>0.45400000000000001</v>
      </c>
      <c r="N399" s="5">
        <f>AVERAGE(F399:J399)</f>
        <v>0.39800000000000002</v>
      </c>
      <c r="P399">
        <f>IF($M399&lt;0.2,0,1)</f>
        <v>1</v>
      </c>
      <c r="Q399">
        <f>IF($M399&lt;0.4,0,1)</f>
        <v>1</v>
      </c>
      <c r="R399">
        <f>IF($M399&lt;0.6,0,1)</f>
        <v>0</v>
      </c>
      <c r="S399">
        <f>IF($M399&lt;0.8,0,1)</f>
        <v>0</v>
      </c>
      <c r="T399">
        <v>1</v>
      </c>
    </row>
  </sheetData>
  <autoFilter ref="A1:T399" xr:uid="{74A62DD9-7615-41F9-8A9E-234FF27EF02E}">
    <sortState xmlns:xlrd2="http://schemas.microsoft.com/office/spreadsheetml/2017/richdata2" ref="A2:T399">
      <sortCondition ref="C1:C399"/>
    </sortState>
  </autoFilter>
  <conditionalFormatting sqref="L367:N399 F2:J399">
    <cfRule type="cellIs" dxfId="7" priority="8" operator="between">
      <formula>0.5</formula>
      <formula>0.75</formula>
    </cfRule>
    <cfRule type="cellIs" dxfId="6" priority="9" operator="between">
      <formula>0.25</formula>
      <formula>0.5</formula>
    </cfRule>
    <cfRule type="cellIs" dxfId="5" priority="10" operator="greaterThanOrEqual">
      <formula>0.75</formula>
    </cfRule>
    <cfRule type="cellIs" dxfId="4" priority="11" operator="lessThanOrEqual">
      <formula>0.25</formula>
    </cfRule>
  </conditionalFormatting>
  <conditionalFormatting sqref="L2:N366">
    <cfRule type="cellIs" dxfId="3" priority="4" operator="between">
      <formula>0.5</formula>
      <formula>0.75</formula>
    </cfRule>
    <cfRule type="cellIs" dxfId="2" priority="5" operator="between">
      <formula>0.25</formula>
      <formula>0.5</formula>
    </cfRule>
    <cfRule type="cellIs" dxfId="1" priority="6" operator="greaterThanOrEqual">
      <formula>0.75</formula>
    </cfRule>
    <cfRule type="cellIs" dxfId="0" priority="7" operator="lessThan">
      <formula>0.25</formula>
    </cfRule>
  </conditionalFormatting>
  <conditionalFormatting sqref="B3:B3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:V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List ISCO08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Olav Sliper</dc:creator>
  <cp:lastModifiedBy>Jon Olav Sliper</cp:lastModifiedBy>
  <dcterms:created xsi:type="dcterms:W3CDTF">2022-09-08T11:10:30Z</dcterms:created>
  <dcterms:modified xsi:type="dcterms:W3CDTF">2022-09-08T11:12:36Z</dcterms:modified>
</cp:coreProperties>
</file>