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FESOR\EXEL\"/>
    </mc:Choice>
  </mc:AlternateContent>
  <xr:revisionPtr revIDLastSave="0" documentId="8_{7AB13765-816F-4709-93C1-79FBB5DC19CC}" xr6:coauthVersionLast="36" xr6:coauthVersionMax="36" xr10:uidLastSave="{00000000-0000-0000-0000-000000000000}"/>
  <bookViews>
    <workbookView xWindow="-120" yWindow="-120" windowWidth="20730" windowHeight="11160" firstSheet="1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1'!$A$10:$M$418</definedName>
    <definedName name="_xlnm._FilterDatabase" localSheetId="10" hidden="1">'Ejercicio 11'!$A$10:$Q$10</definedName>
    <definedName name="_xlnm._FilterDatabase" localSheetId="1" hidden="1">'Ejercicio 2'!$A$10:$J$418</definedName>
    <definedName name="_xlnm._FilterDatabase" localSheetId="2" hidden="1">'Ejercicio 3'!$A$10:$J$10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  <definedName name="_xlnm._FilterDatabase" localSheetId="7" hidden="1">'Ejercicio 8'!$A$11:$I$11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1" l="1"/>
  <c r="L14" i="1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E12" i="9"/>
  <c r="F12" i="9" s="1"/>
  <c r="G12" i="9" s="1"/>
  <c r="H12" i="9" s="1"/>
  <c r="E13" i="9"/>
  <c r="F13" i="9"/>
  <c r="G13" i="9"/>
  <c r="H13" i="9" s="1"/>
  <c r="E14" i="9"/>
  <c r="F14" i="9"/>
  <c r="G14" i="9"/>
  <c r="H14" i="9"/>
  <c r="E15" i="9"/>
  <c r="F15" i="9"/>
  <c r="G15" i="9"/>
  <c r="H15" i="9"/>
  <c r="E16" i="9"/>
  <c r="F16" i="9" s="1"/>
  <c r="G16" i="9" s="1"/>
  <c r="H16" i="9" s="1"/>
  <c r="E17" i="9"/>
  <c r="F17" i="9"/>
  <c r="G17" i="9"/>
  <c r="H17" i="9" s="1"/>
  <c r="E18" i="9"/>
  <c r="F18" i="9"/>
  <c r="G18" i="9"/>
  <c r="H18" i="9"/>
  <c r="E19" i="9"/>
  <c r="F19" i="9"/>
  <c r="G19" i="9"/>
  <c r="H19" i="9"/>
  <c r="E20" i="9"/>
  <c r="F20" i="9" s="1"/>
  <c r="G20" i="9" s="1"/>
  <c r="H20" i="9" s="1"/>
  <c r="E21" i="9"/>
  <c r="F21" i="9"/>
  <c r="G21" i="9"/>
  <c r="H21" i="9" s="1"/>
  <c r="E22" i="9"/>
  <c r="F22" i="9"/>
  <c r="G22" i="9"/>
  <c r="H22" i="9"/>
  <c r="E23" i="9"/>
  <c r="F23" i="9"/>
  <c r="G23" i="9"/>
  <c r="H23" i="9"/>
  <c r="E24" i="9"/>
  <c r="F24" i="9" s="1"/>
  <c r="G24" i="9" s="1"/>
  <c r="H24" i="9" s="1"/>
  <c r="E25" i="9"/>
  <c r="F25" i="9"/>
  <c r="G25" i="9"/>
  <c r="H25" i="9" s="1"/>
  <c r="E26" i="9"/>
  <c r="F26" i="9"/>
  <c r="G26" i="9"/>
  <c r="H26" i="9"/>
  <c r="E27" i="9"/>
  <c r="F27" i="9"/>
  <c r="G27" i="9"/>
  <c r="H27" i="9"/>
  <c r="E28" i="9"/>
  <c r="F28" i="9" s="1"/>
  <c r="G28" i="9" s="1"/>
  <c r="H28" i="9" s="1"/>
  <c r="E29" i="9"/>
  <c r="F29" i="9"/>
  <c r="G29" i="9"/>
  <c r="H29" i="9" s="1"/>
  <c r="F11" i="9"/>
  <c r="G11" i="9" s="1"/>
  <c r="H11" i="9" s="1"/>
  <c r="I11" i="9" s="1"/>
  <c r="E11" i="9"/>
  <c r="I15" i="8"/>
  <c r="I14" i="8"/>
  <c r="I13" i="8"/>
  <c r="I12" i="8"/>
  <c r="E12" i="7"/>
  <c r="F12" i="7" s="1"/>
  <c r="G12" i="7" s="1"/>
  <c r="H12" i="7" s="1"/>
  <c r="I12" i="7" s="1"/>
  <c r="J12" i="7" s="1"/>
  <c r="E13" i="7"/>
  <c r="F13" i="7"/>
  <c r="G13" i="7"/>
  <c r="H13" i="7"/>
  <c r="I13" i="7"/>
  <c r="J13" i="7" s="1"/>
  <c r="E14" i="7"/>
  <c r="F14" i="7"/>
  <c r="G14" i="7"/>
  <c r="H14" i="7" s="1"/>
  <c r="I14" i="7" s="1"/>
  <c r="J14" i="7" s="1"/>
  <c r="E15" i="7"/>
  <c r="F15" i="7"/>
  <c r="G15" i="7" s="1"/>
  <c r="H15" i="7" s="1"/>
  <c r="I15" i="7" s="1"/>
  <c r="J15" i="7" s="1"/>
  <c r="E16" i="7"/>
  <c r="F16" i="7"/>
  <c r="G16" i="7"/>
  <c r="H16" i="7"/>
  <c r="I16" i="7"/>
  <c r="J16" i="7"/>
  <c r="E17" i="7"/>
  <c r="F17" i="7"/>
  <c r="G17" i="7" s="1"/>
  <c r="H17" i="7" s="1"/>
  <c r="I17" i="7" s="1"/>
  <c r="J17" i="7" s="1"/>
  <c r="E18" i="7"/>
  <c r="F18" i="7"/>
  <c r="G18" i="7"/>
  <c r="H18" i="7"/>
  <c r="I18" i="7"/>
  <c r="J18" i="7"/>
  <c r="E19" i="7"/>
  <c r="F19" i="7"/>
  <c r="G19" i="7"/>
  <c r="H19" i="7"/>
  <c r="I19" i="7"/>
  <c r="J19" i="7"/>
  <c r="E20" i="7"/>
  <c r="F20" i="7"/>
  <c r="G20" i="7"/>
  <c r="H20" i="7"/>
  <c r="I20" i="7" s="1"/>
  <c r="J20" i="7" s="1"/>
  <c r="E21" i="7"/>
  <c r="F21" i="7"/>
  <c r="G21" i="7"/>
  <c r="H21" i="7"/>
  <c r="I21" i="7"/>
  <c r="J21" i="7"/>
  <c r="E22" i="7"/>
  <c r="F22" i="7"/>
  <c r="G22" i="7"/>
  <c r="H22" i="7"/>
  <c r="I22" i="7" s="1"/>
  <c r="J22" i="7" s="1"/>
  <c r="E23" i="7"/>
  <c r="F23" i="7"/>
  <c r="G23" i="7" s="1"/>
  <c r="H23" i="7" s="1"/>
  <c r="I23" i="7" s="1"/>
  <c r="J23" i="7" s="1"/>
  <c r="E24" i="7"/>
  <c r="F24" i="7"/>
  <c r="G24" i="7"/>
  <c r="H24" i="7"/>
  <c r="I24" i="7"/>
  <c r="J24" i="7"/>
  <c r="E25" i="7"/>
  <c r="F25" i="7"/>
  <c r="G25" i="7" s="1"/>
  <c r="H25" i="7" s="1"/>
  <c r="I25" i="7" s="1"/>
  <c r="J25" i="7" s="1"/>
  <c r="E26" i="7"/>
  <c r="F26" i="7"/>
  <c r="G26" i="7"/>
  <c r="H26" i="7"/>
  <c r="I26" i="7"/>
  <c r="J26" i="7"/>
  <c r="E27" i="7"/>
  <c r="F27" i="7"/>
  <c r="G27" i="7"/>
  <c r="H27" i="7"/>
  <c r="I27" i="7"/>
  <c r="J27" i="7"/>
  <c r="E28" i="7"/>
  <c r="F28" i="7"/>
  <c r="G28" i="7"/>
  <c r="H28" i="7"/>
  <c r="I28" i="7" s="1"/>
  <c r="J28" i="7" s="1"/>
  <c r="E29" i="7"/>
  <c r="F29" i="7"/>
  <c r="G29" i="7"/>
  <c r="H29" i="7"/>
  <c r="I29" i="7"/>
  <c r="J29" i="7"/>
  <c r="F11" i="7"/>
  <c r="G11" i="7" s="1"/>
  <c r="H11" i="7" s="1"/>
  <c r="I11" i="7" s="1"/>
  <c r="J11" i="7" s="1"/>
  <c r="E11" i="7"/>
  <c r="F21" i="12" l="1"/>
  <c r="F20" i="12"/>
  <c r="G19" i="12"/>
  <c r="H19" i="12" s="1"/>
  <c r="F19" i="12"/>
  <c r="G18" i="12"/>
  <c r="H18" i="12" s="1"/>
  <c r="F18" i="12"/>
  <c r="J333" i="6"/>
  <c r="J279" i="6"/>
  <c r="J195" i="6"/>
  <c r="J138" i="6"/>
  <c r="J413" i="6"/>
  <c r="J23" i="6"/>
  <c r="J194" i="6"/>
  <c r="J394" i="6"/>
  <c r="J346" i="6"/>
  <c r="J386" i="6"/>
  <c r="J282" i="6"/>
  <c r="J207" i="6"/>
  <c r="J351" i="6"/>
  <c r="J337" i="6"/>
  <c r="J310" i="6"/>
  <c r="J150" i="6"/>
  <c r="J179" i="6"/>
  <c r="J309" i="6"/>
  <c r="J147" i="6"/>
  <c r="J312" i="6"/>
  <c r="J276" i="6"/>
  <c r="J242" i="6"/>
  <c r="J266" i="6"/>
  <c r="J278" i="6"/>
  <c r="J156" i="6"/>
  <c r="J206" i="6"/>
  <c r="J198" i="6"/>
  <c r="J158" i="6"/>
  <c r="J247" i="6"/>
  <c r="J383" i="6"/>
  <c r="J58" i="6"/>
  <c r="J152" i="6"/>
  <c r="J139" i="6"/>
  <c r="J189" i="6"/>
  <c r="J43" i="6"/>
  <c r="J221" i="6"/>
  <c r="J334" i="6"/>
  <c r="J106" i="6"/>
  <c r="J118" i="6"/>
  <c r="J193" i="6"/>
  <c r="J64" i="6"/>
  <c r="J72" i="6"/>
  <c r="J95" i="6"/>
  <c r="J392" i="6"/>
  <c r="J389" i="6"/>
  <c r="J251" i="6"/>
  <c r="J350" i="6"/>
  <c r="J63" i="6"/>
  <c r="J49" i="6"/>
  <c r="J81" i="6"/>
  <c r="J32" i="6"/>
  <c r="J234" i="6"/>
  <c r="J259" i="6"/>
  <c r="J359" i="6"/>
  <c r="J90" i="6"/>
  <c r="J338" i="6"/>
  <c r="J319" i="6"/>
  <c r="J372" i="6"/>
  <c r="J302" i="6"/>
  <c r="J277" i="6"/>
  <c r="J185" i="6"/>
  <c r="J403" i="6"/>
  <c r="J240" i="6"/>
  <c r="J249" i="6"/>
  <c r="J105" i="6"/>
  <c r="J165" i="6"/>
  <c r="J237" i="6"/>
  <c r="J241" i="6"/>
  <c r="J252" i="6"/>
  <c r="J290" i="6"/>
  <c r="J65" i="6"/>
  <c r="J175" i="6"/>
  <c r="J289" i="6"/>
  <c r="J238" i="6"/>
  <c r="J303" i="6"/>
  <c r="J364" i="6"/>
  <c r="J168" i="6"/>
  <c r="J205" i="6"/>
  <c r="J396" i="6"/>
  <c r="J140" i="6"/>
  <c r="J212" i="6"/>
  <c r="J208" i="6"/>
  <c r="J387" i="6"/>
  <c r="J414" i="6"/>
  <c r="J220" i="6"/>
  <c r="J52" i="6"/>
  <c r="J96" i="6"/>
  <c r="J343" i="6"/>
  <c r="J373" i="6"/>
  <c r="J217" i="6"/>
  <c r="J38" i="6"/>
  <c r="J70" i="6"/>
  <c r="J146" i="6"/>
  <c r="J192" i="6"/>
  <c r="J57" i="6"/>
  <c r="J349" i="6"/>
  <c r="J109" i="6"/>
  <c r="J301" i="6"/>
  <c r="J254" i="6"/>
  <c r="J210" i="6"/>
  <c r="J124" i="6"/>
  <c r="J125" i="6"/>
  <c r="J288" i="6"/>
  <c r="J51" i="6"/>
  <c r="J37" i="6"/>
  <c r="J379" i="6"/>
  <c r="J239" i="6"/>
  <c r="J216" i="6"/>
  <c r="J345" i="6"/>
  <c r="J53" i="6"/>
  <c r="J269" i="6"/>
  <c r="J391" i="6"/>
  <c r="J79" i="6"/>
  <c r="J88" i="6"/>
  <c r="J131" i="6"/>
  <c r="J133" i="6"/>
  <c r="J145" i="6"/>
  <c r="J283" i="6"/>
  <c r="J40" i="6"/>
  <c r="J318" i="6"/>
  <c r="J83" i="6"/>
  <c r="J292" i="6"/>
  <c r="J250" i="6"/>
  <c r="J411" i="6"/>
  <c r="J34" i="6"/>
  <c r="J313" i="6"/>
  <c r="J317" i="6"/>
  <c r="J273" i="6"/>
  <c r="J300" i="6"/>
  <c r="J157" i="6"/>
  <c r="J286" i="6"/>
  <c r="J56" i="6"/>
  <c r="J374" i="6"/>
  <c r="J248" i="6"/>
  <c r="J97" i="6"/>
  <c r="J148" i="6"/>
  <c r="J272" i="6"/>
  <c r="J381" i="6"/>
  <c r="J33" i="6"/>
  <c r="J370" i="6"/>
  <c r="J30" i="6"/>
  <c r="J67" i="6"/>
  <c r="J228" i="6"/>
  <c r="J308" i="6"/>
  <c r="J356" i="6"/>
  <c r="J327" i="6"/>
  <c r="J22" i="6"/>
  <c r="J174" i="6"/>
  <c r="J331" i="6"/>
  <c r="J412" i="6"/>
  <c r="J342" i="6"/>
  <c r="J155" i="6"/>
  <c r="J263" i="6"/>
  <c r="J311" i="6"/>
  <c r="J314" i="6"/>
  <c r="J336" i="6"/>
  <c r="J246" i="6"/>
  <c r="J265" i="6"/>
  <c r="J126" i="6"/>
  <c r="J352" i="6"/>
  <c r="J18" i="6"/>
  <c r="J164" i="6"/>
  <c r="J271" i="6"/>
  <c r="J257" i="6"/>
  <c r="J108" i="6"/>
  <c r="J399" i="6"/>
  <c r="J397" i="6"/>
  <c r="J91" i="6"/>
  <c r="J306" i="6"/>
  <c r="J28" i="6"/>
  <c r="J362" i="6"/>
  <c r="J141" i="6"/>
  <c r="J204" i="6"/>
  <c r="J361" i="6"/>
  <c r="J45" i="6"/>
  <c r="J395" i="6"/>
  <c r="J104" i="6"/>
  <c r="J203" i="6"/>
  <c r="J330" i="6"/>
  <c r="J115" i="6"/>
  <c r="J262" i="6"/>
  <c r="J215" i="6"/>
  <c r="J103" i="6"/>
  <c r="J36" i="6"/>
  <c r="J354" i="6"/>
  <c r="J117" i="6"/>
  <c r="J25" i="6"/>
  <c r="J218" i="6"/>
  <c r="J123" i="6"/>
  <c r="J87" i="6"/>
  <c r="J111" i="6"/>
  <c r="J358" i="6"/>
  <c r="J187" i="6"/>
  <c r="J401" i="6"/>
  <c r="J256" i="6"/>
  <c r="J162" i="6"/>
  <c r="J86" i="6"/>
  <c r="J19" i="6"/>
  <c r="J285" i="6"/>
  <c r="J245" i="6"/>
  <c r="J226" i="6"/>
  <c r="J261" i="6"/>
  <c r="J382" i="6"/>
  <c r="J384" i="6"/>
  <c r="J404" i="6"/>
  <c r="J119" i="6"/>
  <c r="J341" i="6"/>
  <c r="J335" i="6"/>
  <c r="J219" i="6"/>
  <c r="J17" i="6"/>
  <c r="J264" i="6"/>
  <c r="J348" i="6"/>
  <c r="J188" i="6"/>
  <c r="J39" i="6"/>
  <c r="J173" i="6"/>
  <c r="J199" i="6"/>
  <c r="J243" i="6"/>
  <c r="J260" i="6"/>
  <c r="J136" i="6"/>
  <c r="J176" i="6"/>
  <c r="J191" i="6"/>
  <c r="J149" i="6"/>
  <c r="J385" i="6"/>
  <c r="J167" i="6"/>
  <c r="J287" i="6"/>
  <c r="J297" i="6"/>
  <c r="J24" i="6"/>
  <c r="J190" i="6"/>
  <c r="J388" i="6"/>
  <c r="J222" i="6"/>
  <c r="J268" i="6"/>
  <c r="J181" i="6"/>
  <c r="J154" i="6"/>
  <c r="J129" i="6"/>
  <c r="J92" i="6"/>
  <c r="J44" i="6"/>
  <c r="J214" i="6"/>
  <c r="J21" i="6"/>
  <c r="J29" i="6"/>
  <c r="J137" i="6"/>
  <c r="J244" i="6"/>
  <c r="J99" i="6"/>
  <c r="J417" i="6"/>
  <c r="J42" i="6"/>
  <c r="J296" i="6"/>
  <c r="J98" i="6"/>
  <c r="J161" i="6"/>
  <c r="J76" i="6"/>
  <c r="J20" i="6"/>
  <c r="J122" i="6"/>
  <c r="J320" i="6"/>
  <c r="J93" i="6"/>
  <c r="J344" i="6"/>
  <c r="J416" i="6"/>
  <c r="J410" i="6"/>
  <c r="J102" i="6"/>
  <c r="J110" i="6"/>
  <c r="J390" i="6"/>
  <c r="J132" i="6"/>
  <c r="J26" i="6"/>
  <c r="J16" i="6"/>
  <c r="J355" i="6"/>
  <c r="J68" i="6"/>
  <c r="J11" i="6"/>
  <c r="J378" i="6"/>
  <c r="J400" i="6"/>
  <c r="J232" i="6"/>
  <c r="J59" i="6"/>
  <c r="J160" i="6"/>
  <c r="J15" i="6"/>
  <c r="J281" i="6"/>
  <c r="J197" i="6"/>
  <c r="J315" i="6"/>
  <c r="J62" i="6"/>
  <c r="J229" i="6"/>
  <c r="J357" i="6"/>
  <c r="J73" i="6"/>
  <c r="J35" i="6"/>
  <c r="J323" i="6"/>
  <c r="J180" i="6"/>
  <c r="J12" i="6"/>
  <c r="J177" i="6"/>
  <c r="J224" i="6"/>
  <c r="J171" i="6"/>
  <c r="J209" i="6"/>
  <c r="J307" i="6"/>
  <c r="J78" i="6"/>
  <c r="J202" i="6"/>
  <c r="J363" i="6"/>
  <c r="J369" i="6"/>
  <c r="J178" i="6"/>
  <c r="J151" i="6"/>
  <c r="J223" i="6"/>
  <c r="J121" i="6"/>
  <c r="J329" i="6"/>
  <c r="J135" i="6"/>
  <c r="J134" i="6"/>
  <c r="J170" i="6"/>
  <c r="J144" i="6"/>
  <c r="J201" i="6"/>
  <c r="J100" i="6"/>
  <c r="J107" i="6"/>
  <c r="J89" i="6"/>
  <c r="J340" i="6"/>
  <c r="J130" i="6"/>
  <c r="J326" i="6"/>
  <c r="J84" i="6"/>
  <c r="J371" i="6"/>
  <c r="J77" i="6"/>
  <c r="J153" i="6"/>
  <c r="J328" i="6"/>
  <c r="J365" i="6"/>
  <c r="J280" i="6"/>
  <c r="J128" i="6"/>
  <c r="J377" i="6"/>
  <c r="J211" i="6"/>
  <c r="J163" i="6"/>
  <c r="J360" i="6"/>
  <c r="J291" i="6"/>
  <c r="J127" i="6"/>
  <c r="J409" i="6"/>
  <c r="J114" i="6"/>
  <c r="J50" i="6"/>
  <c r="J75" i="6"/>
  <c r="J82" i="6"/>
  <c r="J299" i="6"/>
  <c r="J236" i="6"/>
  <c r="J376" i="6"/>
  <c r="J61" i="6"/>
  <c r="J55" i="6"/>
  <c r="J80" i="6"/>
  <c r="J375" i="6"/>
  <c r="J298" i="6"/>
  <c r="J270" i="6"/>
  <c r="J284" i="6"/>
  <c r="J47" i="6"/>
  <c r="J71" i="6"/>
  <c r="J267" i="6"/>
  <c r="J85" i="6"/>
  <c r="J233" i="6"/>
  <c r="J235" i="6"/>
  <c r="J322" i="6"/>
  <c r="J418" i="6"/>
  <c r="J46" i="6"/>
  <c r="J227" i="6"/>
  <c r="J275" i="6"/>
  <c r="J200" i="6"/>
  <c r="J347" i="6"/>
  <c r="J393" i="6"/>
  <c r="J305" i="6"/>
  <c r="J321" i="6"/>
  <c r="J54" i="6"/>
  <c r="J231" i="6"/>
  <c r="J172" i="6"/>
  <c r="J368" i="6"/>
  <c r="J213" i="6"/>
  <c r="J255" i="6"/>
  <c r="J120" i="6"/>
  <c r="J324" i="6"/>
  <c r="J116" i="6"/>
  <c r="J366" i="6"/>
  <c r="J31" i="6"/>
  <c r="J398" i="6"/>
  <c r="J113" i="6"/>
  <c r="J41" i="6"/>
  <c r="J408" i="6"/>
  <c r="J332" i="6"/>
  <c r="J295" i="6"/>
  <c r="J94" i="6"/>
  <c r="J143" i="6"/>
  <c r="J407" i="6"/>
  <c r="J253" i="6"/>
  <c r="J27" i="6"/>
  <c r="J66" i="6"/>
  <c r="J274" i="6"/>
  <c r="J367" i="6"/>
  <c r="J74" i="6"/>
  <c r="J415" i="6"/>
  <c r="J166" i="6"/>
  <c r="J112" i="6"/>
  <c r="J48" i="6"/>
  <c r="J184" i="6"/>
  <c r="J294" i="6"/>
  <c r="J230" i="6"/>
  <c r="J142" i="6"/>
  <c r="J159" i="6"/>
  <c r="J69" i="6"/>
  <c r="J258" i="6"/>
  <c r="J353" i="6"/>
  <c r="J186" i="6"/>
  <c r="J60" i="6"/>
  <c r="J101" i="6"/>
  <c r="J406" i="6"/>
  <c r="J339" i="6"/>
  <c r="J405" i="6"/>
  <c r="J196" i="6"/>
  <c r="J169" i="6"/>
  <c r="J304" i="6"/>
  <c r="J13" i="6"/>
  <c r="J183" i="6"/>
  <c r="J14" i="6"/>
  <c r="J316" i="6"/>
  <c r="J380" i="6"/>
  <c r="J293" i="6"/>
  <c r="J225" i="6"/>
  <c r="J402" i="6"/>
  <c r="J325" i="6"/>
  <c r="J182" i="6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195" i="4"/>
  <c r="J41" i="4"/>
  <c r="J386" i="4"/>
  <c r="J142" i="4"/>
  <c r="J218" i="4"/>
  <c r="J356" i="4"/>
  <c r="J302" i="4"/>
  <c r="J385" i="4"/>
  <c r="J373" i="4"/>
  <c r="J402" i="4"/>
  <c r="J276" i="4"/>
  <c r="J89" i="4"/>
  <c r="J355" i="4"/>
  <c r="J232" i="4"/>
  <c r="J401" i="4"/>
  <c r="J354" i="4"/>
  <c r="J372" i="4"/>
  <c r="J35" i="4"/>
  <c r="J231" i="4"/>
  <c r="J20" i="4"/>
  <c r="J197" i="4"/>
  <c r="J323" i="4"/>
  <c r="J371" i="4"/>
  <c r="J418" i="4"/>
  <c r="J301" i="4"/>
  <c r="J384" i="4"/>
  <c r="J346" i="4"/>
  <c r="J345" i="4"/>
  <c r="J400" i="4"/>
  <c r="J34" i="4"/>
  <c r="J169" i="4"/>
  <c r="J322" i="4"/>
  <c r="J300" i="4"/>
  <c r="J370" i="4"/>
  <c r="J321" i="4"/>
  <c r="J51" i="4"/>
  <c r="J417" i="4"/>
  <c r="J416" i="4"/>
  <c r="J275" i="4"/>
  <c r="J253" i="4"/>
  <c r="J84" i="4"/>
  <c r="J179" i="4"/>
  <c r="J320" i="4"/>
  <c r="J383" i="4"/>
  <c r="J369" i="4"/>
  <c r="J368" i="4"/>
  <c r="J344" i="4"/>
  <c r="J353" i="4"/>
  <c r="J415" i="4"/>
  <c r="J106" i="4"/>
  <c r="J165" i="4"/>
  <c r="J367" i="4"/>
  <c r="J299" i="4"/>
  <c r="J343" i="4"/>
  <c r="J19" i="4"/>
  <c r="J126" i="4"/>
  <c r="J107" i="4"/>
  <c r="J274" i="4"/>
  <c r="J63" i="4"/>
  <c r="J217" i="4"/>
  <c r="J252" i="4"/>
  <c r="J230" i="4"/>
  <c r="J83" i="4"/>
  <c r="J319" i="4"/>
  <c r="J62" i="4"/>
  <c r="J61" i="4"/>
  <c r="J192" i="4"/>
  <c r="J78" i="4"/>
  <c r="J118" i="4"/>
  <c r="J342" i="4"/>
  <c r="J382" i="4"/>
  <c r="J341" i="4"/>
  <c r="J60" i="4"/>
  <c r="J162" i="4"/>
  <c r="J414" i="4"/>
  <c r="J318" i="4"/>
  <c r="J413" i="4"/>
  <c r="J399" i="4"/>
  <c r="J23" i="4"/>
  <c r="J251" i="4"/>
  <c r="J59" i="4"/>
  <c r="J117" i="4"/>
  <c r="J412" i="4"/>
  <c r="J22" i="4"/>
  <c r="J109" i="4"/>
  <c r="J298" i="4"/>
  <c r="J141" i="4"/>
  <c r="J66" i="4"/>
  <c r="J125" i="4"/>
  <c r="J352" i="4"/>
  <c r="J77" i="4"/>
  <c r="J200" i="4"/>
  <c r="J297" i="4"/>
  <c r="J178" i="4"/>
  <c r="J50" i="4"/>
  <c r="J229" i="4"/>
  <c r="J71" i="4"/>
  <c r="J340" i="4"/>
  <c r="J366" i="4"/>
  <c r="J296" i="4"/>
  <c r="J154" i="4"/>
  <c r="J93" i="4"/>
  <c r="J27" i="4"/>
  <c r="J58" i="4"/>
  <c r="J183" i="4"/>
  <c r="J398" i="4"/>
  <c r="J102" i="4"/>
  <c r="J18" i="4"/>
  <c r="J228" i="4"/>
  <c r="J381" i="4"/>
  <c r="J339" i="4"/>
  <c r="J164" i="4"/>
  <c r="J140" i="4"/>
  <c r="J88" i="4"/>
  <c r="J365" i="4"/>
  <c r="J338" i="4"/>
  <c r="J216" i="4"/>
  <c r="J40" i="4"/>
  <c r="J49" i="4"/>
  <c r="J161" i="4"/>
  <c r="J48" i="4"/>
  <c r="J124" i="4"/>
  <c r="J295" i="4"/>
  <c r="J153" i="4"/>
  <c r="J411" i="4"/>
  <c r="J294" i="4"/>
  <c r="J410" i="4"/>
  <c r="J250" i="4"/>
  <c r="J364" i="4"/>
  <c r="J273" i="4"/>
  <c r="J317" i="4"/>
  <c r="J272" i="4"/>
  <c r="J409" i="4"/>
  <c r="J152" i="4"/>
  <c r="J293" i="4"/>
  <c r="J182" i="4"/>
  <c r="J397" i="4"/>
  <c r="J337" i="4"/>
  <c r="J292" i="4"/>
  <c r="J215" i="4"/>
  <c r="J190" i="4"/>
  <c r="J271" i="4"/>
  <c r="J336" i="4"/>
  <c r="J408" i="4"/>
  <c r="J249" i="4"/>
  <c r="J380" i="4"/>
  <c r="J270" i="4"/>
  <c r="J379" i="4"/>
  <c r="J108" i="4"/>
  <c r="J269" i="4"/>
  <c r="J248" i="4"/>
  <c r="J187" i="4"/>
  <c r="J33" i="4"/>
  <c r="J247" i="4"/>
  <c r="J396" i="4"/>
  <c r="J65" i="4"/>
  <c r="J168" i="4"/>
  <c r="J177" i="4"/>
  <c r="J116" i="4"/>
  <c r="J74" i="4"/>
  <c r="J214" i="4"/>
  <c r="J39" i="4"/>
  <c r="J99" i="4"/>
  <c r="J316" i="4"/>
  <c r="J17" i="4"/>
  <c r="J87" i="4"/>
  <c r="J315" i="4"/>
  <c r="J32" i="4"/>
  <c r="J191" i="4"/>
  <c r="J139" i="4"/>
  <c r="J123" i="4"/>
  <c r="J291" i="4"/>
  <c r="J290" i="4"/>
  <c r="J289" i="4"/>
  <c r="J246" i="4"/>
  <c r="J395" i="4"/>
  <c r="J47" i="4"/>
  <c r="J335" i="4"/>
  <c r="J185" i="4"/>
  <c r="J213" i="4"/>
  <c r="J135" i="4"/>
  <c r="J245" i="4"/>
  <c r="J394" i="4"/>
  <c r="J167" i="4"/>
  <c r="J82" i="4"/>
  <c r="J151" i="4"/>
  <c r="J160" i="4"/>
  <c r="J288" i="4"/>
  <c r="J334" i="4"/>
  <c r="J115" i="4"/>
  <c r="J268" i="4"/>
  <c r="J314" i="4"/>
  <c r="J407" i="4"/>
  <c r="J267" i="4"/>
  <c r="J227" i="4"/>
  <c r="J38" i="4"/>
  <c r="J198" i="4"/>
  <c r="J393" i="4"/>
  <c r="J26" i="4"/>
  <c r="J134" i="4"/>
  <c r="J212" i="4"/>
  <c r="J159" i="4"/>
  <c r="J287" i="4"/>
  <c r="J31" i="4"/>
  <c r="J363" i="4"/>
  <c r="J211" i="4"/>
  <c r="J362" i="4"/>
  <c r="J166" i="4"/>
  <c r="J194" i="4"/>
  <c r="J333" i="4"/>
  <c r="J266" i="4"/>
  <c r="J122" i="4"/>
  <c r="J265" i="4"/>
  <c r="J196" i="4"/>
  <c r="J81" i="4"/>
  <c r="J105" i="4"/>
  <c r="J313" i="4"/>
  <c r="J332" i="4"/>
  <c r="J406" i="4"/>
  <c r="J312" i="4"/>
  <c r="J264" i="4"/>
  <c r="J101" i="4"/>
  <c r="J158" i="4"/>
  <c r="J114" i="4"/>
  <c r="J392" i="4"/>
  <c r="J263" i="4"/>
  <c r="J100" i="4"/>
  <c r="J226" i="4"/>
  <c r="J171" i="4"/>
  <c r="J391" i="4"/>
  <c r="J311" i="4"/>
  <c r="J310" i="4"/>
  <c r="J309" i="4"/>
  <c r="J390" i="4"/>
  <c r="J244" i="4"/>
  <c r="J210" i="4"/>
  <c r="J25" i="4"/>
  <c r="J209" i="4"/>
  <c r="J262" i="4"/>
  <c r="J133" i="4"/>
  <c r="J104" i="4"/>
  <c r="J98" i="4"/>
  <c r="J175" i="4"/>
  <c r="J189" i="4"/>
  <c r="J16" i="4"/>
  <c r="J103" i="4"/>
  <c r="J261" i="4"/>
  <c r="J286" i="4"/>
  <c r="J225" i="4"/>
  <c r="J46" i="4"/>
  <c r="J193" i="4"/>
  <c r="J351" i="4"/>
  <c r="J208" i="4"/>
  <c r="J113" i="4"/>
  <c r="J389" i="4"/>
  <c r="J157" i="4"/>
  <c r="J224" i="4"/>
  <c r="J70" i="4"/>
  <c r="J150" i="4"/>
  <c r="J223" i="4"/>
  <c r="J149" i="4"/>
  <c r="J243" i="4"/>
  <c r="J15" i="4"/>
  <c r="J350" i="4"/>
  <c r="J388" i="4"/>
  <c r="J331" i="4"/>
  <c r="J156" i="4"/>
  <c r="J378" i="4"/>
  <c r="J174" i="4"/>
  <c r="J361" i="4"/>
  <c r="J181" i="4"/>
  <c r="J69" i="4"/>
  <c r="J242" i="4"/>
  <c r="J73" i="4"/>
  <c r="J30" i="4"/>
  <c r="J241" i="4"/>
  <c r="J180" i="4"/>
  <c r="J207" i="4"/>
  <c r="J308" i="4"/>
  <c r="J285" i="4"/>
  <c r="J260" i="4"/>
  <c r="J377" i="4"/>
  <c r="J376" i="4"/>
  <c r="J206" i="4"/>
  <c r="J188" i="4"/>
  <c r="J138" i="4"/>
  <c r="J330" i="4"/>
  <c r="J307" i="4"/>
  <c r="J375" i="4"/>
  <c r="J329" i="4"/>
  <c r="J14" i="4"/>
  <c r="J112" i="4"/>
  <c r="J44" i="4"/>
  <c r="J111" i="4"/>
  <c r="J284" i="4"/>
  <c r="J132" i="4"/>
  <c r="J259" i="4"/>
  <c r="J306" i="4"/>
  <c r="J199" i="4"/>
  <c r="J57" i="4"/>
  <c r="J328" i="4"/>
  <c r="J240" i="4"/>
  <c r="J121" i="4"/>
  <c r="J360" i="4"/>
  <c r="J359" i="4"/>
  <c r="J184" i="4"/>
  <c r="J131" i="4"/>
  <c r="J110" i="4"/>
  <c r="J239" i="4"/>
  <c r="J238" i="4"/>
  <c r="J24" i="4"/>
  <c r="J173" i="4"/>
  <c r="J56" i="4"/>
  <c r="J305" i="4"/>
  <c r="J258" i="4"/>
  <c r="J237" i="4"/>
  <c r="J86" i="4"/>
  <c r="J257" i="4"/>
  <c r="J236" i="4"/>
  <c r="J64" i="4"/>
  <c r="J76" i="4"/>
  <c r="J130" i="4"/>
  <c r="J176" i="4"/>
  <c r="J205" i="4"/>
  <c r="J155" i="4"/>
  <c r="J148" i="4"/>
  <c r="J387" i="4"/>
  <c r="J92" i="4"/>
  <c r="J170" i="4"/>
  <c r="J283" i="4"/>
  <c r="J282" i="4"/>
  <c r="J235" i="4"/>
  <c r="J29" i="4"/>
  <c r="J327" i="4"/>
  <c r="J405" i="4"/>
  <c r="J55" i="4"/>
  <c r="J129" i="4"/>
  <c r="J256" i="4"/>
  <c r="J75" i="4"/>
  <c r="J120" i="4"/>
  <c r="J43" i="4"/>
  <c r="J304" i="4"/>
  <c r="J222" i="4"/>
  <c r="J281" i="4"/>
  <c r="J280" i="4"/>
  <c r="J68" i="4"/>
  <c r="J204" i="4"/>
  <c r="J349" i="4"/>
  <c r="J94" i="4"/>
  <c r="J147" i="4"/>
  <c r="J72" i="4"/>
  <c r="J358" i="4"/>
  <c r="J37" i="4"/>
  <c r="J97" i="4"/>
  <c r="J128" i="4"/>
  <c r="J13" i="4"/>
  <c r="J203" i="4"/>
  <c r="J279" i="4"/>
  <c r="J326" i="4"/>
  <c r="J146" i="4"/>
  <c r="J234" i="4"/>
  <c r="J202" i="4"/>
  <c r="J145" i="4"/>
  <c r="J186" i="4"/>
  <c r="J96" i="4"/>
  <c r="J85" i="4"/>
  <c r="J201" i="4"/>
  <c r="J45" i="4"/>
  <c r="J233" i="4"/>
  <c r="J119" i="4"/>
  <c r="J28" i="4"/>
  <c r="J221" i="4"/>
  <c r="J303" i="4"/>
  <c r="J220" i="4"/>
  <c r="J219" i="4"/>
  <c r="J278" i="4"/>
  <c r="J80" i="4"/>
  <c r="J79" i="4"/>
  <c r="J255" i="4"/>
  <c r="J144" i="4"/>
  <c r="J91" i="4"/>
  <c r="J12" i="4"/>
  <c r="J404" i="4"/>
  <c r="J374" i="4"/>
  <c r="J54" i="4"/>
  <c r="J53" i="4"/>
  <c r="J42" i="4"/>
  <c r="J143" i="4"/>
  <c r="J127" i="4"/>
  <c r="J52" i="4"/>
  <c r="J11" i="4"/>
  <c r="J325" i="4"/>
  <c r="J137" i="4"/>
  <c r="J136" i="4"/>
  <c r="J357" i="4"/>
  <c r="J36" i="4"/>
  <c r="J95" i="4"/>
  <c r="J348" i="4"/>
  <c r="J254" i="4"/>
  <c r="J277" i="4"/>
  <c r="J90" i="4"/>
  <c r="J21" i="4"/>
  <c r="J163" i="4"/>
  <c r="J324" i="4"/>
  <c r="J347" i="4"/>
  <c r="J172" i="4"/>
  <c r="J403" i="4"/>
  <c r="J67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<sst xmlns="http://schemas.openxmlformats.org/spreadsheetml/2006/main" count="39535" uniqueCount="9755">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</sst>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  <numFmt numFmtId="175" formatCode="&quot;$&quot;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0" fontId="5" fillId="5" borderId="17" xfId="8" applyFont="1" applyFill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  <xf numFmtId="0" fontId="0" fillId="0" borderId="17" xfId="8" applyFont="1" applyBorder="1" applyAlignment="1">
      <alignment vertical="center"/>
    </xf>
    <xf numFmtId="2" fontId="0" fillId="0" borderId="0" xfId="0" applyNumberFormat="1"/>
    <xf numFmtId="169" fontId="5" fillId="5" borderId="17" xfId="8" applyNumberFormat="1" applyFont="1" applyFill="1" applyBorder="1" applyAlignment="1">
      <alignment vertical="center"/>
    </xf>
    <xf numFmtId="44" fontId="5" fillId="5" borderId="17" xfId="8" applyNumberFormat="1" applyFont="1" applyFill="1" applyBorder="1" applyAlignment="1">
      <alignment vertical="center"/>
    </xf>
    <xf numFmtId="175" fontId="0" fillId="0" borderId="17" xfId="9" applyNumberFormat="1" applyFont="1" applyBorder="1" applyAlignment="1">
      <alignment vertical="center"/>
    </xf>
    <xf numFmtId="175" fontId="1" fillId="0" borderId="17" xfId="8" applyNumberFormat="1" applyBorder="1" applyAlignment="1">
      <alignment vertical="center"/>
    </xf>
    <xf numFmtId="0" fontId="1" fillId="0" borderId="0" xfId="8" applyBorder="1" applyAlignment="1">
      <alignment horizontal="left" vertical="center" wrapText="1"/>
    </xf>
    <xf numFmtId="0" fontId="1" fillId="0" borderId="0" xfId="8" applyBorder="1" applyAlignment="1">
      <alignment vertical="center"/>
    </xf>
    <xf numFmtId="171" fontId="1" fillId="0" borderId="0" xfId="9"/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 de veiculos</a:t>
            </a:r>
          </a:p>
        </c:rich>
      </c:tx>
      <c:layout>
        <c:manualLayout>
          <c:xMode val="edge"/>
          <c:yMode val="edge"/>
          <c:x val="0.10112955989197002"/>
          <c:y val="6.3725868972324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'Ejercicio 12'!$E$17</c:f>
              <c:strCache>
                <c:ptCount val="1"/>
                <c:pt idx="0">
                  <c:v>Monto Enero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D3C-4C43-9CD9-13361699E8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1D3C-4C43-9CD9-13361699E8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1D3C-4C43-9CD9-13361699E8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D3C-4C43-9CD9-13361699E841}"/>
              </c:ext>
            </c:extLst>
          </c:dPt>
          <c:dLbls>
            <c:dLbl>
              <c:idx val="1"/>
              <c:layout>
                <c:manualLayout>
                  <c:x val="-1.5436779641675225E-2"/>
                  <c:y val="-0.127023055457941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3C-4C43-9CD9-13361699E841}"/>
                </c:ext>
              </c:extLst>
            </c:dLbl>
            <c:dLbl>
              <c:idx val="2"/>
              <c:layout>
                <c:manualLayout>
                  <c:x val="0.11363383924835482"/>
                  <c:y val="-7.4598479722579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3C-4C43-9CD9-13361699E841}"/>
                </c:ext>
              </c:extLst>
            </c:dLbl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'Ejercicio 12'!$B$18:$D$21</c:f>
              <c:multiLvlStrCache>
                <c:ptCount val="4"/>
                <c:lvl>
                  <c:pt idx="0">
                    <c:v>Alva</c:v>
                  </c:pt>
                  <c:pt idx="1">
                    <c:v>Cueva</c:v>
                  </c:pt>
                  <c:pt idx="2">
                    <c:v>Jara</c:v>
                  </c:pt>
                  <c:pt idx="3">
                    <c:v>Robles</c:v>
                  </c:pt>
                </c:lvl>
                <c:lvl>
                  <c:pt idx="0">
                    <c:v>Volvo</c:v>
                  </c:pt>
                  <c:pt idx="1">
                    <c:v>Ford</c:v>
                  </c:pt>
                  <c:pt idx="2">
                    <c:v>Hyundai</c:v>
                  </c:pt>
                  <c:pt idx="3">
                    <c:v>Ford</c:v>
                  </c:pt>
                </c:lvl>
                <c:lvl>
                  <c:pt idx="0">
                    <c:v>Automóvil</c:v>
                  </c:pt>
                  <c:pt idx="1">
                    <c:v>Camioneta</c:v>
                  </c:pt>
                  <c:pt idx="2">
                    <c:v>Automóvil</c:v>
                  </c:pt>
                  <c:pt idx="3">
                    <c:v>Camioneta</c:v>
                  </c:pt>
                </c:lvl>
              </c:multiLvlStrCache>
            </c:multiLvlStrRef>
          </c:cat>
          <c:val>
            <c:numRef>
              <c:f>'Ejercicio 12'!$E$18:$E$21</c:f>
              <c:numCache>
                <c:formatCode>_ [$S/.-280A]\ * #,##0.00_ ;_ [$S/.-280A]\ * \-#,##0.00_ ;_ [$S/.-280A]\ * "-"??_ ;_ @_ </c:formatCode>
                <c:ptCount val="4"/>
                <c:pt idx="0">
                  <c:v>68000</c:v>
                </c:pt>
                <c:pt idx="1">
                  <c:v>120000</c:v>
                </c:pt>
                <c:pt idx="2">
                  <c:v>72000</c:v>
                </c:pt>
                <c:pt idx="3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C-4C43-9CD9-13361699E841}"/>
            </c:ext>
          </c:extLst>
        </c:ser>
        <c:ser>
          <c:idx val="1"/>
          <c:order val="1"/>
          <c:tx>
            <c:strRef>
              <c:f>'Ejercicio 12'!$F$17</c:f>
              <c:strCache>
                <c:ptCount val="1"/>
                <c:pt idx="0">
                  <c:v>Monto Febrero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'Ejercicio 12'!$B$18:$D$21</c:f>
              <c:multiLvlStrCache>
                <c:ptCount val="4"/>
                <c:lvl>
                  <c:pt idx="0">
                    <c:v>Alva</c:v>
                  </c:pt>
                  <c:pt idx="1">
                    <c:v>Cueva</c:v>
                  </c:pt>
                  <c:pt idx="2">
                    <c:v>Jara</c:v>
                  </c:pt>
                  <c:pt idx="3">
                    <c:v>Robles</c:v>
                  </c:pt>
                </c:lvl>
                <c:lvl>
                  <c:pt idx="0">
                    <c:v>Volvo</c:v>
                  </c:pt>
                  <c:pt idx="1">
                    <c:v>Ford</c:v>
                  </c:pt>
                  <c:pt idx="2">
                    <c:v>Hyundai</c:v>
                  </c:pt>
                  <c:pt idx="3">
                    <c:v>Ford</c:v>
                  </c:pt>
                </c:lvl>
                <c:lvl>
                  <c:pt idx="0">
                    <c:v>Automóvil</c:v>
                  </c:pt>
                  <c:pt idx="1">
                    <c:v>Camioneta</c:v>
                  </c:pt>
                  <c:pt idx="2">
                    <c:v>Automóvil</c:v>
                  </c:pt>
                  <c:pt idx="3">
                    <c:v>Camioneta</c:v>
                  </c:pt>
                </c:lvl>
              </c:multiLvlStrCache>
            </c:multiLvlStrRef>
          </c:cat>
          <c:val>
            <c:numRef>
              <c:f>'Ejercicio 12'!$F$18:$F$21</c:f>
              <c:numCache>
                <c:formatCode>_ [$S/.-280A]\ * #,##0.00_ ;_ [$S/.-280A]\ * \-#,##0.00_ ;_ [$S/.-280A]\ * "-"??_ ;_ @_ </c:formatCode>
                <c:ptCount val="4"/>
                <c:pt idx="0">
                  <c:v>68816</c:v>
                </c:pt>
                <c:pt idx="1">
                  <c:v>121440</c:v>
                </c:pt>
                <c:pt idx="2">
                  <c:v>72864</c:v>
                </c:pt>
                <c:pt idx="3">
                  <c:v>212520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C-4C43-9CD9-13361699E841}"/>
            </c:ext>
          </c:extLst>
        </c:ser>
        <c:ser>
          <c:idx val="2"/>
          <c:order val="2"/>
          <c:tx>
            <c:strRef>
              <c:f>'Ejercicio 12'!$G$17</c:f>
              <c:strCache>
                <c:ptCount val="1"/>
                <c:pt idx="0">
                  <c:v>Monto Marzo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'Ejercicio 12'!$B$18:$D$21</c:f>
              <c:multiLvlStrCache>
                <c:ptCount val="4"/>
                <c:lvl>
                  <c:pt idx="0">
                    <c:v>Alva</c:v>
                  </c:pt>
                  <c:pt idx="1">
                    <c:v>Cueva</c:v>
                  </c:pt>
                  <c:pt idx="2">
                    <c:v>Jara</c:v>
                  </c:pt>
                  <c:pt idx="3">
                    <c:v>Robles</c:v>
                  </c:pt>
                </c:lvl>
                <c:lvl>
                  <c:pt idx="0">
                    <c:v>Volvo</c:v>
                  </c:pt>
                  <c:pt idx="1">
                    <c:v>Ford</c:v>
                  </c:pt>
                  <c:pt idx="2">
                    <c:v>Hyundai</c:v>
                  </c:pt>
                  <c:pt idx="3">
                    <c:v>Ford</c:v>
                  </c:pt>
                </c:lvl>
                <c:lvl>
                  <c:pt idx="0">
                    <c:v>Automóvil</c:v>
                  </c:pt>
                  <c:pt idx="1">
                    <c:v>Camioneta</c:v>
                  </c:pt>
                  <c:pt idx="2">
                    <c:v>Automóvil</c:v>
                  </c:pt>
                  <c:pt idx="3">
                    <c:v>Camioneta</c:v>
                  </c:pt>
                </c:lvl>
              </c:multiLvlStrCache>
            </c:multiLvlStrRef>
          </c:cat>
          <c:val>
            <c:numRef>
              <c:f>'Ejercicio 12'!$G$18:$G$21</c:f>
              <c:numCache>
                <c:formatCode>_ [$S/.-280A]\ * #,##0.00_ ;_ [$S/.-280A]\ * \-#,##0.00_ ;_ [$S/.-280A]\ * "-"??_ ;_ @_ </c:formatCode>
                <c:ptCount val="4"/>
                <c:pt idx="0">
                  <c:v>66407.44</c:v>
                </c:pt>
                <c:pt idx="1">
                  <c:v>117189.59999999999</c:v>
                </c:pt>
                <c:pt idx="2">
                  <c:v>70313.759999999995</c:v>
                </c:pt>
                <c:pt idx="3">
                  <c:v>205081.8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C-4C43-9CD9-13361699E841}"/>
            </c:ext>
          </c:extLst>
        </c:ser>
        <c:ser>
          <c:idx val="3"/>
          <c:order val="3"/>
          <c:tx>
            <c:strRef>
              <c:f>'Ejercicio 12'!$H$17</c:f>
              <c:strCache>
                <c:ptCount val="1"/>
                <c:pt idx="0">
                  <c:v>Monto Abril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'Ejercicio 12'!$B$18:$D$21</c:f>
              <c:multiLvlStrCache>
                <c:ptCount val="4"/>
                <c:lvl>
                  <c:pt idx="0">
                    <c:v>Alva</c:v>
                  </c:pt>
                  <c:pt idx="1">
                    <c:v>Cueva</c:v>
                  </c:pt>
                  <c:pt idx="2">
                    <c:v>Jara</c:v>
                  </c:pt>
                  <c:pt idx="3">
                    <c:v>Robles</c:v>
                  </c:pt>
                </c:lvl>
                <c:lvl>
                  <c:pt idx="0">
                    <c:v>Volvo</c:v>
                  </c:pt>
                  <c:pt idx="1">
                    <c:v>Ford</c:v>
                  </c:pt>
                  <c:pt idx="2">
                    <c:v>Hyundai</c:v>
                  </c:pt>
                  <c:pt idx="3">
                    <c:v>Ford</c:v>
                  </c:pt>
                </c:lvl>
                <c:lvl>
                  <c:pt idx="0">
                    <c:v>Automóvil</c:v>
                  </c:pt>
                  <c:pt idx="1">
                    <c:v>Camioneta</c:v>
                  </c:pt>
                  <c:pt idx="2">
                    <c:v>Automóvil</c:v>
                  </c:pt>
                  <c:pt idx="3">
                    <c:v>Camioneta</c:v>
                  </c:pt>
                </c:lvl>
              </c:multiLvlStrCache>
            </c:multiLvlStrRef>
          </c:cat>
          <c:val>
            <c:numRef>
              <c:f>'Ejercicio 12'!$H$18:$H$21</c:f>
              <c:numCache>
                <c:formatCode>_ [$S/.-280A]\ * #,##0.00_ ;_ [$S/.-280A]\ * \-#,##0.00_ ;_ [$S/.-280A]\ * "-"??_ ;_ @_ </c:formatCode>
                <c:ptCount val="4"/>
                <c:pt idx="0">
                  <c:v>67204.329280000005</c:v>
                </c:pt>
                <c:pt idx="1">
                  <c:v>118595.87519999999</c:v>
                </c:pt>
                <c:pt idx="2">
                  <c:v>71157.525119999991</c:v>
                </c:pt>
                <c:pt idx="3">
                  <c:v>207542.78159999999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C-4C43-9CD9-13361699E841}"/>
            </c:ext>
          </c:extLst>
        </c:ser>
        <c:ser>
          <c:idx val="4"/>
          <c:order val="4"/>
          <c:tx>
            <c:strRef>
              <c:f>'Ejercicio 12'!$I$17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'Ejercicio 12'!$B$18:$D$21</c:f>
              <c:multiLvlStrCache>
                <c:ptCount val="4"/>
                <c:lvl>
                  <c:pt idx="0">
                    <c:v>Alva</c:v>
                  </c:pt>
                  <c:pt idx="1">
                    <c:v>Cueva</c:v>
                  </c:pt>
                  <c:pt idx="2">
                    <c:v>Jara</c:v>
                  </c:pt>
                  <c:pt idx="3">
                    <c:v>Robles</c:v>
                  </c:pt>
                </c:lvl>
                <c:lvl>
                  <c:pt idx="0">
                    <c:v>Volvo</c:v>
                  </c:pt>
                  <c:pt idx="1">
                    <c:v>Ford</c:v>
                  </c:pt>
                  <c:pt idx="2">
                    <c:v>Hyundai</c:v>
                  </c:pt>
                  <c:pt idx="3">
                    <c:v>Ford</c:v>
                  </c:pt>
                </c:lvl>
                <c:lvl>
                  <c:pt idx="0">
                    <c:v>Automóvil</c:v>
                  </c:pt>
                  <c:pt idx="1">
                    <c:v>Camioneta</c:v>
                  </c:pt>
                  <c:pt idx="2">
                    <c:v>Automóvil</c:v>
                  </c:pt>
                  <c:pt idx="3">
                    <c:v>Camioneta</c:v>
                  </c:pt>
                </c:lvl>
              </c:multiLvlStrCache>
            </c:multiLvl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3C-4C43-9CD9-13361699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4</xdr:col>
      <xdr:colOff>361950</xdr:colOff>
      <xdr:row>22</xdr:row>
      <xdr:rowOff>0</xdr:rowOff>
    </xdr:from>
    <xdr:to>
      <xdr:col>9</xdr:col>
      <xdr:colOff>28575</xdr:colOff>
      <xdr:row>37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CE2C88-6B7F-4AF2-943A-8ABFF5120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K12" sqref="K12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>H12*I12</f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>H13*I13</f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>H14*I14</f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>H15*I15</f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>H16*I16</f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>H17*I17</f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>H18*I18</f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>H19*I19</f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>H20*I20</f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>H21*I21</f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>H22*I22</f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>H23*I23</f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>H24*I24</f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>H25*I25</f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>H26*I26</f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>H27*I27</f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>H28*I28</f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>H29*I29</f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>H30*I30</f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>H31*I31</f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>H32*I32</f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>H33*I33</f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>H34*I34</f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>H35*I35</f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>H36*I36</f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>H37*I37</f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>H38*I38</f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>H39*I39</f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>H40*I40</f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>H41*I41</f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>H42*I42</f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>H43*I43</f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>H44*I44</f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>H45*I45</f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>H46*I46</f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>H47*I47</f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>H48*I48</f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>H49*I49</f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>H50*I50</f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>H51*I51</f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>H52*I52</f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>H53*I53</f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>H54*I54</f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>H55*I55</f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>H56*I56</f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>H57*I57</f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>H58*I58</f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>H59*I59</f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>H60*I60</f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>H61*I61</f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>H62*I62</f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>H63*I63</f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>H64*I64</f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>H65*I65</f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>H66*I66</f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>H67*I67</f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>H68*I68</f>
        <v>8400</v>
      </c>
    </row>
    <row r="69" spans="1:10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>H69*I69</f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>H70*I70</f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>H71*I71</f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>H72*I72</f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>H73*I73</f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>H74*I74</f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>H75*I75</f>
        <v>33960</v>
      </c>
    </row>
    <row r="76" spans="1:10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>H76*I76</f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>H77*I77</f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>H78*I78</f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>H79*I79</f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>H80*I80</f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>H81*I81</f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>H82*I82</f>
        <v>40565</v>
      </c>
    </row>
    <row r="83" spans="1:10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>H83*I83</f>
        <v>34770</v>
      </c>
    </row>
    <row r="84" spans="1:10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>H84*I84</f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>H85*I85</f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>H86*I86</f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>H87*I87</f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>H88*I88</f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>H89*I89</f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>H90*I90</f>
        <v>38070</v>
      </c>
    </row>
    <row r="91" spans="1:10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>H91*I91</f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>H92*I92</f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>H93*I93</f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>H94*I94</f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>H95*I95</f>
        <v>42084</v>
      </c>
    </row>
    <row r="96" spans="1:10" hidden="1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>H96*I96</f>
        <v>35035</v>
      </c>
    </row>
    <row r="97" spans="1:10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>H97*I97</f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>H98*I98</f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>H99*I99</f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>H100*I100</f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>H101*I101</f>
        <v>10305</v>
      </c>
    </row>
    <row r="102" spans="1:10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>H102*I102</f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>H103*I103</f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>H104*I104</f>
        <v>11690</v>
      </c>
    </row>
    <row r="105" spans="1:10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>H105*I105</f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>H106*I106</f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>H107*I107</f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>H108*I108</f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>H109*I109</f>
        <v>1290</v>
      </c>
    </row>
    <row r="110" spans="1:10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>H110*I110</f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>H111*I111</f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>H112*I112</f>
        <v>45324</v>
      </c>
    </row>
    <row r="113" spans="1:10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>H113*I113</f>
        <v>8715</v>
      </c>
    </row>
    <row r="114" spans="1:10" ht="13.5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>H114*I114</f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>H115*I115</f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>H116*I116</f>
        <v>47205</v>
      </c>
    </row>
    <row r="117" spans="1:10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>H117*I117</f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>H118*I118</f>
        <v>55265</v>
      </c>
    </row>
    <row r="119" spans="1:10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>H119*I119</f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>H120*I120</f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>H121*I121</f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>H122*I122</f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>H123*I123</f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>H124*I124</f>
        <v>8743</v>
      </c>
    </row>
    <row r="125" spans="1:10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>H125*I125</f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>H126*I126</f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>H127*I127</f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>H128*I128</f>
        <v>2178</v>
      </c>
    </row>
    <row r="129" spans="1:10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>H129*I129</f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>H130*I130</f>
        <v>10500</v>
      </c>
    </row>
    <row r="131" spans="1:10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>H131*I131</f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>H132*I132</f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>H133*I133</f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>H134*I134</f>
        <v>3000</v>
      </c>
    </row>
    <row r="135" spans="1:10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>H135*I135</f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>H136*I136</f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>H137*I137</f>
        <v>2085</v>
      </c>
    </row>
    <row r="138" spans="1:10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>H138*I138</f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>H140*I140</f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>H141*I141</f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>H142*I142</f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>H143*I143</f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>H144*I144</f>
        <v>4056</v>
      </c>
    </row>
    <row r="145" spans="1:10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>H145*I145</f>
        <v>38070</v>
      </c>
    </row>
    <row r="146" spans="1:10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>H146*I146</f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>H147*I147</f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>H148*I148</f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>H149*I149</f>
        <v>27960</v>
      </c>
    </row>
    <row r="150" spans="1:10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>H150*I150</f>
        <v>1390</v>
      </c>
    </row>
    <row r="151" spans="1:10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>H151*I151</f>
        <v>37896</v>
      </c>
    </row>
    <row r="152" spans="1:10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>H152*I152</f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>H153*I153</f>
        <v>16163</v>
      </c>
    </row>
    <row r="154" spans="1:10" hidden="1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>H154*I154</f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>H155*I155</f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>H156*I156</f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>H157*I157</f>
        <v>10050</v>
      </c>
    </row>
    <row r="158" spans="1:10" hidden="1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>H158*I158</f>
        <v>28056</v>
      </c>
    </row>
    <row r="159" spans="1:10" hidden="1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>H159*I159</f>
        <v>30120</v>
      </c>
    </row>
    <row r="160" spans="1:10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>H160*I160</f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>H161*I161</f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>H162*I162</f>
        <v>57725</v>
      </c>
    </row>
    <row r="163" spans="1:10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>H163*I163</f>
        <v>55960</v>
      </c>
    </row>
    <row r="164" spans="1:10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>H164*I164</f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>H165*I165</f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>H166*I166</f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>H167*I167</f>
        <v>50364</v>
      </c>
    </row>
    <row r="168" spans="1:10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>H168*I168</f>
        <v>8394</v>
      </c>
    </row>
    <row r="169" spans="1:10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>H169*I169</f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>H170*I170</f>
        <v>29225</v>
      </c>
    </row>
    <row r="171" spans="1:10" hidden="1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>H171*I171</f>
        <v>42760</v>
      </c>
    </row>
    <row r="172" spans="1:10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>H172*I172</f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>H173*I173</f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>H174*I174</f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>H175*I175</f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>H176*I176</f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>H177*I177</f>
        <v>54696</v>
      </c>
    </row>
    <row r="178" spans="1:10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>H178*I178</f>
        <v>4865</v>
      </c>
    </row>
    <row r="179" spans="1:10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>H179*I179</f>
        <v>750</v>
      </c>
    </row>
    <row r="180" spans="1:10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>H180*I180</f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>H181*I181</f>
        <v>29970</v>
      </c>
    </row>
    <row r="182" spans="1:10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>H182*I182</f>
        <v>3225</v>
      </c>
    </row>
    <row r="183" spans="1:10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>H183*I183</f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>H184*I184</f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>H185*I185</f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>H186*I186</f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>H187*I187</f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>H188*I188</f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>H189*I189</f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>H190*I190</f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>H191*I191</f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>H192*I192</f>
        <v>29976</v>
      </c>
    </row>
    <row r="193" spans="1:10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>H193*I193</f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>H194*I194</f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>H195*I195</f>
        <v>1798</v>
      </c>
    </row>
    <row r="196" spans="1:10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>H196*I196</f>
        <v>12790</v>
      </c>
    </row>
    <row r="197" spans="1:10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>H197*I197</f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>H198*I198</f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>H199*I199</f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>H200*I200</f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>H201*I201</f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>H202*I202</f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>H204*I204</f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>H205*I205</f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>H206*I206</f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>H207*I207</f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>H208*I208</f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>H209*I209</f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>H210*I210</f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>H211*I211</f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>H212*I212</f>
        <v>9474</v>
      </c>
    </row>
    <row r="213" spans="1:10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>H213*I213</f>
        <v>290</v>
      </c>
    </row>
    <row r="214" spans="1:10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>H214*I214</f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>H215*I215</f>
        <v>12760</v>
      </c>
    </row>
    <row r="216" spans="1:10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>H216*I216</f>
        <v>12690</v>
      </c>
    </row>
    <row r="217" spans="1:10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>H217*I217</f>
        <v>5976</v>
      </c>
    </row>
    <row r="218" spans="1:10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>H218*I218</f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>H219*I219</f>
        <v>4893</v>
      </c>
    </row>
    <row r="220" spans="1:10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>H220*I220</f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>H221*I221</f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>H222*I222</f>
        <v>46360</v>
      </c>
    </row>
    <row r="223" spans="1:10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>H223*I223</f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>H224*I224</f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>H225*I225</f>
        <v>17970</v>
      </c>
    </row>
    <row r="226" spans="1:10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>H226*I226</f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>H227*I227</f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>H228*I228</f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>H229*I229</f>
        <v>46760</v>
      </c>
    </row>
    <row r="230" spans="1:10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>H230*I230</f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>H231*I231</f>
        <v>3336</v>
      </c>
    </row>
    <row r="232" spans="1:10" hidden="1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>H232*I232</f>
        <v>30090</v>
      </c>
    </row>
    <row r="233" spans="1:10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>H233*I233</f>
        <v>273</v>
      </c>
    </row>
    <row r="234" spans="1:10" hidden="1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>H234*I234</f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>H235*I235</f>
        <v>31225</v>
      </c>
    </row>
    <row r="236" spans="1:10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>H236*I236</f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>H237*I237</f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>H238*I238</f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>H239*I239</f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>H240*I240</f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>H241*I241</f>
        <v>2970</v>
      </c>
    </row>
    <row r="242" spans="1:10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>H242*I242</f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>H243*I243</f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>H244*I244</f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>H245*I245</f>
        <v>10490</v>
      </c>
    </row>
    <row r="246" spans="1:10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>H246*I246</f>
        <v>2970</v>
      </c>
    </row>
    <row r="247" spans="1:10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>H247*I247</f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>H248*I248</f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>H249*I249</f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>H250*I250</f>
        <v>7896</v>
      </c>
    </row>
    <row r="251" spans="1:10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>H251*I251</f>
        <v>47970</v>
      </c>
    </row>
    <row r="252" spans="1:10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>H252*I252</f>
        <v>15953</v>
      </c>
    </row>
    <row r="253" spans="1:10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>H253*I253</f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>H254*I254</f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>H255*I255</f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>H256*I256</f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>H257*I257</f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>H258*I258</f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>H259*I259</f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>H260*I260</f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>H261*I261</f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>H262*I262</f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>H263*I263</f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>H264*I264</f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>H265*I265</f>
        <v>7995</v>
      </c>
    </row>
    <row r="266" spans="1:10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>H266*I266</f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>H268*I268</f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>H269*I269</f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>H270*I270</f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>H271*I271</f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>H272*I272</f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>H273*I273</f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>H274*I274</f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>H275*I275</f>
        <v>7992</v>
      </c>
    </row>
    <row r="276" spans="1:10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>H276*I276</f>
        <v>4030</v>
      </c>
    </row>
    <row r="277" spans="1:10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>H277*I277</f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>H278*I278</f>
        <v>30564</v>
      </c>
    </row>
    <row r="279" spans="1:10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>H279*I279</f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>H280*I280</f>
        <v>30870</v>
      </c>
    </row>
    <row r="281" spans="1:10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>H281*I281</f>
        <v>12490</v>
      </c>
    </row>
    <row r="282" spans="1:10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>H282*I282</f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>H283*I283</f>
        <v>1014</v>
      </c>
    </row>
    <row r="284" spans="1:10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>H284*I284</f>
        <v>52155</v>
      </c>
    </row>
    <row r="285" spans="1:10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>H285*I285</f>
        <v>5004</v>
      </c>
    </row>
    <row r="286" spans="1:10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>H286*I286</f>
        <v>11515</v>
      </c>
    </row>
    <row r="287" spans="1:10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>H287*I287</f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>H288*I288</f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>H289*I289</f>
        <v>1295</v>
      </c>
    </row>
    <row r="290" spans="1:10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>H290*I290</f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>H291*I291</f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>H292*I292</f>
        <v>8244</v>
      </c>
    </row>
    <row r="293" spans="1:10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>H293*I293</f>
        <v>8015</v>
      </c>
    </row>
    <row r="294" spans="1:10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>H294*I294</f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>H295*I295</f>
        <v>23090</v>
      </c>
    </row>
    <row r="296" spans="1:10" hidden="1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>H296*I296</f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>H297*I297</f>
        <v>7014</v>
      </c>
    </row>
    <row r="298" spans="1:10" hidden="1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>H298*I298</f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>H299*I299</f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>H300*I300</f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>H301*I301</f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>H302*I302</f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>H303*I303</f>
        <v>695</v>
      </c>
    </row>
    <row r="304" spans="1:10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>H304*I304</f>
        <v>594</v>
      </c>
    </row>
    <row r="305" spans="1:10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>H305*I305</f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>H306*I306</f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>H307*I307</f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>H308*I308</f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>H309*I309</f>
        <v>36715</v>
      </c>
    </row>
    <row r="310" spans="1:10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>H310*I310</f>
        <v>9870</v>
      </c>
    </row>
    <row r="311" spans="1:10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>H311*I311</f>
        <v>3290</v>
      </c>
    </row>
    <row r="312" spans="1:10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>H312*I312</f>
        <v>4455</v>
      </c>
    </row>
    <row r="313" spans="1:10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>H313*I313</f>
        <v>11690</v>
      </c>
    </row>
    <row r="314" spans="1:10" hidden="1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>H314*I314</f>
        <v>31470</v>
      </c>
    </row>
    <row r="315" spans="1:10" hidden="1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>H315*I315</f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>H316*I316</f>
        <v>6993</v>
      </c>
    </row>
    <row r="317" spans="1:10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>H317*I317</f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>H318*I318</f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>H319*I319</f>
        <v>3000</v>
      </c>
    </row>
    <row r="320" spans="1:10" hidden="1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>H320*I320</f>
        <v>5245</v>
      </c>
    </row>
    <row r="321" spans="1:10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>H321*I321</f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>H322*I322</f>
        <v>57555</v>
      </c>
    </row>
    <row r="323" spans="1:10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>H323*I323</f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>H324*I324</f>
        <v>37470</v>
      </c>
    </row>
    <row r="325" spans="1:10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>H325*I325</f>
        <v>2490</v>
      </c>
    </row>
    <row r="326" spans="1:10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>H326*I326</f>
        <v>990</v>
      </c>
    </row>
    <row r="327" spans="1:10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>H327*I327</f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>H328*I328</f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>H329*I329</f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>H330*I330</f>
        <v>11395</v>
      </c>
    </row>
    <row r="331" spans="1:10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>H332*I332</f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>H333*I333</f>
        <v>35964</v>
      </c>
    </row>
    <row r="334" spans="1:10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>H334*I334</f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>H335*I335</f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>H336*I336</f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>H337*I337</f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>H338*I338</f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>H339*I339</f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>H340*I340</f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>H341*I341</f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>H342*I342</f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>H343*I343</f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>H344*I344</f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>H345*I345</f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>H346*I346</f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>H347*I347</f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>H348*I348</f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>H349*I349</f>
        <v>6993</v>
      </c>
    </row>
    <row r="350" spans="1:10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>H350*I350</f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>H351*I351</f>
        <v>4650</v>
      </c>
    </row>
    <row r="352" spans="1:10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>H352*I352</f>
        <v>4245</v>
      </c>
    </row>
    <row r="353" spans="1:10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>H353*I353</f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>H354*I354</f>
        <v>56205</v>
      </c>
    </row>
    <row r="355" spans="1:10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>H355*I355</f>
        <v>5004</v>
      </c>
    </row>
    <row r="356" spans="1:10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>H356*I356</f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>H357*I357</f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>H358*I358</f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>H359*I359</f>
        <v>6345</v>
      </c>
    </row>
    <row r="360" spans="1:10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>H360*I360</f>
        <v>7614</v>
      </c>
    </row>
    <row r="361" spans="1:10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>H361*I361</f>
        <v>11205</v>
      </c>
    </row>
    <row r="362" spans="1:10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>H362*I362</f>
        <v>8244</v>
      </c>
    </row>
    <row r="363" spans="1:10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>H363*I363</f>
        <v>9065</v>
      </c>
    </row>
    <row r="364" spans="1:10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>H364*I364</f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>H365*I365</f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>H366*I366</f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>H367*I367</f>
        <v>4194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>H368*I368</f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>H369*I369</f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>H370*I370</f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>H371*I371</f>
        <v>38070</v>
      </c>
    </row>
    <row r="372" spans="1:10" hidden="1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>H372*I372</f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>H373*I373</f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>H374*I374</f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>H375*I375</f>
        <v>14805</v>
      </c>
    </row>
    <row r="376" spans="1:10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>H376*I376</f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>H377*I377</f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>H378*I378</f>
        <v>38070</v>
      </c>
    </row>
    <row r="379" spans="1:10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>H379*I379</f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>H380*I380</f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>H381*I381</f>
        <v>56205</v>
      </c>
    </row>
    <row r="382" spans="1:10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>H382*I382</f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>H383*I383</f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>H384*I384</f>
        <v>32070</v>
      </c>
    </row>
    <row r="385" spans="1:10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>H385*I385</f>
        <v>2475</v>
      </c>
    </row>
    <row r="386" spans="1:10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>H386*I386</f>
        <v>774</v>
      </c>
    </row>
    <row r="387" spans="1:10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>H387*I387</f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>H388*I388</f>
        <v>37770</v>
      </c>
    </row>
    <row r="389" spans="1:10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>H389*I389</f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>H390*I390</f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>H391*I391</f>
        <v>1365</v>
      </c>
    </row>
    <row r="392" spans="1:10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>H392*I392</f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>H393*I393</f>
        <v>2970</v>
      </c>
    </row>
    <row r="394" spans="1:10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>H394*I394</f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>H395*I395</f>
        <v>6345</v>
      </c>
    </row>
    <row r="396" spans="1:10" hidden="1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>H396*I396</f>
        <v>5994</v>
      </c>
    </row>
    <row r="397" spans="1:10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>H397*I397</f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>H398*I398</f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>H399*I399</f>
        <v>7995</v>
      </c>
    </row>
    <row r="400" spans="1:10" hidden="1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>H400*I400</f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>H401*I401</f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>H402*I402</f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>H403*I403</f>
        <v>1125</v>
      </c>
    </row>
    <row r="404" spans="1:10" hidden="1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>H404*I404</f>
        <v>7992</v>
      </c>
    </row>
    <row r="405" spans="1:10" hidden="1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>H405*I405</f>
        <v>8991</v>
      </c>
    </row>
    <row r="406" spans="1:10" hidden="1" x14ac:dyDescent="0.25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>H406*I406</f>
        <v>9990</v>
      </c>
    </row>
    <row r="407" spans="1:10" hidden="1" x14ac:dyDescent="0.25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>H407*I407</f>
        <v>2975</v>
      </c>
    </row>
    <row r="408" spans="1:10" hidden="1" x14ac:dyDescent="0.25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>H408*I408</f>
        <v>6825</v>
      </c>
    </row>
    <row r="409" spans="1:10" hidden="1" x14ac:dyDescent="0.25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>H409*I409</f>
        <v>12792</v>
      </c>
    </row>
    <row r="410" spans="1:10" hidden="1" x14ac:dyDescent="0.25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>H410*I410</f>
        <v>9960</v>
      </c>
    </row>
    <row r="411" spans="1:10" hidden="1" x14ac:dyDescent="0.25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>H411*I411</f>
        <v>15750</v>
      </c>
    </row>
    <row r="412" spans="1:10" hidden="1" x14ac:dyDescent="0.25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>H412*I412</f>
        <v>2490</v>
      </c>
    </row>
    <row r="413" spans="1:10" hidden="1" x14ac:dyDescent="0.25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>H413*I413</f>
        <v>29970</v>
      </c>
    </row>
    <row r="414" spans="1:10" hidden="1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>H414*I414</f>
        <v>23976</v>
      </c>
    </row>
    <row r="415" spans="1:10" hidden="1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>H415*I415</f>
        <v>750</v>
      </c>
    </row>
    <row r="416" spans="1:10" ht="15.75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>H416*I416</f>
        <v>2490</v>
      </c>
    </row>
    <row r="417" spans="1:10" hidden="1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>H417*I417</f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>H418*I418</f>
        <v>8953</v>
      </c>
    </row>
    <row r="419" spans="1:10" ht="15.75" thickTop="1" x14ac:dyDescent="0.25">
      <c r="D419" s="25"/>
    </row>
  </sheetData>
  <autoFilter ref="A10:M418" xr:uid="{5FD7B25B-49C4-4E71-8B0B-339876B041CF}">
    <filterColumn colId="2">
      <customFilters>
        <customFilter val="W*"/>
        <customFilter val="G*"/>
      </custom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10" workbookViewId="0">
      <selection activeCell="F18" sqref="F18"/>
    </sheetView>
  </sheetViews>
  <sheetFormatPr baseColWidth="10" defaultColWidth="9.140625" defaultRowHeight="15" x14ac:dyDescent="0.25"/>
  <cols>
    <col min="1" max="1" width="5.7109375" style="49" customWidth="1"/>
    <col min="2" max="2" width="17.7109375" style="48" customWidth="1"/>
    <col min="3" max="3" width="15.28515625" style="48" customWidth="1"/>
    <col min="4" max="4" width="14.85546875" style="48" customWidth="1"/>
    <col min="5" max="5" width="15.7109375" style="48" customWidth="1"/>
    <col min="6" max="6" width="18.42578125" style="48" customWidth="1"/>
    <col min="7" max="7" width="16.7109375" style="48" customWidth="1"/>
    <col min="8" max="8" width="15.5703125" style="48" customWidth="1"/>
    <col min="9" max="9" width="17.42578125" style="49" customWidth="1"/>
    <col min="10" max="10" width="23.42578125" style="49" customWidth="1"/>
    <col min="11" max="11" width="20.85546875" style="49" customWidth="1"/>
    <col min="12" max="12" width="19.7109375" style="49" customWidth="1"/>
    <col min="13" max="13" width="17.85546875" style="49" customWidth="1"/>
    <col min="14" max="15" width="18" style="49" customWidth="1"/>
    <col min="16" max="16" width="14.28515625" style="49" customWidth="1"/>
    <col min="17" max="17" width="6" style="49" customWidth="1"/>
    <col min="18" max="23" width="6.42578125" style="49" customWidth="1"/>
    <col min="24" max="26" width="6.85546875" style="49" customWidth="1"/>
    <col min="27" max="27" width="6.42578125" style="49" customWidth="1"/>
    <col min="28" max="28" width="6.85546875" style="49" customWidth="1"/>
    <col min="29" max="29" width="6.42578125" style="49" customWidth="1"/>
    <col min="30" max="31" width="6.85546875" style="49" customWidth="1"/>
    <col min="32" max="33" width="6.42578125" style="49" customWidth="1"/>
    <col min="34" max="47" width="6.85546875" style="49" customWidth="1"/>
    <col min="48" max="48" width="6.42578125" style="49" customWidth="1"/>
    <col min="49" max="49" width="6.85546875" style="49" customWidth="1"/>
    <col min="50" max="50" width="6.42578125" style="49" customWidth="1"/>
    <col min="51" max="51" width="6" style="49" customWidth="1"/>
    <col min="52" max="52" width="6.85546875" style="49" customWidth="1"/>
    <col min="53" max="53" width="12.5703125" style="49" customWidth="1"/>
    <col min="54" max="54" width="13" style="49" customWidth="1"/>
    <col min="55" max="55" width="12.5703125" style="49" customWidth="1"/>
    <col min="56" max="58" width="13" style="49" customWidth="1"/>
    <col min="59" max="59" width="12.140625" style="49" customWidth="1"/>
    <col min="60" max="60" width="14.42578125" style="49" customWidth="1"/>
    <col min="61" max="61" width="19.28515625" style="49" customWidth="1"/>
    <col min="62" max="62" width="14.42578125" style="49" customWidth="1"/>
    <col min="63" max="63" width="19.28515625" style="49" customWidth="1"/>
    <col min="64" max="64" width="14.42578125" style="49" customWidth="1"/>
    <col min="65" max="65" width="19.28515625" style="49" customWidth="1"/>
    <col min="66" max="66" width="14" style="49" customWidth="1"/>
    <col min="67" max="67" width="18.85546875" style="49" customWidth="1"/>
    <col min="68" max="68" width="13.5703125" style="49" customWidth="1"/>
    <col min="69" max="69" width="18.5703125" style="49" customWidth="1"/>
    <col min="70" max="70" width="13.5703125" style="49" customWidth="1"/>
    <col min="71" max="71" width="18.5703125" style="49" customWidth="1"/>
    <col min="72" max="72" width="14.42578125" style="49" customWidth="1"/>
    <col min="73" max="73" width="19.28515625" style="49" customWidth="1"/>
    <col min="74" max="74" width="14" style="49" customWidth="1"/>
    <col min="75" max="75" width="18.85546875" style="49" customWidth="1"/>
    <col min="76" max="76" width="14" style="49" customWidth="1"/>
    <col min="77" max="77" width="18.85546875" style="49" customWidth="1"/>
    <col min="78" max="78" width="14.42578125" style="49" customWidth="1"/>
    <col min="79" max="79" width="19.28515625" style="49" customWidth="1"/>
    <col min="80" max="80" width="14.42578125" style="49" customWidth="1"/>
    <col min="81" max="81" width="19.28515625" style="49" customWidth="1"/>
    <col min="82" max="82" width="14" style="49" customWidth="1"/>
    <col min="83" max="83" width="18.85546875" style="49" customWidth="1"/>
    <col min="84" max="84" width="14" style="49" customWidth="1"/>
    <col min="85" max="85" width="18.85546875" style="49" customWidth="1"/>
    <col min="86" max="86" width="14.42578125" style="49" customWidth="1"/>
    <col min="87" max="87" width="19.28515625" style="49" customWidth="1"/>
    <col min="88" max="88" width="14" style="49" customWidth="1"/>
    <col min="89" max="89" width="18.85546875" style="49" customWidth="1"/>
    <col min="90" max="90" width="14" style="49" customWidth="1"/>
    <col min="91" max="91" width="18.85546875" style="49" customWidth="1"/>
    <col min="92" max="92" width="13.5703125" style="49" customWidth="1"/>
    <col min="93" max="93" width="18.5703125" style="49" customWidth="1"/>
    <col min="94" max="94" width="14.42578125" style="49" customWidth="1"/>
    <col min="95" max="95" width="19.28515625" style="49" customWidth="1"/>
    <col min="96" max="96" width="14.42578125" style="49" customWidth="1"/>
    <col min="97" max="97" width="19.28515625" style="49" customWidth="1"/>
    <col min="98" max="98" width="14" style="49" customWidth="1"/>
    <col min="99" max="99" width="18.85546875" style="49" customWidth="1"/>
    <col min="100" max="100" width="14.42578125" style="49" customWidth="1"/>
    <col min="101" max="101" width="19.28515625" style="49" customWidth="1"/>
    <col min="102" max="102" width="14" style="49" customWidth="1"/>
    <col min="103" max="103" width="18.85546875" style="49" customWidth="1"/>
    <col min="104" max="104" width="14.42578125" style="49" customWidth="1"/>
    <col min="105" max="105" width="19.28515625" style="49" customWidth="1"/>
    <col min="106" max="106" width="14.42578125" style="49" customWidth="1"/>
    <col min="107" max="107" width="19.28515625" style="49" customWidth="1"/>
    <col min="108" max="108" width="14.42578125" style="49" customWidth="1"/>
    <col min="109" max="109" width="19.28515625" style="49" customWidth="1"/>
    <col min="110" max="110" width="13.5703125" style="49" customWidth="1"/>
    <col min="111" max="111" width="18.5703125" style="49" customWidth="1"/>
    <col min="112" max="112" width="18.85546875" style="49" customWidth="1"/>
    <col min="113" max="113" width="14.42578125" style="49" customWidth="1"/>
    <col min="114" max="114" width="13" style="49" customWidth="1"/>
    <col min="115" max="115" width="19.28515625" style="49" customWidth="1"/>
    <col min="116" max="116" width="14.42578125" style="49" customWidth="1"/>
    <col min="117" max="117" width="13" style="49" customWidth="1"/>
    <col min="118" max="118" width="19.28515625" style="49" customWidth="1"/>
    <col min="119" max="119" width="14" style="49" customWidth="1"/>
    <col min="120" max="120" width="14.28515625" style="49" customWidth="1"/>
    <col min="121" max="121" width="18.85546875" style="49" customWidth="1"/>
    <col min="122" max="122" width="14" style="49" customWidth="1"/>
    <col min="123" max="123" width="14.28515625" style="49" customWidth="1"/>
    <col min="124" max="124" width="18.85546875" style="49" customWidth="1"/>
    <col min="125" max="125" width="14.42578125" style="49" customWidth="1"/>
    <col min="126" max="126" width="14.28515625" style="49" customWidth="1"/>
    <col min="127" max="127" width="19.28515625" style="49" customWidth="1"/>
    <col min="128" max="128" width="14" style="49" customWidth="1"/>
    <col min="129" max="129" width="12.5703125" style="49" customWidth="1"/>
    <col min="130" max="130" width="18.85546875" style="49" customWidth="1"/>
    <col min="131" max="131" width="14" style="49" customWidth="1"/>
    <col min="132" max="132" width="12.5703125" style="49" customWidth="1"/>
    <col min="133" max="133" width="18.85546875" style="49" customWidth="1"/>
    <col min="134" max="134" width="13.5703125" style="49" customWidth="1"/>
    <col min="135" max="135" width="12.140625" style="49" customWidth="1"/>
    <col min="136" max="136" width="18.5703125" style="49" customWidth="1"/>
    <col min="137" max="137" width="14.42578125" style="49" customWidth="1"/>
    <col min="138" max="138" width="14.28515625" style="49" customWidth="1"/>
    <col min="139" max="139" width="19.28515625" style="49" customWidth="1"/>
    <col min="140" max="140" width="14.42578125" style="49" customWidth="1"/>
    <col min="141" max="141" width="13" style="49" customWidth="1"/>
    <col min="142" max="142" width="19.28515625" style="49" customWidth="1"/>
    <col min="143" max="143" width="14" style="49" customWidth="1"/>
    <col min="144" max="144" width="14.28515625" style="49" customWidth="1"/>
    <col min="145" max="145" width="18.85546875" style="49" customWidth="1"/>
    <col min="146" max="146" width="14.42578125" style="49" customWidth="1"/>
    <col min="147" max="147" width="13" style="49" customWidth="1"/>
    <col min="148" max="148" width="19.28515625" style="49" customWidth="1"/>
    <col min="149" max="149" width="14" style="49" customWidth="1"/>
    <col min="150" max="150" width="13" style="49" customWidth="1"/>
    <col min="151" max="151" width="18.85546875" style="49" customWidth="1"/>
    <col min="152" max="152" width="14.42578125" style="49" customWidth="1"/>
    <col min="153" max="153" width="13" style="49" customWidth="1"/>
    <col min="154" max="154" width="19.28515625" style="49" customWidth="1"/>
    <col min="155" max="155" width="14.42578125" style="49" customWidth="1"/>
    <col min="156" max="156" width="13" style="49" customWidth="1"/>
    <col min="157" max="157" width="19.28515625" style="49" customWidth="1"/>
    <col min="158" max="158" width="14.42578125" style="49" customWidth="1"/>
    <col min="159" max="159" width="13" style="49" customWidth="1"/>
    <col min="160" max="160" width="19.28515625" style="49" customWidth="1"/>
    <col min="161" max="161" width="13.5703125" style="49" customWidth="1"/>
    <col min="162" max="162" width="14.85546875" style="49" customWidth="1"/>
    <col min="163" max="163" width="18.5703125" style="49" customWidth="1"/>
    <col min="164" max="164" width="14.42578125" style="49" customWidth="1"/>
    <col min="165" max="165" width="16.42578125" style="49" customWidth="1"/>
    <col min="166" max="166" width="14.28515625" style="49" customWidth="1"/>
    <col min="167" max="167" width="19.28515625" style="49" customWidth="1"/>
    <col min="168" max="168" width="14" style="49" customWidth="1"/>
    <col min="169" max="169" width="16" style="49" customWidth="1"/>
    <col min="170" max="170" width="12.5703125" style="49" customWidth="1"/>
    <col min="171" max="171" width="18.85546875" style="49" customWidth="1"/>
    <col min="172" max="172" width="14" style="49" customWidth="1"/>
    <col min="173" max="173" width="14.28515625" style="49" customWidth="1"/>
    <col min="174" max="174" width="12.5703125" style="49" customWidth="1"/>
    <col min="175" max="175" width="18.85546875" style="49" customWidth="1"/>
    <col min="176" max="176" width="13.5703125" style="49" customWidth="1"/>
    <col min="177" max="177" width="14.5703125" style="49" customWidth="1"/>
    <col min="178" max="178" width="12.140625" style="49" customWidth="1"/>
    <col min="179" max="179" width="18.5703125" style="49" customWidth="1"/>
    <col min="180" max="180" width="14.42578125" style="49" customWidth="1"/>
    <col min="181" max="181" width="16.42578125" style="49" customWidth="1"/>
    <col min="182" max="182" width="14.28515625" style="49" customWidth="1"/>
    <col min="183" max="183" width="19.28515625" style="49" customWidth="1"/>
    <col min="184" max="184" width="14.42578125" style="49" customWidth="1"/>
    <col min="185" max="185" width="16.42578125" style="49" customWidth="1"/>
    <col min="186" max="186" width="13" style="49" customWidth="1"/>
    <col min="187" max="187" width="19.28515625" style="49" customWidth="1"/>
    <col min="188" max="188" width="14" style="49" customWidth="1"/>
    <col min="189" max="189" width="14.5703125" style="49" customWidth="1"/>
    <col min="190" max="190" width="14.28515625" style="49" customWidth="1"/>
    <col min="191" max="191" width="18.85546875" style="49" customWidth="1"/>
    <col min="192" max="192" width="14.42578125" style="49" customWidth="1"/>
    <col min="193" max="193" width="16" style="49" customWidth="1"/>
    <col min="194" max="194" width="13" style="49" customWidth="1"/>
    <col min="195" max="195" width="19.28515625" style="49" customWidth="1"/>
    <col min="196" max="196" width="14" style="49" customWidth="1"/>
    <col min="197" max="197" width="14.5703125" style="49" customWidth="1"/>
    <col min="198" max="198" width="13" style="49" customWidth="1"/>
    <col min="199" max="199" width="18.85546875" style="49" customWidth="1"/>
    <col min="200" max="200" width="14.42578125" style="49" customWidth="1"/>
    <col min="201" max="201" width="16" style="49" customWidth="1"/>
    <col min="202" max="202" width="13" style="49" customWidth="1"/>
    <col min="203" max="203" width="19.28515625" style="49" customWidth="1"/>
    <col min="204" max="204" width="14.42578125" style="49" customWidth="1"/>
    <col min="205" max="205" width="16.42578125" style="49" customWidth="1"/>
    <col min="206" max="206" width="13" style="49" customWidth="1"/>
    <col min="207" max="207" width="19.28515625" style="49" customWidth="1"/>
    <col min="208" max="208" width="14.42578125" style="49" customWidth="1"/>
    <col min="209" max="209" width="16" style="49" customWidth="1"/>
    <col min="210" max="210" width="13" style="49" customWidth="1"/>
    <col min="211" max="211" width="19.28515625" style="49" customWidth="1"/>
    <col min="212" max="212" width="13.5703125" style="49" customWidth="1"/>
    <col min="213" max="213" width="16.42578125" style="49" customWidth="1"/>
    <col min="214" max="214" width="14.85546875" style="49" customWidth="1"/>
    <col min="215" max="215" width="18.5703125" style="49" customWidth="1"/>
    <col min="216" max="216" width="16.7109375" style="49" customWidth="1"/>
    <col min="217" max="435" width="9.140625" style="49"/>
    <col min="436" max="436" width="8.7109375" style="49" customWidth="1"/>
    <col min="437" max="437" width="12.7109375" style="49" customWidth="1"/>
    <col min="438" max="438" width="13.5703125" style="49" customWidth="1"/>
    <col min="439" max="439" width="11.42578125" style="49" customWidth="1"/>
    <col min="440" max="440" width="12.42578125" style="49" customWidth="1"/>
    <col min="441" max="441" width="10.28515625" style="49" customWidth="1"/>
    <col min="442" max="442" width="25.85546875" style="49" customWidth="1"/>
    <col min="443" max="443" width="14" style="49" customWidth="1"/>
    <col min="444" max="446" width="11.7109375" style="49" customWidth="1"/>
    <col min="447" max="447" width="12.42578125" style="49" customWidth="1"/>
    <col min="448" max="691" width="9.140625" style="49"/>
    <col min="692" max="692" width="8.7109375" style="49" customWidth="1"/>
    <col min="693" max="693" width="12.7109375" style="49" customWidth="1"/>
    <col min="694" max="694" width="13.5703125" style="49" customWidth="1"/>
    <col min="695" max="695" width="11.42578125" style="49" customWidth="1"/>
    <col min="696" max="696" width="12.42578125" style="49" customWidth="1"/>
    <col min="697" max="697" width="10.28515625" style="49" customWidth="1"/>
    <col min="698" max="698" width="25.85546875" style="49" customWidth="1"/>
    <col min="699" max="699" width="14" style="49" customWidth="1"/>
    <col min="700" max="702" width="11.7109375" style="49" customWidth="1"/>
    <col min="703" max="703" width="12.42578125" style="49" customWidth="1"/>
    <col min="704" max="947" width="9.140625" style="49"/>
    <col min="948" max="948" width="8.7109375" style="49" customWidth="1"/>
    <col min="949" max="949" width="12.7109375" style="49" customWidth="1"/>
    <col min="950" max="950" width="13.5703125" style="49" customWidth="1"/>
    <col min="951" max="951" width="11.42578125" style="49" customWidth="1"/>
    <col min="952" max="952" width="12.42578125" style="49" customWidth="1"/>
    <col min="953" max="953" width="10.28515625" style="49" customWidth="1"/>
    <col min="954" max="954" width="25.85546875" style="49" customWidth="1"/>
    <col min="955" max="955" width="14" style="49" customWidth="1"/>
    <col min="956" max="958" width="11.7109375" style="49" customWidth="1"/>
    <col min="959" max="959" width="12.42578125" style="49" customWidth="1"/>
    <col min="960" max="1203" width="9.140625" style="49"/>
    <col min="1204" max="1204" width="8.7109375" style="49" customWidth="1"/>
    <col min="1205" max="1205" width="12.7109375" style="49" customWidth="1"/>
    <col min="1206" max="1206" width="13.5703125" style="49" customWidth="1"/>
    <col min="1207" max="1207" width="11.42578125" style="49" customWidth="1"/>
    <col min="1208" max="1208" width="12.42578125" style="49" customWidth="1"/>
    <col min="1209" max="1209" width="10.28515625" style="49" customWidth="1"/>
    <col min="1210" max="1210" width="25.85546875" style="49" customWidth="1"/>
    <col min="1211" max="1211" width="14" style="49" customWidth="1"/>
    <col min="1212" max="1214" width="11.7109375" style="49" customWidth="1"/>
    <col min="1215" max="1215" width="12.42578125" style="49" customWidth="1"/>
    <col min="1216" max="1459" width="9.140625" style="49"/>
    <col min="1460" max="1460" width="8.7109375" style="49" customWidth="1"/>
    <col min="1461" max="1461" width="12.7109375" style="49" customWidth="1"/>
    <col min="1462" max="1462" width="13.5703125" style="49" customWidth="1"/>
    <col min="1463" max="1463" width="11.42578125" style="49" customWidth="1"/>
    <col min="1464" max="1464" width="12.42578125" style="49" customWidth="1"/>
    <col min="1465" max="1465" width="10.28515625" style="49" customWidth="1"/>
    <col min="1466" max="1466" width="25.85546875" style="49" customWidth="1"/>
    <col min="1467" max="1467" width="14" style="49" customWidth="1"/>
    <col min="1468" max="1470" width="11.7109375" style="49" customWidth="1"/>
    <col min="1471" max="1471" width="12.42578125" style="49" customWidth="1"/>
    <col min="1472" max="1715" width="9.140625" style="49"/>
    <col min="1716" max="1716" width="8.7109375" style="49" customWidth="1"/>
    <col min="1717" max="1717" width="12.7109375" style="49" customWidth="1"/>
    <col min="1718" max="1718" width="13.5703125" style="49" customWidth="1"/>
    <col min="1719" max="1719" width="11.42578125" style="49" customWidth="1"/>
    <col min="1720" max="1720" width="12.42578125" style="49" customWidth="1"/>
    <col min="1721" max="1721" width="10.28515625" style="49" customWidth="1"/>
    <col min="1722" max="1722" width="25.85546875" style="49" customWidth="1"/>
    <col min="1723" max="1723" width="14" style="49" customWidth="1"/>
    <col min="1724" max="1726" width="11.7109375" style="49" customWidth="1"/>
    <col min="1727" max="1727" width="12.42578125" style="49" customWidth="1"/>
    <col min="1728" max="1971" width="9.140625" style="49"/>
    <col min="1972" max="1972" width="8.7109375" style="49" customWidth="1"/>
    <col min="1973" max="1973" width="12.7109375" style="49" customWidth="1"/>
    <col min="1974" max="1974" width="13.5703125" style="49" customWidth="1"/>
    <col min="1975" max="1975" width="11.42578125" style="49" customWidth="1"/>
    <col min="1976" max="1976" width="12.42578125" style="49" customWidth="1"/>
    <col min="1977" max="1977" width="10.28515625" style="49" customWidth="1"/>
    <col min="1978" max="1978" width="25.85546875" style="49" customWidth="1"/>
    <col min="1979" max="1979" width="14" style="49" customWidth="1"/>
    <col min="1980" max="1982" width="11.7109375" style="49" customWidth="1"/>
    <col min="1983" max="1983" width="12.42578125" style="49" customWidth="1"/>
    <col min="1984" max="2227" width="9.140625" style="49"/>
    <col min="2228" max="2228" width="8.7109375" style="49" customWidth="1"/>
    <col min="2229" max="2229" width="12.7109375" style="49" customWidth="1"/>
    <col min="2230" max="2230" width="13.5703125" style="49" customWidth="1"/>
    <col min="2231" max="2231" width="11.42578125" style="49" customWidth="1"/>
    <col min="2232" max="2232" width="12.42578125" style="49" customWidth="1"/>
    <col min="2233" max="2233" width="10.28515625" style="49" customWidth="1"/>
    <col min="2234" max="2234" width="25.85546875" style="49" customWidth="1"/>
    <col min="2235" max="2235" width="14" style="49" customWidth="1"/>
    <col min="2236" max="2238" width="11.7109375" style="49" customWidth="1"/>
    <col min="2239" max="2239" width="12.42578125" style="49" customWidth="1"/>
    <col min="2240" max="2483" width="9.140625" style="49"/>
    <col min="2484" max="2484" width="8.7109375" style="49" customWidth="1"/>
    <col min="2485" max="2485" width="12.7109375" style="49" customWidth="1"/>
    <col min="2486" max="2486" width="13.5703125" style="49" customWidth="1"/>
    <col min="2487" max="2487" width="11.42578125" style="49" customWidth="1"/>
    <col min="2488" max="2488" width="12.42578125" style="49" customWidth="1"/>
    <col min="2489" max="2489" width="10.28515625" style="49" customWidth="1"/>
    <col min="2490" max="2490" width="25.85546875" style="49" customWidth="1"/>
    <col min="2491" max="2491" width="14" style="49" customWidth="1"/>
    <col min="2492" max="2494" width="11.7109375" style="49" customWidth="1"/>
    <col min="2495" max="2495" width="12.42578125" style="49" customWidth="1"/>
    <col min="2496" max="2739" width="9.140625" style="49"/>
    <col min="2740" max="2740" width="8.7109375" style="49" customWidth="1"/>
    <col min="2741" max="2741" width="12.7109375" style="49" customWidth="1"/>
    <col min="2742" max="2742" width="13.5703125" style="49" customWidth="1"/>
    <col min="2743" max="2743" width="11.42578125" style="49" customWidth="1"/>
    <col min="2744" max="2744" width="12.42578125" style="49" customWidth="1"/>
    <col min="2745" max="2745" width="10.28515625" style="49" customWidth="1"/>
    <col min="2746" max="2746" width="25.85546875" style="49" customWidth="1"/>
    <col min="2747" max="2747" width="14" style="49" customWidth="1"/>
    <col min="2748" max="2750" width="11.7109375" style="49" customWidth="1"/>
    <col min="2751" max="2751" width="12.42578125" style="49" customWidth="1"/>
    <col min="2752" max="2995" width="9.140625" style="49"/>
    <col min="2996" max="2996" width="8.7109375" style="49" customWidth="1"/>
    <col min="2997" max="2997" width="12.7109375" style="49" customWidth="1"/>
    <col min="2998" max="2998" width="13.5703125" style="49" customWidth="1"/>
    <col min="2999" max="2999" width="11.42578125" style="49" customWidth="1"/>
    <col min="3000" max="3000" width="12.42578125" style="49" customWidth="1"/>
    <col min="3001" max="3001" width="10.28515625" style="49" customWidth="1"/>
    <col min="3002" max="3002" width="25.85546875" style="49" customWidth="1"/>
    <col min="3003" max="3003" width="14" style="49" customWidth="1"/>
    <col min="3004" max="3006" width="11.7109375" style="49" customWidth="1"/>
    <col min="3007" max="3007" width="12.42578125" style="49" customWidth="1"/>
    <col min="3008" max="3251" width="9.140625" style="49"/>
    <col min="3252" max="3252" width="8.7109375" style="49" customWidth="1"/>
    <col min="3253" max="3253" width="12.7109375" style="49" customWidth="1"/>
    <col min="3254" max="3254" width="13.5703125" style="49" customWidth="1"/>
    <col min="3255" max="3255" width="11.42578125" style="49" customWidth="1"/>
    <col min="3256" max="3256" width="12.42578125" style="49" customWidth="1"/>
    <col min="3257" max="3257" width="10.28515625" style="49" customWidth="1"/>
    <col min="3258" max="3258" width="25.85546875" style="49" customWidth="1"/>
    <col min="3259" max="3259" width="14" style="49" customWidth="1"/>
    <col min="3260" max="3262" width="11.7109375" style="49" customWidth="1"/>
    <col min="3263" max="3263" width="12.42578125" style="49" customWidth="1"/>
    <col min="3264" max="3507" width="9.140625" style="49"/>
    <col min="3508" max="3508" width="8.7109375" style="49" customWidth="1"/>
    <col min="3509" max="3509" width="12.7109375" style="49" customWidth="1"/>
    <col min="3510" max="3510" width="13.5703125" style="49" customWidth="1"/>
    <col min="3511" max="3511" width="11.42578125" style="49" customWidth="1"/>
    <col min="3512" max="3512" width="12.42578125" style="49" customWidth="1"/>
    <col min="3513" max="3513" width="10.28515625" style="49" customWidth="1"/>
    <col min="3514" max="3514" width="25.85546875" style="49" customWidth="1"/>
    <col min="3515" max="3515" width="14" style="49" customWidth="1"/>
    <col min="3516" max="3518" width="11.7109375" style="49" customWidth="1"/>
    <col min="3519" max="3519" width="12.42578125" style="49" customWidth="1"/>
    <col min="3520" max="3763" width="9.140625" style="49"/>
    <col min="3764" max="3764" width="8.7109375" style="49" customWidth="1"/>
    <col min="3765" max="3765" width="12.7109375" style="49" customWidth="1"/>
    <col min="3766" max="3766" width="13.5703125" style="49" customWidth="1"/>
    <col min="3767" max="3767" width="11.42578125" style="49" customWidth="1"/>
    <col min="3768" max="3768" width="12.42578125" style="49" customWidth="1"/>
    <col min="3769" max="3769" width="10.28515625" style="49" customWidth="1"/>
    <col min="3770" max="3770" width="25.85546875" style="49" customWidth="1"/>
    <col min="3771" max="3771" width="14" style="49" customWidth="1"/>
    <col min="3772" max="3774" width="11.7109375" style="49" customWidth="1"/>
    <col min="3775" max="3775" width="12.42578125" style="49" customWidth="1"/>
    <col min="3776" max="4019" width="9.140625" style="49"/>
    <col min="4020" max="4020" width="8.7109375" style="49" customWidth="1"/>
    <col min="4021" max="4021" width="12.7109375" style="49" customWidth="1"/>
    <col min="4022" max="4022" width="13.5703125" style="49" customWidth="1"/>
    <col min="4023" max="4023" width="11.42578125" style="49" customWidth="1"/>
    <col min="4024" max="4024" width="12.42578125" style="49" customWidth="1"/>
    <col min="4025" max="4025" width="10.28515625" style="49" customWidth="1"/>
    <col min="4026" max="4026" width="25.85546875" style="49" customWidth="1"/>
    <col min="4027" max="4027" width="14" style="49" customWidth="1"/>
    <col min="4028" max="4030" width="11.7109375" style="49" customWidth="1"/>
    <col min="4031" max="4031" width="12.42578125" style="49" customWidth="1"/>
    <col min="4032" max="4275" width="9.140625" style="49"/>
    <col min="4276" max="4276" width="8.7109375" style="49" customWidth="1"/>
    <col min="4277" max="4277" width="12.7109375" style="49" customWidth="1"/>
    <col min="4278" max="4278" width="13.5703125" style="49" customWidth="1"/>
    <col min="4279" max="4279" width="11.42578125" style="49" customWidth="1"/>
    <col min="4280" max="4280" width="12.42578125" style="49" customWidth="1"/>
    <col min="4281" max="4281" width="10.28515625" style="49" customWidth="1"/>
    <col min="4282" max="4282" width="25.85546875" style="49" customWidth="1"/>
    <col min="4283" max="4283" width="14" style="49" customWidth="1"/>
    <col min="4284" max="4286" width="11.7109375" style="49" customWidth="1"/>
    <col min="4287" max="4287" width="12.42578125" style="49" customWidth="1"/>
    <col min="4288" max="4531" width="9.140625" style="49"/>
    <col min="4532" max="4532" width="8.7109375" style="49" customWidth="1"/>
    <col min="4533" max="4533" width="12.7109375" style="49" customWidth="1"/>
    <col min="4534" max="4534" width="13.5703125" style="49" customWidth="1"/>
    <col min="4535" max="4535" width="11.42578125" style="49" customWidth="1"/>
    <col min="4536" max="4536" width="12.42578125" style="49" customWidth="1"/>
    <col min="4537" max="4537" width="10.28515625" style="49" customWidth="1"/>
    <col min="4538" max="4538" width="25.85546875" style="49" customWidth="1"/>
    <col min="4539" max="4539" width="14" style="49" customWidth="1"/>
    <col min="4540" max="4542" width="11.7109375" style="49" customWidth="1"/>
    <col min="4543" max="4543" width="12.42578125" style="49" customWidth="1"/>
    <col min="4544" max="4787" width="9.140625" style="49"/>
    <col min="4788" max="4788" width="8.7109375" style="49" customWidth="1"/>
    <col min="4789" max="4789" width="12.7109375" style="49" customWidth="1"/>
    <col min="4790" max="4790" width="13.5703125" style="49" customWidth="1"/>
    <col min="4791" max="4791" width="11.42578125" style="49" customWidth="1"/>
    <col min="4792" max="4792" width="12.42578125" style="49" customWidth="1"/>
    <col min="4793" max="4793" width="10.28515625" style="49" customWidth="1"/>
    <col min="4794" max="4794" width="25.85546875" style="49" customWidth="1"/>
    <col min="4795" max="4795" width="14" style="49" customWidth="1"/>
    <col min="4796" max="4798" width="11.7109375" style="49" customWidth="1"/>
    <col min="4799" max="4799" width="12.42578125" style="49" customWidth="1"/>
    <col min="4800" max="5043" width="9.140625" style="49"/>
    <col min="5044" max="5044" width="8.7109375" style="49" customWidth="1"/>
    <col min="5045" max="5045" width="12.7109375" style="49" customWidth="1"/>
    <col min="5046" max="5046" width="13.5703125" style="49" customWidth="1"/>
    <col min="5047" max="5047" width="11.42578125" style="49" customWidth="1"/>
    <col min="5048" max="5048" width="12.42578125" style="49" customWidth="1"/>
    <col min="5049" max="5049" width="10.28515625" style="49" customWidth="1"/>
    <col min="5050" max="5050" width="25.85546875" style="49" customWidth="1"/>
    <col min="5051" max="5051" width="14" style="49" customWidth="1"/>
    <col min="5052" max="5054" width="11.7109375" style="49" customWidth="1"/>
    <col min="5055" max="5055" width="12.42578125" style="49" customWidth="1"/>
    <col min="5056" max="5299" width="9.140625" style="49"/>
    <col min="5300" max="5300" width="8.7109375" style="49" customWidth="1"/>
    <col min="5301" max="5301" width="12.7109375" style="49" customWidth="1"/>
    <col min="5302" max="5302" width="13.5703125" style="49" customWidth="1"/>
    <col min="5303" max="5303" width="11.42578125" style="49" customWidth="1"/>
    <col min="5304" max="5304" width="12.42578125" style="49" customWidth="1"/>
    <col min="5305" max="5305" width="10.28515625" style="49" customWidth="1"/>
    <col min="5306" max="5306" width="25.85546875" style="49" customWidth="1"/>
    <col min="5307" max="5307" width="14" style="49" customWidth="1"/>
    <col min="5308" max="5310" width="11.7109375" style="49" customWidth="1"/>
    <col min="5311" max="5311" width="12.42578125" style="49" customWidth="1"/>
    <col min="5312" max="5555" width="9.140625" style="49"/>
    <col min="5556" max="5556" width="8.7109375" style="49" customWidth="1"/>
    <col min="5557" max="5557" width="12.7109375" style="49" customWidth="1"/>
    <col min="5558" max="5558" width="13.5703125" style="49" customWidth="1"/>
    <col min="5559" max="5559" width="11.42578125" style="49" customWidth="1"/>
    <col min="5560" max="5560" width="12.42578125" style="49" customWidth="1"/>
    <col min="5561" max="5561" width="10.28515625" style="49" customWidth="1"/>
    <col min="5562" max="5562" width="25.85546875" style="49" customWidth="1"/>
    <col min="5563" max="5563" width="14" style="49" customWidth="1"/>
    <col min="5564" max="5566" width="11.7109375" style="49" customWidth="1"/>
    <col min="5567" max="5567" width="12.42578125" style="49" customWidth="1"/>
    <col min="5568" max="5811" width="9.140625" style="49"/>
    <col min="5812" max="5812" width="8.7109375" style="49" customWidth="1"/>
    <col min="5813" max="5813" width="12.7109375" style="49" customWidth="1"/>
    <col min="5814" max="5814" width="13.5703125" style="49" customWidth="1"/>
    <col min="5815" max="5815" width="11.42578125" style="49" customWidth="1"/>
    <col min="5816" max="5816" width="12.42578125" style="49" customWidth="1"/>
    <col min="5817" max="5817" width="10.28515625" style="49" customWidth="1"/>
    <col min="5818" max="5818" width="25.85546875" style="49" customWidth="1"/>
    <col min="5819" max="5819" width="14" style="49" customWidth="1"/>
    <col min="5820" max="5822" width="11.7109375" style="49" customWidth="1"/>
    <col min="5823" max="5823" width="12.42578125" style="49" customWidth="1"/>
    <col min="5824" max="6067" width="9.140625" style="49"/>
    <col min="6068" max="6068" width="8.7109375" style="49" customWidth="1"/>
    <col min="6069" max="6069" width="12.7109375" style="49" customWidth="1"/>
    <col min="6070" max="6070" width="13.5703125" style="49" customWidth="1"/>
    <col min="6071" max="6071" width="11.42578125" style="49" customWidth="1"/>
    <col min="6072" max="6072" width="12.42578125" style="49" customWidth="1"/>
    <col min="6073" max="6073" width="10.28515625" style="49" customWidth="1"/>
    <col min="6074" max="6074" width="25.85546875" style="49" customWidth="1"/>
    <col min="6075" max="6075" width="14" style="49" customWidth="1"/>
    <col min="6076" max="6078" width="11.7109375" style="49" customWidth="1"/>
    <col min="6079" max="6079" width="12.42578125" style="49" customWidth="1"/>
    <col min="6080" max="6323" width="9.140625" style="49"/>
    <col min="6324" max="6324" width="8.7109375" style="49" customWidth="1"/>
    <col min="6325" max="6325" width="12.7109375" style="49" customWidth="1"/>
    <col min="6326" max="6326" width="13.5703125" style="49" customWidth="1"/>
    <col min="6327" max="6327" width="11.42578125" style="49" customWidth="1"/>
    <col min="6328" max="6328" width="12.42578125" style="49" customWidth="1"/>
    <col min="6329" max="6329" width="10.28515625" style="49" customWidth="1"/>
    <col min="6330" max="6330" width="25.85546875" style="49" customWidth="1"/>
    <col min="6331" max="6331" width="14" style="49" customWidth="1"/>
    <col min="6332" max="6334" width="11.7109375" style="49" customWidth="1"/>
    <col min="6335" max="6335" width="12.42578125" style="49" customWidth="1"/>
    <col min="6336" max="6579" width="9.140625" style="49"/>
    <col min="6580" max="6580" width="8.7109375" style="49" customWidth="1"/>
    <col min="6581" max="6581" width="12.7109375" style="49" customWidth="1"/>
    <col min="6582" max="6582" width="13.5703125" style="49" customWidth="1"/>
    <col min="6583" max="6583" width="11.42578125" style="49" customWidth="1"/>
    <col min="6584" max="6584" width="12.42578125" style="49" customWidth="1"/>
    <col min="6585" max="6585" width="10.28515625" style="49" customWidth="1"/>
    <col min="6586" max="6586" width="25.85546875" style="49" customWidth="1"/>
    <col min="6587" max="6587" width="14" style="49" customWidth="1"/>
    <col min="6588" max="6590" width="11.7109375" style="49" customWidth="1"/>
    <col min="6591" max="6591" width="12.42578125" style="49" customWidth="1"/>
    <col min="6592" max="6835" width="9.140625" style="49"/>
    <col min="6836" max="6836" width="8.7109375" style="49" customWidth="1"/>
    <col min="6837" max="6837" width="12.7109375" style="49" customWidth="1"/>
    <col min="6838" max="6838" width="13.5703125" style="49" customWidth="1"/>
    <col min="6839" max="6839" width="11.42578125" style="49" customWidth="1"/>
    <col min="6840" max="6840" width="12.42578125" style="49" customWidth="1"/>
    <col min="6841" max="6841" width="10.28515625" style="49" customWidth="1"/>
    <col min="6842" max="6842" width="25.85546875" style="49" customWidth="1"/>
    <col min="6843" max="6843" width="14" style="49" customWidth="1"/>
    <col min="6844" max="6846" width="11.7109375" style="49" customWidth="1"/>
    <col min="6847" max="6847" width="12.42578125" style="49" customWidth="1"/>
    <col min="6848" max="7091" width="9.140625" style="49"/>
    <col min="7092" max="7092" width="8.7109375" style="49" customWidth="1"/>
    <col min="7093" max="7093" width="12.7109375" style="49" customWidth="1"/>
    <col min="7094" max="7094" width="13.5703125" style="49" customWidth="1"/>
    <col min="7095" max="7095" width="11.42578125" style="49" customWidth="1"/>
    <col min="7096" max="7096" width="12.42578125" style="49" customWidth="1"/>
    <col min="7097" max="7097" width="10.28515625" style="49" customWidth="1"/>
    <col min="7098" max="7098" width="25.85546875" style="49" customWidth="1"/>
    <col min="7099" max="7099" width="14" style="49" customWidth="1"/>
    <col min="7100" max="7102" width="11.7109375" style="49" customWidth="1"/>
    <col min="7103" max="7103" width="12.42578125" style="49" customWidth="1"/>
    <col min="7104" max="7347" width="9.140625" style="49"/>
    <col min="7348" max="7348" width="8.7109375" style="49" customWidth="1"/>
    <col min="7349" max="7349" width="12.7109375" style="49" customWidth="1"/>
    <col min="7350" max="7350" width="13.5703125" style="49" customWidth="1"/>
    <col min="7351" max="7351" width="11.42578125" style="49" customWidth="1"/>
    <col min="7352" max="7352" width="12.42578125" style="49" customWidth="1"/>
    <col min="7353" max="7353" width="10.28515625" style="49" customWidth="1"/>
    <col min="7354" max="7354" width="25.85546875" style="49" customWidth="1"/>
    <col min="7355" max="7355" width="14" style="49" customWidth="1"/>
    <col min="7356" max="7358" width="11.7109375" style="49" customWidth="1"/>
    <col min="7359" max="7359" width="12.42578125" style="49" customWidth="1"/>
    <col min="7360" max="7603" width="9.140625" style="49"/>
    <col min="7604" max="7604" width="8.7109375" style="49" customWidth="1"/>
    <col min="7605" max="7605" width="12.7109375" style="49" customWidth="1"/>
    <col min="7606" max="7606" width="13.5703125" style="49" customWidth="1"/>
    <col min="7607" max="7607" width="11.42578125" style="49" customWidth="1"/>
    <col min="7608" max="7608" width="12.42578125" style="49" customWidth="1"/>
    <col min="7609" max="7609" width="10.28515625" style="49" customWidth="1"/>
    <col min="7610" max="7610" width="25.85546875" style="49" customWidth="1"/>
    <col min="7611" max="7611" width="14" style="49" customWidth="1"/>
    <col min="7612" max="7614" width="11.7109375" style="49" customWidth="1"/>
    <col min="7615" max="7615" width="12.42578125" style="49" customWidth="1"/>
    <col min="7616" max="7859" width="9.140625" style="49"/>
    <col min="7860" max="7860" width="8.7109375" style="49" customWidth="1"/>
    <col min="7861" max="7861" width="12.7109375" style="49" customWidth="1"/>
    <col min="7862" max="7862" width="13.5703125" style="49" customWidth="1"/>
    <col min="7863" max="7863" width="11.42578125" style="49" customWidth="1"/>
    <col min="7864" max="7864" width="12.42578125" style="49" customWidth="1"/>
    <col min="7865" max="7865" width="10.28515625" style="49" customWidth="1"/>
    <col min="7866" max="7866" width="25.85546875" style="49" customWidth="1"/>
    <col min="7867" max="7867" width="14" style="49" customWidth="1"/>
    <col min="7868" max="7870" width="11.7109375" style="49" customWidth="1"/>
    <col min="7871" max="7871" width="12.42578125" style="49" customWidth="1"/>
    <col min="7872" max="8115" width="9.140625" style="49"/>
    <col min="8116" max="8116" width="8.7109375" style="49" customWidth="1"/>
    <col min="8117" max="8117" width="12.7109375" style="49" customWidth="1"/>
    <col min="8118" max="8118" width="13.5703125" style="49" customWidth="1"/>
    <col min="8119" max="8119" width="11.42578125" style="49" customWidth="1"/>
    <col min="8120" max="8120" width="12.42578125" style="49" customWidth="1"/>
    <col min="8121" max="8121" width="10.28515625" style="49" customWidth="1"/>
    <col min="8122" max="8122" width="25.85546875" style="49" customWidth="1"/>
    <col min="8123" max="8123" width="14" style="49" customWidth="1"/>
    <col min="8124" max="8126" width="11.7109375" style="49" customWidth="1"/>
    <col min="8127" max="8127" width="12.42578125" style="49" customWidth="1"/>
    <col min="8128" max="8371" width="9.140625" style="49"/>
    <col min="8372" max="8372" width="8.7109375" style="49" customWidth="1"/>
    <col min="8373" max="8373" width="12.7109375" style="49" customWidth="1"/>
    <col min="8374" max="8374" width="13.5703125" style="49" customWidth="1"/>
    <col min="8375" max="8375" width="11.42578125" style="49" customWidth="1"/>
    <col min="8376" max="8376" width="12.42578125" style="49" customWidth="1"/>
    <col min="8377" max="8377" width="10.28515625" style="49" customWidth="1"/>
    <col min="8378" max="8378" width="25.85546875" style="49" customWidth="1"/>
    <col min="8379" max="8379" width="14" style="49" customWidth="1"/>
    <col min="8380" max="8382" width="11.7109375" style="49" customWidth="1"/>
    <col min="8383" max="8383" width="12.42578125" style="49" customWidth="1"/>
    <col min="8384" max="8627" width="9.140625" style="49"/>
    <col min="8628" max="8628" width="8.7109375" style="49" customWidth="1"/>
    <col min="8629" max="8629" width="12.7109375" style="49" customWidth="1"/>
    <col min="8630" max="8630" width="13.5703125" style="49" customWidth="1"/>
    <col min="8631" max="8631" width="11.42578125" style="49" customWidth="1"/>
    <col min="8632" max="8632" width="12.42578125" style="49" customWidth="1"/>
    <col min="8633" max="8633" width="10.28515625" style="49" customWidth="1"/>
    <col min="8634" max="8634" width="25.85546875" style="49" customWidth="1"/>
    <col min="8635" max="8635" width="14" style="49" customWidth="1"/>
    <col min="8636" max="8638" width="11.7109375" style="49" customWidth="1"/>
    <col min="8639" max="8639" width="12.42578125" style="49" customWidth="1"/>
    <col min="8640" max="8883" width="9.140625" style="49"/>
    <col min="8884" max="8884" width="8.7109375" style="49" customWidth="1"/>
    <col min="8885" max="8885" width="12.7109375" style="49" customWidth="1"/>
    <col min="8886" max="8886" width="13.5703125" style="49" customWidth="1"/>
    <col min="8887" max="8887" width="11.42578125" style="49" customWidth="1"/>
    <col min="8888" max="8888" width="12.42578125" style="49" customWidth="1"/>
    <col min="8889" max="8889" width="10.28515625" style="49" customWidth="1"/>
    <col min="8890" max="8890" width="25.85546875" style="49" customWidth="1"/>
    <col min="8891" max="8891" width="14" style="49" customWidth="1"/>
    <col min="8892" max="8894" width="11.7109375" style="49" customWidth="1"/>
    <col min="8895" max="8895" width="12.42578125" style="49" customWidth="1"/>
    <col min="8896" max="9139" width="9.140625" style="49"/>
    <col min="9140" max="9140" width="8.7109375" style="49" customWidth="1"/>
    <col min="9141" max="9141" width="12.7109375" style="49" customWidth="1"/>
    <col min="9142" max="9142" width="13.5703125" style="49" customWidth="1"/>
    <col min="9143" max="9143" width="11.42578125" style="49" customWidth="1"/>
    <col min="9144" max="9144" width="12.42578125" style="49" customWidth="1"/>
    <col min="9145" max="9145" width="10.28515625" style="49" customWidth="1"/>
    <col min="9146" max="9146" width="25.85546875" style="49" customWidth="1"/>
    <col min="9147" max="9147" width="14" style="49" customWidth="1"/>
    <col min="9148" max="9150" width="11.7109375" style="49" customWidth="1"/>
    <col min="9151" max="9151" width="12.42578125" style="49" customWidth="1"/>
    <col min="9152" max="9395" width="9.140625" style="49"/>
    <col min="9396" max="9396" width="8.7109375" style="49" customWidth="1"/>
    <col min="9397" max="9397" width="12.7109375" style="49" customWidth="1"/>
    <col min="9398" max="9398" width="13.5703125" style="49" customWidth="1"/>
    <col min="9399" max="9399" width="11.42578125" style="49" customWidth="1"/>
    <col min="9400" max="9400" width="12.42578125" style="49" customWidth="1"/>
    <col min="9401" max="9401" width="10.28515625" style="49" customWidth="1"/>
    <col min="9402" max="9402" width="25.85546875" style="49" customWidth="1"/>
    <col min="9403" max="9403" width="14" style="49" customWidth="1"/>
    <col min="9404" max="9406" width="11.7109375" style="49" customWidth="1"/>
    <col min="9407" max="9407" width="12.42578125" style="49" customWidth="1"/>
    <col min="9408" max="9651" width="9.140625" style="49"/>
    <col min="9652" max="9652" width="8.7109375" style="49" customWidth="1"/>
    <col min="9653" max="9653" width="12.7109375" style="49" customWidth="1"/>
    <col min="9654" max="9654" width="13.5703125" style="49" customWidth="1"/>
    <col min="9655" max="9655" width="11.42578125" style="49" customWidth="1"/>
    <col min="9656" max="9656" width="12.42578125" style="49" customWidth="1"/>
    <col min="9657" max="9657" width="10.28515625" style="49" customWidth="1"/>
    <col min="9658" max="9658" width="25.85546875" style="49" customWidth="1"/>
    <col min="9659" max="9659" width="14" style="49" customWidth="1"/>
    <col min="9660" max="9662" width="11.7109375" style="49" customWidth="1"/>
    <col min="9663" max="9663" width="12.42578125" style="49" customWidth="1"/>
    <col min="9664" max="9907" width="9.140625" style="49"/>
    <col min="9908" max="9908" width="8.7109375" style="49" customWidth="1"/>
    <col min="9909" max="9909" width="12.7109375" style="49" customWidth="1"/>
    <col min="9910" max="9910" width="13.5703125" style="49" customWidth="1"/>
    <col min="9911" max="9911" width="11.42578125" style="49" customWidth="1"/>
    <col min="9912" max="9912" width="12.42578125" style="49" customWidth="1"/>
    <col min="9913" max="9913" width="10.28515625" style="49" customWidth="1"/>
    <col min="9914" max="9914" width="25.85546875" style="49" customWidth="1"/>
    <col min="9915" max="9915" width="14" style="49" customWidth="1"/>
    <col min="9916" max="9918" width="11.7109375" style="49" customWidth="1"/>
    <col min="9919" max="9919" width="12.42578125" style="49" customWidth="1"/>
    <col min="9920" max="10163" width="9.140625" style="49"/>
    <col min="10164" max="10164" width="8.7109375" style="49" customWidth="1"/>
    <col min="10165" max="10165" width="12.7109375" style="49" customWidth="1"/>
    <col min="10166" max="10166" width="13.5703125" style="49" customWidth="1"/>
    <col min="10167" max="10167" width="11.42578125" style="49" customWidth="1"/>
    <col min="10168" max="10168" width="12.42578125" style="49" customWidth="1"/>
    <col min="10169" max="10169" width="10.28515625" style="49" customWidth="1"/>
    <col min="10170" max="10170" width="25.85546875" style="49" customWidth="1"/>
    <col min="10171" max="10171" width="14" style="49" customWidth="1"/>
    <col min="10172" max="10174" width="11.7109375" style="49" customWidth="1"/>
    <col min="10175" max="10175" width="12.42578125" style="49" customWidth="1"/>
    <col min="10176" max="10419" width="9.140625" style="49"/>
    <col min="10420" max="10420" width="8.7109375" style="49" customWidth="1"/>
    <col min="10421" max="10421" width="12.7109375" style="49" customWidth="1"/>
    <col min="10422" max="10422" width="13.5703125" style="49" customWidth="1"/>
    <col min="10423" max="10423" width="11.42578125" style="49" customWidth="1"/>
    <col min="10424" max="10424" width="12.42578125" style="49" customWidth="1"/>
    <col min="10425" max="10425" width="10.28515625" style="49" customWidth="1"/>
    <col min="10426" max="10426" width="25.85546875" style="49" customWidth="1"/>
    <col min="10427" max="10427" width="14" style="49" customWidth="1"/>
    <col min="10428" max="10430" width="11.7109375" style="49" customWidth="1"/>
    <col min="10431" max="10431" width="12.42578125" style="49" customWidth="1"/>
    <col min="10432" max="10675" width="9.140625" style="49"/>
    <col min="10676" max="10676" width="8.7109375" style="49" customWidth="1"/>
    <col min="10677" max="10677" width="12.7109375" style="49" customWidth="1"/>
    <col min="10678" max="10678" width="13.5703125" style="49" customWidth="1"/>
    <col min="10679" max="10679" width="11.42578125" style="49" customWidth="1"/>
    <col min="10680" max="10680" width="12.42578125" style="49" customWidth="1"/>
    <col min="10681" max="10681" width="10.28515625" style="49" customWidth="1"/>
    <col min="10682" max="10682" width="25.85546875" style="49" customWidth="1"/>
    <col min="10683" max="10683" width="14" style="49" customWidth="1"/>
    <col min="10684" max="10686" width="11.7109375" style="49" customWidth="1"/>
    <col min="10687" max="10687" width="12.42578125" style="49" customWidth="1"/>
    <col min="10688" max="10931" width="9.140625" style="49"/>
    <col min="10932" max="10932" width="8.7109375" style="49" customWidth="1"/>
    <col min="10933" max="10933" width="12.7109375" style="49" customWidth="1"/>
    <col min="10934" max="10934" width="13.5703125" style="49" customWidth="1"/>
    <col min="10935" max="10935" width="11.42578125" style="49" customWidth="1"/>
    <col min="10936" max="10936" width="12.42578125" style="49" customWidth="1"/>
    <col min="10937" max="10937" width="10.28515625" style="49" customWidth="1"/>
    <col min="10938" max="10938" width="25.85546875" style="49" customWidth="1"/>
    <col min="10939" max="10939" width="14" style="49" customWidth="1"/>
    <col min="10940" max="10942" width="11.7109375" style="49" customWidth="1"/>
    <col min="10943" max="10943" width="12.42578125" style="49" customWidth="1"/>
    <col min="10944" max="11187" width="9.140625" style="49"/>
    <col min="11188" max="11188" width="8.7109375" style="49" customWidth="1"/>
    <col min="11189" max="11189" width="12.7109375" style="49" customWidth="1"/>
    <col min="11190" max="11190" width="13.5703125" style="49" customWidth="1"/>
    <col min="11191" max="11191" width="11.42578125" style="49" customWidth="1"/>
    <col min="11192" max="11192" width="12.42578125" style="49" customWidth="1"/>
    <col min="11193" max="11193" width="10.28515625" style="49" customWidth="1"/>
    <col min="11194" max="11194" width="25.85546875" style="49" customWidth="1"/>
    <col min="11195" max="11195" width="14" style="49" customWidth="1"/>
    <col min="11196" max="11198" width="11.7109375" style="49" customWidth="1"/>
    <col min="11199" max="11199" width="12.42578125" style="49" customWidth="1"/>
    <col min="11200" max="11443" width="9.140625" style="49"/>
    <col min="11444" max="11444" width="8.7109375" style="49" customWidth="1"/>
    <col min="11445" max="11445" width="12.7109375" style="49" customWidth="1"/>
    <col min="11446" max="11446" width="13.5703125" style="49" customWidth="1"/>
    <col min="11447" max="11447" width="11.42578125" style="49" customWidth="1"/>
    <col min="11448" max="11448" width="12.42578125" style="49" customWidth="1"/>
    <col min="11449" max="11449" width="10.28515625" style="49" customWidth="1"/>
    <col min="11450" max="11450" width="25.85546875" style="49" customWidth="1"/>
    <col min="11451" max="11451" width="14" style="49" customWidth="1"/>
    <col min="11452" max="11454" width="11.7109375" style="49" customWidth="1"/>
    <col min="11455" max="11455" width="12.42578125" style="49" customWidth="1"/>
    <col min="11456" max="11699" width="9.140625" style="49"/>
    <col min="11700" max="11700" width="8.7109375" style="49" customWidth="1"/>
    <col min="11701" max="11701" width="12.7109375" style="49" customWidth="1"/>
    <col min="11702" max="11702" width="13.5703125" style="49" customWidth="1"/>
    <col min="11703" max="11703" width="11.42578125" style="49" customWidth="1"/>
    <col min="11704" max="11704" width="12.42578125" style="49" customWidth="1"/>
    <col min="11705" max="11705" width="10.28515625" style="49" customWidth="1"/>
    <col min="11706" max="11706" width="25.85546875" style="49" customWidth="1"/>
    <col min="11707" max="11707" width="14" style="49" customWidth="1"/>
    <col min="11708" max="11710" width="11.7109375" style="49" customWidth="1"/>
    <col min="11711" max="11711" width="12.42578125" style="49" customWidth="1"/>
    <col min="11712" max="11955" width="9.140625" style="49"/>
    <col min="11956" max="11956" width="8.7109375" style="49" customWidth="1"/>
    <col min="11957" max="11957" width="12.7109375" style="49" customWidth="1"/>
    <col min="11958" max="11958" width="13.5703125" style="49" customWidth="1"/>
    <col min="11959" max="11959" width="11.42578125" style="49" customWidth="1"/>
    <col min="11960" max="11960" width="12.42578125" style="49" customWidth="1"/>
    <col min="11961" max="11961" width="10.28515625" style="49" customWidth="1"/>
    <col min="11962" max="11962" width="25.85546875" style="49" customWidth="1"/>
    <col min="11963" max="11963" width="14" style="49" customWidth="1"/>
    <col min="11964" max="11966" width="11.7109375" style="49" customWidth="1"/>
    <col min="11967" max="11967" width="12.42578125" style="49" customWidth="1"/>
    <col min="11968" max="12211" width="9.140625" style="49"/>
    <col min="12212" max="12212" width="8.7109375" style="49" customWidth="1"/>
    <col min="12213" max="12213" width="12.7109375" style="49" customWidth="1"/>
    <col min="12214" max="12214" width="13.5703125" style="49" customWidth="1"/>
    <col min="12215" max="12215" width="11.42578125" style="49" customWidth="1"/>
    <col min="12216" max="12216" width="12.42578125" style="49" customWidth="1"/>
    <col min="12217" max="12217" width="10.28515625" style="49" customWidth="1"/>
    <col min="12218" max="12218" width="25.85546875" style="49" customWidth="1"/>
    <col min="12219" max="12219" width="14" style="49" customWidth="1"/>
    <col min="12220" max="12222" width="11.7109375" style="49" customWidth="1"/>
    <col min="12223" max="12223" width="12.42578125" style="49" customWidth="1"/>
    <col min="12224" max="12467" width="9.140625" style="49"/>
    <col min="12468" max="12468" width="8.7109375" style="49" customWidth="1"/>
    <col min="12469" max="12469" width="12.7109375" style="49" customWidth="1"/>
    <col min="12470" max="12470" width="13.5703125" style="49" customWidth="1"/>
    <col min="12471" max="12471" width="11.42578125" style="49" customWidth="1"/>
    <col min="12472" max="12472" width="12.42578125" style="49" customWidth="1"/>
    <col min="12473" max="12473" width="10.28515625" style="49" customWidth="1"/>
    <col min="12474" max="12474" width="25.85546875" style="49" customWidth="1"/>
    <col min="12475" max="12475" width="14" style="49" customWidth="1"/>
    <col min="12476" max="12478" width="11.7109375" style="49" customWidth="1"/>
    <col min="12479" max="12479" width="12.42578125" style="49" customWidth="1"/>
    <col min="12480" max="12723" width="9.140625" style="49"/>
    <col min="12724" max="12724" width="8.7109375" style="49" customWidth="1"/>
    <col min="12725" max="12725" width="12.7109375" style="49" customWidth="1"/>
    <col min="12726" max="12726" width="13.5703125" style="49" customWidth="1"/>
    <col min="12727" max="12727" width="11.42578125" style="49" customWidth="1"/>
    <col min="12728" max="12728" width="12.42578125" style="49" customWidth="1"/>
    <col min="12729" max="12729" width="10.28515625" style="49" customWidth="1"/>
    <col min="12730" max="12730" width="25.85546875" style="49" customWidth="1"/>
    <col min="12731" max="12731" width="14" style="49" customWidth="1"/>
    <col min="12732" max="12734" width="11.7109375" style="49" customWidth="1"/>
    <col min="12735" max="12735" width="12.42578125" style="49" customWidth="1"/>
    <col min="12736" max="12979" width="9.140625" style="49"/>
    <col min="12980" max="12980" width="8.7109375" style="49" customWidth="1"/>
    <col min="12981" max="12981" width="12.7109375" style="49" customWidth="1"/>
    <col min="12982" max="12982" width="13.5703125" style="49" customWidth="1"/>
    <col min="12983" max="12983" width="11.42578125" style="49" customWidth="1"/>
    <col min="12984" max="12984" width="12.42578125" style="49" customWidth="1"/>
    <col min="12985" max="12985" width="10.28515625" style="49" customWidth="1"/>
    <col min="12986" max="12986" width="25.85546875" style="49" customWidth="1"/>
    <col min="12987" max="12987" width="14" style="49" customWidth="1"/>
    <col min="12988" max="12990" width="11.7109375" style="49" customWidth="1"/>
    <col min="12991" max="12991" width="12.42578125" style="49" customWidth="1"/>
    <col min="12992" max="13235" width="9.140625" style="49"/>
    <col min="13236" max="13236" width="8.7109375" style="49" customWidth="1"/>
    <col min="13237" max="13237" width="12.7109375" style="49" customWidth="1"/>
    <col min="13238" max="13238" width="13.5703125" style="49" customWidth="1"/>
    <col min="13239" max="13239" width="11.42578125" style="49" customWidth="1"/>
    <col min="13240" max="13240" width="12.42578125" style="49" customWidth="1"/>
    <col min="13241" max="13241" width="10.28515625" style="49" customWidth="1"/>
    <col min="13242" max="13242" width="25.85546875" style="49" customWidth="1"/>
    <col min="13243" max="13243" width="14" style="49" customWidth="1"/>
    <col min="13244" max="13246" width="11.7109375" style="49" customWidth="1"/>
    <col min="13247" max="13247" width="12.42578125" style="49" customWidth="1"/>
    <col min="13248" max="13491" width="9.140625" style="49"/>
    <col min="13492" max="13492" width="8.7109375" style="49" customWidth="1"/>
    <col min="13493" max="13493" width="12.7109375" style="49" customWidth="1"/>
    <col min="13494" max="13494" width="13.5703125" style="49" customWidth="1"/>
    <col min="13495" max="13495" width="11.42578125" style="49" customWidth="1"/>
    <col min="13496" max="13496" width="12.42578125" style="49" customWidth="1"/>
    <col min="13497" max="13497" width="10.28515625" style="49" customWidth="1"/>
    <col min="13498" max="13498" width="25.85546875" style="49" customWidth="1"/>
    <col min="13499" max="13499" width="14" style="49" customWidth="1"/>
    <col min="13500" max="13502" width="11.7109375" style="49" customWidth="1"/>
    <col min="13503" max="13503" width="12.42578125" style="49" customWidth="1"/>
    <col min="13504" max="13747" width="9.140625" style="49"/>
    <col min="13748" max="13748" width="8.7109375" style="49" customWidth="1"/>
    <col min="13749" max="13749" width="12.7109375" style="49" customWidth="1"/>
    <col min="13750" max="13750" width="13.5703125" style="49" customWidth="1"/>
    <col min="13751" max="13751" width="11.42578125" style="49" customWidth="1"/>
    <col min="13752" max="13752" width="12.42578125" style="49" customWidth="1"/>
    <col min="13753" max="13753" width="10.28515625" style="49" customWidth="1"/>
    <col min="13754" max="13754" width="25.85546875" style="49" customWidth="1"/>
    <col min="13755" max="13755" width="14" style="49" customWidth="1"/>
    <col min="13756" max="13758" width="11.7109375" style="49" customWidth="1"/>
    <col min="13759" max="13759" width="12.42578125" style="49" customWidth="1"/>
    <col min="13760" max="14003" width="9.140625" style="49"/>
    <col min="14004" max="14004" width="8.7109375" style="49" customWidth="1"/>
    <col min="14005" max="14005" width="12.7109375" style="49" customWidth="1"/>
    <col min="14006" max="14006" width="13.5703125" style="49" customWidth="1"/>
    <col min="14007" max="14007" width="11.42578125" style="49" customWidth="1"/>
    <col min="14008" max="14008" width="12.42578125" style="49" customWidth="1"/>
    <col min="14009" max="14009" width="10.28515625" style="49" customWidth="1"/>
    <col min="14010" max="14010" width="25.85546875" style="49" customWidth="1"/>
    <col min="14011" max="14011" width="14" style="49" customWidth="1"/>
    <col min="14012" max="14014" width="11.7109375" style="49" customWidth="1"/>
    <col min="14015" max="14015" width="12.42578125" style="49" customWidth="1"/>
    <col min="14016" max="14259" width="9.140625" style="49"/>
    <col min="14260" max="14260" width="8.7109375" style="49" customWidth="1"/>
    <col min="14261" max="14261" width="12.7109375" style="49" customWidth="1"/>
    <col min="14262" max="14262" width="13.5703125" style="49" customWidth="1"/>
    <col min="14263" max="14263" width="11.42578125" style="49" customWidth="1"/>
    <col min="14264" max="14264" width="12.42578125" style="49" customWidth="1"/>
    <col min="14265" max="14265" width="10.28515625" style="49" customWidth="1"/>
    <col min="14266" max="14266" width="25.85546875" style="49" customWidth="1"/>
    <col min="14267" max="14267" width="14" style="49" customWidth="1"/>
    <col min="14268" max="14270" width="11.7109375" style="49" customWidth="1"/>
    <col min="14271" max="14271" width="12.42578125" style="49" customWidth="1"/>
    <col min="14272" max="14515" width="9.140625" style="49"/>
    <col min="14516" max="14516" width="8.7109375" style="49" customWidth="1"/>
    <col min="14517" max="14517" width="12.7109375" style="49" customWidth="1"/>
    <col min="14518" max="14518" width="13.5703125" style="49" customWidth="1"/>
    <col min="14519" max="14519" width="11.42578125" style="49" customWidth="1"/>
    <col min="14520" max="14520" width="12.42578125" style="49" customWidth="1"/>
    <col min="14521" max="14521" width="10.28515625" style="49" customWidth="1"/>
    <col min="14522" max="14522" width="25.85546875" style="49" customWidth="1"/>
    <col min="14523" max="14523" width="14" style="49" customWidth="1"/>
    <col min="14524" max="14526" width="11.7109375" style="49" customWidth="1"/>
    <col min="14527" max="14527" width="12.42578125" style="49" customWidth="1"/>
    <col min="14528" max="14771" width="9.140625" style="49"/>
    <col min="14772" max="14772" width="8.7109375" style="49" customWidth="1"/>
    <col min="14773" max="14773" width="12.7109375" style="49" customWidth="1"/>
    <col min="14774" max="14774" width="13.5703125" style="49" customWidth="1"/>
    <col min="14775" max="14775" width="11.42578125" style="49" customWidth="1"/>
    <col min="14776" max="14776" width="12.42578125" style="49" customWidth="1"/>
    <col min="14777" max="14777" width="10.28515625" style="49" customWidth="1"/>
    <col min="14778" max="14778" width="25.85546875" style="49" customWidth="1"/>
    <col min="14779" max="14779" width="14" style="49" customWidth="1"/>
    <col min="14780" max="14782" width="11.7109375" style="49" customWidth="1"/>
    <col min="14783" max="14783" width="12.42578125" style="49" customWidth="1"/>
    <col min="14784" max="15027" width="9.140625" style="49"/>
    <col min="15028" max="15028" width="8.7109375" style="49" customWidth="1"/>
    <col min="15029" max="15029" width="12.7109375" style="49" customWidth="1"/>
    <col min="15030" max="15030" width="13.5703125" style="49" customWidth="1"/>
    <col min="15031" max="15031" width="11.42578125" style="49" customWidth="1"/>
    <col min="15032" max="15032" width="12.42578125" style="49" customWidth="1"/>
    <col min="15033" max="15033" width="10.28515625" style="49" customWidth="1"/>
    <col min="15034" max="15034" width="25.85546875" style="49" customWidth="1"/>
    <col min="15035" max="15035" width="14" style="49" customWidth="1"/>
    <col min="15036" max="15038" width="11.7109375" style="49" customWidth="1"/>
    <col min="15039" max="15039" width="12.42578125" style="49" customWidth="1"/>
    <col min="15040" max="15283" width="9.140625" style="49"/>
    <col min="15284" max="15284" width="8.7109375" style="49" customWidth="1"/>
    <col min="15285" max="15285" width="12.7109375" style="49" customWidth="1"/>
    <col min="15286" max="15286" width="13.5703125" style="49" customWidth="1"/>
    <col min="15287" max="15287" width="11.42578125" style="49" customWidth="1"/>
    <col min="15288" max="15288" width="12.42578125" style="49" customWidth="1"/>
    <col min="15289" max="15289" width="10.28515625" style="49" customWidth="1"/>
    <col min="15290" max="15290" width="25.85546875" style="49" customWidth="1"/>
    <col min="15291" max="15291" width="14" style="49" customWidth="1"/>
    <col min="15292" max="15294" width="11.7109375" style="49" customWidth="1"/>
    <col min="15295" max="15295" width="12.42578125" style="49" customWidth="1"/>
    <col min="15296" max="15539" width="9.140625" style="49"/>
    <col min="15540" max="15540" width="8.7109375" style="49" customWidth="1"/>
    <col min="15541" max="15541" width="12.7109375" style="49" customWidth="1"/>
    <col min="15542" max="15542" width="13.5703125" style="49" customWidth="1"/>
    <col min="15543" max="15543" width="11.42578125" style="49" customWidth="1"/>
    <col min="15544" max="15544" width="12.42578125" style="49" customWidth="1"/>
    <col min="15545" max="15545" width="10.28515625" style="49" customWidth="1"/>
    <col min="15546" max="15546" width="25.85546875" style="49" customWidth="1"/>
    <col min="15547" max="15547" width="14" style="49" customWidth="1"/>
    <col min="15548" max="15550" width="11.7109375" style="49" customWidth="1"/>
    <col min="15551" max="15551" width="12.42578125" style="49" customWidth="1"/>
    <col min="15552" max="15795" width="9.140625" style="49"/>
    <col min="15796" max="15796" width="8.7109375" style="49" customWidth="1"/>
    <col min="15797" max="15797" width="12.7109375" style="49" customWidth="1"/>
    <col min="15798" max="15798" width="13.5703125" style="49" customWidth="1"/>
    <col min="15799" max="15799" width="11.42578125" style="49" customWidth="1"/>
    <col min="15800" max="15800" width="12.42578125" style="49" customWidth="1"/>
    <col min="15801" max="15801" width="10.28515625" style="49" customWidth="1"/>
    <col min="15802" max="15802" width="25.85546875" style="49" customWidth="1"/>
    <col min="15803" max="15803" width="14" style="49" customWidth="1"/>
    <col min="15804" max="15806" width="11.7109375" style="49" customWidth="1"/>
    <col min="15807" max="15807" width="12.42578125" style="49" customWidth="1"/>
    <col min="15808" max="16051" width="9.140625" style="49"/>
    <col min="16052" max="16052" width="8.7109375" style="49" customWidth="1"/>
    <col min="16053" max="16053" width="12.7109375" style="49" customWidth="1"/>
    <col min="16054" max="16054" width="13.5703125" style="49" customWidth="1"/>
    <col min="16055" max="16055" width="11.42578125" style="49" customWidth="1"/>
    <col min="16056" max="16056" width="12.42578125" style="49" customWidth="1"/>
    <col min="16057" max="16057" width="10.28515625" style="49" customWidth="1"/>
    <col min="16058" max="16058" width="25.85546875" style="49" customWidth="1"/>
    <col min="16059" max="16059" width="14" style="49" customWidth="1"/>
    <col min="16060" max="16062" width="11.7109375" style="49" customWidth="1"/>
    <col min="16063" max="16063" width="12.42578125" style="49" customWidth="1"/>
    <col min="16064" max="16384" width="9.140625" style="49"/>
  </cols>
  <sheetData>
    <row r="5" spans="2:11" ht="15" customHeight="1" x14ac:dyDescent="0.25">
      <c r="G5" s="49"/>
    </row>
    <row r="6" spans="2:11" ht="15" customHeight="1" x14ac:dyDescent="0.25">
      <c r="G6" s="49"/>
    </row>
    <row r="7" spans="2:11" ht="15" customHeight="1" x14ac:dyDescent="0.25">
      <c r="G7" s="49"/>
    </row>
    <row r="8" spans="2:11" ht="15" customHeight="1" x14ac:dyDescent="0.25">
      <c r="G8" s="49"/>
    </row>
    <row r="9" spans="2:11" ht="15" customHeight="1" x14ac:dyDescent="0.25">
      <c r="G9" s="49"/>
    </row>
    <row r="10" spans="2:11" ht="15" customHeight="1" x14ac:dyDescent="0.25">
      <c r="G10" s="49"/>
    </row>
    <row r="11" spans="2:11" ht="15" hidden="1" customHeight="1" x14ac:dyDescent="0.25">
      <c r="G11" s="49"/>
    </row>
    <row r="12" spans="2:11" ht="15" hidden="1" customHeight="1" x14ac:dyDescent="0.25">
      <c r="G12" s="49"/>
    </row>
    <row r="13" spans="2:11" ht="15" hidden="1" customHeight="1" x14ac:dyDescent="0.25">
      <c r="G13" s="49"/>
    </row>
    <row r="14" spans="2:11" ht="15" customHeight="1" x14ac:dyDescent="0.25">
      <c r="G14" s="49"/>
      <c r="J14" s="50" t="s">
        <v>167</v>
      </c>
      <c r="K14" s="51">
        <v>0.05</v>
      </c>
    </row>
    <row r="15" spans="2:11" ht="15" customHeight="1" x14ac:dyDescent="0.25">
      <c r="B15" s="74" t="s">
        <v>168</v>
      </c>
      <c r="C15" s="74"/>
      <c r="D15" s="74"/>
      <c r="E15" s="74"/>
      <c r="F15" s="74"/>
      <c r="G15" s="74"/>
      <c r="H15" s="74"/>
      <c r="I15" s="74"/>
      <c r="J15" s="50" t="s">
        <v>169</v>
      </c>
      <c r="K15" s="51">
        <v>0.18</v>
      </c>
    </row>
    <row r="16" spans="2:11" ht="15" customHeight="1" x14ac:dyDescent="0.25">
      <c r="B16" s="49"/>
      <c r="C16" s="49"/>
      <c r="D16" s="49"/>
      <c r="E16" s="49"/>
      <c r="F16" s="49"/>
      <c r="G16" s="49"/>
      <c r="H16" s="49"/>
    </row>
    <row r="17" spans="2:9" ht="15" customHeight="1" x14ac:dyDescent="0.25">
      <c r="B17" s="52" t="s">
        <v>170</v>
      </c>
      <c r="C17" s="52" t="s">
        <v>2</v>
      </c>
      <c r="D17" s="52" t="s">
        <v>5</v>
      </c>
      <c r="E17" s="52" t="s">
        <v>8</v>
      </c>
      <c r="F17" s="53" t="s">
        <v>171</v>
      </c>
      <c r="G17" s="53" t="s">
        <v>172</v>
      </c>
      <c r="H17" s="53" t="s">
        <v>173</v>
      </c>
      <c r="I17" s="53" t="s">
        <v>174</v>
      </c>
    </row>
    <row r="18" spans="2:9" ht="15" customHeight="1" x14ac:dyDescent="0.25">
      <c r="B18" s="54" t="s">
        <v>175</v>
      </c>
      <c r="C18" s="54" t="s">
        <v>176</v>
      </c>
      <c r="D18" s="54" t="s">
        <v>177</v>
      </c>
      <c r="E18" s="55">
        <v>2</v>
      </c>
      <c r="F18" s="81">
        <f>(G18*K$14)</f>
        <v>3400</v>
      </c>
      <c r="G18" s="82">
        <v>68000</v>
      </c>
      <c r="H18" s="82">
        <f>(G18*K$15)</f>
        <v>12240</v>
      </c>
      <c r="I18" s="82">
        <f>G18+H18</f>
        <v>80240</v>
      </c>
    </row>
    <row r="19" spans="2:9" ht="15" customHeight="1" x14ac:dyDescent="0.25">
      <c r="B19" s="54" t="s">
        <v>178</v>
      </c>
      <c r="C19" s="54" t="s">
        <v>179</v>
      </c>
      <c r="D19" s="54" t="s">
        <v>177</v>
      </c>
      <c r="E19" s="55">
        <v>5</v>
      </c>
      <c r="F19" s="81">
        <f t="shared" ref="F19:F44" si="0">(G19*K$14)</f>
        <v>9750</v>
      </c>
      <c r="G19" s="82">
        <v>195000</v>
      </c>
      <c r="H19" s="82">
        <f t="shared" ref="H19:H44" si="1">(G19*K$15)</f>
        <v>35100</v>
      </c>
      <c r="I19" s="82">
        <f t="shared" ref="I19:I44" si="2">G19+H19</f>
        <v>230100</v>
      </c>
    </row>
    <row r="20" spans="2:9" ht="15" customHeight="1" x14ac:dyDescent="0.25">
      <c r="B20" s="54" t="s">
        <v>178</v>
      </c>
      <c r="C20" s="54" t="s">
        <v>180</v>
      </c>
      <c r="D20" s="54" t="s">
        <v>181</v>
      </c>
      <c r="E20" s="55">
        <v>6</v>
      </c>
      <c r="F20" s="81">
        <f t="shared" si="0"/>
        <v>6000</v>
      </c>
      <c r="G20" s="82">
        <v>120000</v>
      </c>
      <c r="H20" s="82">
        <f t="shared" si="1"/>
        <v>21600</v>
      </c>
      <c r="I20" s="82">
        <f t="shared" si="2"/>
        <v>141600</v>
      </c>
    </row>
    <row r="21" spans="2:9" ht="15" customHeight="1" x14ac:dyDescent="0.25">
      <c r="B21" s="54" t="s">
        <v>175</v>
      </c>
      <c r="C21" s="54" t="s">
        <v>179</v>
      </c>
      <c r="D21" s="54" t="s">
        <v>182</v>
      </c>
      <c r="E21" s="55">
        <v>8</v>
      </c>
      <c r="F21" s="81">
        <f t="shared" si="0"/>
        <v>3600</v>
      </c>
      <c r="G21" s="82">
        <v>72000</v>
      </c>
      <c r="H21" s="82">
        <f t="shared" si="1"/>
        <v>12960</v>
      </c>
      <c r="I21" s="82">
        <f t="shared" si="2"/>
        <v>84960</v>
      </c>
    </row>
    <row r="22" spans="2:9" ht="15" customHeight="1" x14ac:dyDescent="0.25">
      <c r="B22" s="54" t="s">
        <v>175</v>
      </c>
      <c r="C22" s="54" t="s">
        <v>180</v>
      </c>
      <c r="D22" s="54" t="s">
        <v>181</v>
      </c>
      <c r="E22" s="55">
        <v>4</v>
      </c>
      <c r="F22" s="81">
        <f t="shared" si="0"/>
        <v>2800</v>
      </c>
      <c r="G22" s="82">
        <v>56000</v>
      </c>
      <c r="H22" s="82">
        <f t="shared" si="1"/>
        <v>10080</v>
      </c>
      <c r="I22" s="82">
        <f t="shared" si="2"/>
        <v>66080</v>
      </c>
    </row>
    <row r="23" spans="2:9" ht="15" customHeight="1" x14ac:dyDescent="0.25">
      <c r="B23" s="54" t="s">
        <v>178</v>
      </c>
      <c r="C23" s="54" t="s">
        <v>179</v>
      </c>
      <c r="D23" s="77" t="s">
        <v>182</v>
      </c>
      <c r="E23" s="55">
        <v>3</v>
      </c>
      <c r="F23" s="81">
        <f t="shared" si="0"/>
        <v>2700</v>
      </c>
      <c r="G23" s="82">
        <v>54000</v>
      </c>
      <c r="H23" s="82">
        <f t="shared" si="1"/>
        <v>9720</v>
      </c>
      <c r="I23" s="82">
        <f t="shared" si="2"/>
        <v>63720</v>
      </c>
    </row>
    <row r="24" spans="2:9" ht="15" customHeight="1" x14ac:dyDescent="0.25">
      <c r="B24" s="54" t="s">
        <v>178</v>
      </c>
      <c r="C24" s="54" t="s">
        <v>180</v>
      </c>
      <c r="D24" s="54" t="s">
        <v>182</v>
      </c>
      <c r="E24" s="55">
        <v>9</v>
      </c>
      <c r="F24" s="81">
        <f t="shared" si="0"/>
        <v>19350</v>
      </c>
      <c r="G24" s="82">
        <v>387000</v>
      </c>
      <c r="H24" s="82">
        <f t="shared" si="1"/>
        <v>69660</v>
      </c>
      <c r="I24" s="82">
        <f t="shared" si="2"/>
        <v>456660</v>
      </c>
    </row>
    <row r="25" spans="2:9" ht="15" customHeight="1" x14ac:dyDescent="0.25">
      <c r="B25" s="54" t="s">
        <v>178</v>
      </c>
      <c r="C25" s="54" t="s">
        <v>179</v>
      </c>
      <c r="D25" s="54" t="s">
        <v>181</v>
      </c>
      <c r="E25" s="55">
        <v>1</v>
      </c>
      <c r="F25" s="81">
        <f t="shared" si="0"/>
        <v>1950</v>
      </c>
      <c r="G25" s="82">
        <v>39000</v>
      </c>
      <c r="H25" s="82">
        <f t="shared" si="1"/>
        <v>7020</v>
      </c>
      <c r="I25" s="82">
        <f t="shared" si="2"/>
        <v>46020</v>
      </c>
    </row>
    <row r="26" spans="2:9" ht="15" customHeight="1" x14ac:dyDescent="0.25">
      <c r="B26" s="54" t="s">
        <v>178</v>
      </c>
      <c r="C26" s="54" t="s">
        <v>180</v>
      </c>
      <c r="D26" s="54" t="s">
        <v>181</v>
      </c>
      <c r="E26" s="55">
        <v>8</v>
      </c>
      <c r="F26" s="81">
        <f t="shared" si="0"/>
        <v>8000</v>
      </c>
      <c r="G26" s="82">
        <v>160000</v>
      </c>
      <c r="H26" s="82">
        <f t="shared" si="1"/>
        <v>28800</v>
      </c>
      <c r="I26" s="82">
        <f t="shared" si="2"/>
        <v>188800</v>
      </c>
    </row>
    <row r="27" spans="2:9" ht="15" customHeight="1" x14ac:dyDescent="0.25">
      <c r="B27" s="54" t="s">
        <v>178</v>
      </c>
      <c r="C27" s="54" t="s">
        <v>180</v>
      </c>
      <c r="D27" s="54" t="s">
        <v>183</v>
      </c>
      <c r="E27" s="55">
        <v>5</v>
      </c>
      <c r="F27" s="81">
        <f t="shared" si="0"/>
        <v>10500</v>
      </c>
      <c r="G27" s="82">
        <v>210000</v>
      </c>
      <c r="H27" s="82">
        <f t="shared" si="1"/>
        <v>37800</v>
      </c>
      <c r="I27" s="82">
        <f t="shared" si="2"/>
        <v>247800</v>
      </c>
    </row>
    <row r="28" spans="2:9" ht="15" customHeight="1" x14ac:dyDescent="0.25">
      <c r="B28" s="54" t="s">
        <v>178</v>
      </c>
      <c r="C28" s="54" t="s">
        <v>179</v>
      </c>
      <c r="D28" s="54" t="s">
        <v>177</v>
      </c>
      <c r="E28" s="55">
        <v>1</v>
      </c>
      <c r="F28" s="81">
        <f t="shared" si="0"/>
        <v>1750</v>
      </c>
      <c r="G28" s="82">
        <v>35000</v>
      </c>
      <c r="H28" s="82">
        <f t="shared" si="1"/>
        <v>6300</v>
      </c>
      <c r="I28" s="82">
        <f t="shared" si="2"/>
        <v>41300</v>
      </c>
    </row>
    <row r="29" spans="2:9" ht="15" customHeight="1" x14ac:dyDescent="0.25">
      <c r="B29" s="54" t="s">
        <v>175</v>
      </c>
      <c r="C29" s="54" t="s">
        <v>180</v>
      </c>
      <c r="D29" s="54" t="s">
        <v>181</v>
      </c>
      <c r="E29" s="55">
        <v>9</v>
      </c>
      <c r="F29" s="81">
        <f t="shared" si="0"/>
        <v>6300</v>
      </c>
      <c r="G29" s="82">
        <v>126000</v>
      </c>
      <c r="H29" s="82">
        <f t="shared" si="1"/>
        <v>22680</v>
      </c>
      <c r="I29" s="82">
        <f t="shared" si="2"/>
        <v>148680</v>
      </c>
    </row>
    <row r="30" spans="2:9" ht="15" customHeight="1" x14ac:dyDescent="0.25">
      <c r="B30" s="54" t="s">
        <v>178</v>
      </c>
      <c r="C30" s="54" t="s">
        <v>179</v>
      </c>
      <c r="D30" s="54" t="s">
        <v>182</v>
      </c>
      <c r="E30" s="55">
        <v>8</v>
      </c>
      <c r="F30" s="81">
        <f t="shared" si="0"/>
        <v>7200</v>
      </c>
      <c r="G30" s="82">
        <v>144000</v>
      </c>
      <c r="H30" s="82">
        <f t="shared" si="1"/>
        <v>25920</v>
      </c>
      <c r="I30" s="82">
        <f t="shared" si="2"/>
        <v>169920</v>
      </c>
    </row>
    <row r="31" spans="2:9" ht="15" customHeight="1" x14ac:dyDescent="0.25">
      <c r="B31" s="54" t="s">
        <v>175</v>
      </c>
      <c r="C31" s="54" t="s">
        <v>176</v>
      </c>
      <c r="D31" s="54" t="s">
        <v>177</v>
      </c>
      <c r="E31" s="55">
        <v>5</v>
      </c>
      <c r="F31" s="81">
        <f t="shared" si="0"/>
        <v>8500</v>
      </c>
      <c r="G31" s="82">
        <v>170000</v>
      </c>
      <c r="H31" s="82">
        <f t="shared" si="1"/>
        <v>30600</v>
      </c>
      <c r="I31" s="82">
        <f t="shared" si="2"/>
        <v>200600</v>
      </c>
    </row>
    <row r="32" spans="2:9" ht="15" customHeight="1" x14ac:dyDescent="0.25">
      <c r="B32" s="54" t="s">
        <v>178</v>
      </c>
      <c r="C32" s="54" t="s">
        <v>179</v>
      </c>
      <c r="D32" s="54" t="s">
        <v>177</v>
      </c>
      <c r="E32" s="55">
        <v>5</v>
      </c>
      <c r="F32" s="81">
        <f t="shared" si="0"/>
        <v>9750</v>
      </c>
      <c r="G32" s="82">
        <v>195000</v>
      </c>
      <c r="H32" s="82">
        <f t="shared" si="1"/>
        <v>35100</v>
      </c>
      <c r="I32" s="82">
        <f t="shared" si="2"/>
        <v>230100</v>
      </c>
    </row>
    <row r="33" spans="2:9" ht="15" customHeight="1" x14ac:dyDescent="0.25">
      <c r="B33" s="54" t="s">
        <v>178</v>
      </c>
      <c r="C33" s="54" t="s">
        <v>180</v>
      </c>
      <c r="D33" s="54" t="s">
        <v>181</v>
      </c>
      <c r="E33" s="55">
        <v>1</v>
      </c>
      <c r="F33" s="81">
        <f t="shared" si="0"/>
        <v>1000</v>
      </c>
      <c r="G33" s="82">
        <v>20000</v>
      </c>
      <c r="H33" s="82">
        <f t="shared" si="1"/>
        <v>3600</v>
      </c>
      <c r="I33" s="82">
        <f t="shared" si="2"/>
        <v>23600</v>
      </c>
    </row>
    <row r="34" spans="2:9" ht="15" customHeight="1" x14ac:dyDescent="0.25">
      <c r="B34" s="54" t="s">
        <v>175</v>
      </c>
      <c r="C34" s="54" t="s">
        <v>179</v>
      </c>
      <c r="D34" s="54" t="s">
        <v>182</v>
      </c>
      <c r="E34" s="55">
        <v>5</v>
      </c>
      <c r="F34" s="81">
        <f t="shared" si="0"/>
        <v>2250</v>
      </c>
      <c r="G34" s="82">
        <v>45000</v>
      </c>
      <c r="H34" s="82">
        <f t="shared" si="1"/>
        <v>8100</v>
      </c>
      <c r="I34" s="82">
        <f t="shared" si="2"/>
        <v>53100</v>
      </c>
    </row>
    <row r="35" spans="2:9" ht="15" customHeight="1" x14ac:dyDescent="0.25">
      <c r="B35" s="54" t="s">
        <v>178</v>
      </c>
      <c r="C35" s="54" t="s">
        <v>180</v>
      </c>
      <c r="D35" s="54" t="s">
        <v>183</v>
      </c>
      <c r="E35" s="55">
        <v>8</v>
      </c>
      <c r="F35" s="81">
        <f t="shared" si="0"/>
        <v>16800</v>
      </c>
      <c r="G35" s="82">
        <v>336000</v>
      </c>
      <c r="H35" s="82">
        <f t="shared" si="1"/>
        <v>60480</v>
      </c>
      <c r="I35" s="82">
        <f t="shared" si="2"/>
        <v>396480</v>
      </c>
    </row>
    <row r="36" spans="2:9" ht="15" customHeight="1" x14ac:dyDescent="0.25">
      <c r="B36" s="54" t="s">
        <v>178</v>
      </c>
      <c r="C36" s="54" t="s">
        <v>176</v>
      </c>
      <c r="D36" s="54" t="s">
        <v>183</v>
      </c>
      <c r="E36" s="55">
        <v>4</v>
      </c>
      <c r="F36" s="81">
        <f t="shared" si="0"/>
        <v>4600</v>
      </c>
      <c r="G36" s="82">
        <v>92000</v>
      </c>
      <c r="H36" s="82">
        <f t="shared" si="1"/>
        <v>16560</v>
      </c>
      <c r="I36" s="82">
        <f t="shared" si="2"/>
        <v>108560</v>
      </c>
    </row>
    <row r="37" spans="2:9" ht="15" customHeight="1" x14ac:dyDescent="0.25">
      <c r="B37" s="54" t="s">
        <v>178</v>
      </c>
      <c r="C37" s="54" t="s">
        <v>176</v>
      </c>
      <c r="D37" s="54" t="s">
        <v>183</v>
      </c>
      <c r="E37" s="55">
        <v>3</v>
      </c>
      <c r="F37" s="81">
        <f t="shared" si="0"/>
        <v>6750</v>
      </c>
      <c r="G37" s="82">
        <v>135000</v>
      </c>
      <c r="H37" s="82">
        <f t="shared" si="1"/>
        <v>24300</v>
      </c>
      <c r="I37" s="82">
        <f t="shared" si="2"/>
        <v>159300</v>
      </c>
    </row>
    <row r="38" spans="2:9" ht="15" customHeight="1" x14ac:dyDescent="0.25">
      <c r="B38" s="54" t="s">
        <v>178</v>
      </c>
      <c r="C38" s="54" t="s">
        <v>180</v>
      </c>
      <c r="D38" s="54" t="s">
        <v>182</v>
      </c>
      <c r="E38" s="55">
        <v>3</v>
      </c>
      <c r="F38" s="81">
        <f t="shared" si="0"/>
        <v>6450</v>
      </c>
      <c r="G38" s="82">
        <v>129000</v>
      </c>
      <c r="H38" s="82">
        <f t="shared" si="1"/>
        <v>23220</v>
      </c>
      <c r="I38" s="82">
        <f t="shared" si="2"/>
        <v>152220</v>
      </c>
    </row>
    <row r="39" spans="2:9" ht="15" customHeight="1" x14ac:dyDescent="0.25">
      <c r="B39" s="54" t="s">
        <v>175</v>
      </c>
      <c r="C39" s="54" t="s">
        <v>176</v>
      </c>
      <c r="D39" s="54" t="s">
        <v>177</v>
      </c>
      <c r="E39" s="55">
        <v>5</v>
      </c>
      <c r="F39" s="81">
        <f t="shared" si="0"/>
        <v>8500</v>
      </c>
      <c r="G39" s="82">
        <v>170000</v>
      </c>
      <c r="H39" s="82">
        <f t="shared" si="1"/>
        <v>30600</v>
      </c>
      <c r="I39" s="82">
        <f t="shared" si="2"/>
        <v>200600</v>
      </c>
    </row>
    <row r="40" spans="2:9" ht="15" customHeight="1" x14ac:dyDescent="0.25">
      <c r="B40" s="54" t="s">
        <v>178</v>
      </c>
      <c r="C40" s="54" t="s">
        <v>180</v>
      </c>
      <c r="D40" s="54" t="s">
        <v>181</v>
      </c>
      <c r="E40" s="55">
        <v>8</v>
      </c>
      <c r="F40" s="81">
        <f t="shared" si="0"/>
        <v>8000</v>
      </c>
      <c r="G40" s="82">
        <v>160000</v>
      </c>
      <c r="H40" s="82">
        <f t="shared" si="1"/>
        <v>28800</v>
      </c>
      <c r="I40" s="82">
        <f t="shared" si="2"/>
        <v>188800</v>
      </c>
    </row>
    <row r="41" spans="2:9" ht="15" customHeight="1" x14ac:dyDescent="0.25">
      <c r="B41" s="54" t="s">
        <v>175</v>
      </c>
      <c r="C41" s="54" t="s">
        <v>179</v>
      </c>
      <c r="D41" s="54" t="s">
        <v>182</v>
      </c>
      <c r="E41" s="55">
        <v>5</v>
      </c>
      <c r="F41" s="81">
        <f t="shared" si="0"/>
        <v>2250</v>
      </c>
      <c r="G41" s="82">
        <v>45000</v>
      </c>
      <c r="H41" s="82">
        <f t="shared" si="1"/>
        <v>8100</v>
      </c>
      <c r="I41" s="82">
        <f t="shared" si="2"/>
        <v>53100</v>
      </c>
    </row>
    <row r="42" spans="2:9" ht="15" customHeight="1" x14ac:dyDescent="0.25">
      <c r="B42" s="54" t="s">
        <v>178</v>
      </c>
      <c r="C42" s="54" t="s">
        <v>180</v>
      </c>
      <c r="D42" s="54" t="s">
        <v>183</v>
      </c>
      <c r="E42" s="55">
        <v>2</v>
      </c>
      <c r="F42" s="81">
        <f t="shared" si="0"/>
        <v>4200</v>
      </c>
      <c r="G42" s="82">
        <v>84000</v>
      </c>
      <c r="H42" s="82">
        <f t="shared" si="1"/>
        <v>15120</v>
      </c>
      <c r="I42" s="82">
        <f t="shared" si="2"/>
        <v>99120</v>
      </c>
    </row>
    <row r="43" spans="2:9" ht="15" customHeight="1" x14ac:dyDescent="0.25">
      <c r="B43" s="54" t="s">
        <v>178</v>
      </c>
      <c r="C43" s="54" t="s">
        <v>176</v>
      </c>
      <c r="D43" s="54" t="s">
        <v>177</v>
      </c>
      <c r="E43" s="55">
        <v>1</v>
      </c>
      <c r="F43" s="81">
        <f t="shared" si="0"/>
        <v>1150</v>
      </c>
      <c r="G43" s="82">
        <v>23000</v>
      </c>
      <c r="H43" s="82">
        <f t="shared" si="1"/>
        <v>4140</v>
      </c>
      <c r="I43" s="82">
        <f t="shared" si="2"/>
        <v>27140</v>
      </c>
    </row>
    <row r="44" spans="2:9" ht="15" customHeight="1" x14ac:dyDescent="0.25">
      <c r="B44" s="54" t="s">
        <v>175</v>
      </c>
      <c r="C44" s="54" t="s">
        <v>180</v>
      </c>
      <c r="D44" s="54" t="s">
        <v>181</v>
      </c>
      <c r="E44" s="55">
        <v>2</v>
      </c>
      <c r="F44" s="81">
        <f t="shared" si="0"/>
        <v>1400</v>
      </c>
      <c r="G44" s="82">
        <v>28000</v>
      </c>
      <c r="H44" s="82">
        <f t="shared" si="1"/>
        <v>5040</v>
      </c>
      <c r="I44" s="82">
        <f t="shared" si="2"/>
        <v>33040</v>
      </c>
    </row>
    <row r="166" spans="10:10" ht="15" customHeight="1" x14ac:dyDescent="0.25">
      <c r="J166" s="49" t="s">
        <v>184</v>
      </c>
    </row>
    <row r="167" spans="10:10" ht="15" customHeight="1" x14ac:dyDescent="0.25">
      <c r="J167" s="49" t="s">
        <v>184</v>
      </c>
    </row>
    <row r="170" spans="10:10" ht="15" customHeight="1" x14ac:dyDescent="0.25">
      <c r="J170" s="49" t="s">
        <v>184</v>
      </c>
    </row>
    <row r="196" spans="7:11" s="48" customFormat="1" ht="15" customHeight="1" x14ac:dyDescent="0.25">
      <c r="G196" s="48" t="s">
        <v>184</v>
      </c>
      <c r="I196" s="49"/>
      <c r="J196" s="49"/>
      <c r="K196" s="49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F10" workbookViewId="0">
      <selection activeCell="L15" sqref="L15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16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75" t="s">
        <v>185</v>
      </c>
      <c r="B8" s="75"/>
      <c r="C8" s="75"/>
      <c r="D8" s="75"/>
      <c r="E8" s="75"/>
      <c r="F8" s="75"/>
      <c r="G8" s="75"/>
      <c r="H8" s="75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3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>
        <v>4082</v>
      </c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>
        <f>AVERAGE(G11:G4092)</f>
        <v>21.390494855463007</v>
      </c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>
        <v>62</v>
      </c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>
        <f>SUM(G11:G4092)</f>
        <v>87316</v>
      </c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83"/>
      <c r="L1389" s="84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83"/>
      <c r="L2046" s="84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83"/>
      <c r="L2047" s="84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83"/>
      <c r="L2512" s="84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9"/>
      <c r="B4093" s="49"/>
      <c r="C4093" s="49"/>
      <c r="D4093" s="49"/>
      <c r="E4093" s="49"/>
      <c r="F4093" s="49"/>
      <c r="G4093" s="49"/>
      <c r="H4093" s="49"/>
      <c r="K4093" s="58"/>
      <c r="L4093" s="59"/>
      <c r="M4093" s="49"/>
    </row>
    <row r="4094" spans="1:13" s="60" customFormat="1" ht="25.5" customHeight="1" x14ac:dyDescent="0.25">
      <c r="A4094" s="49"/>
      <c r="B4094" s="49"/>
      <c r="C4094" s="49"/>
      <c r="D4094" s="49"/>
      <c r="E4094" s="49"/>
      <c r="F4094" s="49"/>
      <c r="G4094" s="49"/>
      <c r="H4094" s="49"/>
      <c r="K4094" s="58"/>
      <c r="L4094" s="59"/>
      <c r="M4094" s="49"/>
    </row>
    <row r="4095" spans="1:13" s="60" customFormat="1" ht="25.5" customHeight="1" x14ac:dyDescent="0.25">
      <c r="A4095" s="49"/>
      <c r="B4095" s="49"/>
      <c r="C4095" s="49"/>
      <c r="D4095" s="49"/>
      <c r="E4095" s="49"/>
      <c r="F4095" s="49"/>
      <c r="G4095" s="49"/>
      <c r="H4095" s="49"/>
      <c r="K4095" s="58"/>
      <c r="L4095" s="59"/>
      <c r="M4095" s="49"/>
    </row>
    <row r="4096" spans="1:13" s="60" customFormat="1" ht="25.5" customHeight="1" x14ac:dyDescent="0.25">
      <c r="A4096" s="49"/>
      <c r="B4096" s="49"/>
      <c r="C4096" s="49"/>
      <c r="D4096" s="49"/>
      <c r="E4096" s="49"/>
      <c r="F4096" s="49"/>
      <c r="G4096" s="49"/>
      <c r="H4096" s="49"/>
      <c r="K4096" s="58"/>
      <c r="L4096" s="59"/>
      <c r="M4096" s="49"/>
    </row>
    <row r="4097" spans="1:13" s="60" customFormat="1" ht="25.5" customHeight="1" x14ac:dyDescent="0.25">
      <c r="A4097" s="49"/>
      <c r="B4097" s="49"/>
      <c r="C4097" s="49"/>
      <c r="D4097" s="49"/>
      <c r="E4097" s="49"/>
      <c r="F4097" s="49"/>
      <c r="G4097" s="49"/>
      <c r="H4097" s="49"/>
      <c r="K4097" s="58"/>
      <c r="L4097" s="59"/>
      <c r="M4097" s="49"/>
    </row>
    <row r="4098" spans="1:13" s="60" customFormat="1" ht="25.5" customHeight="1" x14ac:dyDescent="0.25">
      <c r="A4098" s="49"/>
      <c r="B4098" s="49"/>
      <c r="C4098" s="49"/>
      <c r="D4098" s="49"/>
      <c r="E4098" s="49"/>
      <c r="F4098" s="49"/>
      <c r="G4098" s="49"/>
      <c r="H4098" s="49"/>
      <c r="K4098" s="58"/>
      <c r="L4098" s="59"/>
      <c r="M4098" s="49"/>
    </row>
    <row r="4099" spans="1:13" s="60" customFormat="1" ht="25.5" customHeight="1" x14ac:dyDescent="0.25">
      <c r="A4099" s="49"/>
      <c r="B4099" s="49"/>
      <c r="C4099" s="49"/>
      <c r="D4099" s="49"/>
      <c r="E4099" s="49"/>
      <c r="F4099" s="49"/>
      <c r="G4099" s="49"/>
      <c r="H4099" s="49"/>
      <c r="K4099" s="58"/>
      <c r="L4099" s="59"/>
      <c r="M4099" s="49"/>
    </row>
    <row r="4100" spans="1:13" s="60" customFormat="1" ht="25.5" customHeight="1" x14ac:dyDescent="0.25">
      <c r="A4100" s="49"/>
      <c r="B4100" s="49"/>
      <c r="C4100" s="49"/>
      <c r="D4100" s="49"/>
      <c r="E4100" s="49"/>
      <c r="F4100" s="49"/>
      <c r="G4100" s="49"/>
      <c r="H4100" s="49"/>
      <c r="K4100" s="58"/>
      <c r="L4100" s="59"/>
      <c r="M4100" s="49"/>
    </row>
    <row r="4101" spans="1:13" s="60" customFormat="1" ht="25.5" customHeight="1" x14ac:dyDescent="0.25">
      <c r="A4101" s="49"/>
      <c r="B4101" s="49"/>
      <c r="C4101" s="49"/>
      <c r="D4101" s="49"/>
      <c r="E4101" s="49"/>
      <c r="F4101" s="49"/>
      <c r="G4101" s="49"/>
      <c r="H4101" s="49"/>
      <c r="K4101" s="58"/>
      <c r="L4101" s="59"/>
      <c r="M4101" s="49"/>
    </row>
    <row r="4102" spans="1:13" s="60" customFormat="1" ht="25.5" customHeight="1" x14ac:dyDescent="0.25">
      <c r="A4102" s="49"/>
      <c r="B4102" s="49"/>
      <c r="C4102" s="49"/>
      <c r="D4102" s="49"/>
      <c r="E4102" s="49"/>
      <c r="F4102" s="49"/>
      <c r="G4102" s="49"/>
      <c r="H4102" s="49"/>
      <c r="K4102" s="58"/>
      <c r="L4102" s="59"/>
      <c r="M4102" s="49"/>
    </row>
    <row r="4103" spans="1:13" s="60" customFormat="1" ht="25.5" customHeight="1" x14ac:dyDescent="0.25">
      <c r="A4103" s="49"/>
      <c r="B4103" s="49"/>
      <c r="C4103" s="49"/>
      <c r="D4103" s="49"/>
      <c r="E4103" s="49"/>
      <c r="F4103" s="49"/>
      <c r="G4103" s="49"/>
      <c r="H4103" s="49"/>
      <c r="K4103" s="58"/>
      <c r="L4103" s="59"/>
      <c r="M4103" s="49"/>
    </row>
    <row r="4104" spans="1:13" s="60" customFormat="1" ht="25.5" customHeight="1" x14ac:dyDescent="0.25">
      <c r="A4104" s="49"/>
      <c r="B4104" s="49"/>
      <c r="C4104" s="49"/>
      <c r="D4104" s="49"/>
      <c r="E4104" s="49"/>
      <c r="F4104" s="49"/>
      <c r="G4104" s="49"/>
      <c r="H4104" s="49"/>
      <c r="K4104" s="58"/>
      <c r="L4104" s="59"/>
      <c r="M4104" s="49"/>
    </row>
    <row r="4105" spans="1:13" s="60" customFormat="1" ht="25.5" customHeight="1" x14ac:dyDescent="0.25">
      <c r="A4105" s="49"/>
      <c r="B4105" s="49"/>
      <c r="C4105" s="49"/>
      <c r="D4105" s="49"/>
      <c r="E4105" s="49"/>
      <c r="F4105" s="49"/>
      <c r="G4105" s="49"/>
      <c r="H4105" s="49"/>
      <c r="K4105" s="58"/>
      <c r="L4105" s="59"/>
      <c r="M4105" s="49"/>
    </row>
    <row r="4106" spans="1:13" s="60" customFormat="1" ht="25.5" customHeight="1" x14ac:dyDescent="0.25">
      <c r="A4106" s="49"/>
      <c r="B4106" s="49"/>
      <c r="C4106" s="49"/>
      <c r="D4106" s="49"/>
      <c r="E4106" s="49"/>
      <c r="F4106" s="49"/>
      <c r="G4106" s="49"/>
      <c r="H4106" s="49"/>
      <c r="K4106" s="58"/>
      <c r="L4106" s="59"/>
      <c r="M4106" s="49"/>
    </row>
    <row r="4107" spans="1:13" s="60" customFormat="1" ht="25.5" customHeight="1" x14ac:dyDescent="0.25">
      <c r="A4107" s="49"/>
      <c r="B4107" s="49"/>
      <c r="C4107" s="49"/>
      <c r="D4107" s="49"/>
      <c r="E4107" s="49"/>
      <c r="F4107" s="49"/>
      <c r="G4107" s="49"/>
      <c r="H4107" s="49"/>
      <c r="K4107" s="58"/>
      <c r="L4107" s="59"/>
      <c r="M4107" s="49"/>
    </row>
    <row r="4108" spans="1:13" s="60" customFormat="1" ht="25.5" customHeight="1" x14ac:dyDescent="0.25">
      <c r="A4108" s="49"/>
      <c r="B4108" s="49"/>
      <c r="C4108" s="49"/>
      <c r="D4108" s="49"/>
      <c r="E4108" s="49"/>
      <c r="F4108" s="49"/>
      <c r="G4108" s="49"/>
      <c r="H4108" s="49"/>
      <c r="K4108" s="58"/>
      <c r="L4108" s="59"/>
      <c r="M4108" s="49"/>
    </row>
    <row r="4109" spans="1:13" s="60" customFormat="1" ht="25.5" customHeight="1" x14ac:dyDescent="0.25">
      <c r="A4109" s="49"/>
      <c r="B4109" s="49"/>
      <c r="C4109" s="49"/>
      <c r="D4109" s="49"/>
      <c r="E4109" s="49"/>
      <c r="F4109" s="49"/>
      <c r="G4109" s="49"/>
      <c r="H4109" s="49"/>
      <c r="K4109" s="58"/>
      <c r="L4109" s="59"/>
      <c r="M4109" s="49"/>
    </row>
    <row r="4110" spans="1:13" s="60" customFormat="1" ht="25.5" customHeight="1" x14ac:dyDescent="0.25">
      <c r="A4110" s="49"/>
      <c r="B4110" s="49"/>
      <c r="C4110" s="49"/>
      <c r="D4110" s="49"/>
      <c r="E4110" s="49"/>
      <c r="F4110" s="49"/>
      <c r="G4110" s="49"/>
      <c r="H4110" s="49"/>
      <c r="K4110" s="58"/>
      <c r="L4110" s="59"/>
      <c r="M4110" s="49"/>
    </row>
    <row r="4111" spans="1:13" s="60" customFormat="1" ht="25.5" customHeight="1" x14ac:dyDescent="0.25">
      <c r="A4111" s="49"/>
      <c r="B4111" s="49"/>
      <c r="C4111" s="49"/>
      <c r="D4111" s="49"/>
      <c r="E4111" s="49"/>
      <c r="F4111" s="49"/>
      <c r="G4111" s="49"/>
      <c r="H4111" s="49"/>
      <c r="K4111" s="58"/>
      <c r="L4111" s="59"/>
      <c r="M4111" s="49"/>
    </row>
    <row r="4112" spans="1:13" s="60" customFormat="1" ht="25.5" customHeight="1" x14ac:dyDescent="0.25">
      <c r="A4112" s="49"/>
      <c r="B4112" s="49"/>
      <c r="C4112" s="49"/>
      <c r="D4112" s="49"/>
      <c r="E4112" s="49"/>
      <c r="F4112" s="49"/>
      <c r="G4112" s="49"/>
      <c r="H4112" s="49"/>
      <c r="K4112" s="58"/>
      <c r="L4112" s="59"/>
      <c r="M4112" s="49"/>
    </row>
    <row r="4113" spans="1:13" s="60" customFormat="1" ht="25.5" customHeight="1" x14ac:dyDescent="0.25">
      <c r="A4113" s="49"/>
      <c r="B4113" s="49"/>
      <c r="C4113" s="49"/>
      <c r="D4113" s="49"/>
      <c r="E4113" s="49"/>
      <c r="F4113" s="49"/>
      <c r="G4113" s="49"/>
      <c r="H4113" s="49"/>
      <c r="K4113" s="58"/>
      <c r="L4113" s="59"/>
      <c r="M4113" s="49"/>
    </row>
    <row r="4114" spans="1:13" s="60" customFormat="1" ht="25.5" customHeight="1" x14ac:dyDescent="0.25">
      <c r="A4114" s="49"/>
      <c r="B4114" s="49"/>
      <c r="C4114" s="49"/>
      <c r="D4114" s="49"/>
      <c r="E4114" s="49"/>
      <c r="F4114" s="49"/>
      <c r="G4114" s="49"/>
      <c r="H4114" s="49"/>
      <c r="K4114" s="58"/>
      <c r="L4114" s="59"/>
      <c r="M4114" s="49"/>
    </row>
    <row r="4115" spans="1:13" s="60" customFormat="1" ht="25.5" customHeight="1" x14ac:dyDescent="0.25">
      <c r="A4115" s="49"/>
      <c r="B4115" s="49"/>
      <c r="C4115" s="49"/>
      <c r="D4115" s="49"/>
      <c r="E4115" s="49"/>
      <c r="F4115" s="49"/>
      <c r="G4115" s="49"/>
      <c r="H4115" s="49"/>
      <c r="K4115" s="58"/>
      <c r="L4115" s="59"/>
      <c r="M4115" s="49"/>
    </row>
    <row r="4116" spans="1:13" s="60" customFormat="1" ht="25.5" customHeight="1" x14ac:dyDescent="0.25">
      <c r="A4116" s="49"/>
      <c r="B4116" s="49"/>
      <c r="C4116" s="49"/>
      <c r="D4116" s="49"/>
      <c r="E4116" s="49"/>
      <c r="F4116" s="49"/>
      <c r="G4116" s="49"/>
      <c r="H4116" s="49"/>
      <c r="K4116" s="58"/>
      <c r="L4116" s="59"/>
      <c r="M4116" s="49"/>
    </row>
    <row r="4117" spans="1:13" s="60" customFormat="1" ht="25.5" customHeight="1" x14ac:dyDescent="0.25">
      <c r="A4117" s="49"/>
      <c r="B4117" s="49"/>
      <c r="C4117" s="49"/>
      <c r="D4117" s="49"/>
      <c r="E4117" s="49"/>
      <c r="F4117" s="49"/>
      <c r="G4117" s="49"/>
      <c r="H4117" s="49"/>
      <c r="K4117" s="58"/>
      <c r="L4117" s="59"/>
      <c r="M4117" s="49"/>
    </row>
    <row r="4118" spans="1:13" s="60" customFormat="1" ht="25.5" customHeight="1" x14ac:dyDescent="0.25">
      <c r="A4118" s="49"/>
      <c r="B4118" s="49"/>
      <c r="C4118" s="49"/>
      <c r="D4118" s="49"/>
      <c r="E4118" s="49"/>
      <c r="F4118" s="49"/>
      <c r="G4118" s="49"/>
      <c r="H4118" s="49"/>
      <c r="K4118" s="58"/>
      <c r="L4118" s="59"/>
      <c r="M4118" s="49"/>
    </row>
    <row r="4119" spans="1:13" s="60" customFormat="1" ht="25.5" customHeight="1" x14ac:dyDescent="0.25">
      <c r="A4119" s="49"/>
      <c r="B4119" s="49"/>
      <c r="C4119" s="49"/>
      <c r="D4119" s="49"/>
      <c r="E4119" s="49"/>
      <c r="F4119" s="49"/>
      <c r="G4119" s="49"/>
      <c r="H4119" s="49"/>
      <c r="K4119" s="58"/>
      <c r="L4119" s="59"/>
      <c r="M4119" s="49"/>
    </row>
    <row r="4120" spans="1:13" s="60" customFormat="1" ht="25.5" customHeight="1" x14ac:dyDescent="0.25">
      <c r="A4120" s="49"/>
      <c r="B4120" s="49"/>
      <c r="C4120" s="49"/>
      <c r="D4120" s="49"/>
      <c r="E4120" s="49"/>
      <c r="F4120" s="49"/>
      <c r="G4120" s="49"/>
      <c r="H4120" s="49"/>
      <c r="K4120" s="58"/>
      <c r="L4120" s="59"/>
      <c r="M4120" s="49"/>
    </row>
    <row r="4121" spans="1:13" s="60" customFormat="1" ht="25.5" customHeight="1" x14ac:dyDescent="0.25">
      <c r="A4121" s="49"/>
      <c r="B4121" s="49"/>
      <c r="C4121" s="49"/>
      <c r="D4121" s="49"/>
      <c r="E4121" s="49"/>
      <c r="F4121" s="49"/>
      <c r="G4121" s="49"/>
      <c r="H4121" s="49"/>
      <c r="K4121" s="58"/>
      <c r="L4121" s="59"/>
      <c r="M4121" s="49"/>
    </row>
    <row r="4122" spans="1:13" s="60" customFormat="1" ht="25.5" customHeight="1" x14ac:dyDescent="0.25">
      <c r="A4122" s="49"/>
      <c r="B4122" s="49"/>
      <c r="C4122" s="49"/>
      <c r="D4122" s="49"/>
      <c r="E4122" s="49"/>
      <c r="F4122" s="49"/>
      <c r="G4122" s="49"/>
      <c r="H4122" s="49"/>
      <c r="K4122" s="58"/>
      <c r="L4122" s="59"/>
      <c r="M4122" s="49"/>
    </row>
    <row r="4123" spans="1:13" s="60" customFormat="1" ht="25.5" customHeight="1" x14ac:dyDescent="0.25">
      <c r="A4123" s="49"/>
      <c r="B4123" s="49"/>
      <c r="C4123" s="49"/>
      <c r="D4123" s="49"/>
      <c r="E4123" s="49"/>
      <c r="F4123" s="49"/>
      <c r="G4123" s="49"/>
      <c r="H4123" s="49"/>
      <c r="K4123" s="58"/>
      <c r="L4123" s="59"/>
      <c r="M4123" s="49"/>
    </row>
    <row r="4124" spans="1:13" s="60" customFormat="1" ht="25.5" customHeight="1" x14ac:dyDescent="0.25">
      <c r="A4124" s="49"/>
      <c r="B4124" s="49"/>
      <c r="C4124" s="49"/>
      <c r="D4124" s="49"/>
      <c r="E4124" s="49"/>
      <c r="F4124" s="49"/>
      <c r="G4124" s="49"/>
      <c r="H4124" s="49"/>
      <c r="K4124" s="58"/>
      <c r="L4124" s="59"/>
      <c r="M4124" s="49"/>
    </row>
    <row r="4125" spans="1:13" s="60" customFormat="1" ht="25.5" customHeight="1" x14ac:dyDescent="0.25">
      <c r="A4125" s="49"/>
      <c r="B4125" s="49"/>
      <c r="C4125" s="49"/>
      <c r="D4125" s="49"/>
      <c r="E4125" s="49"/>
      <c r="F4125" s="49"/>
      <c r="G4125" s="49"/>
      <c r="H4125" s="49"/>
      <c r="K4125" s="58"/>
      <c r="L4125" s="59"/>
      <c r="M4125" s="49"/>
    </row>
    <row r="4126" spans="1:13" s="60" customFormat="1" ht="25.5" customHeight="1" x14ac:dyDescent="0.25">
      <c r="A4126" s="49"/>
      <c r="B4126" s="49"/>
      <c r="C4126" s="49"/>
      <c r="D4126" s="49"/>
      <c r="E4126" s="49"/>
      <c r="F4126" s="49"/>
      <c r="G4126" s="49"/>
      <c r="H4126" s="49"/>
      <c r="K4126" s="58"/>
      <c r="L4126" s="59"/>
      <c r="M4126" s="49"/>
    </row>
    <row r="4127" spans="1:13" s="60" customFormat="1" ht="25.5" customHeight="1" x14ac:dyDescent="0.25">
      <c r="A4127" s="49"/>
      <c r="B4127" s="49"/>
      <c r="C4127" s="49"/>
      <c r="D4127" s="49"/>
      <c r="E4127" s="49"/>
      <c r="F4127" s="49"/>
      <c r="G4127" s="49"/>
      <c r="H4127" s="49"/>
      <c r="K4127" s="58"/>
      <c r="L4127" s="59"/>
      <c r="M4127" s="49"/>
    </row>
    <row r="4128" spans="1:13" s="60" customFormat="1" ht="25.5" customHeight="1" x14ac:dyDescent="0.25">
      <c r="A4128" s="49"/>
      <c r="B4128" s="49"/>
      <c r="C4128" s="49"/>
      <c r="D4128" s="49"/>
      <c r="E4128" s="49"/>
      <c r="F4128" s="49"/>
      <c r="G4128" s="49"/>
      <c r="H4128" s="49"/>
      <c r="K4128" s="58"/>
      <c r="L4128" s="59"/>
      <c r="M4128" s="49"/>
    </row>
    <row r="4129" spans="1:13" s="60" customFormat="1" ht="25.5" customHeight="1" x14ac:dyDescent="0.25">
      <c r="A4129" s="49"/>
      <c r="B4129" s="49"/>
      <c r="C4129" s="49"/>
      <c r="D4129" s="49"/>
      <c r="E4129" s="49"/>
      <c r="F4129" s="49"/>
      <c r="G4129" s="49"/>
      <c r="H4129" s="49"/>
      <c r="K4129" s="58"/>
      <c r="L4129" s="59"/>
      <c r="M4129" s="49"/>
    </row>
    <row r="4130" spans="1:13" s="60" customFormat="1" ht="25.5" customHeight="1" x14ac:dyDescent="0.25">
      <c r="A4130" s="49"/>
      <c r="B4130" s="49"/>
      <c r="C4130" s="49"/>
      <c r="D4130" s="49"/>
      <c r="E4130" s="49"/>
      <c r="F4130" s="49"/>
      <c r="G4130" s="49"/>
      <c r="H4130" s="49"/>
      <c r="K4130" s="58"/>
      <c r="L4130" s="59"/>
      <c r="M4130" s="49"/>
    </row>
    <row r="4131" spans="1:13" s="60" customFormat="1" ht="25.5" customHeight="1" x14ac:dyDescent="0.25">
      <c r="A4131" s="49"/>
      <c r="B4131" s="49"/>
      <c r="C4131" s="49"/>
      <c r="D4131" s="49"/>
      <c r="E4131" s="49"/>
      <c r="F4131" s="49"/>
      <c r="G4131" s="49"/>
      <c r="H4131" s="49"/>
      <c r="K4131" s="58"/>
      <c r="L4131" s="59"/>
      <c r="M4131" s="49"/>
    </row>
    <row r="4132" spans="1:13" s="60" customFormat="1" ht="25.5" customHeight="1" x14ac:dyDescent="0.25">
      <c r="A4132" s="49"/>
      <c r="B4132" s="49"/>
      <c r="C4132" s="49"/>
      <c r="D4132" s="49"/>
      <c r="E4132" s="49"/>
      <c r="F4132" s="49"/>
      <c r="G4132" s="49"/>
      <c r="H4132" s="49"/>
      <c r="K4132" s="58"/>
      <c r="L4132" s="59"/>
      <c r="M4132" s="49"/>
    </row>
    <row r="4133" spans="1:13" s="60" customFormat="1" ht="25.5" customHeight="1" x14ac:dyDescent="0.25">
      <c r="A4133" s="49"/>
      <c r="B4133" s="49"/>
      <c r="C4133" s="49"/>
      <c r="D4133" s="49"/>
      <c r="E4133" s="49"/>
      <c r="F4133" s="49"/>
      <c r="G4133" s="49"/>
      <c r="H4133" s="49"/>
      <c r="K4133" s="58"/>
      <c r="L4133" s="59"/>
      <c r="M4133" s="49"/>
    </row>
    <row r="4134" spans="1:13" s="60" customFormat="1" ht="25.5" customHeight="1" x14ac:dyDescent="0.25">
      <c r="A4134" s="49"/>
      <c r="B4134" s="49"/>
      <c r="C4134" s="49"/>
      <c r="D4134" s="49"/>
      <c r="E4134" s="49"/>
      <c r="F4134" s="49"/>
      <c r="G4134" s="49"/>
      <c r="H4134" s="49"/>
      <c r="K4134" s="58"/>
      <c r="L4134" s="59"/>
      <c r="M4134" s="49"/>
    </row>
    <row r="4135" spans="1:13" s="60" customFormat="1" ht="25.5" customHeight="1" x14ac:dyDescent="0.25">
      <c r="A4135" s="49"/>
      <c r="B4135" s="49"/>
      <c r="C4135" s="49"/>
      <c r="D4135" s="49"/>
      <c r="E4135" s="49"/>
      <c r="F4135" s="49"/>
      <c r="G4135" s="49"/>
      <c r="H4135" s="49"/>
      <c r="K4135" s="58"/>
      <c r="L4135" s="59"/>
      <c r="M4135" s="49"/>
    </row>
    <row r="4136" spans="1:13" s="60" customFormat="1" ht="25.5" customHeight="1" x14ac:dyDescent="0.25">
      <c r="A4136" s="49"/>
      <c r="B4136" s="49"/>
      <c r="C4136" s="49"/>
      <c r="D4136" s="49"/>
      <c r="E4136" s="49"/>
      <c r="F4136" s="49"/>
      <c r="G4136" s="49"/>
      <c r="H4136" s="49"/>
      <c r="K4136" s="58"/>
      <c r="L4136" s="59"/>
      <c r="M4136" s="49"/>
    </row>
    <row r="4137" spans="1:13" s="60" customFormat="1" ht="25.5" customHeight="1" x14ac:dyDescent="0.25">
      <c r="A4137" s="49"/>
      <c r="B4137" s="49"/>
      <c r="C4137" s="49"/>
      <c r="D4137" s="49"/>
      <c r="E4137" s="49"/>
      <c r="F4137" s="49"/>
      <c r="G4137" s="49"/>
      <c r="H4137" s="49"/>
      <c r="K4137" s="58"/>
      <c r="L4137" s="59"/>
      <c r="M4137" s="49"/>
    </row>
    <row r="4138" spans="1:13" s="60" customFormat="1" ht="25.5" customHeight="1" x14ac:dyDescent="0.25">
      <c r="A4138" s="49"/>
      <c r="B4138" s="49"/>
      <c r="C4138" s="49"/>
      <c r="D4138" s="49"/>
      <c r="E4138" s="49"/>
      <c r="F4138" s="49"/>
      <c r="G4138" s="49"/>
      <c r="H4138" s="49"/>
      <c r="K4138" s="58"/>
      <c r="L4138" s="59"/>
      <c r="M4138" s="49"/>
    </row>
    <row r="4139" spans="1:13" s="60" customFormat="1" ht="25.5" customHeight="1" x14ac:dyDescent="0.25">
      <c r="A4139" s="49"/>
      <c r="B4139" s="49"/>
      <c r="C4139" s="49"/>
      <c r="D4139" s="49"/>
      <c r="E4139" s="49"/>
      <c r="F4139" s="49"/>
      <c r="G4139" s="49"/>
      <c r="H4139" s="49"/>
      <c r="K4139" s="58"/>
      <c r="L4139" s="59"/>
      <c r="M4139" s="49"/>
    </row>
    <row r="4140" spans="1:13" s="60" customFormat="1" ht="25.5" customHeight="1" x14ac:dyDescent="0.25">
      <c r="A4140" s="49"/>
      <c r="B4140" s="49"/>
      <c r="C4140" s="49"/>
      <c r="D4140" s="49"/>
      <c r="E4140" s="49"/>
      <c r="F4140" s="49"/>
      <c r="G4140" s="49"/>
      <c r="H4140" s="49"/>
      <c r="K4140" s="58"/>
      <c r="L4140" s="59"/>
      <c r="M4140" s="49"/>
    </row>
    <row r="4141" spans="1:13" s="60" customFormat="1" ht="25.5" customHeight="1" x14ac:dyDescent="0.25">
      <c r="A4141" s="49"/>
      <c r="B4141" s="49"/>
      <c r="C4141" s="49"/>
      <c r="D4141" s="49"/>
      <c r="E4141" s="49"/>
      <c r="F4141" s="49"/>
      <c r="G4141" s="49"/>
      <c r="H4141" s="49"/>
      <c r="K4141" s="58"/>
      <c r="L4141" s="59"/>
      <c r="M4141" s="49"/>
    </row>
    <row r="4142" spans="1:13" s="60" customFormat="1" ht="25.5" customHeight="1" x14ac:dyDescent="0.25">
      <c r="A4142" s="49"/>
      <c r="B4142" s="49"/>
      <c r="C4142" s="49"/>
      <c r="D4142" s="49"/>
      <c r="E4142" s="49"/>
      <c r="F4142" s="49"/>
      <c r="G4142" s="49"/>
      <c r="H4142" s="49"/>
      <c r="K4142" s="58"/>
      <c r="L4142" s="59"/>
      <c r="M4142" s="49"/>
    </row>
    <row r="4143" spans="1:13" s="60" customFormat="1" ht="25.5" customHeight="1" x14ac:dyDescent="0.25">
      <c r="A4143" s="49"/>
      <c r="B4143" s="49"/>
      <c r="C4143" s="49"/>
      <c r="D4143" s="49"/>
      <c r="E4143" s="49"/>
      <c r="F4143" s="49"/>
      <c r="G4143" s="49"/>
      <c r="H4143" s="49"/>
      <c r="K4143" s="58"/>
      <c r="L4143" s="59"/>
      <c r="M4143" s="49"/>
    </row>
    <row r="4144" spans="1:13" s="60" customFormat="1" ht="25.5" customHeight="1" x14ac:dyDescent="0.25">
      <c r="A4144" s="49"/>
      <c r="B4144" s="49"/>
      <c r="C4144" s="49"/>
      <c r="D4144" s="49"/>
      <c r="E4144" s="49"/>
      <c r="F4144" s="49"/>
      <c r="G4144" s="49"/>
      <c r="H4144" s="49"/>
      <c r="K4144" s="58"/>
      <c r="L4144" s="59"/>
      <c r="M4144" s="49"/>
    </row>
    <row r="4145" spans="1:13" s="60" customFormat="1" ht="25.5" customHeight="1" x14ac:dyDescent="0.25">
      <c r="A4145" s="49"/>
      <c r="B4145" s="49"/>
      <c r="C4145" s="49"/>
      <c r="D4145" s="49"/>
      <c r="E4145" s="49"/>
      <c r="F4145" s="49"/>
      <c r="G4145" s="49"/>
      <c r="H4145" s="49"/>
      <c r="K4145" s="58"/>
      <c r="L4145" s="59"/>
      <c r="M4145" s="49"/>
    </row>
    <row r="4146" spans="1:13" s="60" customFormat="1" ht="25.5" customHeight="1" x14ac:dyDescent="0.25">
      <c r="A4146" s="49"/>
      <c r="B4146" s="49"/>
      <c r="C4146" s="49"/>
      <c r="D4146" s="49"/>
      <c r="E4146" s="49"/>
      <c r="F4146" s="49"/>
      <c r="G4146" s="49"/>
      <c r="H4146" s="49"/>
      <c r="K4146" s="58"/>
      <c r="L4146" s="59"/>
      <c r="M4146" s="49"/>
    </row>
    <row r="4147" spans="1:13" s="60" customFormat="1" ht="25.5" customHeight="1" x14ac:dyDescent="0.25">
      <c r="A4147" s="49"/>
      <c r="B4147" s="49"/>
      <c r="C4147" s="49"/>
      <c r="D4147" s="49"/>
      <c r="E4147" s="49"/>
      <c r="F4147" s="49"/>
      <c r="G4147" s="49"/>
      <c r="H4147" s="49"/>
      <c r="K4147" s="58"/>
      <c r="L4147" s="59"/>
      <c r="M4147" s="49"/>
    </row>
    <row r="4148" spans="1:13" s="60" customFormat="1" ht="25.5" customHeight="1" x14ac:dyDescent="0.25">
      <c r="A4148" s="49"/>
      <c r="B4148" s="49"/>
      <c r="C4148" s="49"/>
      <c r="D4148" s="49"/>
      <c r="E4148" s="49"/>
      <c r="F4148" s="49"/>
      <c r="G4148" s="49"/>
      <c r="H4148" s="49"/>
      <c r="K4148" s="58"/>
      <c r="L4148" s="59"/>
      <c r="M4148" s="49"/>
    </row>
    <row r="4149" spans="1:13" s="60" customFormat="1" ht="25.5" customHeight="1" x14ac:dyDescent="0.25">
      <c r="A4149" s="49"/>
      <c r="B4149" s="49"/>
      <c r="C4149" s="49"/>
      <c r="D4149" s="49"/>
      <c r="E4149" s="49"/>
      <c r="F4149" s="49"/>
      <c r="G4149" s="49"/>
      <c r="H4149" s="49"/>
      <c r="K4149" s="58"/>
      <c r="L4149" s="59"/>
      <c r="M4149" s="49"/>
    </row>
    <row r="4150" spans="1:13" s="60" customFormat="1" ht="25.5" customHeight="1" x14ac:dyDescent="0.25">
      <c r="A4150" s="49"/>
      <c r="B4150" s="49"/>
      <c r="C4150" s="49"/>
      <c r="D4150" s="49"/>
      <c r="E4150" s="49"/>
      <c r="F4150" s="49"/>
      <c r="G4150" s="49"/>
      <c r="H4150" s="49"/>
      <c r="K4150" s="58"/>
      <c r="L4150" s="59"/>
      <c r="M4150" s="49"/>
    </row>
    <row r="4151" spans="1:13" s="60" customFormat="1" ht="25.5" customHeight="1" x14ac:dyDescent="0.25">
      <c r="A4151" s="49"/>
      <c r="B4151" s="49"/>
      <c r="C4151" s="49"/>
      <c r="D4151" s="49"/>
      <c r="E4151" s="49"/>
      <c r="F4151" s="49"/>
      <c r="G4151" s="49"/>
      <c r="H4151" s="49"/>
      <c r="K4151" s="58"/>
      <c r="L4151" s="59"/>
      <c r="M4151" s="49"/>
    </row>
    <row r="4152" spans="1:13" s="60" customFormat="1" ht="25.5" customHeight="1" x14ac:dyDescent="0.25">
      <c r="A4152" s="49"/>
      <c r="B4152" s="49"/>
      <c r="C4152" s="49"/>
      <c r="D4152" s="49"/>
      <c r="E4152" s="49"/>
      <c r="F4152" s="49"/>
      <c r="G4152" s="49"/>
      <c r="H4152" s="49"/>
      <c r="K4152" s="58"/>
      <c r="L4152" s="59"/>
      <c r="M4152" s="49"/>
    </row>
    <row r="4153" spans="1:13" s="60" customFormat="1" ht="25.5" customHeight="1" x14ac:dyDescent="0.25">
      <c r="A4153" s="49"/>
      <c r="B4153" s="49"/>
      <c r="C4153" s="49"/>
      <c r="D4153" s="49"/>
      <c r="E4153" s="49"/>
      <c r="F4153" s="49"/>
      <c r="G4153" s="49"/>
      <c r="H4153" s="49"/>
      <c r="K4153" s="58"/>
      <c r="L4153" s="59"/>
      <c r="M4153" s="49"/>
    </row>
    <row r="4154" spans="1:13" s="60" customFormat="1" ht="25.5" customHeight="1" x14ac:dyDescent="0.25">
      <c r="A4154" s="49"/>
      <c r="B4154" s="49"/>
      <c r="C4154" s="49"/>
      <c r="D4154" s="49"/>
      <c r="E4154" s="49"/>
      <c r="F4154" s="49"/>
      <c r="G4154" s="49"/>
      <c r="H4154" s="49"/>
      <c r="K4154" s="58"/>
      <c r="L4154" s="59"/>
      <c r="M4154" s="49"/>
    </row>
    <row r="4155" spans="1:13" s="60" customFormat="1" ht="25.5" customHeight="1" x14ac:dyDescent="0.25">
      <c r="A4155" s="49"/>
      <c r="B4155" s="49"/>
      <c r="C4155" s="49"/>
      <c r="D4155" s="49"/>
      <c r="E4155" s="49"/>
      <c r="F4155" s="49"/>
      <c r="G4155" s="49"/>
      <c r="H4155" s="49"/>
      <c r="K4155" s="58"/>
      <c r="L4155" s="59"/>
      <c r="M4155" s="49"/>
    </row>
    <row r="4156" spans="1:13" s="60" customFormat="1" ht="25.5" customHeight="1" x14ac:dyDescent="0.25">
      <c r="A4156" s="49"/>
      <c r="B4156" s="49"/>
      <c r="C4156" s="49"/>
      <c r="D4156" s="49"/>
      <c r="E4156" s="49"/>
      <c r="F4156" s="49"/>
      <c r="G4156" s="49"/>
      <c r="H4156" s="49"/>
      <c r="K4156" s="58"/>
      <c r="L4156" s="59"/>
      <c r="M4156" s="49"/>
    </row>
    <row r="4157" spans="1:13" s="60" customFormat="1" ht="25.5" customHeight="1" x14ac:dyDescent="0.25">
      <c r="A4157" s="49"/>
      <c r="B4157" s="49"/>
      <c r="C4157" s="49"/>
      <c r="D4157" s="49"/>
      <c r="E4157" s="49"/>
      <c r="F4157" s="49"/>
      <c r="G4157" s="49"/>
      <c r="H4157" s="49"/>
      <c r="K4157" s="58"/>
      <c r="L4157" s="59"/>
      <c r="M4157" s="49"/>
    </row>
    <row r="4158" spans="1:13" s="60" customFormat="1" ht="25.5" customHeight="1" x14ac:dyDescent="0.25">
      <c r="A4158" s="49"/>
      <c r="B4158" s="49"/>
      <c r="C4158" s="49"/>
      <c r="D4158" s="49"/>
      <c r="E4158" s="49"/>
      <c r="F4158" s="49"/>
      <c r="G4158" s="49"/>
      <c r="H4158" s="49"/>
      <c r="K4158" s="58"/>
      <c r="L4158" s="59"/>
      <c r="M4158" s="49"/>
    </row>
    <row r="4159" spans="1:13" s="60" customFormat="1" ht="25.5" customHeight="1" x14ac:dyDescent="0.25">
      <c r="A4159" s="49"/>
      <c r="B4159" s="49"/>
      <c r="C4159" s="49"/>
      <c r="D4159" s="49"/>
      <c r="E4159" s="49"/>
      <c r="F4159" s="49"/>
      <c r="G4159" s="49"/>
      <c r="H4159" s="49"/>
      <c r="K4159" s="58"/>
      <c r="L4159" s="59"/>
      <c r="M4159" s="49"/>
    </row>
    <row r="4160" spans="1:13" s="60" customFormat="1" ht="25.5" customHeight="1" x14ac:dyDescent="0.25">
      <c r="A4160" s="49"/>
      <c r="B4160" s="49"/>
      <c r="C4160" s="49"/>
      <c r="D4160" s="49"/>
      <c r="E4160" s="49"/>
      <c r="F4160" s="49"/>
      <c r="G4160" s="49"/>
      <c r="H4160" s="49"/>
      <c r="K4160" s="58"/>
      <c r="L4160" s="59"/>
      <c r="M4160" s="49"/>
    </row>
    <row r="4161" spans="1:13" s="60" customFormat="1" ht="25.5" customHeight="1" x14ac:dyDescent="0.25">
      <c r="A4161" s="49"/>
      <c r="B4161" s="49"/>
      <c r="C4161" s="49"/>
      <c r="D4161" s="49"/>
      <c r="E4161" s="49"/>
      <c r="F4161" s="49"/>
      <c r="G4161" s="49"/>
      <c r="H4161" s="49"/>
      <c r="K4161" s="58"/>
      <c r="L4161" s="59"/>
      <c r="M4161" s="49"/>
    </row>
    <row r="4162" spans="1:13" s="60" customFormat="1" ht="25.5" customHeight="1" x14ac:dyDescent="0.25">
      <c r="A4162" s="49"/>
      <c r="B4162" s="49"/>
      <c r="C4162" s="49"/>
      <c r="D4162" s="49"/>
      <c r="E4162" s="49"/>
      <c r="F4162" s="49"/>
      <c r="G4162" s="49"/>
      <c r="H4162" s="49"/>
      <c r="K4162" s="58"/>
      <c r="L4162" s="59"/>
      <c r="M4162" s="49"/>
    </row>
    <row r="4163" spans="1:13" s="60" customFormat="1" ht="25.5" customHeight="1" x14ac:dyDescent="0.25">
      <c r="A4163" s="49"/>
      <c r="B4163" s="49"/>
      <c r="C4163" s="49"/>
      <c r="D4163" s="49"/>
      <c r="E4163" s="49"/>
      <c r="F4163" s="49"/>
      <c r="G4163" s="49"/>
      <c r="H4163" s="49"/>
      <c r="K4163" s="58"/>
      <c r="L4163" s="59"/>
      <c r="M4163" s="49"/>
    </row>
    <row r="4164" spans="1:13" s="60" customFormat="1" ht="25.5" customHeight="1" x14ac:dyDescent="0.25">
      <c r="A4164" s="49"/>
      <c r="B4164" s="49"/>
      <c r="C4164" s="49"/>
      <c r="D4164" s="49"/>
      <c r="E4164" s="49"/>
      <c r="F4164" s="49"/>
      <c r="G4164" s="49"/>
      <c r="H4164" s="49"/>
      <c r="K4164" s="58"/>
      <c r="L4164" s="59"/>
      <c r="M4164" s="49"/>
    </row>
    <row r="4165" spans="1:13" s="60" customFormat="1" ht="25.5" customHeight="1" x14ac:dyDescent="0.25">
      <c r="A4165" s="49"/>
      <c r="B4165" s="49"/>
      <c r="C4165" s="49"/>
      <c r="D4165" s="49"/>
      <c r="E4165" s="49"/>
      <c r="F4165" s="49"/>
      <c r="G4165" s="49"/>
      <c r="H4165" s="49"/>
      <c r="K4165" s="58"/>
      <c r="L4165" s="59"/>
      <c r="M4165" s="49"/>
    </row>
    <row r="4166" spans="1:13" s="60" customFormat="1" ht="25.5" customHeight="1" x14ac:dyDescent="0.25">
      <c r="A4166" s="49"/>
      <c r="B4166" s="49"/>
      <c r="C4166" s="49"/>
      <c r="D4166" s="49"/>
      <c r="E4166" s="49"/>
      <c r="F4166" s="49"/>
      <c r="G4166" s="49"/>
      <c r="H4166" s="49"/>
      <c r="K4166" s="58"/>
      <c r="L4166" s="59"/>
      <c r="M4166" s="49"/>
    </row>
    <row r="4167" spans="1:13" s="60" customFormat="1" ht="25.5" customHeight="1" x14ac:dyDescent="0.25">
      <c r="A4167" s="49"/>
      <c r="B4167" s="49"/>
      <c r="C4167" s="49"/>
      <c r="D4167" s="49"/>
      <c r="E4167" s="49"/>
      <c r="F4167" s="49"/>
      <c r="G4167" s="49"/>
      <c r="H4167" s="49"/>
      <c r="K4167" s="58"/>
      <c r="L4167" s="59"/>
      <c r="M4167" s="49"/>
    </row>
    <row r="4168" spans="1:13" s="60" customFormat="1" ht="25.5" customHeight="1" x14ac:dyDescent="0.25">
      <c r="A4168" s="49"/>
      <c r="B4168" s="49"/>
      <c r="C4168" s="49"/>
      <c r="D4168" s="49"/>
      <c r="E4168" s="49"/>
      <c r="F4168" s="49"/>
      <c r="G4168" s="49"/>
      <c r="H4168" s="49"/>
      <c r="K4168" s="58"/>
      <c r="L4168" s="59"/>
      <c r="M4168" s="49"/>
    </row>
    <row r="4169" spans="1:13" s="60" customFormat="1" ht="25.5" customHeight="1" x14ac:dyDescent="0.25">
      <c r="A4169" s="49"/>
      <c r="B4169" s="49"/>
      <c r="C4169" s="49"/>
      <c r="D4169" s="49"/>
      <c r="E4169" s="49"/>
      <c r="F4169" s="49"/>
      <c r="G4169" s="49"/>
      <c r="H4169" s="49"/>
      <c r="K4169" s="58"/>
      <c r="L4169" s="59"/>
      <c r="M4169" s="49"/>
    </row>
    <row r="4170" spans="1:13" s="60" customFormat="1" ht="25.5" customHeight="1" x14ac:dyDescent="0.25">
      <c r="A4170" s="49"/>
      <c r="B4170" s="49"/>
      <c r="C4170" s="49"/>
      <c r="D4170" s="49"/>
      <c r="E4170" s="49"/>
      <c r="F4170" s="49"/>
      <c r="G4170" s="49"/>
      <c r="H4170" s="49"/>
      <c r="K4170" s="58"/>
      <c r="L4170" s="59"/>
      <c r="M4170" s="49"/>
    </row>
    <row r="4171" spans="1:13" s="60" customFormat="1" ht="25.5" customHeight="1" x14ac:dyDescent="0.25">
      <c r="A4171" s="49"/>
      <c r="B4171" s="49"/>
      <c r="C4171" s="49"/>
      <c r="D4171" s="49"/>
      <c r="E4171" s="49"/>
      <c r="F4171" s="49"/>
      <c r="G4171" s="49"/>
      <c r="H4171" s="49"/>
      <c r="K4171" s="58"/>
      <c r="L4171" s="59"/>
      <c r="M4171" s="49"/>
    </row>
    <row r="4172" spans="1:13" s="60" customFormat="1" ht="25.5" customHeight="1" x14ac:dyDescent="0.25">
      <c r="A4172" s="49"/>
      <c r="B4172" s="49"/>
      <c r="C4172" s="49"/>
      <c r="D4172" s="49"/>
      <c r="E4172" s="49"/>
      <c r="F4172" s="49"/>
      <c r="G4172" s="49"/>
      <c r="H4172" s="49"/>
      <c r="K4172" s="58"/>
      <c r="L4172" s="59"/>
      <c r="M4172" s="49"/>
    </row>
    <row r="4173" spans="1:13" s="60" customFormat="1" ht="25.5" customHeight="1" x14ac:dyDescent="0.25">
      <c r="A4173" s="49"/>
      <c r="B4173" s="49"/>
      <c r="C4173" s="49"/>
      <c r="D4173" s="49"/>
      <c r="E4173" s="49"/>
      <c r="F4173" s="49"/>
      <c r="G4173" s="49"/>
      <c r="H4173" s="49"/>
      <c r="K4173" s="58"/>
      <c r="L4173" s="59"/>
      <c r="M4173" s="49"/>
    </row>
    <row r="4174" spans="1:13" s="60" customFormat="1" ht="25.5" customHeight="1" x14ac:dyDescent="0.25">
      <c r="A4174" s="49"/>
      <c r="B4174" s="49"/>
      <c r="C4174" s="49"/>
      <c r="D4174" s="49"/>
      <c r="E4174" s="49"/>
      <c r="F4174" s="49"/>
      <c r="G4174" s="49"/>
      <c r="H4174" s="49"/>
      <c r="K4174" s="58"/>
      <c r="L4174" s="59"/>
      <c r="M4174" s="49"/>
    </row>
    <row r="4175" spans="1:13" s="60" customFormat="1" ht="25.5" customHeight="1" x14ac:dyDescent="0.25">
      <c r="A4175" s="49"/>
      <c r="B4175" s="49"/>
      <c r="C4175" s="49"/>
      <c r="D4175" s="49"/>
      <c r="E4175" s="49"/>
      <c r="F4175" s="49"/>
      <c r="G4175" s="49"/>
      <c r="H4175" s="49"/>
      <c r="K4175" s="58"/>
      <c r="L4175" s="59"/>
      <c r="M4175" s="49"/>
    </row>
    <row r="4176" spans="1:13" s="60" customFormat="1" ht="25.5" customHeight="1" x14ac:dyDescent="0.25">
      <c r="A4176" s="49"/>
      <c r="B4176" s="49"/>
      <c r="C4176" s="49"/>
      <c r="D4176" s="49"/>
      <c r="E4176" s="49"/>
      <c r="F4176" s="49"/>
      <c r="G4176" s="49"/>
      <c r="H4176" s="49"/>
      <c r="K4176" s="58"/>
      <c r="L4176" s="59"/>
      <c r="M4176" s="49"/>
    </row>
    <row r="4177" spans="1:13" s="60" customFormat="1" ht="25.5" customHeight="1" x14ac:dyDescent="0.25">
      <c r="A4177" s="49"/>
      <c r="B4177" s="49"/>
      <c r="C4177" s="49"/>
      <c r="D4177" s="49"/>
      <c r="E4177" s="49"/>
      <c r="F4177" s="49"/>
      <c r="G4177" s="49"/>
      <c r="H4177" s="49"/>
      <c r="K4177" s="58"/>
      <c r="L4177" s="59"/>
      <c r="M4177" s="49"/>
    </row>
    <row r="4178" spans="1:13" s="60" customFormat="1" ht="25.5" customHeight="1" x14ac:dyDescent="0.25">
      <c r="A4178" s="49"/>
      <c r="B4178" s="49"/>
      <c r="C4178" s="49"/>
      <c r="D4178" s="49"/>
      <c r="E4178" s="49"/>
      <c r="F4178" s="49"/>
      <c r="G4178" s="49"/>
      <c r="H4178" s="49"/>
      <c r="K4178" s="58"/>
      <c r="L4178" s="59"/>
      <c r="M4178" s="49"/>
    </row>
    <row r="4179" spans="1:13" s="60" customFormat="1" ht="25.5" customHeight="1" x14ac:dyDescent="0.25">
      <c r="A4179" s="49"/>
      <c r="B4179" s="49"/>
      <c r="C4179" s="49"/>
      <c r="D4179" s="49"/>
      <c r="E4179" s="49"/>
      <c r="F4179" s="49"/>
      <c r="G4179" s="49"/>
      <c r="H4179" s="49"/>
      <c r="K4179" s="58"/>
      <c r="L4179" s="59"/>
      <c r="M4179" s="49"/>
    </row>
    <row r="4180" spans="1:13" s="60" customFormat="1" ht="25.5" customHeight="1" x14ac:dyDescent="0.25">
      <c r="A4180" s="49"/>
      <c r="B4180" s="49"/>
      <c r="C4180" s="49"/>
      <c r="D4180" s="49"/>
      <c r="E4180" s="49"/>
      <c r="F4180" s="49"/>
      <c r="G4180" s="49"/>
      <c r="H4180" s="49"/>
      <c r="K4180" s="58"/>
      <c r="L4180" s="59"/>
      <c r="M4180" s="49"/>
    </row>
    <row r="4181" spans="1:13" s="60" customFormat="1" ht="25.5" customHeight="1" x14ac:dyDescent="0.25">
      <c r="A4181" s="49"/>
      <c r="B4181" s="49"/>
      <c r="C4181" s="49"/>
      <c r="D4181" s="49"/>
      <c r="E4181" s="49"/>
      <c r="F4181" s="49"/>
      <c r="G4181" s="49"/>
      <c r="H4181" s="49"/>
      <c r="K4181" s="58"/>
      <c r="L4181" s="59"/>
      <c r="M4181" s="49"/>
    </row>
    <row r="4182" spans="1:13" s="60" customFormat="1" ht="25.5" customHeight="1" x14ac:dyDescent="0.25">
      <c r="A4182" s="49"/>
      <c r="B4182" s="49"/>
      <c r="C4182" s="49"/>
      <c r="D4182" s="49"/>
      <c r="E4182" s="49"/>
      <c r="F4182" s="49"/>
      <c r="G4182" s="49"/>
      <c r="H4182" s="49"/>
      <c r="K4182" s="58"/>
      <c r="L4182" s="59"/>
      <c r="M4182" s="49"/>
    </row>
    <row r="4183" spans="1:13" s="60" customFormat="1" ht="25.5" customHeight="1" x14ac:dyDescent="0.25">
      <c r="A4183" s="49"/>
      <c r="B4183" s="49"/>
      <c r="C4183" s="49"/>
      <c r="D4183" s="49"/>
      <c r="E4183" s="49"/>
      <c r="F4183" s="49"/>
      <c r="G4183" s="49"/>
      <c r="H4183" s="49"/>
      <c r="K4183" s="58"/>
      <c r="L4183" s="59"/>
      <c r="M4183" s="49"/>
    </row>
    <row r="4184" spans="1:13" s="60" customFormat="1" ht="25.5" customHeight="1" x14ac:dyDescent="0.25">
      <c r="A4184" s="49"/>
      <c r="B4184" s="49"/>
      <c r="C4184" s="49"/>
      <c r="D4184" s="49"/>
      <c r="E4184" s="49"/>
      <c r="F4184" s="49"/>
      <c r="G4184" s="49"/>
      <c r="H4184" s="49"/>
      <c r="K4184" s="58"/>
      <c r="L4184" s="59"/>
      <c r="M4184" s="49"/>
    </row>
    <row r="4185" spans="1:13" s="60" customFormat="1" ht="25.5" customHeight="1" x14ac:dyDescent="0.25">
      <c r="A4185" s="49"/>
      <c r="B4185" s="49"/>
      <c r="C4185" s="49"/>
      <c r="D4185" s="49"/>
      <c r="E4185" s="49"/>
      <c r="F4185" s="49"/>
      <c r="G4185" s="49"/>
      <c r="H4185" s="49"/>
      <c r="K4185" s="58"/>
      <c r="L4185" s="59"/>
      <c r="M4185" s="49"/>
    </row>
    <row r="4186" spans="1:13" s="60" customFormat="1" ht="25.5" customHeight="1" x14ac:dyDescent="0.25">
      <c r="A4186" s="49"/>
      <c r="B4186" s="49"/>
      <c r="C4186" s="49"/>
      <c r="D4186" s="49"/>
      <c r="E4186" s="49"/>
      <c r="F4186" s="49"/>
      <c r="G4186" s="49"/>
      <c r="H4186" s="49"/>
      <c r="K4186" s="58"/>
      <c r="L4186" s="59"/>
      <c r="M4186" s="49"/>
    </row>
    <row r="4187" spans="1:13" s="60" customFormat="1" ht="25.5" customHeight="1" x14ac:dyDescent="0.25">
      <c r="A4187" s="49"/>
      <c r="B4187" s="49"/>
      <c r="C4187" s="49"/>
      <c r="D4187" s="49"/>
      <c r="E4187" s="49"/>
      <c r="F4187" s="49"/>
      <c r="G4187" s="49"/>
      <c r="H4187" s="49"/>
      <c r="K4187" s="58"/>
      <c r="L4187" s="59"/>
      <c r="M4187" s="49"/>
    </row>
    <row r="4188" spans="1:13" s="60" customFormat="1" ht="25.5" customHeight="1" x14ac:dyDescent="0.25">
      <c r="A4188" s="49"/>
      <c r="B4188" s="49"/>
      <c r="C4188" s="49"/>
      <c r="D4188" s="49"/>
      <c r="E4188" s="49"/>
      <c r="F4188" s="49"/>
      <c r="G4188" s="49"/>
      <c r="H4188" s="49"/>
      <c r="K4188" s="58"/>
      <c r="L4188" s="59"/>
      <c r="M4188" s="49"/>
    </row>
    <row r="4189" spans="1:13" s="60" customFormat="1" ht="25.5" customHeight="1" x14ac:dyDescent="0.25">
      <c r="A4189" s="49"/>
      <c r="B4189" s="49"/>
      <c r="C4189" s="49"/>
      <c r="D4189" s="49"/>
      <c r="E4189" s="49"/>
      <c r="F4189" s="49"/>
      <c r="G4189" s="49"/>
      <c r="H4189" s="49"/>
      <c r="K4189" s="58"/>
      <c r="L4189" s="59"/>
      <c r="M4189" s="49"/>
    </row>
    <row r="4190" spans="1:13" s="60" customFormat="1" ht="25.5" customHeight="1" x14ac:dyDescent="0.25">
      <c r="A4190" s="49"/>
      <c r="B4190" s="49"/>
      <c r="C4190" s="49"/>
      <c r="D4190" s="49"/>
      <c r="E4190" s="49"/>
      <c r="F4190" s="49"/>
      <c r="G4190" s="49"/>
      <c r="H4190" s="49"/>
      <c r="K4190" s="58"/>
      <c r="L4190" s="59"/>
      <c r="M4190" s="49"/>
    </row>
    <row r="4191" spans="1:13" s="60" customFormat="1" ht="25.5" customHeight="1" x14ac:dyDescent="0.25">
      <c r="A4191" s="49"/>
      <c r="B4191" s="49"/>
      <c r="C4191" s="49"/>
      <c r="D4191" s="49"/>
      <c r="E4191" s="49"/>
      <c r="F4191" s="49"/>
      <c r="G4191" s="49"/>
      <c r="H4191" s="49"/>
      <c r="K4191" s="58"/>
      <c r="L4191" s="59"/>
      <c r="M4191" s="49"/>
    </row>
  </sheetData>
  <autoFilter ref="A10:Q10" xr:uid="{C328AB8B-45AC-414D-8BC5-898951A3B13F}"/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workbookViewId="0">
      <selection activeCell="K31" sqref="K31"/>
    </sheetView>
  </sheetViews>
  <sheetFormatPr baseColWidth="10" defaultColWidth="9.140625" defaultRowHeight="15" x14ac:dyDescent="0.25"/>
  <cols>
    <col min="1" max="1" width="5.7109375" style="49" customWidth="1"/>
    <col min="2" max="2" width="17.7109375" style="48" customWidth="1"/>
    <col min="3" max="3" width="15.28515625" style="48" customWidth="1"/>
    <col min="4" max="4" width="14.85546875" style="48" customWidth="1"/>
    <col min="5" max="5" width="15.7109375" style="48" customWidth="1"/>
    <col min="6" max="6" width="18.42578125" style="48" customWidth="1"/>
    <col min="7" max="7" width="16.7109375" style="48" customWidth="1"/>
    <col min="8" max="8" width="15.5703125" style="48" customWidth="1"/>
    <col min="9" max="9" width="17.42578125" style="49" customWidth="1"/>
    <col min="10" max="13" width="16.140625" style="49" customWidth="1"/>
    <col min="14" max="14" width="20.85546875" style="49" customWidth="1"/>
    <col min="15" max="16" width="18" style="49" customWidth="1"/>
    <col min="17" max="17" width="6" style="49" customWidth="1"/>
    <col min="18" max="23" width="6.42578125" style="49" customWidth="1"/>
    <col min="24" max="26" width="6.85546875" style="49" customWidth="1"/>
    <col min="27" max="27" width="6.42578125" style="49" customWidth="1"/>
    <col min="28" max="28" width="6.85546875" style="49" customWidth="1"/>
    <col min="29" max="29" width="6.42578125" style="49" customWidth="1"/>
    <col min="30" max="31" width="6.85546875" style="49" customWidth="1"/>
    <col min="32" max="33" width="6.42578125" style="49" customWidth="1"/>
    <col min="34" max="47" width="6.85546875" style="49" customWidth="1"/>
    <col min="48" max="48" width="6.42578125" style="49" customWidth="1"/>
    <col min="49" max="49" width="6.85546875" style="49" customWidth="1"/>
    <col min="50" max="50" width="6.42578125" style="49" customWidth="1"/>
    <col min="51" max="51" width="6" style="49" customWidth="1"/>
    <col min="52" max="52" width="6.85546875" style="49" customWidth="1"/>
    <col min="53" max="53" width="12.5703125" style="49" customWidth="1"/>
    <col min="54" max="54" width="13" style="49" customWidth="1"/>
    <col min="55" max="55" width="12.5703125" style="49" customWidth="1"/>
    <col min="56" max="58" width="13" style="49" customWidth="1"/>
    <col min="59" max="59" width="12.140625" style="49" customWidth="1"/>
    <col min="60" max="60" width="14.42578125" style="49" customWidth="1"/>
    <col min="61" max="61" width="19.28515625" style="49" customWidth="1"/>
    <col min="62" max="62" width="14.42578125" style="49" customWidth="1"/>
    <col min="63" max="63" width="19.28515625" style="49" customWidth="1"/>
    <col min="64" max="64" width="14.42578125" style="49" customWidth="1"/>
    <col min="65" max="65" width="19.28515625" style="49" customWidth="1"/>
    <col min="66" max="66" width="14" style="49" customWidth="1"/>
    <col min="67" max="67" width="18.85546875" style="49" customWidth="1"/>
    <col min="68" max="68" width="13.5703125" style="49" customWidth="1"/>
    <col min="69" max="69" width="18.5703125" style="49" customWidth="1"/>
    <col min="70" max="70" width="13.5703125" style="49" customWidth="1"/>
    <col min="71" max="71" width="18.5703125" style="49" customWidth="1"/>
    <col min="72" max="72" width="14.42578125" style="49" customWidth="1"/>
    <col min="73" max="73" width="19.28515625" style="49" customWidth="1"/>
    <col min="74" max="74" width="14" style="49" customWidth="1"/>
    <col min="75" max="75" width="18.85546875" style="49" customWidth="1"/>
    <col min="76" max="76" width="14" style="49" customWidth="1"/>
    <col min="77" max="77" width="18.85546875" style="49" customWidth="1"/>
    <col min="78" max="78" width="14.42578125" style="49" customWidth="1"/>
    <col min="79" max="79" width="19.28515625" style="49" customWidth="1"/>
    <col min="80" max="80" width="14.42578125" style="49" customWidth="1"/>
    <col min="81" max="81" width="19.28515625" style="49" customWidth="1"/>
    <col min="82" max="82" width="14" style="49" customWidth="1"/>
    <col min="83" max="83" width="18.85546875" style="49" customWidth="1"/>
    <col min="84" max="84" width="14" style="49" customWidth="1"/>
    <col min="85" max="85" width="18.85546875" style="49" customWidth="1"/>
    <col min="86" max="86" width="14.42578125" style="49" customWidth="1"/>
    <col min="87" max="87" width="19.28515625" style="49" customWidth="1"/>
    <col min="88" max="88" width="14" style="49" customWidth="1"/>
    <col min="89" max="89" width="18.85546875" style="49" customWidth="1"/>
    <col min="90" max="90" width="14" style="49" customWidth="1"/>
    <col min="91" max="91" width="18.85546875" style="49" customWidth="1"/>
    <col min="92" max="92" width="13.5703125" style="49" customWidth="1"/>
    <col min="93" max="93" width="18.5703125" style="49" customWidth="1"/>
    <col min="94" max="94" width="14.42578125" style="49" customWidth="1"/>
    <col min="95" max="95" width="19.28515625" style="49" customWidth="1"/>
    <col min="96" max="96" width="14.42578125" style="49" customWidth="1"/>
    <col min="97" max="97" width="19.28515625" style="49" customWidth="1"/>
    <col min="98" max="98" width="14" style="49" customWidth="1"/>
    <col min="99" max="99" width="18.85546875" style="49" customWidth="1"/>
    <col min="100" max="100" width="14.42578125" style="49" customWidth="1"/>
    <col min="101" max="101" width="19.28515625" style="49" customWidth="1"/>
    <col min="102" max="102" width="14" style="49" customWidth="1"/>
    <col min="103" max="103" width="18.85546875" style="49" customWidth="1"/>
    <col min="104" max="104" width="14.42578125" style="49" customWidth="1"/>
    <col min="105" max="105" width="19.28515625" style="49" customWidth="1"/>
    <col min="106" max="106" width="14.42578125" style="49" customWidth="1"/>
    <col min="107" max="107" width="19.28515625" style="49" customWidth="1"/>
    <col min="108" max="108" width="14.42578125" style="49" customWidth="1"/>
    <col min="109" max="109" width="19.28515625" style="49" customWidth="1"/>
    <col min="110" max="110" width="13.5703125" style="49" customWidth="1"/>
    <col min="111" max="111" width="18.5703125" style="49" customWidth="1"/>
    <col min="112" max="112" width="18.85546875" style="49" customWidth="1"/>
    <col min="113" max="113" width="14.42578125" style="49" customWidth="1"/>
    <col min="114" max="114" width="13" style="49" customWidth="1"/>
    <col min="115" max="115" width="19.28515625" style="49" customWidth="1"/>
    <col min="116" max="116" width="14.42578125" style="49" customWidth="1"/>
    <col min="117" max="117" width="13" style="49" customWidth="1"/>
    <col min="118" max="118" width="19.28515625" style="49" customWidth="1"/>
    <col min="119" max="119" width="14" style="49" customWidth="1"/>
    <col min="120" max="120" width="14.28515625" style="49" customWidth="1"/>
    <col min="121" max="121" width="18.85546875" style="49" customWidth="1"/>
    <col min="122" max="122" width="14" style="49" customWidth="1"/>
    <col min="123" max="123" width="14.28515625" style="49" customWidth="1"/>
    <col min="124" max="124" width="18.85546875" style="49" customWidth="1"/>
    <col min="125" max="125" width="14.42578125" style="49" customWidth="1"/>
    <col min="126" max="126" width="14.28515625" style="49" customWidth="1"/>
    <col min="127" max="127" width="19.28515625" style="49" customWidth="1"/>
    <col min="128" max="128" width="14" style="49" customWidth="1"/>
    <col min="129" max="129" width="12.5703125" style="49" customWidth="1"/>
    <col min="130" max="130" width="18.85546875" style="49" customWidth="1"/>
    <col min="131" max="131" width="14" style="49" customWidth="1"/>
    <col min="132" max="132" width="12.5703125" style="49" customWidth="1"/>
    <col min="133" max="133" width="18.85546875" style="49" customWidth="1"/>
    <col min="134" max="134" width="13.5703125" style="49" customWidth="1"/>
    <col min="135" max="135" width="12.140625" style="49" customWidth="1"/>
    <col min="136" max="136" width="18.5703125" style="49" customWidth="1"/>
    <col min="137" max="137" width="14.42578125" style="49" customWidth="1"/>
    <col min="138" max="138" width="14.28515625" style="49" customWidth="1"/>
    <col min="139" max="139" width="19.28515625" style="49" customWidth="1"/>
    <col min="140" max="140" width="14.42578125" style="49" customWidth="1"/>
    <col min="141" max="141" width="13" style="49" customWidth="1"/>
    <col min="142" max="142" width="19.28515625" style="49" customWidth="1"/>
    <col min="143" max="143" width="14" style="49" customWidth="1"/>
    <col min="144" max="144" width="14.28515625" style="49" customWidth="1"/>
    <col min="145" max="145" width="18.85546875" style="49" customWidth="1"/>
    <col min="146" max="146" width="14.42578125" style="49" customWidth="1"/>
    <col min="147" max="147" width="13" style="49" customWidth="1"/>
    <col min="148" max="148" width="19.28515625" style="49" customWidth="1"/>
    <col min="149" max="149" width="14" style="49" customWidth="1"/>
    <col min="150" max="150" width="13" style="49" customWidth="1"/>
    <col min="151" max="151" width="18.85546875" style="49" customWidth="1"/>
    <col min="152" max="152" width="14.42578125" style="49" customWidth="1"/>
    <col min="153" max="153" width="13" style="49" customWidth="1"/>
    <col min="154" max="154" width="19.28515625" style="49" customWidth="1"/>
    <col min="155" max="155" width="14.42578125" style="49" customWidth="1"/>
    <col min="156" max="156" width="13" style="49" customWidth="1"/>
    <col min="157" max="157" width="19.28515625" style="49" customWidth="1"/>
    <col min="158" max="158" width="14.42578125" style="49" customWidth="1"/>
    <col min="159" max="159" width="13" style="49" customWidth="1"/>
    <col min="160" max="160" width="19.28515625" style="49" customWidth="1"/>
    <col min="161" max="161" width="13.5703125" style="49" customWidth="1"/>
    <col min="162" max="162" width="14.85546875" style="49" customWidth="1"/>
    <col min="163" max="163" width="18.5703125" style="49" customWidth="1"/>
    <col min="164" max="164" width="14.42578125" style="49" customWidth="1"/>
    <col min="165" max="165" width="16.42578125" style="49" customWidth="1"/>
    <col min="166" max="166" width="14.28515625" style="49" customWidth="1"/>
    <col min="167" max="167" width="19.28515625" style="49" customWidth="1"/>
    <col min="168" max="168" width="14" style="49" customWidth="1"/>
    <col min="169" max="169" width="16" style="49" customWidth="1"/>
    <col min="170" max="170" width="12.5703125" style="49" customWidth="1"/>
    <col min="171" max="171" width="18.85546875" style="49" customWidth="1"/>
    <col min="172" max="172" width="14" style="49" customWidth="1"/>
    <col min="173" max="173" width="14.28515625" style="49" customWidth="1"/>
    <col min="174" max="174" width="12.5703125" style="49" customWidth="1"/>
    <col min="175" max="175" width="18.85546875" style="49" customWidth="1"/>
    <col min="176" max="176" width="13.5703125" style="49" customWidth="1"/>
    <col min="177" max="177" width="14.5703125" style="49" customWidth="1"/>
    <col min="178" max="178" width="12.140625" style="49" customWidth="1"/>
    <col min="179" max="179" width="18.5703125" style="49" customWidth="1"/>
    <col min="180" max="180" width="14.42578125" style="49" customWidth="1"/>
    <col min="181" max="181" width="16.42578125" style="49" customWidth="1"/>
    <col min="182" max="182" width="14.28515625" style="49" customWidth="1"/>
    <col min="183" max="183" width="19.28515625" style="49" customWidth="1"/>
    <col min="184" max="184" width="14.42578125" style="49" customWidth="1"/>
    <col min="185" max="185" width="16.42578125" style="49" customWidth="1"/>
    <col min="186" max="186" width="13" style="49" customWidth="1"/>
    <col min="187" max="187" width="19.28515625" style="49" customWidth="1"/>
    <col min="188" max="188" width="14" style="49" customWidth="1"/>
    <col min="189" max="189" width="14.5703125" style="49" customWidth="1"/>
    <col min="190" max="190" width="14.28515625" style="49" customWidth="1"/>
    <col min="191" max="191" width="18.85546875" style="49" customWidth="1"/>
    <col min="192" max="192" width="14.42578125" style="49" customWidth="1"/>
    <col min="193" max="193" width="16" style="49" customWidth="1"/>
    <col min="194" max="194" width="13" style="49" customWidth="1"/>
    <col min="195" max="195" width="19.28515625" style="49" customWidth="1"/>
    <col min="196" max="196" width="14" style="49" customWidth="1"/>
    <col min="197" max="197" width="14.5703125" style="49" customWidth="1"/>
    <col min="198" max="198" width="13" style="49" customWidth="1"/>
    <col min="199" max="199" width="18.85546875" style="49" customWidth="1"/>
    <col min="200" max="200" width="14.42578125" style="49" customWidth="1"/>
    <col min="201" max="201" width="16" style="49" customWidth="1"/>
    <col min="202" max="202" width="13" style="49" customWidth="1"/>
    <col min="203" max="203" width="19.28515625" style="49" customWidth="1"/>
    <col min="204" max="204" width="14.42578125" style="49" customWidth="1"/>
    <col min="205" max="205" width="16.42578125" style="49" customWidth="1"/>
    <col min="206" max="206" width="13" style="49" customWidth="1"/>
    <col min="207" max="207" width="19.28515625" style="49" customWidth="1"/>
    <col min="208" max="208" width="14.42578125" style="49" customWidth="1"/>
    <col min="209" max="209" width="16" style="49" customWidth="1"/>
    <col min="210" max="210" width="13" style="49" customWidth="1"/>
    <col min="211" max="211" width="19.28515625" style="49" customWidth="1"/>
    <col min="212" max="212" width="13.5703125" style="49" customWidth="1"/>
    <col min="213" max="213" width="16.42578125" style="49" customWidth="1"/>
    <col min="214" max="214" width="14.85546875" style="49" customWidth="1"/>
    <col min="215" max="215" width="18.5703125" style="49" customWidth="1"/>
    <col min="216" max="216" width="16.7109375" style="49" customWidth="1"/>
    <col min="217" max="435" width="9.140625" style="49"/>
    <col min="436" max="436" width="8.7109375" style="49" customWidth="1"/>
    <col min="437" max="437" width="12.7109375" style="49" customWidth="1"/>
    <col min="438" max="438" width="13.5703125" style="49" customWidth="1"/>
    <col min="439" max="439" width="11.42578125" style="49" customWidth="1"/>
    <col min="440" max="440" width="12.42578125" style="49" customWidth="1"/>
    <col min="441" max="441" width="10.28515625" style="49" customWidth="1"/>
    <col min="442" max="442" width="25.85546875" style="49" customWidth="1"/>
    <col min="443" max="443" width="14" style="49" customWidth="1"/>
    <col min="444" max="446" width="11.7109375" style="49" customWidth="1"/>
    <col min="447" max="447" width="12.42578125" style="49" customWidth="1"/>
    <col min="448" max="691" width="9.140625" style="49"/>
    <col min="692" max="692" width="8.7109375" style="49" customWidth="1"/>
    <col min="693" max="693" width="12.7109375" style="49" customWidth="1"/>
    <col min="694" max="694" width="13.5703125" style="49" customWidth="1"/>
    <col min="695" max="695" width="11.42578125" style="49" customWidth="1"/>
    <col min="696" max="696" width="12.42578125" style="49" customWidth="1"/>
    <col min="697" max="697" width="10.28515625" style="49" customWidth="1"/>
    <col min="698" max="698" width="25.85546875" style="49" customWidth="1"/>
    <col min="699" max="699" width="14" style="49" customWidth="1"/>
    <col min="700" max="702" width="11.7109375" style="49" customWidth="1"/>
    <col min="703" max="703" width="12.42578125" style="49" customWidth="1"/>
    <col min="704" max="947" width="9.140625" style="49"/>
    <col min="948" max="948" width="8.7109375" style="49" customWidth="1"/>
    <col min="949" max="949" width="12.7109375" style="49" customWidth="1"/>
    <col min="950" max="950" width="13.5703125" style="49" customWidth="1"/>
    <col min="951" max="951" width="11.42578125" style="49" customWidth="1"/>
    <col min="952" max="952" width="12.42578125" style="49" customWidth="1"/>
    <col min="953" max="953" width="10.28515625" style="49" customWidth="1"/>
    <col min="954" max="954" width="25.85546875" style="49" customWidth="1"/>
    <col min="955" max="955" width="14" style="49" customWidth="1"/>
    <col min="956" max="958" width="11.7109375" style="49" customWidth="1"/>
    <col min="959" max="959" width="12.42578125" style="49" customWidth="1"/>
    <col min="960" max="1203" width="9.140625" style="49"/>
    <col min="1204" max="1204" width="8.7109375" style="49" customWidth="1"/>
    <col min="1205" max="1205" width="12.7109375" style="49" customWidth="1"/>
    <col min="1206" max="1206" width="13.5703125" style="49" customWidth="1"/>
    <col min="1207" max="1207" width="11.42578125" style="49" customWidth="1"/>
    <col min="1208" max="1208" width="12.42578125" style="49" customWidth="1"/>
    <col min="1209" max="1209" width="10.28515625" style="49" customWidth="1"/>
    <col min="1210" max="1210" width="25.85546875" style="49" customWidth="1"/>
    <col min="1211" max="1211" width="14" style="49" customWidth="1"/>
    <col min="1212" max="1214" width="11.7109375" style="49" customWidth="1"/>
    <col min="1215" max="1215" width="12.42578125" style="49" customWidth="1"/>
    <col min="1216" max="1459" width="9.140625" style="49"/>
    <col min="1460" max="1460" width="8.7109375" style="49" customWidth="1"/>
    <col min="1461" max="1461" width="12.7109375" style="49" customWidth="1"/>
    <col min="1462" max="1462" width="13.5703125" style="49" customWidth="1"/>
    <col min="1463" max="1463" width="11.42578125" style="49" customWidth="1"/>
    <col min="1464" max="1464" width="12.42578125" style="49" customWidth="1"/>
    <col min="1465" max="1465" width="10.28515625" style="49" customWidth="1"/>
    <col min="1466" max="1466" width="25.85546875" style="49" customWidth="1"/>
    <col min="1467" max="1467" width="14" style="49" customWidth="1"/>
    <col min="1468" max="1470" width="11.7109375" style="49" customWidth="1"/>
    <col min="1471" max="1471" width="12.42578125" style="49" customWidth="1"/>
    <col min="1472" max="1715" width="9.140625" style="49"/>
    <col min="1716" max="1716" width="8.7109375" style="49" customWidth="1"/>
    <col min="1717" max="1717" width="12.7109375" style="49" customWidth="1"/>
    <col min="1718" max="1718" width="13.5703125" style="49" customWidth="1"/>
    <col min="1719" max="1719" width="11.42578125" style="49" customWidth="1"/>
    <col min="1720" max="1720" width="12.42578125" style="49" customWidth="1"/>
    <col min="1721" max="1721" width="10.28515625" style="49" customWidth="1"/>
    <col min="1722" max="1722" width="25.85546875" style="49" customWidth="1"/>
    <col min="1723" max="1723" width="14" style="49" customWidth="1"/>
    <col min="1724" max="1726" width="11.7109375" style="49" customWidth="1"/>
    <col min="1727" max="1727" width="12.42578125" style="49" customWidth="1"/>
    <col min="1728" max="1971" width="9.140625" style="49"/>
    <col min="1972" max="1972" width="8.7109375" style="49" customWidth="1"/>
    <col min="1973" max="1973" width="12.7109375" style="49" customWidth="1"/>
    <col min="1974" max="1974" width="13.5703125" style="49" customWidth="1"/>
    <col min="1975" max="1975" width="11.42578125" style="49" customWidth="1"/>
    <col min="1976" max="1976" width="12.42578125" style="49" customWidth="1"/>
    <col min="1977" max="1977" width="10.28515625" style="49" customWidth="1"/>
    <col min="1978" max="1978" width="25.85546875" style="49" customWidth="1"/>
    <col min="1979" max="1979" width="14" style="49" customWidth="1"/>
    <col min="1980" max="1982" width="11.7109375" style="49" customWidth="1"/>
    <col min="1983" max="1983" width="12.42578125" style="49" customWidth="1"/>
    <col min="1984" max="2227" width="9.140625" style="49"/>
    <col min="2228" max="2228" width="8.7109375" style="49" customWidth="1"/>
    <col min="2229" max="2229" width="12.7109375" style="49" customWidth="1"/>
    <col min="2230" max="2230" width="13.5703125" style="49" customWidth="1"/>
    <col min="2231" max="2231" width="11.42578125" style="49" customWidth="1"/>
    <col min="2232" max="2232" width="12.42578125" style="49" customWidth="1"/>
    <col min="2233" max="2233" width="10.28515625" style="49" customWidth="1"/>
    <col min="2234" max="2234" width="25.85546875" style="49" customWidth="1"/>
    <col min="2235" max="2235" width="14" style="49" customWidth="1"/>
    <col min="2236" max="2238" width="11.7109375" style="49" customWidth="1"/>
    <col min="2239" max="2239" width="12.42578125" style="49" customWidth="1"/>
    <col min="2240" max="2483" width="9.140625" style="49"/>
    <col min="2484" max="2484" width="8.7109375" style="49" customWidth="1"/>
    <col min="2485" max="2485" width="12.7109375" style="49" customWidth="1"/>
    <col min="2486" max="2486" width="13.5703125" style="49" customWidth="1"/>
    <col min="2487" max="2487" width="11.42578125" style="49" customWidth="1"/>
    <col min="2488" max="2488" width="12.42578125" style="49" customWidth="1"/>
    <col min="2489" max="2489" width="10.28515625" style="49" customWidth="1"/>
    <col min="2490" max="2490" width="25.85546875" style="49" customWidth="1"/>
    <col min="2491" max="2491" width="14" style="49" customWidth="1"/>
    <col min="2492" max="2494" width="11.7109375" style="49" customWidth="1"/>
    <col min="2495" max="2495" width="12.42578125" style="49" customWidth="1"/>
    <col min="2496" max="2739" width="9.140625" style="49"/>
    <col min="2740" max="2740" width="8.7109375" style="49" customWidth="1"/>
    <col min="2741" max="2741" width="12.7109375" style="49" customWidth="1"/>
    <col min="2742" max="2742" width="13.5703125" style="49" customWidth="1"/>
    <col min="2743" max="2743" width="11.42578125" style="49" customWidth="1"/>
    <col min="2744" max="2744" width="12.42578125" style="49" customWidth="1"/>
    <col min="2745" max="2745" width="10.28515625" style="49" customWidth="1"/>
    <col min="2746" max="2746" width="25.85546875" style="49" customWidth="1"/>
    <col min="2747" max="2747" width="14" style="49" customWidth="1"/>
    <col min="2748" max="2750" width="11.7109375" style="49" customWidth="1"/>
    <col min="2751" max="2751" width="12.42578125" style="49" customWidth="1"/>
    <col min="2752" max="2995" width="9.140625" style="49"/>
    <col min="2996" max="2996" width="8.7109375" style="49" customWidth="1"/>
    <col min="2997" max="2997" width="12.7109375" style="49" customWidth="1"/>
    <col min="2998" max="2998" width="13.5703125" style="49" customWidth="1"/>
    <col min="2999" max="2999" width="11.42578125" style="49" customWidth="1"/>
    <col min="3000" max="3000" width="12.42578125" style="49" customWidth="1"/>
    <col min="3001" max="3001" width="10.28515625" style="49" customWidth="1"/>
    <col min="3002" max="3002" width="25.85546875" style="49" customWidth="1"/>
    <col min="3003" max="3003" width="14" style="49" customWidth="1"/>
    <col min="3004" max="3006" width="11.7109375" style="49" customWidth="1"/>
    <col min="3007" max="3007" width="12.42578125" style="49" customWidth="1"/>
    <col min="3008" max="3251" width="9.140625" style="49"/>
    <col min="3252" max="3252" width="8.7109375" style="49" customWidth="1"/>
    <col min="3253" max="3253" width="12.7109375" style="49" customWidth="1"/>
    <col min="3254" max="3254" width="13.5703125" style="49" customWidth="1"/>
    <col min="3255" max="3255" width="11.42578125" style="49" customWidth="1"/>
    <col min="3256" max="3256" width="12.42578125" style="49" customWidth="1"/>
    <col min="3257" max="3257" width="10.28515625" style="49" customWidth="1"/>
    <col min="3258" max="3258" width="25.85546875" style="49" customWidth="1"/>
    <col min="3259" max="3259" width="14" style="49" customWidth="1"/>
    <col min="3260" max="3262" width="11.7109375" style="49" customWidth="1"/>
    <col min="3263" max="3263" width="12.42578125" style="49" customWidth="1"/>
    <col min="3264" max="3507" width="9.140625" style="49"/>
    <col min="3508" max="3508" width="8.7109375" style="49" customWidth="1"/>
    <col min="3509" max="3509" width="12.7109375" style="49" customWidth="1"/>
    <col min="3510" max="3510" width="13.5703125" style="49" customWidth="1"/>
    <col min="3511" max="3511" width="11.42578125" style="49" customWidth="1"/>
    <col min="3512" max="3512" width="12.42578125" style="49" customWidth="1"/>
    <col min="3513" max="3513" width="10.28515625" style="49" customWidth="1"/>
    <col min="3514" max="3514" width="25.85546875" style="49" customWidth="1"/>
    <col min="3515" max="3515" width="14" style="49" customWidth="1"/>
    <col min="3516" max="3518" width="11.7109375" style="49" customWidth="1"/>
    <col min="3519" max="3519" width="12.42578125" style="49" customWidth="1"/>
    <col min="3520" max="3763" width="9.140625" style="49"/>
    <col min="3764" max="3764" width="8.7109375" style="49" customWidth="1"/>
    <col min="3765" max="3765" width="12.7109375" style="49" customWidth="1"/>
    <col min="3766" max="3766" width="13.5703125" style="49" customWidth="1"/>
    <col min="3767" max="3767" width="11.42578125" style="49" customWidth="1"/>
    <col min="3768" max="3768" width="12.42578125" style="49" customWidth="1"/>
    <col min="3769" max="3769" width="10.28515625" style="49" customWidth="1"/>
    <col min="3770" max="3770" width="25.85546875" style="49" customWidth="1"/>
    <col min="3771" max="3771" width="14" style="49" customWidth="1"/>
    <col min="3772" max="3774" width="11.7109375" style="49" customWidth="1"/>
    <col min="3775" max="3775" width="12.42578125" style="49" customWidth="1"/>
    <col min="3776" max="4019" width="9.140625" style="49"/>
    <col min="4020" max="4020" width="8.7109375" style="49" customWidth="1"/>
    <col min="4021" max="4021" width="12.7109375" style="49" customWidth="1"/>
    <col min="4022" max="4022" width="13.5703125" style="49" customWidth="1"/>
    <col min="4023" max="4023" width="11.42578125" style="49" customWidth="1"/>
    <col min="4024" max="4024" width="12.42578125" style="49" customWidth="1"/>
    <col min="4025" max="4025" width="10.28515625" style="49" customWidth="1"/>
    <col min="4026" max="4026" width="25.85546875" style="49" customWidth="1"/>
    <col min="4027" max="4027" width="14" style="49" customWidth="1"/>
    <col min="4028" max="4030" width="11.7109375" style="49" customWidth="1"/>
    <col min="4031" max="4031" width="12.42578125" style="49" customWidth="1"/>
    <col min="4032" max="4275" width="9.140625" style="49"/>
    <col min="4276" max="4276" width="8.7109375" style="49" customWidth="1"/>
    <col min="4277" max="4277" width="12.7109375" style="49" customWidth="1"/>
    <col min="4278" max="4278" width="13.5703125" style="49" customWidth="1"/>
    <col min="4279" max="4279" width="11.42578125" style="49" customWidth="1"/>
    <col min="4280" max="4280" width="12.42578125" style="49" customWidth="1"/>
    <col min="4281" max="4281" width="10.28515625" style="49" customWidth="1"/>
    <col min="4282" max="4282" width="25.85546875" style="49" customWidth="1"/>
    <col min="4283" max="4283" width="14" style="49" customWidth="1"/>
    <col min="4284" max="4286" width="11.7109375" style="49" customWidth="1"/>
    <col min="4287" max="4287" width="12.42578125" style="49" customWidth="1"/>
    <col min="4288" max="4531" width="9.140625" style="49"/>
    <col min="4532" max="4532" width="8.7109375" style="49" customWidth="1"/>
    <col min="4533" max="4533" width="12.7109375" style="49" customWidth="1"/>
    <col min="4534" max="4534" width="13.5703125" style="49" customWidth="1"/>
    <col min="4535" max="4535" width="11.42578125" style="49" customWidth="1"/>
    <col min="4536" max="4536" width="12.42578125" style="49" customWidth="1"/>
    <col min="4537" max="4537" width="10.28515625" style="49" customWidth="1"/>
    <col min="4538" max="4538" width="25.85546875" style="49" customWidth="1"/>
    <col min="4539" max="4539" width="14" style="49" customWidth="1"/>
    <col min="4540" max="4542" width="11.7109375" style="49" customWidth="1"/>
    <col min="4543" max="4543" width="12.42578125" style="49" customWidth="1"/>
    <col min="4544" max="4787" width="9.140625" style="49"/>
    <col min="4788" max="4788" width="8.7109375" style="49" customWidth="1"/>
    <col min="4789" max="4789" width="12.7109375" style="49" customWidth="1"/>
    <col min="4790" max="4790" width="13.5703125" style="49" customWidth="1"/>
    <col min="4791" max="4791" width="11.42578125" style="49" customWidth="1"/>
    <col min="4792" max="4792" width="12.42578125" style="49" customWidth="1"/>
    <col min="4793" max="4793" width="10.28515625" style="49" customWidth="1"/>
    <col min="4794" max="4794" width="25.85546875" style="49" customWidth="1"/>
    <col min="4795" max="4795" width="14" style="49" customWidth="1"/>
    <col min="4796" max="4798" width="11.7109375" style="49" customWidth="1"/>
    <col min="4799" max="4799" width="12.42578125" style="49" customWidth="1"/>
    <col min="4800" max="5043" width="9.140625" style="49"/>
    <col min="5044" max="5044" width="8.7109375" style="49" customWidth="1"/>
    <col min="5045" max="5045" width="12.7109375" style="49" customWidth="1"/>
    <col min="5046" max="5046" width="13.5703125" style="49" customWidth="1"/>
    <col min="5047" max="5047" width="11.42578125" style="49" customWidth="1"/>
    <col min="5048" max="5048" width="12.42578125" style="49" customWidth="1"/>
    <col min="5049" max="5049" width="10.28515625" style="49" customWidth="1"/>
    <col min="5050" max="5050" width="25.85546875" style="49" customWidth="1"/>
    <col min="5051" max="5051" width="14" style="49" customWidth="1"/>
    <col min="5052" max="5054" width="11.7109375" style="49" customWidth="1"/>
    <col min="5055" max="5055" width="12.42578125" style="49" customWidth="1"/>
    <col min="5056" max="5299" width="9.140625" style="49"/>
    <col min="5300" max="5300" width="8.7109375" style="49" customWidth="1"/>
    <col min="5301" max="5301" width="12.7109375" style="49" customWidth="1"/>
    <col min="5302" max="5302" width="13.5703125" style="49" customWidth="1"/>
    <col min="5303" max="5303" width="11.42578125" style="49" customWidth="1"/>
    <col min="5304" max="5304" width="12.42578125" style="49" customWidth="1"/>
    <col min="5305" max="5305" width="10.28515625" style="49" customWidth="1"/>
    <col min="5306" max="5306" width="25.85546875" style="49" customWidth="1"/>
    <col min="5307" max="5307" width="14" style="49" customWidth="1"/>
    <col min="5308" max="5310" width="11.7109375" style="49" customWidth="1"/>
    <col min="5311" max="5311" width="12.42578125" style="49" customWidth="1"/>
    <col min="5312" max="5555" width="9.140625" style="49"/>
    <col min="5556" max="5556" width="8.7109375" style="49" customWidth="1"/>
    <col min="5557" max="5557" width="12.7109375" style="49" customWidth="1"/>
    <col min="5558" max="5558" width="13.5703125" style="49" customWidth="1"/>
    <col min="5559" max="5559" width="11.42578125" style="49" customWidth="1"/>
    <col min="5560" max="5560" width="12.42578125" style="49" customWidth="1"/>
    <col min="5561" max="5561" width="10.28515625" style="49" customWidth="1"/>
    <col min="5562" max="5562" width="25.85546875" style="49" customWidth="1"/>
    <col min="5563" max="5563" width="14" style="49" customWidth="1"/>
    <col min="5564" max="5566" width="11.7109375" style="49" customWidth="1"/>
    <col min="5567" max="5567" width="12.42578125" style="49" customWidth="1"/>
    <col min="5568" max="5811" width="9.140625" style="49"/>
    <col min="5812" max="5812" width="8.7109375" style="49" customWidth="1"/>
    <col min="5813" max="5813" width="12.7109375" style="49" customWidth="1"/>
    <col min="5814" max="5814" width="13.5703125" style="49" customWidth="1"/>
    <col min="5815" max="5815" width="11.42578125" style="49" customWidth="1"/>
    <col min="5816" max="5816" width="12.42578125" style="49" customWidth="1"/>
    <col min="5817" max="5817" width="10.28515625" style="49" customWidth="1"/>
    <col min="5818" max="5818" width="25.85546875" style="49" customWidth="1"/>
    <col min="5819" max="5819" width="14" style="49" customWidth="1"/>
    <col min="5820" max="5822" width="11.7109375" style="49" customWidth="1"/>
    <col min="5823" max="5823" width="12.42578125" style="49" customWidth="1"/>
    <col min="5824" max="6067" width="9.140625" style="49"/>
    <col min="6068" max="6068" width="8.7109375" style="49" customWidth="1"/>
    <col min="6069" max="6069" width="12.7109375" style="49" customWidth="1"/>
    <col min="6070" max="6070" width="13.5703125" style="49" customWidth="1"/>
    <col min="6071" max="6071" width="11.42578125" style="49" customWidth="1"/>
    <col min="6072" max="6072" width="12.42578125" style="49" customWidth="1"/>
    <col min="6073" max="6073" width="10.28515625" style="49" customWidth="1"/>
    <col min="6074" max="6074" width="25.85546875" style="49" customWidth="1"/>
    <col min="6075" max="6075" width="14" style="49" customWidth="1"/>
    <col min="6076" max="6078" width="11.7109375" style="49" customWidth="1"/>
    <col min="6079" max="6079" width="12.42578125" style="49" customWidth="1"/>
    <col min="6080" max="6323" width="9.140625" style="49"/>
    <col min="6324" max="6324" width="8.7109375" style="49" customWidth="1"/>
    <col min="6325" max="6325" width="12.7109375" style="49" customWidth="1"/>
    <col min="6326" max="6326" width="13.5703125" style="49" customWidth="1"/>
    <col min="6327" max="6327" width="11.42578125" style="49" customWidth="1"/>
    <col min="6328" max="6328" width="12.42578125" style="49" customWidth="1"/>
    <col min="6329" max="6329" width="10.28515625" style="49" customWidth="1"/>
    <col min="6330" max="6330" width="25.85546875" style="49" customWidth="1"/>
    <col min="6331" max="6331" width="14" style="49" customWidth="1"/>
    <col min="6332" max="6334" width="11.7109375" style="49" customWidth="1"/>
    <col min="6335" max="6335" width="12.42578125" style="49" customWidth="1"/>
    <col min="6336" max="6579" width="9.140625" style="49"/>
    <col min="6580" max="6580" width="8.7109375" style="49" customWidth="1"/>
    <col min="6581" max="6581" width="12.7109375" style="49" customWidth="1"/>
    <col min="6582" max="6582" width="13.5703125" style="49" customWidth="1"/>
    <col min="6583" max="6583" width="11.42578125" style="49" customWidth="1"/>
    <col min="6584" max="6584" width="12.42578125" style="49" customWidth="1"/>
    <col min="6585" max="6585" width="10.28515625" style="49" customWidth="1"/>
    <col min="6586" max="6586" width="25.85546875" style="49" customWidth="1"/>
    <col min="6587" max="6587" width="14" style="49" customWidth="1"/>
    <col min="6588" max="6590" width="11.7109375" style="49" customWidth="1"/>
    <col min="6591" max="6591" width="12.42578125" style="49" customWidth="1"/>
    <col min="6592" max="6835" width="9.140625" style="49"/>
    <col min="6836" max="6836" width="8.7109375" style="49" customWidth="1"/>
    <col min="6837" max="6837" width="12.7109375" style="49" customWidth="1"/>
    <col min="6838" max="6838" width="13.5703125" style="49" customWidth="1"/>
    <col min="6839" max="6839" width="11.42578125" style="49" customWidth="1"/>
    <col min="6840" max="6840" width="12.42578125" style="49" customWidth="1"/>
    <col min="6841" max="6841" width="10.28515625" style="49" customWidth="1"/>
    <col min="6842" max="6842" width="25.85546875" style="49" customWidth="1"/>
    <col min="6843" max="6843" width="14" style="49" customWidth="1"/>
    <col min="6844" max="6846" width="11.7109375" style="49" customWidth="1"/>
    <col min="6847" max="6847" width="12.42578125" style="49" customWidth="1"/>
    <col min="6848" max="7091" width="9.140625" style="49"/>
    <col min="7092" max="7092" width="8.7109375" style="49" customWidth="1"/>
    <col min="7093" max="7093" width="12.7109375" style="49" customWidth="1"/>
    <col min="7094" max="7094" width="13.5703125" style="49" customWidth="1"/>
    <col min="7095" max="7095" width="11.42578125" style="49" customWidth="1"/>
    <col min="7096" max="7096" width="12.42578125" style="49" customWidth="1"/>
    <col min="7097" max="7097" width="10.28515625" style="49" customWidth="1"/>
    <col min="7098" max="7098" width="25.85546875" style="49" customWidth="1"/>
    <col min="7099" max="7099" width="14" style="49" customWidth="1"/>
    <col min="7100" max="7102" width="11.7109375" style="49" customWidth="1"/>
    <col min="7103" max="7103" width="12.42578125" style="49" customWidth="1"/>
    <col min="7104" max="7347" width="9.140625" style="49"/>
    <col min="7348" max="7348" width="8.7109375" style="49" customWidth="1"/>
    <col min="7349" max="7349" width="12.7109375" style="49" customWidth="1"/>
    <col min="7350" max="7350" width="13.5703125" style="49" customWidth="1"/>
    <col min="7351" max="7351" width="11.42578125" style="49" customWidth="1"/>
    <col min="7352" max="7352" width="12.42578125" style="49" customWidth="1"/>
    <col min="7353" max="7353" width="10.28515625" style="49" customWidth="1"/>
    <col min="7354" max="7354" width="25.85546875" style="49" customWidth="1"/>
    <col min="7355" max="7355" width="14" style="49" customWidth="1"/>
    <col min="7356" max="7358" width="11.7109375" style="49" customWidth="1"/>
    <col min="7359" max="7359" width="12.42578125" style="49" customWidth="1"/>
    <col min="7360" max="7603" width="9.140625" style="49"/>
    <col min="7604" max="7604" width="8.7109375" style="49" customWidth="1"/>
    <col min="7605" max="7605" width="12.7109375" style="49" customWidth="1"/>
    <col min="7606" max="7606" width="13.5703125" style="49" customWidth="1"/>
    <col min="7607" max="7607" width="11.42578125" style="49" customWidth="1"/>
    <col min="7608" max="7608" width="12.42578125" style="49" customWidth="1"/>
    <col min="7609" max="7609" width="10.28515625" style="49" customWidth="1"/>
    <col min="7610" max="7610" width="25.85546875" style="49" customWidth="1"/>
    <col min="7611" max="7611" width="14" style="49" customWidth="1"/>
    <col min="7612" max="7614" width="11.7109375" style="49" customWidth="1"/>
    <col min="7615" max="7615" width="12.42578125" style="49" customWidth="1"/>
    <col min="7616" max="7859" width="9.140625" style="49"/>
    <col min="7860" max="7860" width="8.7109375" style="49" customWidth="1"/>
    <col min="7861" max="7861" width="12.7109375" style="49" customWidth="1"/>
    <col min="7862" max="7862" width="13.5703125" style="49" customWidth="1"/>
    <col min="7863" max="7863" width="11.42578125" style="49" customWidth="1"/>
    <col min="7864" max="7864" width="12.42578125" style="49" customWidth="1"/>
    <col min="7865" max="7865" width="10.28515625" style="49" customWidth="1"/>
    <col min="7866" max="7866" width="25.85546875" style="49" customWidth="1"/>
    <col min="7867" max="7867" width="14" style="49" customWidth="1"/>
    <col min="7868" max="7870" width="11.7109375" style="49" customWidth="1"/>
    <col min="7871" max="7871" width="12.42578125" style="49" customWidth="1"/>
    <col min="7872" max="8115" width="9.140625" style="49"/>
    <col min="8116" max="8116" width="8.7109375" style="49" customWidth="1"/>
    <col min="8117" max="8117" width="12.7109375" style="49" customWidth="1"/>
    <col min="8118" max="8118" width="13.5703125" style="49" customWidth="1"/>
    <col min="8119" max="8119" width="11.42578125" style="49" customWidth="1"/>
    <col min="8120" max="8120" width="12.42578125" style="49" customWidth="1"/>
    <col min="8121" max="8121" width="10.28515625" style="49" customWidth="1"/>
    <col min="8122" max="8122" width="25.85546875" style="49" customWidth="1"/>
    <col min="8123" max="8123" width="14" style="49" customWidth="1"/>
    <col min="8124" max="8126" width="11.7109375" style="49" customWidth="1"/>
    <col min="8127" max="8127" width="12.42578125" style="49" customWidth="1"/>
    <col min="8128" max="8371" width="9.140625" style="49"/>
    <col min="8372" max="8372" width="8.7109375" style="49" customWidth="1"/>
    <col min="8373" max="8373" width="12.7109375" style="49" customWidth="1"/>
    <col min="8374" max="8374" width="13.5703125" style="49" customWidth="1"/>
    <col min="8375" max="8375" width="11.42578125" style="49" customWidth="1"/>
    <col min="8376" max="8376" width="12.42578125" style="49" customWidth="1"/>
    <col min="8377" max="8377" width="10.28515625" style="49" customWidth="1"/>
    <col min="8378" max="8378" width="25.85546875" style="49" customWidth="1"/>
    <col min="8379" max="8379" width="14" style="49" customWidth="1"/>
    <col min="8380" max="8382" width="11.7109375" style="49" customWidth="1"/>
    <col min="8383" max="8383" width="12.42578125" style="49" customWidth="1"/>
    <col min="8384" max="8627" width="9.140625" style="49"/>
    <col min="8628" max="8628" width="8.7109375" style="49" customWidth="1"/>
    <col min="8629" max="8629" width="12.7109375" style="49" customWidth="1"/>
    <col min="8630" max="8630" width="13.5703125" style="49" customWidth="1"/>
    <col min="8631" max="8631" width="11.42578125" style="49" customWidth="1"/>
    <col min="8632" max="8632" width="12.42578125" style="49" customWidth="1"/>
    <col min="8633" max="8633" width="10.28515625" style="49" customWidth="1"/>
    <col min="8634" max="8634" width="25.85546875" style="49" customWidth="1"/>
    <col min="8635" max="8635" width="14" style="49" customWidth="1"/>
    <col min="8636" max="8638" width="11.7109375" style="49" customWidth="1"/>
    <col min="8639" max="8639" width="12.42578125" style="49" customWidth="1"/>
    <col min="8640" max="8883" width="9.140625" style="49"/>
    <col min="8884" max="8884" width="8.7109375" style="49" customWidth="1"/>
    <col min="8885" max="8885" width="12.7109375" style="49" customWidth="1"/>
    <col min="8886" max="8886" width="13.5703125" style="49" customWidth="1"/>
    <col min="8887" max="8887" width="11.42578125" style="49" customWidth="1"/>
    <col min="8888" max="8888" width="12.42578125" style="49" customWidth="1"/>
    <col min="8889" max="8889" width="10.28515625" style="49" customWidth="1"/>
    <col min="8890" max="8890" width="25.85546875" style="49" customWidth="1"/>
    <col min="8891" max="8891" width="14" style="49" customWidth="1"/>
    <col min="8892" max="8894" width="11.7109375" style="49" customWidth="1"/>
    <col min="8895" max="8895" width="12.42578125" style="49" customWidth="1"/>
    <col min="8896" max="9139" width="9.140625" style="49"/>
    <col min="9140" max="9140" width="8.7109375" style="49" customWidth="1"/>
    <col min="9141" max="9141" width="12.7109375" style="49" customWidth="1"/>
    <col min="9142" max="9142" width="13.5703125" style="49" customWidth="1"/>
    <col min="9143" max="9143" width="11.42578125" style="49" customWidth="1"/>
    <col min="9144" max="9144" width="12.42578125" style="49" customWidth="1"/>
    <col min="9145" max="9145" width="10.28515625" style="49" customWidth="1"/>
    <col min="9146" max="9146" width="25.85546875" style="49" customWidth="1"/>
    <col min="9147" max="9147" width="14" style="49" customWidth="1"/>
    <col min="9148" max="9150" width="11.7109375" style="49" customWidth="1"/>
    <col min="9151" max="9151" width="12.42578125" style="49" customWidth="1"/>
    <col min="9152" max="9395" width="9.140625" style="49"/>
    <col min="9396" max="9396" width="8.7109375" style="49" customWidth="1"/>
    <col min="9397" max="9397" width="12.7109375" style="49" customWidth="1"/>
    <col min="9398" max="9398" width="13.5703125" style="49" customWidth="1"/>
    <col min="9399" max="9399" width="11.42578125" style="49" customWidth="1"/>
    <col min="9400" max="9400" width="12.42578125" style="49" customWidth="1"/>
    <col min="9401" max="9401" width="10.28515625" style="49" customWidth="1"/>
    <col min="9402" max="9402" width="25.85546875" style="49" customWidth="1"/>
    <col min="9403" max="9403" width="14" style="49" customWidth="1"/>
    <col min="9404" max="9406" width="11.7109375" style="49" customWidth="1"/>
    <col min="9407" max="9407" width="12.42578125" style="49" customWidth="1"/>
    <col min="9408" max="9651" width="9.140625" style="49"/>
    <col min="9652" max="9652" width="8.7109375" style="49" customWidth="1"/>
    <col min="9653" max="9653" width="12.7109375" style="49" customWidth="1"/>
    <col min="9654" max="9654" width="13.5703125" style="49" customWidth="1"/>
    <col min="9655" max="9655" width="11.42578125" style="49" customWidth="1"/>
    <col min="9656" max="9656" width="12.42578125" style="49" customWidth="1"/>
    <col min="9657" max="9657" width="10.28515625" style="49" customWidth="1"/>
    <col min="9658" max="9658" width="25.85546875" style="49" customWidth="1"/>
    <col min="9659" max="9659" width="14" style="49" customWidth="1"/>
    <col min="9660" max="9662" width="11.7109375" style="49" customWidth="1"/>
    <col min="9663" max="9663" width="12.42578125" style="49" customWidth="1"/>
    <col min="9664" max="9907" width="9.140625" style="49"/>
    <col min="9908" max="9908" width="8.7109375" style="49" customWidth="1"/>
    <col min="9909" max="9909" width="12.7109375" style="49" customWidth="1"/>
    <col min="9910" max="9910" width="13.5703125" style="49" customWidth="1"/>
    <col min="9911" max="9911" width="11.42578125" style="49" customWidth="1"/>
    <col min="9912" max="9912" width="12.42578125" style="49" customWidth="1"/>
    <col min="9913" max="9913" width="10.28515625" style="49" customWidth="1"/>
    <col min="9914" max="9914" width="25.85546875" style="49" customWidth="1"/>
    <col min="9915" max="9915" width="14" style="49" customWidth="1"/>
    <col min="9916" max="9918" width="11.7109375" style="49" customWidth="1"/>
    <col min="9919" max="9919" width="12.42578125" style="49" customWidth="1"/>
    <col min="9920" max="10163" width="9.140625" style="49"/>
    <col min="10164" max="10164" width="8.7109375" style="49" customWidth="1"/>
    <col min="10165" max="10165" width="12.7109375" style="49" customWidth="1"/>
    <col min="10166" max="10166" width="13.5703125" style="49" customWidth="1"/>
    <col min="10167" max="10167" width="11.42578125" style="49" customWidth="1"/>
    <col min="10168" max="10168" width="12.42578125" style="49" customWidth="1"/>
    <col min="10169" max="10169" width="10.28515625" style="49" customWidth="1"/>
    <col min="10170" max="10170" width="25.85546875" style="49" customWidth="1"/>
    <col min="10171" max="10171" width="14" style="49" customWidth="1"/>
    <col min="10172" max="10174" width="11.7109375" style="49" customWidth="1"/>
    <col min="10175" max="10175" width="12.42578125" style="49" customWidth="1"/>
    <col min="10176" max="10419" width="9.140625" style="49"/>
    <col min="10420" max="10420" width="8.7109375" style="49" customWidth="1"/>
    <col min="10421" max="10421" width="12.7109375" style="49" customWidth="1"/>
    <col min="10422" max="10422" width="13.5703125" style="49" customWidth="1"/>
    <col min="10423" max="10423" width="11.42578125" style="49" customWidth="1"/>
    <col min="10424" max="10424" width="12.42578125" style="49" customWidth="1"/>
    <col min="10425" max="10425" width="10.28515625" style="49" customWidth="1"/>
    <col min="10426" max="10426" width="25.85546875" style="49" customWidth="1"/>
    <col min="10427" max="10427" width="14" style="49" customWidth="1"/>
    <col min="10428" max="10430" width="11.7109375" style="49" customWidth="1"/>
    <col min="10431" max="10431" width="12.42578125" style="49" customWidth="1"/>
    <col min="10432" max="10675" width="9.140625" style="49"/>
    <col min="10676" max="10676" width="8.7109375" style="49" customWidth="1"/>
    <col min="10677" max="10677" width="12.7109375" style="49" customWidth="1"/>
    <col min="10678" max="10678" width="13.5703125" style="49" customWidth="1"/>
    <col min="10679" max="10679" width="11.42578125" style="49" customWidth="1"/>
    <col min="10680" max="10680" width="12.42578125" style="49" customWidth="1"/>
    <col min="10681" max="10681" width="10.28515625" style="49" customWidth="1"/>
    <col min="10682" max="10682" width="25.85546875" style="49" customWidth="1"/>
    <col min="10683" max="10683" width="14" style="49" customWidth="1"/>
    <col min="10684" max="10686" width="11.7109375" style="49" customWidth="1"/>
    <col min="10687" max="10687" width="12.42578125" style="49" customWidth="1"/>
    <col min="10688" max="10931" width="9.140625" style="49"/>
    <col min="10932" max="10932" width="8.7109375" style="49" customWidth="1"/>
    <col min="10933" max="10933" width="12.7109375" style="49" customWidth="1"/>
    <col min="10934" max="10934" width="13.5703125" style="49" customWidth="1"/>
    <col min="10935" max="10935" width="11.42578125" style="49" customWidth="1"/>
    <col min="10936" max="10936" width="12.42578125" style="49" customWidth="1"/>
    <col min="10937" max="10937" width="10.28515625" style="49" customWidth="1"/>
    <col min="10938" max="10938" width="25.85546875" style="49" customWidth="1"/>
    <col min="10939" max="10939" width="14" style="49" customWidth="1"/>
    <col min="10940" max="10942" width="11.7109375" style="49" customWidth="1"/>
    <col min="10943" max="10943" width="12.42578125" style="49" customWidth="1"/>
    <col min="10944" max="11187" width="9.140625" style="49"/>
    <col min="11188" max="11188" width="8.7109375" style="49" customWidth="1"/>
    <col min="11189" max="11189" width="12.7109375" style="49" customWidth="1"/>
    <col min="11190" max="11190" width="13.5703125" style="49" customWidth="1"/>
    <col min="11191" max="11191" width="11.42578125" style="49" customWidth="1"/>
    <col min="11192" max="11192" width="12.42578125" style="49" customWidth="1"/>
    <col min="11193" max="11193" width="10.28515625" style="49" customWidth="1"/>
    <col min="11194" max="11194" width="25.85546875" style="49" customWidth="1"/>
    <col min="11195" max="11195" width="14" style="49" customWidth="1"/>
    <col min="11196" max="11198" width="11.7109375" style="49" customWidth="1"/>
    <col min="11199" max="11199" width="12.42578125" style="49" customWidth="1"/>
    <col min="11200" max="11443" width="9.140625" style="49"/>
    <col min="11444" max="11444" width="8.7109375" style="49" customWidth="1"/>
    <col min="11445" max="11445" width="12.7109375" style="49" customWidth="1"/>
    <col min="11446" max="11446" width="13.5703125" style="49" customWidth="1"/>
    <col min="11447" max="11447" width="11.42578125" style="49" customWidth="1"/>
    <col min="11448" max="11448" width="12.42578125" style="49" customWidth="1"/>
    <col min="11449" max="11449" width="10.28515625" style="49" customWidth="1"/>
    <col min="11450" max="11450" width="25.85546875" style="49" customWidth="1"/>
    <col min="11451" max="11451" width="14" style="49" customWidth="1"/>
    <col min="11452" max="11454" width="11.7109375" style="49" customWidth="1"/>
    <col min="11455" max="11455" width="12.42578125" style="49" customWidth="1"/>
    <col min="11456" max="11699" width="9.140625" style="49"/>
    <col min="11700" max="11700" width="8.7109375" style="49" customWidth="1"/>
    <col min="11701" max="11701" width="12.7109375" style="49" customWidth="1"/>
    <col min="11702" max="11702" width="13.5703125" style="49" customWidth="1"/>
    <col min="11703" max="11703" width="11.42578125" style="49" customWidth="1"/>
    <col min="11704" max="11704" width="12.42578125" style="49" customWidth="1"/>
    <col min="11705" max="11705" width="10.28515625" style="49" customWidth="1"/>
    <col min="11706" max="11706" width="25.85546875" style="49" customWidth="1"/>
    <col min="11707" max="11707" width="14" style="49" customWidth="1"/>
    <col min="11708" max="11710" width="11.7109375" style="49" customWidth="1"/>
    <col min="11711" max="11711" width="12.42578125" style="49" customWidth="1"/>
    <col min="11712" max="11955" width="9.140625" style="49"/>
    <col min="11956" max="11956" width="8.7109375" style="49" customWidth="1"/>
    <col min="11957" max="11957" width="12.7109375" style="49" customWidth="1"/>
    <col min="11958" max="11958" width="13.5703125" style="49" customWidth="1"/>
    <col min="11959" max="11959" width="11.42578125" style="49" customWidth="1"/>
    <col min="11960" max="11960" width="12.42578125" style="49" customWidth="1"/>
    <col min="11961" max="11961" width="10.28515625" style="49" customWidth="1"/>
    <col min="11962" max="11962" width="25.85546875" style="49" customWidth="1"/>
    <col min="11963" max="11963" width="14" style="49" customWidth="1"/>
    <col min="11964" max="11966" width="11.7109375" style="49" customWidth="1"/>
    <col min="11967" max="11967" width="12.42578125" style="49" customWidth="1"/>
    <col min="11968" max="12211" width="9.140625" style="49"/>
    <col min="12212" max="12212" width="8.7109375" style="49" customWidth="1"/>
    <col min="12213" max="12213" width="12.7109375" style="49" customWidth="1"/>
    <col min="12214" max="12214" width="13.5703125" style="49" customWidth="1"/>
    <col min="12215" max="12215" width="11.42578125" style="49" customWidth="1"/>
    <col min="12216" max="12216" width="12.42578125" style="49" customWidth="1"/>
    <col min="12217" max="12217" width="10.28515625" style="49" customWidth="1"/>
    <col min="12218" max="12218" width="25.85546875" style="49" customWidth="1"/>
    <col min="12219" max="12219" width="14" style="49" customWidth="1"/>
    <col min="12220" max="12222" width="11.7109375" style="49" customWidth="1"/>
    <col min="12223" max="12223" width="12.42578125" style="49" customWidth="1"/>
    <col min="12224" max="12467" width="9.140625" style="49"/>
    <col min="12468" max="12468" width="8.7109375" style="49" customWidth="1"/>
    <col min="12469" max="12469" width="12.7109375" style="49" customWidth="1"/>
    <col min="12470" max="12470" width="13.5703125" style="49" customWidth="1"/>
    <col min="12471" max="12471" width="11.42578125" style="49" customWidth="1"/>
    <col min="12472" max="12472" width="12.42578125" style="49" customWidth="1"/>
    <col min="12473" max="12473" width="10.28515625" style="49" customWidth="1"/>
    <col min="12474" max="12474" width="25.85546875" style="49" customWidth="1"/>
    <col min="12475" max="12475" width="14" style="49" customWidth="1"/>
    <col min="12476" max="12478" width="11.7109375" style="49" customWidth="1"/>
    <col min="12479" max="12479" width="12.42578125" style="49" customWidth="1"/>
    <col min="12480" max="12723" width="9.140625" style="49"/>
    <col min="12724" max="12724" width="8.7109375" style="49" customWidth="1"/>
    <col min="12725" max="12725" width="12.7109375" style="49" customWidth="1"/>
    <col min="12726" max="12726" width="13.5703125" style="49" customWidth="1"/>
    <col min="12727" max="12727" width="11.42578125" style="49" customWidth="1"/>
    <col min="12728" max="12728" width="12.42578125" style="49" customWidth="1"/>
    <col min="12729" max="12729" width="10.28515625" style="49" customWidth="1"/>
    <col min="12730" max="12730" width="25.85546875" style="49" customWidth="1"/>
    <col min="12731" max="12731" width="14" style="49" customWidth="1"/>
    <col min="12732" max="12734" width="11.7109375" style="49" customWidth="1"/>
    <col min="12735" max="12735" width="12.42578125" style="49" customWidth="1"/>
    <col min="12736" max="12979" width="9.140625" style="49"/>
    <col min="12980" max="12980" width="8.7109375" style="49" customWidth="1"/>
    <col min="12981" max="12981" width="12.7109375" style="49" customWidth="1"/>
    <col min="12982" max="12982" width="13.5703125" style="49" customWidth="1"/>
    <col min="12983" max="12983" width="11.42578125" style="49" customWidth="1"/>
    <col min="12984" max="12984" width="12.42578125" style="49" customWidth="1"/>
    <col min="12985" max="12985" width="10.28515625" style="49" customWidth="1"/>
    <col min="12986" max="12986" width="25.85546875" style="49" customWidth="1"/>
    <col min="12987" max="12987" width="14" style="49" customWidth="1"/>
    <col min="12988" max="12990" width="11.7109375" style="49" customWidth="1"/>
    <col min="12991" max="12991" width="12.42578125" style="49" customWidth="1"/>
    <col min="12992" max="13235" width="9.140625" style="49"/>
    <col min="13236" max="13236" width="8.7109375" style="49" customWidth="1"/>
    <col min="13237" max="13237" width="12.7109375" style="49" customWidth="1"/>
    <col min="13238" max="13238" width="13.5703125" style="49" customWidth="1"/>
    <col min="13239" max="13239" width="11.42578125" style="49" customWidth="1"/>
    <col min="13240" max="13240" width="12.42578125" style="49" customWidth="1"/>
    <col min="13241" max="13241" width="10.28515625" style="49" customWidth="1"/>
    <col min="13242" max="13242" width="25.85546875" style="49" customWidth="1"/>
    <col min="13243" max="13243" width="14" style="49" customWidth="1"/>
    <col min="13244" max="13246" width="11.7109375" style="49" customWidth="1"/>
    <col min="13247" max="13247" width="12.42578125" style="49" customWidth="1"/>
    <col min="13248" max="13491" width="9.140625" style="49"/>
    <col min="13492" max="13492" width="8.7109375" style="49" customWidth="1"/>
    <col min="13493" max="13493" width="12.7109375" style="49" customWidth="1"/>
    <col min="13494" max="13494" width="13.5703125" style="49" customWidth="1"/>
    <col min="13495" max="13495" width="11.42578125" style="49" customWidth="1"/>
    <col min="13496" max="13496" width="12.42578125" style="49" customWidth="1"/>
    <col min="13497" max="13497" width="10.28515625" style="49" customWidth="1"/>
    <col min="13498" max="13498" width="25.85546875" style="49" customWidth="1"/>
    <col min="13499" max="13499" width="14" style="49" customWidth="1"/>
    <col min="13500" max="13502" width="11.7109375" style="49" customWidth="1"/>
    <col min="13503" max="13503" width="12.42578125" style="49" customWidth="1"/>
    <col min="13504" max="13747" width="9.140625" style="49"/>
    <col min="13748" max="13748" width="8.7109375" style="49" customWidth="1"/>
    <col min="13749" max="13749" width="12.7109375" style="49" customWidth="1"/>
    <col min="13750" max="13750" width="13.5703125" style="49" customWidth="1"/>
    <col min="13751" max="13751" width="11.42578125" style="49" customWidth="1"/>
    <col min="13752" max="13752" width="12.42578125" style="49" customWidth="1"/>
    <col min="13753" max="13753" width="10.28515625" style="49" customWidth="1"/>
    <col min="13754" max="13754" width="25.85546875" style="49" customWidth="1"/>
    <col min="13755" max="13755" width="14" style="49" customWidth="1"/>
    <col min="13756" max="13758" width="11.7109375" style="49" customWidth="1"/>
    <col min="13759" max="13759" width="12.42578125" style="49" customWidth="1"/>
    <col min="13760" max="14003" width="9.140625" style="49"/>
    <col min="14004" max="14004" width="8.7109375" style="49" customWidth="1"/>
    <col min="14005" max="14005" width="12.7109375" style="49" customWidth="1"/>
    <col min="14006" max="14006" width="13.5703125" style="49" customWidth="1"/>
    <col min="14007" max="14007" width="11.42578125" style="49" customWidth="1"/>
    <col min="14008" max="14008" width="12.42578125" style="49" customWidth="1"/>
    <col min="14009" max="14009" width="10.28515625" style="49" customWidth="1"/>
    <col min="14010" max="14010" width="25.85546875" style="49" customWidth="1"/>
    <col min="14011" max="14011" width="14" style="49" customWidth="1"/>
    <col min="14012" max="14014" width="11.7109375" style="49" customWidth="1"/>
    <col min="14015" max="14015" width="12.42578125" style="49" customWidth="1"/>
    <col min="14016" max="14259" width="9.140625" style="49"/>
    <col min="14260" max="14260" width="8.7109375" style="49" customWidth="1"/>
    <col min="14261" max="14261" width="12.7109375" style="49" customWidth="1"/>
    <col min="14262" max="14262" width="13.5703125" style="49" customWidth="1"/>
    <col min="14263" max="14263" width="11.42578125" style="49" customWidth="1"/>
    <col min="14264" max="14264" width="12.42578125" style="49" customWidth="1"/>
    <col min="14265" max="14265" width="10.28515625" style="49" customWidth="1"/>
    <col min="14266" max="14266" width="25.85546875" style="49" customWidth="1"/>
    <col min="14267" max="14267" width="14" style="49" customWidth="1"/>
    <col min="14268" max="14270" width="11.7109375" style="49" customWidth="1"/>
    <col min="14271" max="14271" width="12.42578125" style="49" customWidth="1"/>
    <col min="14272" max="14515" width="9.140625" style="49"/>
    <col min="14516" max="14516" width="8.7109375" style="49" customWidth="1"/>
    <col min="14517" max="14517" width="12.7109375" style="49" customWidth="1"/>
    <col min="14518" max="14518" width="13.5703125" style="49" customWidth="1"/>
    <col min="14519" max="14519" width="11.42578125" style="49" customWidth="1"/>
    <col min="14520" max="14520" width="12.42578125" style="49" customWidth="1"/>
    <col min="14521" max="14521" width="10.28515625" style="49" customWidth="1"/>
    <col min="14522" max="14522" width="25.85546875" style="49" customWidth="1"/>
    <col min="14523" max="14523" width="14" style="49" customWidth="1"/>
    <col min="14524" max="14526" width="11.7109375" style="49" customWidth="1"/>
    <col min="14527" max="14527" width="12.42578125" style="49" customWidth="1"/>
    <col min="14528" max="14771" width="9.140625" style="49"/>
    <col min="14772" max="14772" width="8.7109375" style="49" customWidth="1"/>
    <col min="14773" max="14773" width="12.7109375" style="49" customWidth="1"/>
    <col min="14774" max="14774" width="13.5703125" style="49" customWidth="1"/>
    <col min="14775" max="14775" width="11.42578125" style="49" customWidth="1"/>
    <col min="14776" max="14776" width="12.42578125" style="49" customWidth="1"/>
    <col min="14777" max="14777" width="10.28515625" style="49" customWidth="1"/>
    <col min="14778" max="14778" width="25.85546875" style="49" customWidth="1"/>
    <col min="14779" max="14779" width="14" style="49" customWidth="1"/>
    <col min="14780" max="14782" width="11.7109375" style="49" customWidth="1"/>
    <col min="14783" max="14783" width="12.42578125" style="49" customWidth="1"/>
    <col min="14784" max="15027" width="9.140625" style="49"/>
    <col min="15028" max="15028" width="8.7109375" style="49" customWidth="1"/>
    <col min="15029" max="15029" width="12.7109375" style="49" customWidth="1"/>
    <col min="15030" max="15030" width="13.5703125" style="49" customWidth="1"/>
    <col min="15031" max="15031" width="11.42578125" style="49" customWidth="1"/>
    <col min="15032" max="15032" width="12.42578125" style="49" customWidth="1"/>
    <col min="15033" max="15033" width="10.28515625" style="49" customWidth="1"/>
    <col min="15034" max="15034" width="25.85546875" style="49" customWidth="1"/>
    <col min="15035" max="15035" width="14" style="49" customWidth="1"/>
    <col min="15036" max="15038" width="11.7109375" style="49" customWidth="1"/>
    <col min="15039" max="15039" width="12.42578125" style="49" customWidth="1"/>
    <col min="15040" max="15283" width="9.140625" style="49"/>
    <col min="15284" max="15284" width="8.7109375" style="49" customWidth="1"/>
    <col min="15285" max="15285" width="12.7109375" style="49" customWidth="1"/>
    <col min="15286" max="15286" width="13.5703125" style="49" customWidth="1"/>
    <col min="15287" max="15287" width="11.42578125" style="49" customWidth="1"/>
    <col min="15288" max="15288" width="12.42578125" style="49" customWidth="1"/>
    <col min="15289" max="15289" width="10.28515625" style="49" customWidth="1"/>
    <col min="15290" max="15290" width="25.85546875" style="49" customWidth="1"/>
    <col min="15291" max="15291" width="14" style="49" customWidth="1"/>
    <col min="15292" max="15294" width="11.7109375" style="49" customWidth="1"/>
    <col min="15295" max="15295" width="12.42578125" style="49" customWidth="1"/>
    <col min="15296" max="15539" width="9.140625" style="49"/>
    <col min="15540" max="15540" width="8.7109375" style="49" customWidth="1"/>
    <col min="15541" max="15541" width="12.7109375" style="49" customWidth="1"/>
    <col min="15542" max="15542" width="13.5703125" style="49" customWidth="1"/>
    <col min="15543" max="15543" width="11.42578125" style="49" customWidth="1"/>
    <col min="15544" max="15544" width="12.42578125" style="49" customWidth="1"/>
    <col min="15545" max="15545" width="10.28515625" style="49" customWidth="1"/>
    <col min="15546" max="15546" width="25.85546875" style="49" customWidth="1"/>
    <col min="15547" max="15547" width="14" style="49" customWidth="1"/>
    <col min="15548" max="15550" width="11.7109375" style="49" customWidth="1"/>
    <col min="15551" max="15551" width="12.42578125" style="49" customWidth="1"/>
    <col min="15552" max="15795" width="9.140625" style="49"/>
    <col min="15796" max="15796" width="8.7109375" style="49" customWidth="1"/>
    <col min="15797" max="15797" width="12.7109375" style="49" customWidth="1"/>
    <col min="15798" max="15798" width="13.5703125" style="49" customWidth="1"/>
    <col min="15799" max="15799" width="11.42578125" style="49" customWidth="1"/>
    <col min="15800" max="15800" width="12.42578125" style="49" customWidth="1"/>
    <col min="15801" max="15801" width="10.28515625" style="49" customWidth="1"/>
    <col min="15802" max="15802" width="25.85546875" style="49" customWidth="1"/>
    <col min="15803" max="15803" width="14" style="49" customWidth="1"/>
    <col min="15804" max="15806" width="11.7109375" style="49" customWidth="1"/>
    <col min="15807" max="15807" width="12.42578125" style="49" customWidth="1"/>
    <col min="15808" max="16051" width="9.140625" style="49"/>
    <col min="16052" max="16052" width="8.7109375" style="49" customWidth="1"/>
    <col min="16053" max="16053" width="12.7109375" style="49" customWidth="1"/>
    <col min="16054" max="16054" width="13.5703125" style="49" customWidth="1"/>
    <col min="16055" max="16055" width="11.42578125" style="49" customWidth="1"/>
    <col min="16056" max="16056" width="12.42578125" style="49" customWidth="1"/>
    <col min="16057" max="16057" width="10.28515625" style="49" customWidth="1"/>
    <col min="16058" max="16058" width="25.85546875" style="49" customWidth="1"/>
    <col min="16059" max="16059" width="14" style="49" customWidth="1"/>
    <col min="16060" max="16062" width="11.7109375" style="49" customWidth="1"/>
    <col min="16063" max="16063" width="12.42578125" style="49" customWidth="1"/>
    <col min="16064" max="16384" width="9.140625" style="49"/>
  </cols>
  <sheetData>
    <row r="5" spans="2:14" ht="15" customHeight="1" x14ac:dyDescent="0.25">
      <c r="G5" s="49"/>
    </row>
    <row r="6" spans="2:14" ht="15" customHeight="1" x14ac:dyDescent="0.25">
      <c r="G6" s="49"/>
    </row>
    <row r="7" spans="2:14" ht="15" customHeight="1" x14ac:dyDescent="0.25">
      <c r="G7" s="49"/>
    </row>
    <row r="8" spans="2:14" ht="21" x14ac:dyDescent="0.35">
      <c r="G8" s="49"/>
      <c r="K8" s="76" t="s">
        <v>9750</v>
      </c>
      <c r="L8" s="76"/>
      <c r="M8" s="76"/>
      <c r="N8" s="76"/>
    </row>
    <row r="9" spans="2:14" ht="15" customHeight="1" x14ac:dyDescent="0.25">
      <c r="G9" s="49"/>
    </row>
    <row r="10" spans="2:14" ht="15" customHeight="1" x14ac:dyDescent="0.25">
      <c r="G10" s="49"/>
    </row>
    <row r="11" spans="2:14" ht="15" hidden="1" customHeight="1" x14ac:dyDescent="0.25">
      <c r="G11" s="49"/>
    </row>
    <row r="12" spans="2:14" ht="15" hidden="1" customHeight="1" x14ac:dyDescent="0.25">
      <c r="G12" s="49"/>
    </row>
    <row r="13" spans="2:14" ht="15" hidden="1" customHeight="1" x14ac:dyDescent="0.25">
      <c r="G13" s="49"/>
    </row>
    <row r="14" spans="2:14" ht="15" customHeight="1" x14ac:dyDescent="0.25">
      <c r="G14" s="49"/>
    </row>
    <row r="15" spans="2:14" ht="15" customHeight="1" x14ac:dyDescent="0.25">
      <c r="B15" s="74" t="s">
        <v>168</v>
      </c>
      <c r="C15" s="74"/>
      <c r="D15" s="74"/>
      <c r="E15" s="74"/>
      <c r="F15" s="74"/>
      <c r="G15" s="74"/>
      <c r="H15" s="74"/>
      <c r="I15" s="74"/>
    </row>
    <row r="16" spans="2:14" ht="15" customHeight="1" x14ac:dyDescent="0.25">
      <c r="B16" s="49"/>
      <c r="C16" s="49"/>
      <c r="D16" s="49"/>
      <c r="E16" s="49"/>
      <c r="F16" s="49"/>
      <c r="G16" s="49"/>
      <c r="H16" s="49"/>
    </row>
    <row r="17" spans="2:11" ht="15" customHeight="1" x14ac:dyDescent="0.25">
      <c r="B17" s="52" t="s">
        <v>170</v>
      </c>
      <c r="C17" s="52" t="s">
        <v>2</v>
      </c>
      <c r="D17" s="52" t="s">
        <v>5</v>
      </c>
      <c r="E17" s="53" t="s">
        <v>9751</v>
      </c>
      <c r="F17" s="52" t="s">
        <v>9752</v>
      </c>
      <c r="G17" s="52" t="s">
        <v>9753</v>
      </c>
      <c r="H17" s="52" t="s">
        <v>9754</v>
      </c>
      <c r="I17" s="52" t="s">
        <v>174</v>
      </c>
    </row>
    <row r="18" spans="2:11" ht="15" customHeight="1" x14ac:dyDescent="0.25">
      <c r="B18" s="54" t="s">
        <v>175</v>
      </c>
      <c r="C18" s="54" t="s">
        <v>176</v>
      </c>
      <c r="D18" s="77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11" ht="15" customHeight="1" x14ac:dyDescent="0.25">
      <c r="B19" s="54" t="s">
        <v>178</v>
      </c>
      <c r="C19" s="54" t="s">
        <v>180</v>
      </c>
      <c r="D19" s="54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 t="shared" ref="I19:I21" si="0">SUM(E19:H19)</f>
        <v>477225.47519999999</v>
      </c>
    </row>
    <row r="20" spans="2:11" ht="15" customHeight="1" x14ac:dyDescent="0.25">
      <c r="B20" s="54" t="s">
        <v>175</v>
      </c>
      <c r="C20" s="54" t="s">
        <v>179</v>
      </c>
      <c r="D20" s="54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 t="shared" si="0"/>
        <v>286335.28512000002</v>
      </c>
    </row>
    <row r="21" spans="2:11" ht="15" customHeight="1" x14ac:dyDescent="0.25">
      <c r="B21" s="54" t="s">
        <v>178</v>
      </c>
      <c r="C21" s="54" t="s">
        <v>180</v>
      </c>
      <c r="D21" s="54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 t="shared" si="0"/>
        <v>835144.58160000003</v>
      </c>
    </row>
    <row r="22" spans="2:11" ht="15" customHeight="1" x14ac:dyDescent="0.25">
      <c r="B22" s="49"/>
      <c r="C22" s="49"/>
      <c r="D22" s="49"/>
      <c r="E22" s="49"/>
      <c r="F22" s="49"/>
      <c r="G22" s="49"/>
      <c r="H22" s="49"/>
    </row>
    <row r="23" spans="2:11" ht="15" customHeight="1" x14ac:dyDescent="0.25">
      <c r="B23" s="49"/>
      <c r="C23" s="49"/>
      <c r="D23" s="49"/>
      <c r="E23" s="49"/>
      <c r="F23" s="49"/>
      <c r="G23" s="49"/>
      <c r="H23" s="49"/>
    </row>
    <row r="24" spans="2:11" ht="15" customHeight="1" x14ac:dyDescent="0.25">
      <c r="B24" s="49"/>
      <c r="C24" s="49"/>
      <c r="D24" s="49"/>
      <c r="E24" s="49"/>
      <c r="F24" s="49"/>
      <c r="G24" s="49"/>
      <c r="H24" s="49"/>
    </row>
    <row r="25" spans="2:11" ht="15" customHeight="1" x14ac:dyDescent="0.25">
      <c r="B25" s="49"/>
      <c r="C25" s="49"/>
      <c r="D25" s="49"/>
      <c r="E25" s="49"/>
      <c r="F25" s="49"/>
      <c r="G25" s="49"/>
      <c r="H25" s="49"/>
    </row>
    <row r="26" spans="2:11" ht="15" customHeight="1" x14ac:dyDescent="0.25">
      <c r="B26" s="49"/>
      <c r="C26" s="49"/>
      <c r="D26" s="49"/>
      <c r="E26" s="49"/>
      <c r="F26" s="49"/>
      <c r="G26" s="49"/>
      <c r="H26" s="49"/>
    </row>
    <row r="27" spans="2:11" ht="15" customHeight="1" x14ac:dyDescent="0.25">
      <c r="B27" s="49"/>
      <c r="C27" s="49"/>
      <c r="D27" s="49"/>
      <c r="E27" s="49"/>
      <c r="F27" s="49"/>
      <c r="G27" s="49"/>
      <c r="H27" s="49"/>
    </row>
    <row r="28" spans="2:11" ht="15" customHeight="1" x14ac:dyDescent="0.25">
      <c r="B28" s="49"/>
      <c r="C28" s="49"/>
      <c r="D28" s="49"/>
      <c r="E28" s="49"/>
      <c r="F28" s="49"/>
      <c r="G28" s="49"/>
      <c r="H28" s="49"/>
    </row>
    <row r="29" spans="2:11" ht="15" customHeight="1" x14ac:dyDescent="0.25">
      <c r="B29" s="49"/>
      <c r="C29" s="49"/>
      <c r="D29" s="49"/>
      <c r="E29" s="49"/>
      <c r="F29" s="49"/>
      <c r="G29" s="49"/>
      <c r="H29" s="49"/>
    </row>
    <row r="30" spans="2:11" ht="15" customHeight="1" x14ac:dyDescent="0.25">
      <c r="B30" s="49"/>
      <c r="C30" s="49"/>
      <c r="D30" s="49"/>
      <c r="E30" s="49"/>
      <c r="F30" s="49"/>
      <c r="G30" s="49"/>
      <c r="H30" s="49"/>
    </row>
    <row r="31" spans="2:11" ht="15" customHeight="1" x14ac:dyDescent="0.25">
      <c r="B31" s="49"/>
      <c r="C31" s="49"/>
      <c r="D31" s="49"/>
      <c r="E31" s="49"/>
      <c r="F31" s="49"/>
      <c r="G31" s="49"/>
      <c r="H31" s="49"/>
      <c r="K31" s="85"/>
    </row>
    <row r="32" spans="2:11" ht="15" customHeight="1" x14ac:dyDescent="0.25">
      <c r="B32" s="49"/>
      <c r="C32" s="49"/>
      <c r="D32" s="49"/>
      <c r="E32" s="49"/>
      <c r="F32" s="49"/>
      <c r="G32" s="49"/>
      <c r="H32" s="49"/>
    </row>
    <row r="33" s="49" customFormat="1" ht="15" customHeight="1" x14ac:dyDescent="0.25"/>
    <row r="34" s="49" customFormat="1" ht="15" customHeight="1" x14ac:dyDescent="0.25"/>
    <row r="35" s="49" customFormat="1" ht="15" customHeight="1" x14ac:dyDescent="0.25"/>
    <row r="36" s="49" customFormat="1" ht="15" customHeight="1" x14ac:dyDescent="0.25"/>
    <row r="37" s="49" customFormat="1" ht="15" customHeight="1" x14ac:dyDescent="0.25"/>
    <row r="38" s="49" customFormat="1" ht="15" customHeight="1" x14ac:dyDescent="0.25"/>
    <row r="39" s="49" customFormat="1" ht="15" customHeight="1" x14ac:dyDescent="0.25"/>
    <row r="40" s="49" customFormat="1" ht="15" customHeight="1" x14ac:dyDescent="0.25"/>
    <row r="41" s="49" customFormat="1" ht="15" customHeight="1" x14ac:dyDescent="0.25"/>
    <row r="42" s="49" customFormat="1" ht="15" customHeight="1" x14ac:dyDescent="0.25"/>
    <row r="43" s="49" customFormat="1" ht="15" customHeight="1" x14ac:dyDescent="0.25"/>
    <row r="44" s="49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K419"/>
  <sheetViews>
    <sheetView topLeftCell="A329" workbookViewId="0">
      <selection activeCell="L9" sqref="L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1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1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1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1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1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1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1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  <c r="K24" s="78"/>
    </row>
    <row r="25" spans="1:1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  <c r="K25" s="78"/>
    </row>
    <row r="26" spans="1:1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  <c r="K26" s="78"/>
    </row>
    <row r="27" spans="1:1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  <c r="K27" s="78"/>
    </row>
    <row r="28" spans="1:1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  <c r="K28" s="78"/>
    </row>
    <row r="29" spans="1:1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  <c r="K29" s="78"/>
    </row>
    <row r="30" spans="1:1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  <c r="K30" s="78"/>
    </row>
    <row r="31" spans="1:1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  <c r="K31" s="78"/>
    </row>
    <row r="32" spans="1:1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  <c r="K32" s="78"/>
    </row>
    <row r="33" spans="1:1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  <c r="K33" s="78"/>
    </row>
    <row r="34" spans="1:1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  <c r="K34" s="78"/>
    </row>
    <row r="35" spans="1:1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  <c r="K35" s="78"/>
    </row>
    <row r="36" spans="1:1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  <c r="K36" s="78"/>
    </row>
    <row r="37" spans="1:1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  <c r="K37" s="78"/>
    </row>
    <row r="38" spans="1:1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  <c r="K38" s="78"/>
    </row>
    <row r="39" spans="1:1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  <c r="K39" s="78"/>
    </row>
    <row r="40" spans="1:1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  <c r="K40" s="78"/>
    </row>
    <row r="41" spans="1:1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  <c r="K41" s="78"/>
    </row>
    <row r="42" spans="1:1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  <c r="K42" s="78"/>
    </row>
    <row r="43" spans="1:1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  <c r="K43" s="78"/>
    </row>
    <row r="44" spans="1:1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  <c r="K44" s="78"/>
    </row>
    <row r="45" spans="1:1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  <c r="K45" s="78"/>
    </row>
    <row r="46" spans="1:1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  <c r="K46" s="78"/>
    </row>
    <row r="47" spans="1:1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  <c r="K47" s="78"/>
    </row>
    <row r="48" spans="1:1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  <c r="K48" s="78"/>
    </row>
    <row r="49" spans="1:1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  <c r="K49" s="78"/>
    </row>
    <row r="50" spans="1:1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  <c r="K50" s="78"/>
    </row>
    <row r="51" spans="1:1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  <c r="K51" s="78"/>
    </row>
    <row r="52" spans="1:1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  <c r="K52" s="78"/>
    </row>
    <row r="53" spans="1:11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1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1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1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1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1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1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1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1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1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1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1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1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1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1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1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1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1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1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  <c r="K88" s="78"/>
    </row>
    <row r="89" spans="1:1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  <c r="K89" s="78"/>
    </row>
    <row r="90" spans="1:1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  <c r="K90" s="78"/>
    </row>
    <row r="91" spans="1:1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  <c r="K91" s="78"/>
    </row>
    <row r="92" spans="1:1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  <c r="K92" s="78"/>
    </row>
    <row r="93" spans="1:1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  <c r="K93" s="78"/>
    </row>
    <row r="94" spans="1:1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  <c r="K94" s="78"/>
    </row>
    <row r="95" spans="1:1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  <c r="K95" s="78"/>
    </row>
    <row r="96" spans="1:11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  <c r="K96" s="78"/>
    </row>
    <row r="97" spans="1:1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  <c r="K97" s="78"/>
    </row>
    <row r="98" spans="1:1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  <c r="K98" s="78"/>
    </row>
    <row r="99" spans="1:1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  <c r="K99" s="78"/>
    </row>
    <row r="100" spans="1:1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  <c r="K100" s="78"/>
    </row>
    <row r="101" spans="1:1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  <c r="K101" s="78"/>
    </row>
    <row r="102" spans="1:1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  <c r="K102" s="78"/>
    </row>
    <row r="103" spans="1:1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  <c r="K103" s="78"/>
    </row>
    <row r="104" spans="1:1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  <c r="K104" s="78"/>
    </row>
    <row r="105" spans="1:1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  <c r="K105" s="78"/>
    </row>
    <row r="106" spans="1:1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  <c r="K106" s="78"/>
    </row>
    <row r="107" spans="1:1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  <c r="K107" s="78"/>
    </row>
    <row r="108" spans="1:1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  <c r="K108" s="78"/>
    </row>
    <row r="109" spans="1:1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  <c r="K109" s="78"/>
    </row>
    <row r="110" spans="1:1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  <c r="K110" s="78"/>
    </row>
    <row r="111" spans="1:1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  <c r="K111" s="78"/>
    </row>
    <row r="112" spans="1:1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  <c r="K112" s="78"/>
    </row>
    <row r="113" spans="1:1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  <c r="K113" s="78"/>
    </row>
    <row r="114" spans="1:11" ht="13.5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  <c r="K114" s="78"/>
    </row>
    <row r="115" spans="1:1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  <c r="K115" s="78"/>
    </row>
    <row r="116" spans="1:11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1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1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1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1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1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1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1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1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1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1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1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1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1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1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1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1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1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1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  <c r="K151" s="78"/>
    </row>
    <row r="152" spans="1:1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  <c r="K152" s="78"/>
    </row>
    <row r="153" spans="1:1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  <c r="K153" s="78"/>
    </row>
    <row r="154" spans="1:11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  <c r="K154" s="78"/>
    </row>
    <row r="155" spans="1:1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  <c r="K155" s="78"/>
    </row>
    <row r="156" spans="1:1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  <c r="K156" s="78"/>
    </row>
    <row r="157" spans="1:1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  <c r="K157" s="78"/>
    </row>
    <row r="158" spans="1:11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  <c r="K158" s="78"/>
    </row>
    <row r="159" spans="1:11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  <c r="K159" s="78"/>
    </row>
    <row r="160" spans="1:1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  <c r="K160" s="78"/>
    </row>
    <row r="161" spans="1:1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  <c r="K161" s="78"/>
    </row>
    <row r="162" spans="1:1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  <c r="K162" s="78"/>
    </row>
    <row r="163" spans="1:1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  <c r="K163" s="78"/>
    </row>
    <row r="164" spans="1:1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  <c r="K164" s="78"/>
    </row>
    <row r="165" spans="1:1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  <c r="K165" s="78"/>
    </row>
    <row r="166" spans="1:1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  <c r="K166" s="78"/>
    </row>
    <row r="167" spans="1:1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  <c r="K167" s="78"/>
    </row>
    <row r="168" spans="1:1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  <c r="K168" s="78"/>
    </row>
    <row r="169" spans="1:1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  <c r="K169" s="78"/>
    </row>
    <row r="170" spans="1:1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  <c r="K170" s="78"/>
    </row>
    <row r="171" spans="1:11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  <c r="K171" s="78"/>
    </row>
    <row r="172" spans="1:1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  <c r="K172" s="78"/>
    </row>
    <row r="173" spans="1:1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  <c r="K173" s="78"/>
    </row>
    <row r="174" spans="1:1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  <c r="K174" s="78"/>
    </row>
    <row r="175" spans="1:1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  <c r="K175" s="78"/>
    </row>
    <row r="176" spans="1:1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  <c r="K176" s="78"/>
    </row>
    <row r="177" spans="1:1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  <c r="K177" s="78"/>
    </row>
    <row r="178" spans="1:1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  <c r="K178" s="78"/>
    </row>
    <row r="179" spans="1:1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  <c r="K179" s="78"/>
    </row>
    <row r="180" spans="1:1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  <c r="K180" s="78"/>
    </row>
    <row r="181" spans="1:1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  <c r="K181" s="78"/>
    </row>
    <row r="182" spans="1:1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  <c r="K182" s="78"/>
    </row>
    <row r="183" spans="1:1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  <c r="K183" s="78"/>
    </row>
    <row r="184" spans="1:1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  <c r="K184" s="78"/>
    </row>
    <row r="185" spans="1:1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  <c r="K185" s="78"/>
    </row>
    <row r="186" spans="1:1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  <c r="K186" s="78"/>
    </row>
    <row r="187" spans="1:1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  <c r="K187" s="78"/>
    </row>
    <row r="188" spans="1:1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  <c r="K188" s="78"/>
    </row>
    <row r="189" spans="1:1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  <c r="K189" s="78"/>
    </row>
    <row r="190" spans="1:1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  <c r="K190" s="78"/>
    </row>
    <row r="191" spans="1:11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1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1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  <c r="K226" s="78"/>
    </row>
    <row r="227" spans="1:1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  <c r="K227" s="78"/>
    </row>
    <row r="228" spans="1:1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  <c r="K228" s="78"/>
    </row>
    <row r="229" spans="1:1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  <c r="K229" s="78"/>
    </row>
    <row r="230" spans="1:1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  <c r="K230" s="78"/>
    </row>
    <row r="231" spans="1:1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  <c r="K231" s="78"/>
    </row>
    <row r="232" spans="1:11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  <c r="K232" s="78"/>
    </row>
    <row r="233" spans="1:1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  <c r="K233" s="78"/>
    </row>
    <row r="234" spans="1:11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  <c r="K234" s="78"/>
    </row>
    <row r="235" spans="1:1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  <c r="K235" s="78"/>
    </row>
    <row r="236" spans="1:1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  <c r="K236" s="78"/>
    </row>
    <row r="237" spans="1:1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  <c r="K237" s="78"/>
    </row>
    <row r="238" spans="1:1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  <c r="K238" s="78"/>
    </row>
    <row r="239" spans="1:1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  <c r="K239" s="78"/>
    </row>
    <row r="240" spans="1:1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  <c r="K240" s="78"/>
    </row>
    <row r="241" spans="1:1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  <c r="K241" s="78"/>
    </row>
    <row r="242" spans="1:1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  <c r="K242" s="78"/>
    </row>
    <row r="243" spans="1:1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  <c r="K243" s="78"/>
    </row>
    <row r="244" spans="1:1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  <c r="K244" s="78"/>
    </row>
    <row r="245" spans="1:1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  <c r="K245" s="78"/>
    </row>
    <row r="246" spans="1:1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  <c r="K246" s="78"/>
    </row>
    <row r="247" spans="1:1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  <c r="K247" s="78"/>
    </row>
    <row r="248" spans="1:1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  <c r="K248" s="78"/>
    </row>
    <row r="249" spans="1:1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  <c r="K249" s="78"/>
    </row>
    <row r="250" spans="1:1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  <c r="K250" s="78"/>
    </row>
    <row r="251" spans="1:11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1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1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1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1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1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1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  <c r="K290" s="78"/>
    </row>
    <row r="291" spans="1:1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  <c r="K291" s="78"/>
    </row>
    <row r="292" spans="1:1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  <c r="K292" s="78"/>
    </row>
    <row r="293" spans="1:1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  <c r="K293" s="78"/>
    </row>
    <row r="294" spans="1:1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  <c r="K294" s="78"/>
    </row>
    <row r="295" spans="1:1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  <c r="K295" s="78"/>
    </row>
    <row r="296" spans="1:11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  <c r="K296" s="78"/>
    </row>
    <row r="297" spans="1:1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  <c r="K297" s="78"/>
    </row>
    <row r="298" spans="1:11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  <c r="K298" s="78"/>
    </row>
    <row r="299" spans="1:1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  <c r="K299" s="78"/>
    </row>
    <row r="300" spans="1:1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  <c r="K300" s="78"/>
    </row>
    <row r="301" spans="1:1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  <c r="K301" s="78"/>
    </row>
    <row r="302" spans="1:1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  <c r="K302" s="78"/>
    </row>
    <row r="303" spans="1:1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  <c r="K303" s="78"/>
    </row>
    <row r="304" spans="1:1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  <c r="K304" s="78"/>
    </row>
    <row r="305" spans="1:1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  <c r="K305" s="78"/>
    </row>
    <row r="306" spans="1:1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  <c r="K306" s="78"/>
    </row>
    <row r="307" spans="1:1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  <c r="K307" s="78"/>
    </row>
    <row r="308" spans="1:1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  <c r="K308" s="78"/>
    </row>
    <row r="309" spans="1:1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  <c r="K309" s="78"/>
    </row>
    <row r="310" spans="1:1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  <c r="K310" s="78"/>
    </row>
    <row r="311" spans="1:1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  <c r="K311" s="78"/>
    </row>
    <row r="312" spans="1:1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  <c r="K312" s="78"/>
    </row>
    <row r="313" spans="1:1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  <c r="K313" s="78"/>
    </row>
    <row r="314" spans="1:11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  <c r="K314" s="78"/>
    </row>
    <row r="315" spans="1:11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  <c r="K315" s="78"/>
    </row>
    <row r="316" spans="1:1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  <c r="K316" s="78"/>
    </row>
    <row r="317" spans="1:1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  <c r="K317" s="78"/>
    </row>
    <row r="318" spans="1:1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  <c r="K318" s="78"/>
    </row>
    <row r="319" spans="1:1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  <c r="K319" s="78"/>
    </row>
    <row r="320" spans="1:11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  <c r="K320" s="78"/>
    </row>
    <row r="321" spans="1:1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  <c r="K321" s="78"/>
    </row>
    <row r="322" spans="1:1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  <c r="K322" s="78"/>
    </row>
    <row r="323" spans="1:1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  <c r="K323" s="78"/>
    </row>
    <row r="324" spans="1:1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  <c r="K324" s="78"/>
    </row>
    <row r="325" spans="1:1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  <c r="K325" s="78"/>
    </row>
    <row r="326" spans="1:1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  <c r="K326" s="78"/>
    </row>
    <row r="327" spans="1:1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  <c r="K327" s="78"/>
    </row>
    <row r="328" spans="1:1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  <c r="K328" s="78"/>
    </row>
    <row r="329" spans="1:1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  <c r="K329" s="78"/>
    </row>
    <row r="330" spans="1:11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1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1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1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1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1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1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1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1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1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1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1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1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1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1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1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1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1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1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  <c r="K365" s="78"/>
    </row>
    <row r="366" spans="1:1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  <c r="K366" s="78"/>
    </row>
    <row r="367" spans="1:1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  <c r="K367" s="78"/>
    </row>
    <row r="368" spans="1:1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  <c r="K368" s="78"/>
    </row>
    <row r="369" spans="1:1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  <c r="K369" s="78"/>
    </row>
    <row r="370" spans="1:1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  <c r="K370" s="78"/>
    </row>
    <row r="371" spans="1:1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  <c r="K371" s="78"/>
    </row>
    <row r="372" spans="1:11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  <c r="K372" s="78"/>
    </row>
    <row r="373" spans="1:1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  <c r="K373" s="78"/>
    </row>
    <row r="374" spans="1:1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  <c r="K374" s="78"/>
    </row>
    <row r="375" spans="1:1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  <c r="K375" s="78"/>
    </row>
    <row r="376" spans="1:1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  <c r="K376" s="78"/>
    </row>
    <row r="377" spans="1:1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  <c r="K377" s="78"/>
    </row>
    <row r="378" spans="1:1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  <c r="K378" s="78"/>
    </row>
    <row r="379" spans="1:1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  <c r="K379" s="78"/>
    </row>
    <row r="380" spans="1:1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  <c r="K380" s="78"/>
    </row>
    <row r="381" spans="1:1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  <c r="K381" s="78"/>
    </row>
    <row r="382" spans="1:1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  <c r="K382" s="78"/>
    </row>
    <row r="383" spans="1:1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  <c r="K383" s="78"/>
    </row>
    <row r="384" spans="1:1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  <c r="K384" s="78"/>
    </row>
    <row r="385" spans="1:1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  <c r="K385" s="78"/>
    </row>
    <row r="386" spans="1:1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  <c r="K386" s="78"/>
    </row>
    <row r="387" spans="1:1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  <c r="K387" s="78"/>
    </row>
    <row r="388" spans="1:1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  <c r="K388" s="78"/>
    </row>
    <row r="389" spans="1:1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  <c r="K389" s="78"/>
    </row>
    <row r="390" spans="1:1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  <c r="K390" s="78"/>
    </row>
    <row r="391" spans="1:1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  <c r="K391" s="78"/>
    </row>
    <row r="392" spans="1:11" ht="15.75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  <c r="K392" s="78"/>
    </row>
    <row r="393" spans="1:11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1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1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1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1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1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1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1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F0DBF552-B134-4C76-B776-A177D4AF56F7}">
    <filterColumn colId="0">
      <customFilters and="1">
        <customFilter operator="greaterThanOrEqual" val="42447"/>
        <customFilter operator="lessThanOrEqual" val="42626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dimension ref="A9:J419"/>
  <sheetViews>
    <sheetView workbookViewId="0">
      <selection activeCell="H10" sqref="H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x14ac:dyDescent="0.25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x14ac:dyDescent="0.25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x14ac:dyDescent="0.25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x14ac:dyDescent="0.25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x14ac:dyDescent="0.25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x14ac:dyDescent="0.25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x14ac:dyDescent="0.25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DBE52E80-A0C3-40EB-9308-61F402A6EFA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M13" sqref="M13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42638</v>
      </c>
      <c r="B11" s="11" t="s">
        <v>30</v>
      </c>
      <c r="C11" s="11" t="s">
        <v>52</v>
      </c>
      <c r="D11" s="11" t="s">
        <v>17</v>
      </c>
      <c r="E11" s="11" t="s">
        <v>50</v>
      </c>
      <c r="F11" s="11" t="s">
        <v>57</v>
      </c>
      <c r="G11" s="11" t="s">
        <v>18</v>
      </c>
      <c r="H11" s="12">
        <v>1579</v>
      </c>
      <c r="I11" s="13">
        <v>35</v>
      </c>
      <c r="J11" s="14">
        <f>H11*I11</f>
        <v>55265</v>
      </c>
    </row>
    <row r="12" spans="1:10" x14ac:dyDescent="0.25">
      <c r="A12" s="15">
        <v>42628</v>
      </c>
      <c r="B12" s="16" t="s">
        <v>19</v>
      </c>
      <c r="C12" s="16" t="s">
        <v>52</v>
      </c>
      <c r="D12" s="16" t="s">
        <v>17</v>
      </c>
      <c r="E12" s="16" t="s">
        <v>50</v>
      </c>
      <c r="F12" s="16" t="s">
        <v>55</v>
      </c>
      <c r="G12" s="16" t="s">
        <v>18</v>
      </c>
      <c r="H12" s="17">
        <v>1049</v>
      </c>
      <c r="I12" s="18">
        <v>45</v>
      </c>
      <c r="J12" s="19">
        <f>H12*I12</f>
        <v>47205</v>
      </c>
    </row>
    <row r="13" spans="1:10" x14ac:dyDescent="0.25">
      <c r="A13" s="15">
        <v>42460</v>
      </c>
      <c r="B13" s="16" t="s">
        <v>30</v>
      </c>
      <c r="C13" s="16" t="s">
        <v>52</v>
      </c>
      <c r="D13" s="16" t="s">
        <v>17</v>
      </c>
      <c r="E13" s="16" t="s">
        <v>50</v>
      </c>
      <c r="F13" s="16" t="s">
        <v>51</v>
      </c>
      <c r="G13" s="16" t="s">
        <v>18</v>
      </c>
      <c r="H13" s="17">
        <v>1269</v>
      </c>
      <c r="I13" s="18">
        <v>30</v>
      </c>
      <c r="J13" s="19">
        <f>H13*I13</f>
        <v>38070</v>
      </c>
    </row>
    <row r="14" spans="1:10" x14ac:dyDescent="0.25">
      <c r="A14" s="15">
        <v>42506</v>
      </c>
      <c r="B14" s="16" t="s">
        <v>29</v>
      </c>
      <c r="C14" s="16" t="s">
        <v>52</v>
      </c>
      <c r="D14" s="16" t="s">
        <v>17</v>
      </c>
      <c r="E14" s="16" t="s">
        <v>50</v>
      </c>
      <c r="F14" s="16" t="s">
        <v>55</v>
      </c>
      <c r="G14" s="16" t="s">
        <v>15</v>
      </c>
      <c r="H14" s="17">
        <v>2279</v>
      </c>
      <c r="I14" s="18">
        <v>10</v>
      </c>
      <c r="J14" s="19">
        <f>H14*I14</f>
        <v>22790</v>
      </c>
    </row>
    <row r="15" spans="1:10" x14ac:dyDescent="0.25">
      <c r="A15" s="15">
        <v>42547</v>
      </c>
      <c r="B15" s="16" t="s">
        <v>53</v>
      </c>
      <c r="C15" s="16" t="s">
        <v>52</v>
      </c>
      <c r="D15" s="16" t="s">
        <v>17</v>
      </c>
      <c r="E15" s="16" t="s">
        <v>50</v>
      </c>
      <c r="F15" s="16" t="s">
        <v>55</v>
      </c>
      <c r="G15" s="16" t="s">
        <v>15</v>
      </c>
      <c r="H15" s="17">
        <v>1169</v>
      </c>
      <c r="I15" s="18">
        <v>10</v>
      </c>
      <c r="J15" s="19">
        <f>H15*I15</f>
        <v>11690</v>
      </c>
    </row>
    <row r="16" spans="1:10" x14ac:dyDescent="0.25">
      <c r="A16" s="15">
        <v>42524</v>
      </c>
      <c r="B16" s="16" t="s">
        <v>10</v>
      </c>
      <c r="C16" s="16" t="s">
        <v>52</v>
      </c>
      <c r="D16" s="16" t="s">
        <v>12</v>
      </c>
      <c r="E16" s="16" t="s">
        <v>50</v>
      </c>
      <c r="F16" s="16" t="s">
        <v>55</v>
      </c>
      <c r="G16" s="16" t="s">
        <v>18</v>
      </c>
      <c r="H16" s="17">
        <v>229</v>
      </c>
      <c r="I16" s="18">
        <v>45</v>
      </c>
      <c r="J16" s="19">
        <f>H16*I16</f>
        <v>10305</v>
      </c>
    </row>
    <row r="17" spans="1:10" x14ac:dyDescent="0.25">
      <c r="A17" s="15">
        <v>42560</v>
      </c>
      <c r="B17" s="16" t="s">
        <v>37</v>
      </c>
      <c r="C17" s="16" t="s">
        <v>52</v>
      </c>
      <c r="D17" s="16" t="s">
        <v>17</v>
      </c>
      <c r="E17" s="16" t="s">
        <v>50</v>
      </c>
      <c r="F17" s="16" t="s">
        <v>55</v>
      </c>
      <c r="G17" s="16" t="s">
        <v>15</v>
      </c>
      <c r="H17" s="17">
        <v>1069</v>
      </c>
      <c r="I17" s="18">
        <v>6</v>
      </c>
      <c r="J17" s="19">
        <f>H17*I17</f>
        <v>6414</v>
      </c>
    </row>
    <row r="18" spans="1:10" x14ac:dyDescent="0.25">
      <c r="A18" s="15">
        <v>42684</v>
      </c>
      <c r="B18" s="16" t="s">
        <v>41</v>
      </c>
      <c r="C18" s="16" t="s">
        <v>52</v>
      </c>
      <c r="D18" s="16" t="s">
        <v>42</v>
      </c>
      <c r="E18" s="16" t="s">
        <v>50</v>
      </c>
      <c r="F18" s="16" t="s">
        <v>57</v>
      </c>
      <c r="G18" s="16" t="s">
        <v>18</v>
      </c>
      <c r="H18" s="17">
        <v>119</v>
      </c>
      <c r="I18" s="18">
        <v>30</v>
      </c>
      <c r="J18" s="19">
        <f>H18*I18</f>
        <v>3570</v>
      </c>
    </row>
    <row r="19" spans="1:10" x14ac:dyDescent="0.25">
      <c r="A19" s="15">
        <v>42656</v>
      </c>
      <c r="B19" s="16" t="s">
        <v>43</v>
      </c>
      <c r="C19" s="16" t="s">
        <v>52</v>
      </c>
      <c r="D19" s="16" t="s">
        <v>21</v>
      </c>
      <c r="E19" s="16" t="s">
        <v>50</v>
      </c>
      <c r="F19" s="16" t="s">
        <v>57</v>
      </c>
      <c r="G19" s="16" t="s">
        <v>18</v>
      </c>
      <c r="H19" s="17">
        <v>89</v>
      </c>
      <c r="I19" s="18">
        <v>21</v>
      </c>
      <c r="J19" s="19">
        <f>H19*I19</f>
        <v>1869</v>
      </c>
    </row>
    <row r="20" spans="1:10" x14ac:dyDescent="0.25">
      <c r="A20" s="15">
        <v>42660</v>
      </c>
      <c r="B20" s="16" t="s">
        <v>43</v>
      </c>
      <c r="C20" s="16" t="s">
        <v>52</v>
      </c>
      <c r="D20" s="16" t="s">
        <v>21</v>
      </c>
      <c r="E20" s="16" t="s">
        <v>50</v>
      </c>
      <c r="F20" s="16" t="s">
        <v>57</v>
      </c>
      <c r="G20" s="16" t="s">
        <v>15</v>
      </c>
      <c r="H20" s="17">
        <v>89</v>
      </c>
      <c r="I20" s="18">
        <v>8</v>
      </c>
      <c r="J20" s="19">
        <f>H20*I20</f>
        <v>712</v>
      </c>
    </row>
    <row r="21" spans="1:10" x14ac:dyDescent="0.25">
      <c r="A21" s="15">
        <v>42516</v>
      </c>
      <c r="B21" s="16" t="s">
        <v>29</v>
      </c>
      <c r="C21" s="16" t="s">
        <v>52</v>
      </c>
      <c r="D21" s="16" t="s">
        <v>17</v>
      </c>
      <c r="E21" s="16" t="s">
        <v>58</v>
      </c>
      <c r="F21" s="16" t="s">
        <v>60</v>
      </c>
      <c r="G21" s="16" t="s">
        <v>15</v>
      </c>
      <c r="H21" s="17">
        <v>2309</v>
      </c>
      <c r="I21" s="18">
        <v>25</v>
      </c>
      <c r="J21" s="19">
        <f>H21*I21</f>
        <v>57725</v>
      </c>
    </row>
    <row r="22" spans="1:10" x14ac:dyDescent="0.25">
      <c r="A22" s="15">
        <v>42698</v>
      </c>
      <c r="B22" s="16" t="s">
        <v>44</v>
      </c>
      <c r="C22" s="16" t="s">
        <v>52</v>
      </c>
      <c r="D22" s="16" t="s">
        <v>45</v>
      </c>
      <c r="E22" s="16" t="s">
        <v>58</v>
      </c>
      <c r="F22" s="16" t="s">
        <v>60</v>
      </c>
      <c r="G22" s="16" t="s">
        <v>15</v>
      </c>
      <c r="H22" s="17">
        <v>195</v>
      </c>
      <c r="I22" s="18">
        <v>15</v>
      </c>
      <c r="J22" s="19">
        <f>H22*I22</f>
        <v>2925</v>
      </c>
    </row>
    <row r="23" spans="1:10" x14ac:dyDescent="0.25">
      <c r="A23" s="15">
        <v>42664</v>
      </c>
      <c r="B23" s="16" t="s">
        <v>10</v>
      </c>
      <c r="C23" s="16" t="s">
        <v>52</v>
      </c>
      <c r="D23" s="16" t="s">
        <v>12</v>
      </c>
      <c r="E23" s="16" t="s">
        <v>58</v>
      </c>
      <c r="F23" s="16" t="s">
        <v>60</v>
      </c>
      <c r="G23" s="16" t="s">
        <v>15</v>
      </c>
      <c r="H23" s="17">
        <v>249</v>
      </c>
      <c r="I23" s="18">
        <v>10</v>
      </c>
      <c r="J23" s="19">
        <f>H23*I23</f>
        <v>2490</v>
      </c>
    </row>
    <row r="24" spans="1:10" x14ac:dyDescent="0.25">
      <c r="A24" s="15">
        <v>42657</v>
      </c>
      <c r="B24" s="16" t="s">
        <v>29</v>
      </c>
      <c r="C24" s="16" t="s">
        <v>52</v>
      </c>
      <c r="D24" s="16" t="s">
        <v>17</v>
      </c>
      <c r="E24" s="16" t="s">
        <v>63</v>
      </c>
      <c r="F24" s="16" t="s">
        <v>67</v>
      </c>
      <c r="G24" s="16" t="s">
        <v>15</v>
      </c>
      <c r="H24" s="17">
        <v>1599</v>
      </c>
      <c r="I24" s="18">
        <v>18</v>
      </c>
      <c r="J24" s="19">
        <f>H24*I24</f>
        <v>28782</v>
      </c>
    </row>
    <row r="25" spans="1:10" x14ac:dyDescent="0.25">
      <c r="A25" s="15">
        <v>42660</v>
      </c>
      <c r="B25" s="16" t="s">
        <v>37</v>
      </c>
      <c r="C25" s="16" t="s">
        <v>52</v>
      </c>
      <c r="D25" s="16" t="s">
        <v>17</v>
      </c>
      <c r="E25" s="16" t="s">
        <v>63</v>
      </c>
      <c r="F25" s="16" t="s">
        <v>67</v>
      </c>
      <c r="G25" s="16" t="s">
        <v>15</v>
      </c>
      <c r="H25" s="17">
        <v>1429</v>
      </c>
      <c r="I25" s="18">
        <v>7</v>
      </c>
      <c r="J25" s="19">
        <f>H25*I25</f>
        <v>10003</v>
      </c>
    </row>
    <row r="26" spans="1:10" x14ac:dyDescent="0.25">
      <c r="A26" s="15">
        <v>42677</v>
      </c>
      <c r="B26" s="16" t="s">
        <v>23</v>
      </c>
      <c r="C26" s="16" t="s">
        <v>52</v>
      </c>
      <c r="D26" s="16" t="s">
        <v>17</v>
      </c>
      <c r="E26" s="16" t="s">
        <v>63</v>
      </c>
      <c r="F26" s="16" t="s">
        <v>67</v>
      </c>
      <c r="G26" s="16" t="s">
        <v>15</v>
      </c>
      <c r="H26" s="17">
        <v>1349</v>
      </c>
      <c r="I26" s="18">
        <v>6</v>
      </c>
      <c r="J26" s="19">
        <f>H26*I26</f>
        <v>8094</v>
      </c>
    </row>
    <row r="27" spans="1:10" x14ac:dyDescent="0.25">
      <c r="A27" s="15">
        <v>42478</v>
      </c>
      <c r="B27" s="16" t="s">
        <v>20</v>
      </c>
      <c r="C27" s="16" t="s">
        <v>52</v>
      </c>
      <c r="D27" s="16" t="s">
        <v>21</v>
      </c>
      <c r="E27" s="16" t="s">
        <v>63</v>
      </c>
      <c r="F27" s="16" t="s">
        <v>64</v>
      </c>
      <c r="G27" s="16" t="s">
        <v>15</v>
      </c>
      <c r="H27" s="17">
        <v>139</v>
      </c>
      <c r="I27" s="18">
        <v>24</v>
      </c>
      <c r="J27" s="19">
        <f>H27*I27</f>
        <v>3336</v>
      </c>
    </row>
    <row r="28" spans="1:10" x14ac:dyDescent="0.25">
      <c r="A28" s="15">
        <v>42537</v>
      </c>
      <c r="B28" s="16" t="s">
        <v>30</v>
      </c>
      <c r="C28" s="16" t="s">
        <v>52</v>
      </c>
      <c r="D28" s="16" t="s">
        <v>17</v>
      </c>
      <c r="E28" s="16" t="s">
        <v>68</v>
      </c>
      <c r="F28" s="16" t="s">
        <v>70</v>
      </c>
      <c r="G28" s="16" t="s">
        <v>18</v>
      </c>
      <c r="H28" s="17">
        <v>1269</v>
      </c>
      <c r="I28" s="18">
        <v>35</v>
      </c>
      <c r="J28" s="19">
        <f>H28*I28</f>
        <v>44415</v>
      </c>
    </row>
    <row r="29" spans="1:10" x14ac:dyDescent="0.25">
      <c r="A29" s="15">
        <v>42509</v>
      </c>
      <c r="B29" s="16" t="s">
        <v>16</v>
      </c>
      <c r="C29" s="16" t="s">
        <v>52</v>
      </c>
      <c r="D29" s="16" t="s">
        <v>17</v>
      </c>
      <c r="E29" s="16" t="s">
        <v>68</v>
      </c>
      <c r="F29" s="16" t="s">
        <v>70</v>
      </c>
      <c r="G29" s="16" t="s">
        <v>15</v>
      </c>
      <c r="H29" s="17">
        <v>909</v>
      </c>
      <c r="I29" s="18">
        <v>35</v>
      </c>
      <c r="J29" s="19">
        <f>H29*I29</f>
        <v>31815</v>
      </c>
    </row>
    <row r="30" spans="1:10" x14ac:dyDescent="0.25">
      <c r="A30" s="15">
        <v>42538</v>
      </c>
      <c r="B30" s="16" t="s">
        <v>23</v>
      </c>
      <c r="C30" s="16" t="s">
        <v>52</v>
      </c>
      <c r="D30" s="16" t="s">
        <v>17</v>
      </c>
      <c r="E30" s="16" t="s">
        <v>68</v>
      </c>
      <c r="F30" s="16" t="s">
        <v>70</v>
      </c>
      <c r="G30" s="16" t="s">
        <v>18</v>
      </c>
      <c r="H30" s="17">
        <v>1399</v>
      </c>
      <c r="I30" s="18">
        <v>10</v>
      </c>
      <c r="J30" s="19">
        <f>H30*I30</f>
        <v>13990</v>
      </c>
    </row>
    <row r="31" spans="1:10" x14ac:dyDescent="0.25">
      <c r="A31" s="15">
        <v>42462</v>
      </c>
      <c r="B31" s="16" t="s">
        <v>10</v>
      </c>
      <c r="C31" s="16" t="s">
        <v>52</v>
      </c>
      <c r="D31" s="16" t="s">
        <v>12</v>
      </c>
      <c r="E31" s="16" t="s">
        <v>68</v>
      </c>
      <c r="F31" s="16" t="s">
        <v>70</v>
      </c>
      <c r="G31" s="16" t="s">
        <v>18</v>
      </c>
      <c r="H31" s="17">
        <v>229</v>
      </c>
      <c r="I31" s="18">
        <v>36</v>
      </c>
      <c r="J31" s="19">
        <f>H31*I31</f>
        <v>8244</v>
      </c>
    </row>
    <row r="32" spans="1:10" x14ac:dyDescent="0.25">
      <c r="A32" s="15">
        <v>42513</v>
      </c>
      <c r="B32" s="16" t="s">
        <v>10</v>
      </c>
      <c r="C32" s="16" t="s">
        <v>52</v>
      </c>
      <c r="D32" s="16" t="s">
        <v>12</v>
      </c>
      <c r="E32" s="16" t="s">
        <v>68</v>
      </c>
      <c r="F32" s="16" t="s">
        <v>70</v>
      </c>
      <c r="G32" s="16" t="s">
        <v>15</v>
      </c>
      <c r="H32" s="17">
        <v>229</v>
      </c>
      <c r="I32" s="18">
        <v>30</v>
      </c>
      <c r="J32" s="19">
        <f>H32*I32</f>
        <v>6870</v>
      </c>
    </row>
    <row r="33" spans="1:10" x14ac:dyDescent="0.25">
      <c r="A33" s="15">
        <v>42544</v>
      </c>
      <c r="B33" s="16" t="s">
        <v>10</v>
      </c>
      <c r="C33" s="16" t="s">
        <v>52</v>
      </c>
      <c r="D33" s="16" t="s">
        <v>12</v>
      </c>
      <c r="E33" s="16" t="s">
        <v>68</v>
      </c>
      <c r="F33" s="16" t="s">
        <v>70</v>
      </c>
      <c r="G33" s="16" t="s">
        <v>15</v>
      </c>
      <c r="H33" s="17">
        <v>249</v>
      </c>
      <c r="I33" s="18">
        <v>25</v>
      </c>
      <c r="J33" s="19">
        <f>H33*I33</f>
        <v>6225</v>
      </c>
    </row>
    <row r="34" spans="1:10" x14ac:dyDescent="0.25">
      <c r="A34" s="15">
        <v>42520</v>
      </c>
      <c r="B34" s="16" t="s">
        <v>56</v>
      </c>
      <c r="C34" s="16" t="s">
        <v>52</v>
      </c>
      <c r="D34" s="16" t="s">
        <v>45</v>
      </c>
      <c r="E34" s="16" t="s">
        <v>68</v>
      </c>
      <c r="F34" s="16" t="s">
        <v>70</v>
      </c>
      <c r="G34" s="16" t="s">
        <v>18</v>
      </c>
      <c r="H34" s="17">
        <v>99</v>
      </c>
      <c r="I34" s="18">
        <v>10</v>
      </c>
      <c r="J34" s="19">
        <f>H34*I34</f>
        <v>990</v>
      </c>
    </row>
    <row r="35" spans="1:10" x14ac:dyDescent="0.25">
      <c r="A35" s="15">
        <v>42526</v>
      </c>
      <c r="B35" s="16" t="s">
        <v>20</v>
      </c>
      <c r="C35" s="16" t="s">
        <v>52</v>
      </c>
      <c r="D35" s="16" t="s">
        <v>21</v>
      </c>
      <c r="E35" s="16" t="s">
        <v>68</v>
      </c>
      <c r="F35" s="16" t="s">
        <v>70</v>
      </c>
      <c r="G35" s="16" t="s">
        <v>18</v>
      </c>
      <c r="H35" s="17">
        <v>139</v>
      </c>
      <c r="I35" s="18">
        <v>5</v>
      </c>
      <c r="J35" s="19">
        <f>H35*I35</f>
        <v>695</v>
      </c>
    </row>
    <row r="36" spans="1:10" x14ac:dyDescent="0.25">
      <c r="A36" s="15">
        <v>42552</v>
      </c>
      <c r="B36" s="16" t="s">
        <v>23</v>
      </c>
      <c r="C36" s="16" t="s">
        <v>52</v>
      </c>
      <c r="D36" s="16" t="s">
        <v>17</v>
      </c>
      <c r="E36" s="16" t="s">
        <v>73</v>
      </c>
      <c r="F36" s="16" t="s">
        <v>76</v>
      </c>
      <c r="G36" s="16" t="s">
        <v>15</v>
      </c>
      <c r="H36" s="17">
        <v>1249</v>
      </c>
      <c r="I36" s="18">
        <v>45</v>
      </c>
      <c r="J36" s="19">
        <f>H36*I36</f>
        <v>56205</v>
      </c>
    </row>
    <row r="37" spans="1:10" x14ac:dyDescent="0.25">
      <c r="A37" s="15">
        <v>42527</v>
      </c>
      <c r="B37" s="16" t="s">
        <v>30</v>
      </c>
      <c r="C37" s="16" t="s">
        <v>52</v>
      </c>
      <c r="D37" s="16" t="s">
        <v>17</v>
      </c>
      <c r="E37" s="16" t="s">
        <v>73</v>
      </c>
      <c r="F37" s="16" t="s">
        <v>76</v>
      </c>
      <c r="G37" s="16" t="s">
        <v>18</v>
      </c>
      <c r="H37" s="17">
        <v>1269</v>
      </c>
      <c r="I37" s="18">
        <v>30</v>
      </c>
      <c r="J37" s="19">
        <f>H37*I37</f>
        <v>38070</v>
      </c>
    </row>
    <row r="38" spans="1:10" x14ac:dyDescent="0.25">
      <c r="A38" s="15">
        <v>42664</v>
      </c>
      <c r="B38" s="16" t="s">
        <v>29</v>
      </c>
      <c r="C38" s="16" t="s">
        <v>52</v>
      </c>
      <c r="D38" s="16" t="s">
        <v>17</v>
      </c>
      <c r="E38" s="16" t="s">
        <v>73</v>
      </c>
      <c r="F38" s="16" t="s">
        <v>76</v>
      </c>
      <c r="G38" s="16" t="s">
        <v>15</v>
      </c>
      <c r="H38" s="17">
        <v>1599</v>
      </c>
      <c r="I38" s="18">
        <v>5</v>
      </c>
      <c r="J38" s="19">
        <f>H38*I38</f>
        <v>7995</v>
      </c>
    </row>
    <row r="39" spans="1:10" x14ac:dyDescent="0.25">
      <c r="A39" s="15">
        <v>42642</v>
      </c>
      <c r="B39" s="16" t="s">
        <v>30</v>
      </c>
      <c r="C39" s="16" t="s">
        <v>52</v>
      </c>
      <c r="D39" s="16" t="s">
        <v>17</v>
      </c>
      <c r="E39" s="16" t="s">
        <v>73</v>
      </c>
      <c r="F39" s="16" t="s">
        <v>76</v>
      </c>
      <c r="G39" s="16" t="s">
        <v>18</v>
      </c>
      <c r="H39" s="17">
        <v>1269</v>
      </c>
      <c r="I39" s="18">
        <v>5</v>
      </c>
      <c r="J39" s="19">
        <f>H39*I39</f>
        <v>6345</v>
      </c>
    </row>
    <row r="40" spans="1:10" x14ac:dyDescent="0.25">
      <c r="A40" s="15">
        <v>42463</v>
      </c>
      <c r="B40" s="16" t="s">
        <v>23</v>
      </c>
      <c r="C40" s="16" t="s">
        <v>52</v>
      </c>
      <c r="D40" s="16" t="s">
        <v>17</v>
      </c>
      <c r="E40" s="16" t="s">
        <v>73</v>
      </c>
      <c r="F40" s="16" t="s">
        <v>74</v>
      </c>
      <c r="G40" s="16" t="s">
        <v>18</v>
      </c>
      <c r="H40" s="17">
        <v>699</v>
      </c>
      <c r="I40" s="18">
        <v>6</v>
      </c>
      <c r="J40" s="19">
        <f>H40*I40</f>
        <v>4194</v>
      </c>
    </row>
    <row r="41" spans="1:10" x14ac:dyDescent="0.25">
      <c r="A41" s="15">
        <v>42545</v>
      </c>
      <c r="B41" s="16" t="s">
        <v>32</v>
      </c>
      <c r="C41" s="16" t="s">
        <v>52</v>
      </c>
      <c r="D41" s="16" t="s">
        <v>21</v>
      </c>
      <c r="E41" s="16" t="s">
        <v>73</v>
      </c>
      <c r="F41" s="16" t="s">
        <v>76</v>
      </c>
      <c r="G41" s="16" t="s">
        <v>15</v>
      </c>
      <c r="H41" s="17">
        <v>39</v>
      </c>
      <c r="I41" s="18">
        <v>7</v>
      </c>
      <c r="J41" s="19">
        <f>H41*I41</f>
        <v>273</v>
      </c>
    </row>
    <row r="42" spans="1:10" x14ac:dyDescent="0.25">
      <c r="A42" s="15">
        <v>42602</v>
      </c>
      <c r="B42" s="16" t="s">
        <v>30</v>
      </c>
      <c r="C42" s="16" t="s">
        <v>34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1269</v>
      </c>
      <c r="I42" s="18">
        <v>40</v>
      </c>
      <c r="J42" s="19">
        <f>H42*I42</f>
        <v>50760</v>
      </c>
    </row>
    <row r="43" spans="1:10" x14ac:dyDescent="0.25">
      <c r="A43" s="15">
        <v>42530</v>
      </c>
      <c r="B43" s="16" t="s">
        <v>23</v>
      </c>
      <c r="C43" s="16" t="s">
        <v>34</v>
      </c>
      <c r="D43" s="16" t="s">
        <v>17</v>
      </c>
      <c r="E43" s="16" t="s">
        <v>13</v>
      </c>
      <c r="F43" s="16" t="s">
        <v>14</v>
      </c>
      <c r="G43" s="16" t="s">
        <v>18</v>
      </c>
      <c r="H43" s="17">
        <v>1399</v>
      </c>
      <c r="I43" s="18">
        <v>25</v>
      </c>
      <c r="J43" s="19">
        <f>H43*I43</f>
        <v>34975</v>
      </c>
    </row>
    <row r="44" spans="1:10" x14ac:dyDescent="0.25">
      <c r="A44" s="15">
        <v>42593</v>
      </c>
      <c r="B44" s="16" t="s">
        <v>29</v>
      </c>
      <c r="C44" s="16" t="s">
        <v>34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2279</v>
      </c>
      <c r="I44" s="18">
        <v>10</v>
      </c>
      <c r="J44" s="19">
        <f>H44*I44</f>
        <v>22790</v>
      </c>
    </row>
    <row r="45" spans="1:10" x14ac:dyDescent="0.25">
      <c r="A45" s="15">
        <v>42489</v>
      </c>
      <c r="B45" s="16" t="s">
        <v>53</v>
      </c>
      <c r="C45" s="16" t="s">
        <v>34</v>
      </c>
      <c r="D45" s="16" t="s">
        <v>17</v>
      </c>
      <c r="E45" s="16" t="s">
        <v>50</v>
      </c>
      <c r="F45" s="16" t="s">
        <v>51</v>
      </c>
      <c r="G45" s="16" t="s">
        <v>15</v>
      </c>
      <c r="H45" s="17">
        <v>1169</v>
      </c>
      <c r="I45" s="18">
        <v>36</v>
      </c>
      <c r="J45" s="19">
        <f>H45*I45</f>
        <v>42084</v>
      </c>
    </row>
    <row r="46" spans="1:10" x14ac:dyDescent="0.25">
      <c r="A46" s="15">
        <v>42568</v>
      </c>
      <c r="B46" s="16" t="s">
        <v>37</v>
      </c>
      <c r="C46" s="16" t="s">
        <v>34</v>
      </c>
      <c r="D46" s="16" t="s">
        <v>17</v>
      </c>
      <c r="E46" s="16" t="s">
        <v>50</v>
      </c>
      <c r="F46" s="16" t="s">
        <v>55</v>
      </c>
      <c r="G46" s="16" t="s">
        <v>15</v>
      </c>
      <c r="H46" s="17">
        <v>1069</v>
      </c>
      <c r="I46" s="18">
        <v>10</v>
      </c>
      <c r="J46" s="19">
        <f>H46*I46</f>
        <v>10690</v>
      </c>
    </row>
    <row r="47" spans="1:10" x14ac:dyDescent="0.25">
      <c r="A47" s="15">
        <v>42518</v>
      </c>
      <c r="B47" s="16" t="s">
        <v>53</v>
      </c>
      <c r="C47" s="16" t="s">
        <v>34</v>
      </c>
      <c r="D47" s="16" t="s">
        <v>17</v>
      </c>
      <c r="E47" s="16" t="s">
        <v>50</v>
      </c>
      <c r="F47" s="16" t="s">
        <v>55</v>
      </c>
      <c r="G47" s="16" t="s">
        <v>15</v>
      </c>
      <c r="H47" s="17">
        <v>1169</v>
      </c>
      <c r="I47" s="18">
        <v>6</v>
      </c>
      <c r="J47" s="19">
        <f>H47*I47</f>
        <v>7014</v>
      </c>
    </row>
    <row r="48" spans="1:10" x14ac:dyDescent="0.25">
      <c r="A48" s="15">
        <v>42471</v>
      </c>
      <c r="B48" s="16" t="s">
        <v>54</v>
      </c>
      <c r="C48" s="16" t="s">
        <v>34</v>
      </c>
      <c r="D48" s="16" t="s">
        <v>12</v>
      </c>
      <c r="E48" s="16" t="s">
        <v>50</v>
      </c>
      <c r="F48" s="16" t="s">
        <v>51</v>
      </c>
      <c r="G48" s="16" t="s">
        <v>18</v>
      </c>
      <c r="H48" s="17">
        <v>849</v>
      </c>
      <c r="I48" s="18">
        <v>5</v>
      </c>
      <c r="J48" s="19">
        <f>H48*I48</f>
        <v>4245</v>
      </c>
    </row>
    <row r="49" spans="1:10" x14ac:dyDescent="0.25">
      <c r="A49" s="15">
        <v>42393</v>
      </c>
      <c r="B49" s="16" t="s">
        <v>23</v>
      </c>
      <c r="C49" s="16" t="s">
        <v>34</v>
      </c>
      <c r="D49" s="16" t="s">
        <v>17</v>
      </c>
      <c r="E49" s="16" t="s">
        <v>50</v>
      </c>
      <c r="F49" s="16" t="s">
        <v>51</v>
      </c>
      <c r="G49" s="16" t="s">
        <v>15</v>
      </c>
      <c r="H49" s="17">
        <v>699</v>
      </c>
      <c r="I49" s="18">
        <v>6</v>
      </c>
      <c r="J49" s="19">
        <f>H49*I49</f>
        <v>4194</v>
      </c>
    </row>
    <row r="50" spans="1:10" x14ac:dyDescent="0.25">
      <c r="A50" s="15">
        <v>42722</v>
      </c>
      <c r="B50" s="16" t="s">
        <v>56</v>
      </c>
      <c r="C50" s="16" t="s">
        <v>34</v>
      </c>
      <c r="D50" s="16" t="s">
        <v>45</v>
      </c>
      <c r="E50" s="16" t="s">
        <v>50</v>
      </c>
      <c r="F50" s="16" t="s">
        <v>57</v>
      </c>
      <c r="G50" s="16" t="s">
        <v>18</v>
      </c>
      <c r="H50" s="17">
        <v>75</v>
      </c>
      <c r="I50" s="18">
        <v>40</v>
      </c>
      <c r="J50" s="19">
        <f>H50*I50</f>
        <v>3000</v>
      </c>
    </row>
    <row r="51" spans="1:10" x14ac:dyDescent="0.25">
      <c r="A51" s="15">
        <v>42688</v>
      </c>
      <c r="B51" s="16" t="s">
        <v>44</v>
      </c>
      <c r="C51" s="16" t="s">
        <v>34</v>
      </c>
      <c r="D51" s="16" t="s">
        <v>45</v>
      </c>
      <c r="E51" s="16" t="s">
        <v>50</v>
      </c>
      <c r="F51" s="16" t="s">
        <v>57</v>
      </c>
      <c r="G51" s="16" t="s">
        <v>18</v>
      </c>
      <c r="H51" s="17">
        <v>195</v>
      </c>
      <c r="I51" s="18">
        <v>6</v>
      </c>
      <c r="J51" s="19">
        <f>H51*I51</f>
        <v>1170</v>
      </c>
    </row>
    <row r="52" spans="1:10" x14ac:dyDescent="0.25">
      <c r="A52" s="15">
        <v>42588</v>
      </c>
      <c r="B52" s="16" t="s">
        <v>29</v>
      </c>
      <c r="C52" s="16" t="s">
        <v>34</v>
      </c>
      <c r="D52" s="16" t="s">
        <v>17</v>
      </c>
      <c r="E52" s="16" t="s">
        <v>58</v>
      </c>
      <c r="F52" s="16" t="s">
        <v>60</v>
      </c>
      <c r="G52" s="16" t="s">
        <v>18</v>
      </c>
      <c r="H52" s="17">
        <v>2279</v>
      </c>
      <c r="I52" s="18">
        <v>24</v>
      </c>
      <c r="J52" s="19">
        <f>H52*I52</f>
        <v>54696</v>
      </c>
    </row>
    <row r="53" spans="1:10" x14ac:dyDescent="0.25">
      <c r="A53" s="15">
        <v>42544</v>
      </c>
      <c r="B53" s="16" t="s">
        <v>23</v>
      </c>
      <c r="C53" s="16" t="s">
        <v>34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1399</v>
      </c>
      <c r="I53" s="18">
        <v>36</v>
      </c>
      <c r="J53" s="19">
        <f>H53*I53</f>
        <v>50364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>H54*I54</f>
        <v>50360</v>
      </c>
    </row>
    <row r="55" spans="1:10" x14ac:dyDescent="0.25">
      <c r="A55" s="15">
        <v>42580</v>
      </c>
      <c r="B55" s="16" t="s">
        <v>37</v>
      </c>
      <c r="C55" s="16" t="s">
        <v>34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1069</v>
      </c>
      <c r="I55" s="18">
        <v>30</v>
      </c>
      <c r="J55" s="19">
        <f>H55*I55</f>
        <v>32070</v>
      </c>
    </row>
    <row r="56" spans="1:10" x14ac:dyDescent="0.25">
      <c r="A56" s="15">
        <v>42558</v>
      </c>
      <c r="B56" s="16" t="s">
        <v>53</v>
      </c>
      <c r="C56" s="16" t="s">
        <v>34</v>
      </c>
      <c r="D56" s="16" t="s">
        <v>17</v>
      </c>
      <c r="E56" s="16" t="s">
        <v>58</v>
      </c>
      <c r="F56" s="16" t="s">
        <v>60</v>
      </c>
      <c r="G56" s="16" t="s">
        <v>15</v>
      </c>
      <c r="H56" s="17">
        <v>1169</v>
      </c>
      <c r="I56" s="18">
        <v>25</v>
      </c>
      <c r="J56" s="19">
        <f>H56*I56</f>
        <v>29225</v>
      </c>
    </row>
    <row r="57" spans="1:10" x14ac:dyDescent="0.25">
      <c r="A57" s="15">
        <v>42533</v>
      </c>
      <c r="B57" s="16" t="s">
        <v>16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1029</v>
      </c>
      <c r="I57" s="18">
        <v>24</v>
      </c>
      <c r="J57" s="19">
        <f>H57*I57</f>
        <v>24696</v>
      </c>
    </row>
    <row r="58" spans="1:10" x14ac:dyDescent="0.25">
      <c r="A58" s="15">
        <v>42728</v>
      </c>
      <c r="B58" s="16" t="s">
        <v>56</v>
      </c>
      <c r="C58" s="16" t="s">
        <v>34</v>
      </c>
      <c r="D58" s="16" t="s">
        <v>45</v>
      </c>
      <c r="E58" s="16" t="s">
        <v>58</v>
      </c>
      <c r="F58" s="16" t="s">
        <v>60</v>
      </c>
      <c r="G58" s="16" t="s">
        <v>15</v>
      </c>
      <c r="H58" s="17">
        <v>75</v>
      </c>
      <c r="I58" s="18">
        <v>45</v>
      </c>
      <c r="J58" s="19">
        <f>H58*I58</f>
        <v>3375</v>
      </c>
    </row>
    <row r="59" spans="1:10" x14ac:dyDescent="0.25">
      <c r="A59" s="15">
        <v>42426</v>
      </c>
      <c r="B59" s="16" t="s">
        <v>26</v>
      </c>
      <c r="C59" s="16" t="s">
        <v>34</v>
      </c>
      <c r="D59" s="16" t="s">
        <v>17</v>
      </c>
      <c r="E59" s="16" t="s">
        <v>58</v>
      </c>
      <c r="F59" s="16" t="s">
        <v>59</v>
      </c>
      <c r="G59" s="16" t="s">
        <v>18</v>
      </c>
      <c r="H59" s="17">
        <v>259</v>
      </c>
      <c r="I59" s="18">
        <v>10</v>
      </c>
      <c r="J59" s="19">
        <f>H59*I59</f>
        <v>2590</v>
      </c>
    </row>
    <row r="60" spans="1:10" x14ac:dyDescent="0.25">
      <c r="A60" s="15">
        <v>42712</v>
      </c>
      <c r="B60" s="16" t="s">
        <v>47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15</v>
      </c>
      <c r="H60" s="17">
        <v>99</v>
      </c>
      <c r="I60" s="18">
        <v>24</v>
      </c>
      <c r="J60" s="19">
        <f>H60*I60</f>
        <v>2376</v>
      </c>
    </row>
    <row r="61" spans="1:10" x14ac:dyDescent="0.25">
      <c r="A61" s="15">
        <v>42618</v>
      </c>
      <c r="B61" s="16" t="s">
        <v>56</v>
      </c>
      <c r="C61" s="16" t="s">
        <v>34</v>
      </c>
      <c r="D61" s="16" t="s">
        <v>45</v>
      </c>
      <c r="E61" s="16" t="s">
        <v>58</v>
      </c>
      <c r="F61" s="16" t="s">
        <v>60</v>
      </c>
      <c r="G61" s="16" t="s">
        <v>18</v>
      </c>
      <c r="H61" s="17">
        <v>75</v>
      </c>
      <c r="I61" s="18">
        <v>30</v>
      </c>
      <c r="J61" s="19">
        <f>H61*I61</f>
        <v>2250</v>
      </c>
    </row>
    <row r="62" spans="1:10" x14ac:dyDescent="0.25">
      <c r="A62" s="15">
        <v>42379</v>
      </c>
      <c r="B62" s="16" t="s">
        <v>10</v>
      </c>
      <c r="C62" s="16" t="s">
        <v>34</v>
      </c>
      <c r="D62" s="16" t="s">
        <v>12</v>
      </c>
      <c r="E62" s="16" t="s">
        <v>58</v>
      </c>
      <c r="F62" s="16" t="s">
        <v>59</v>
      </c>
      <c r="G62" s="16" t="s">
        <v>18</v>
      </c>
      <c r="H62" s="17">
        <v>319</v>
      </c>
      <c r="I62" s="18">
        <v>7</v>
      </c>
      <c r="J62" s="19">
        <f>H62*I62</f>
        <v>2233</v>
      </c>
    </row>
    <row r="63" spans="1:10" x14ac:dyDescent="0.25">
      <c r="A63" s="15">
        <v>42701</v>
      </c>
      <c r="B63" s="16" t="s">
        <v>44</v>
      </c>
      <c r="C63" s="16" t="s">
        <v>34</v>
      </c>
      <c r="D63" s="16" t="s">
        <v>45</v>
      </c>
      <c r="E63" s="16" t="s">
        <v>58</v>
      </c>
      <c r="F63" s="16" t="s">
        <v>60</v>
      </c>
      <c r="G63" s="16" t="s">
        <v>15</v>
      </c>
      <c r="H63" s="17">
        <v>195</v>
      </c>
      <c r="I63" s="18">
        <v>10</v>
      </c>
      <c r="J63" s="19">
        <f>H63*I63</f>
        <v>1950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>H64*I64</f>
        <v>30216</v>
      </c>
    </row>
    <row r="65" spans="1:10" x14ac:dyDescent="0.25">
      <c r="A65" s="15">
        <v>42652</v>
      </c>
      <c r="B65" s="16" t="s">
        <v>23</v>
      </c>
      <c r="C65" s="16" t="s">
        <v>34</v>
      </c>
      <c r="D65" s="16" t="s">
        <v>17</v>
      </c>
      <c r="E65" s="16" t="s">
        <v>63</v>
      </c>
      <c r="F65" s="16" t="s">
        <v>67</v>
      </c>
      <c r="G65" s="16" t="s">
        <v>18</v>
      </c>
      <c r="H65" s="17">
        <v>1249</v>
      </c>
      <c r="I65" s="18">
        <v>5</v>
      </c>
      <c r="J65" s="19">
        <f>H65*I65</f>
        <v>6245</v>
      </c>
    </row>
    <row r="66" spans="1:10" x14ac:dyDescent="0.25">
      <c r="A66" s="15">
        <v>42541</v>
      </c>
      <c r="B66" s="16" t="s">
        <v>56</v>
      </c>
      <c r="C66" s="16" t="s">
        <v>34</v>
      </c>
      <c r="D66" s="16" t="s">
        <v>45</v>
      </c>
      <c r="E66" s="16" t="s">
        <v>63</v>
      </c>
      <c r="F66" s="16" t="s">
        <v>66</v>
      </c>
      <c r="G66" s="16" t="s">
        <v>15</v>
      </c>
      <c r="H66" s="17">
        <v>99</v>
      </c>
      <c r="I66" s="18">
        <v>30</v>
      </c>
      <c r="J66" s="19">
        <f>H66*I66</f>
        <v>2970</v>
      </c>
    </row>
    <row r="67" spans="1:10" x14ac:dyDescent="0.25">
      <c r="A67" s="15">
        <v>42639</v>
      </c>
      <c r="B67" s="16" t="s">
        <v>29</v>
      </c>
      <c r="C67" s="16" t="s">
        <v>34</v>
      </c>
      <c r="D67" s="16" t="s">
        <v>17</v>
      </c>
      <c r="E67" s="16" t="s">
        <v>68</v>
      </c>
      <c r="F67" s="16" t="s">
        <v>69</v>
      </c>
      <c r="G67" s="16" t="s">
        <v>15</v>
      </c>
      <c r="H67" s="17">
        <v>2279</v>
      </c>
      <c r="I67" s="18">
        <v>45</v>
      </c>
      <c r="J67" s="19">
        <f>H67*I67</f>
        <v>102555</v>
      </c>
    </row>
    <row r="68" spans="1:10" x14ac:dyDescent="0.25">
      <c r="A68" s="15">
        <v>42551</v>
      </c>
      <c r="B68" s="16" t="s">
        <v>19</v>
      </c>
      <c r="C68" s="16" t="s">
        <v>34</v>
      </c>
      <c r="D68" s="16" t="s">
        <v>17</v>
      </c>
      <c r="E68" s="16" t="s">
        <v>68</v>
      </c>
      <c r="F68" s="16" t="s">
        <v>70</v>
      </c>
      <c r="G68" s="16" t="s">
        <v>15</v>
      </c>
      <c r="H68" s="17">
        <v>1049</v>
      </c>
      <c r="I68" s="18">
        <v>35</v>
      </c>
      <c r="J68" s="19">
        <f>H68*I68</f>
        <v>36715</v>
      </c>
    </row>
    <row r="69" spans="1:10" x14ac:dyDescent="0.25">
      <c r="A69" s="15">
        <v>42663</v>
      </c>
      <c r="B69" s="16" t="s">
        <v>37</v>
      </c>
      <c r="C69" s="16" t="s">
        <v>34</v>
      </c>
      <c r="D69" s="16" t="s">
        <v>17</v>
      </c>
      <c r="E69" s="16" t="s">
        <v>68</v>
      </c>
      <c r="F69" s="16" t="s">
        <v>71</v>
      </c>
      <c r="G69" s="16" t="s">
        <v>15</v>
      </c>
      <c r="H69" s="17">
        <v>1429</v>
      </c>
      <c r="I69" s="18">
        <v>9</v>
      </c>
      <c r="J69" s="19">
        <f>H69*I69</f>
        <v>12861</v>
      </c>
    </row>
    <row r="70" spans="1:10" x14ac:dyDescent="0.25">
      <c r="A70" s="15">
        <v>42630</v>
      </c>
      <c r="B70" s="16" t="s">
        <v>29</v>
      </c>
      <c r="C70" s="16" t="s">
        <v>34</v>
      </c>
      <c r="D70" s="16" t="s">
        <v>17</v>
      </c>
      <c r="E70" s="16" t="s">
        <v>68</v>
      </c>
      <c r="F70" s="16" t="s">
        <v>69</v>
      </c>
      <c r="G70" s="16" t="s">
        <v>18</v>
      </c>
      <c r="H70" s="17">
        <v>2279</v>
      </c>
      <c r="I70" s="18">
        <v>5</v>
      </c>
      <c r="J70" s="19">
        <f>H70*I70</f>
        <v>11395</v>
      </c>
    </row>
    <row r="71" spans="1:10" x14ac:dyDescent="0.25">
      <c r="A71" s="15">
        <v>42677</v>
      </c>
      <c r="B71" s="16" t="s">
        <v>29</v>
      </c>
      <c r="C71" s="16" t="s">
        <v>34</v>
      </c>
      <c r="D71" s="16" t="s">
        <v>17</v>
      </c>
      <c r="E71" s="16" t="s">
        <v>68</v>
      </c>
      <c r="F71" s="16" t="s">
        <v>71</v>
      </c>
      <c r="G71" s="16" t="s">
        <v>15</v>
      </c>
      <c r="H71" s="17">
        <v>1599</v>
      </c>
      <c r="I71" s="18">
        <v>2</v>
      </c>
      <c r="J71" s="19">
        <f>H71*I71</f>
        <v>3198</v>
      </c>
    </row>
    <row r="72" spans="1:10" x14ac:dyDescent="0.25">
      <c r="A72" s="15">
        <v>42596</v>
      </c>
      <c r="B72" s="16" t="s">
        <v>37</v>
      </c>
      <c r="C72" s="16" t="s">
        <v>34</v>
      </c>
      <c r="D72" s="16" t="s">
        <v>17</v>
      </c>
      <c r="E72" s="16" t="s">
        <v>73</v>
      </c>
      <c r="F72" s="16" t="s">
        <v>76</v>
      </c>
      <c r="G72" s="16" t="s">
        <v>15</v>
      </c>
      <c r="H72" s="17">
        <v>1259</v>
      </c>
      <c r="I72" s="18">
        <v>30</v>
      </c>
      <c r="J72" s="19">
        <f>H72*I72</f>
        <v>37770</v>
      </c>
    </row>
    <row r="73" spans="1:10" x14ac:dyDescent="0.25">
      <c r="A73" s="15">
        <v>42504</v>
      </c>
      <c r="B73" s="16" t="s">
        <v>29</v>
      </c>
      <c r="C73" s="16" t="s">
        <v>34</v>
      </c>
      <c r="D73" s="16" t="s">
        <v>17</v>
      </c>
      <c r="E73" s="16" t="s">
        <v>73</v>
      </c>
      <c r="F73" s="16" t="s">
        <v>74</v>
      </c>
      <c r="G73" s="16" t="s">
        <v>15</v>
      </c>
      <c r="H73" s="17">
        <v>2279</v>
      </c>
      <c r="I73" s="18">
        <v>6</v>
      </c>
      <c r="J73" s="19">
        <f>H73*I73</f>
        <v>13674</v>
      </c>
    </row>
    <row r="74" spans="1:10" x14ac:dyDescent="0.25">
      <c r="A74" s="15">
        <v>42659</v>
      </c>
      <c r="B74" s="16" t="s">
        <v>30</v>
      </c>
      <c r="C74" s="16" t="s">
        <v>34</v>
      </c>
      <c r="D74" s="16" t="s">
        <v>17</v>
      </c>
      <c r="E74" s="16" t="s">
        <v>73</v>
      </c>
      <c r="F74" s="16" t="s">
        <v>76</v>
      </c>
      <c r="G74" s="16" t="s">
        <v>18</v>
      </c>
      <c r="H74" s="17">
        <v>1579</v>
      </c>
      <c r="I74" s="18">
        <v>4</v>
      </c>
      <c r="J74" s="19">
        <f>H74*I74</f>
        <v>6316</v>
      </c>
    </row>
    <row r="75" spans="1:10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>H75*I75</f>
        <v>33960</v>
      </c>
    </row>
    <row r="76" spans="1:10" x14ac:dyDescent="0.25">
      <c r="A76" s="15">
        <v>42574</v>
      </c>
      <c r="B76" s="16" t="s">
        <v>37</v>
      </c>
      <c r="C76" s="16" t="s">
        <v>33</v>
      </c>
      <c r="D76" s="16" t="s">
        <v>17</v>
      </c>
      <c r="E76" s="16" t="s">
        <v>13</v>
      </c>
      <c r="F76" s="16" t="s">
        <v>36</v>
      </c>
      <c r="G76" s="16" t="s">
        <v>18</v>
      </c>
      <c r="H76" s="17">
        <v>1259</v>
      </c>
      <c r="I76" s="18">
        <v>24</v>
      </c>
      <c r="J76" s="19">
        <f>H76*I76</f>
        <v>30216</v>
      </c>
    </row>
    <row r="77" spans="1:10" x14ac:dyDescent="0.25">
      <c r="A77" s="15">
        <v>42726</v>
      </c>
      <c r="B77" s="16" t="s">
        <v>47</v>
      </c>
      <c r="C77" s="16" t="s">
        <v>33</v>
      </c>
      <c r="D77" s="16" t="s">
        <v>45</v>
      </c>
      <c r="E77" s="16" t="s">
        <v>13</v>
      </c>
      <c r="F77" s="16" t="s">
        <v>38</v>
      </c>
      <c r="G77" s="16" t="s">
        <v>15</v>
      </c>
      <c r="H77" s="17">
        <v>99</v>
      </c>
      <c r="I77" s="18">
        <v>30</v>
      </c>
      <c r="J77" s="19">
        <f>H77*I77</f>
        <v>2970</v>
      </c>
    </row>
    <row r="78" spans="1:10" x14ac:dyDescent="0.25">
      <c r="A78" s="15">
        <v>42524</v>
      </c>
      <c r="B78" s="16" t="s">
        <v>10</v>
      </c>
      <c r="C78" s="16" t="s">
        <v>33</v>
      </c>
      <c r="D78" s="16" t="s">
        <v>12</v>
      </c>
      <c r="E78" s="16" t="s">
        <v>13</v>
      </c>
      <c r="F78" s="16" t="s">
        <v>14</v>
      </c>
      <c r="G78" s="16" t="s">
        <v>18</v>
      </c>
      <c r="H78" s="17">
        <v>229</v>
      </c>
      <c r="I78" s="18">
        <v>10</v>
      </c>
      <c r="J78" s="19">
        <f>H78*I78</f>
        <v>2290</v>
      </c>
    </row>
    <row r="79" spans="1:10" x14ac:dyDescent="0.25">
      <c r="A79" s="15">
        <v>42399</v>
      </c>
      <c r="B79" s="16" t="s">
        <v>16</v>
      </c>
      <c r="C79" s="16" t="s">
        <v>33</v>
      </c>
      <c r="D79" s="16" t="s">
        <v>17</v>
      </c>
      <c r="E79" s="16" t="s">
        <v>50</v>
      </c>
      <c r="F79" s="16" t="s">
        <v>51</v>
      </c>
      <c r="G79" s="16" t="s">
        <v>18</v>
      </c>
      <c r="H79" s="17">
        <v>1029</v>
      </c>
      <c r="I79" s="18">
        <v>45</v>
      </c>
      <c r="J79" s="19">
        <f>H79*I79</f>
        <v>46305</v>
      </c>
    </row>
    <row r="80" spans="1:10" x14ac:dyDescent="0.25">
      <c r="A80" s="15">
        <v>42597</v>
      </c>
      <c r="B80" s="16" t="s">
        <v>37</v>
      </c>
      <c r="C80" s="16" t="s">
        <v>33</v>
      </c>
      <c r="D80" s="16" t="s">
        <v>17</v>
      </c>
      <c r="E80" s="16" t="s">
        <v>50</v>
      </c>
      <c r="F80" s="16" t="s">
        <v>55</v>
      </c>
      <c r="G80" s="16" t="s">
        <v>15</v>
      </c>
      <c r="H80" s="17">
        <v>1259</v>
      </c>
      <c r="I80" s="18">
        <v>36</v>
      </c>
      <c r="J80" s="19">
        <f>H80*I80</f>
        <v>45324</v>
      </c>
    </row>
    <row r="81" spans="1:10" x14ac:dyDescent="0.25">
      <c r="A81" s="15">
        <v>42573</v>
      </c>
      <c r="B81" s="16" t="s">
        <v>23</v>
      </c>
      <c r="C81" s="16" t="s">
        <v>33</v>
      </c>
      <c r="D81" s="16" t="s">
        <v>17</v>
      </c>
      <c r="E81" s="16" t="s">
        <v>50</v>
      </c>
      <c r="F81" s="16" t="s">
        <v>55</v>
      </c>
      <c r="G81" s="16" t="s">
        <v>18</v>
      </c>
      <c r="H81" s="17">
        <v>1249</v>
      </c>
      <c r="I81" s="18">
        <v>7</v>
      </c>
      <c r="J81" s="19">
        <f>H81*I81</f>
        <v>8743</v>
      </c>
    </row>
    <row r="82" spans="1:10" x14ac:dyDescent="0.25">
      <c r="A82" s="15">
        <v>42435</v>
      </c>
      <c r="B82" s="16" t="s">
        <v>23</v>
      </c>
      <c r="C82" s="16" t="s">
        <v>33</v>
      </c>
      <c r="D82" s="16" t="s">
        <v>17</v>
      </c>
      <c r="E82" s="16" t="s">
        <v>50</v>
      </c>
      <c r="F82" s="16" t="s">
        <v>51</v>
      </c>
      <c r="G82" s="16" t="s">
        <v>15</v>
      </c>
      <c r="H82" s="17">
        <v>1249</v>
      </c>
      <c r="I82" s="18">
        <v>6</v>
      </c>
      <c r="J82" s="19">
        <f>H82*I82</f>
        <v>7494</v>
      </c>
    </row>
    <row r="83" spans="1:10" x14ac:dyDescent="0.25">
      <c r="A83" s="15">
        <v>42694</v>
      </c>
      <c r="B83" s="16" t="s">
        <v>47</v>
      </c>
      <c r="C83" s="16" t="s">
        <v>33</v>
      </c>
      <c r="D83" s="16" t="s">
        <v>45</v>
      </c>
      <c r="E83" s="16" t="s">
        <v>50</v>
      </c>
      <c r="F83" s="16" t="s">
        <v>57</v>
      </c>
      <c r="G83" s="16" t="s">
        <v>18</v>
      </c>
      <c r="H83" s="17">
        <v>99</v>
      </c>
      <c r="I83" s="18">
        <v>22</v>
      </c>
      <c r="J83" s="19">
        <f>H83*I83</f>
        <v>2178</v>
      </c>
    </row>
    <row r="84" spans="1:10" x14ac:dyDescent="0.25">
      <c r="A84" s="15">
        <v>42575</v>
      </c>
      <c r="B84" s="16" t="s">
        <v>20</v>
      </c>
      <c r="C84" s="16" t="s">
        <v>33</v>
      </c>
      <c r="D84" s="16" t="s">
        <v>21</v>
      </c>
      <c r="E84" s="16" t="s">
        <v>50</v>
      </c>
      <c r="F84" s="16" t="s">
        <v>55</v>
      </c>
      <c r="G84" s="16" t="s">
        <v>15</v>
      </c>
      <c r="H84" s="17">
        <v>129</v>
      </c>
      <c r="I84" s="18">
        <v>10</v>
      </c>
      <c r="J84" s="19">
        <f>H84*I84</f>
        <v>1290</v>
      </c>
    </row>
    <row r="85" spans="1:10" x14ac:dyDescent="0.25">
      <c r="A85" s="15">
        <v>42397</v>
      </c>
      <c r="B85" s="16" t="s">
        <v>16</v>
      </c>
      <c r="C85" s="16" t="s">
        <v>33</v>
      </c>
      <c r="D85" s="16" t="s">
        <v>17</v>
      </c>
      <c r="E85" s="16" t="s">
        <v>58</v>
      </c>
      <c r="F85" s="16" t="s">
        <v>59</v>
      </c>
      <c r="G85" s="16" t="s">
        <v>15</v>
      </c>
      <c r="H85" s="17">
        <v>1029</v>
      </c>
      <c r="I85" s="18">
        <v>40</v>
      </c>
      <c r="J85" s="19">
        <f>H85*I85</f>
        <v>41160</v>
      </c>
    </row>
    <row r="86" spans="1:10" x14ac:dyDescent="0.25">
      <c r="A86" s="15">
        <v>42636</v>
      </c>
      <c r="B86" s="16" t="s">
        <v>23</v>
      </c>
      <c r="C86" s="16" t="s">
        <v>33</v>
      </c>
      <c r="D86" s="16" t="s">
        <v>17</v>
      </c>
      <c r="E86" s="16" t="s">
        <v>58</v>
      </c>
      <c r="F86" s="16" t="s">
        <v>60</v>
      </c>
      <c r="G86" s="16" t="s">
        <v>18</v>
      </c>
      <c r="H86" s="17">
        <v>1249</v>
      </c>
      <c r="I86" s="18">
        <v>24</v>
      </c>
      <c r="J86" s="19">
        <f>H86*I86</f>
        <v>29976</v>
      </c>
    </row>
    <row r="87" spans="1:10" x14ac:dyDescent="0.25">
      <c r="A87" s="15">
        <v>42433</v>
      </c>
      <c r="B87" s="16" t="s">
        <v>26</v>
      </c>
      <c r="C87" s="16" t="s">
        <v>33</v>
      </c>
      <c r="D87" s="16" t="s">
        <v>17</v>
      </c>
      <c r="E87" s="16" t="s">
        <v>58</v>
      </c>
      <c r="F87" s="16" t="s">
        <v>59</v>
      </c>
      <c r="G87" s="16" t="s">
        <v>15</v>
      </c>
      <c r="H87" s="17">
        <v>259</v>
      </c>
      <c r="I87" s="18">
        <v>25</v>
      </c>
      <c r="J87" s="19">
        <f>H87*I87</f>
        <v>6475</v>
      </c>
    </row>
    <row r="88" spans="1:10" x14ac:dyDescent="0.25">
      <c r="A88" s="15">
        <v>42410</v>
      </c>
      <c r="B88" s="16" t="s">
        <v>41</v>
      </c>
      <c r="C88" s="16" t="s">
        <v>33</v>
      </c>
      <c r="D88" s="16" t="s">
        <v>42</v>
      </c>
      <c r="E88" s="16" t="s">
        <v>58</v>
      </c>
      <c r="F88" s="16" t="s">
        <v>59</v>
      </c>
      <c r="G88" s="16" t="s">
        <v>18</v>
      </c>
      <c r="H88" s="17">
        <v>169</v>
      </c>
      <c r="I88" s="18">
        <v>24</v>
      </c>
      <c r="J88" s="19">
        <f>H88*I88</f>
        <v>4056</v>
      </c>
    </row>
    <row r="89" spans="1:10" x14ac:dyDescent="0.25">
      <c r="A89" s="15">
        <v>42617</v>
      </c>
      <c r="B89" s="16" t="s">
        <v>56</v>
      </c>
      <c r="C89" s="16" t="s">
        <v>33</v>
      </c>
      <c r="D89" s="16" t="s">
        <v>45</v>
      </c>
      <c r="E89" s="16" t="s">
        <v>58</v>
      </c>
      <c r="F89" s="16" t="s">
        <v>60</v>
      </c>
      <c r="G89" s="16" t="s">
        <v>18</v>
      </c>
      <c r="H89" s="17">
        <v>99</v>
      </c>
      <c r="I89" s="18">
        <v>5</v>
      </c>
      <c r="J89" s="19">
        <f>H89*I89</f>
        <v>495</v>
      </c>
    </row>
    <row r="90" spans="1:10" x14ac:dyDescent="0.25">
      <c r="A90" s="15">
        <v>42461</v>
      </c>
      <c r="B90" s="16" t="s">
        <v>29</v>
      </c>
      <c r="C90" s="16" t="s">
        <v>33</v>
      </c>
      <c r="D90" s="16" t="s">
        <v>17</v>
      </c>
      <c r="E90" s="16" t="s">
        <v>63</v>
      </c>
      <c r="F90" s="16" t="s">
        <v>64</v>
      </c>
      <c r="G90" s="16" t="s">
        <v>15</v>
      </c>
      <c r="H90" s="17">
        <v>2309</v>
      </c>
      <c r="I90" s="18">
        <v>25</v>
      </c>
      <c r="J90" s="19">
        <f>H90*I90</f>
        <v>57725</v>
      </c>
    </row>
    <row r="91" spans="1:10" x14ac:dyDescent="0.25">
      <c r="A91" s="15">
        <v>42467</v>
      </c>
      <c r="B91" s="16" t="s">
        <v>53</v>
      </c>
      <c r="C91" s="16" t="s">
        <v>33</v>
      </c>
      <c r="D91" s="16" t="s">
        <v>17</v>
      </c>
      <c r="E91" s="16" t="s">
        <v>63</v>
      </c>
      <c r="F91" s="16" t="s">
        <v>64</v>
      </c>
      <c r="G91" s="16" t="s">
        <v>15</v>
      </c>
      <c r="H91" s="17">
        <v>1169</v>
      </c>
      <c r="I91" s="18">
        <v>40</v>
      </c>
      <c r="J91" s="19">
        <f>H91*I91</f>
        <v>46760</v>
      </c>
    </row>
    <row r="92" spans="1:10" x14ac:dyDescent="0.25">
      <c r="A92" s="15">
        <v>42502</v>
      </c>
      <c r="B92" s="16" t="s">
        <v>23</v>
      </c>
      <c r="C92" s="16" t="s">
        <v>33</v>
      </c>
      <c r="D92" s="16" t="s">
        <v>17</v>
      </c>
      <c r="E92" s="16" t="s">
        <v>63</v>
      </c>
      <c r="F92" s="16" t="s">
        <v>66</v>
      </c>
      <c r="G92" s="16" t="s">
        <v>15</v>
      </c>
      <c r="H92" s="17">
        <v>1249</v>
      </c>
      <c r="I92" s="18">
        <v>25</v>
      </c>
      <c r="J92" s="19">
        <f>H92*I92</f>
        <v>31225</v>
      </c>
    </row>
    <row r="93" spans="1:10" x14ac:dyDescent="0.25">
      <c r="A93" s="15">
        <v>42513</v>
      </c>
      <c r="B93" s="16" t="s">
        <v>10</v>
      </c>
      <c r="C93" s="16" t="s">
        <v>33</v>
      </c>
      <c r="D93" s="16" t="s">
        <v>12</v>
      </c>
      <c r="E93" s="16" t="s">
        <v>63</v>
      </c>
      <c r="F93" s="16" t="s">
        <v>66</v>
      </c>
      <c r="G93" s="16" t="s">
        <v>15</v>
      </c>
      <c r="H93" s="17">
        <v>329</v>
      </c>
      <c r="I93" s="18">
        <v>10</v>
      </c>
      <c r="J93" s="19">
        <f>H93*I93</f>
        <v>3290</v>
      </c>
    </row>
    <row r="94" spans="1:10" x14ac:dyDescent="0.25">
      <c r="A94" s="15">
        <v>42608</v>
      </c>
      <c r="B94" s="16" t="s">
        <v>23</v>
      </c>
      <c r="C94" s="16" t="s">
        <v>33</v>
      </c>
      <c r="D94" s="16" t="s">
        <v>17</v>
      </c>
      <c r="E94" s="16" t="s">
        <v>68</v>
      </c>
      <c r="F94" s="16" t="s">
        <v>69</v>
      </c>
      <c r="G94" s="16" t="s">
        <v>18</v>
      </c>
      <c r="H94" s="17">
        <v>1249</v>
      </c>
      <c r="I94" s="18">
        <v>30</v>
      </c>
      <c r="J94" s="19">
        <f>H94*I94</f>
        <v>37470</v>
      </c>
    </row>
    <row r="95" spans="1:10" x14ac:dyDescent="0.25">
      <c r="A95" s="15">
        <v>42385</v>
      </c>
      <c r="B95" s="16" t="s">
        <v>23</v>
      </c>
      <c r="C95" s="16" t="s">
        <v>33</v>
      </c>
      <c r="D95" s="16" t="s">
        <v>17</v>
      </c>
      <c r="E95" s="16" t="s">
        <v>73</v>
      </c>
      <c r="F95" s="16" t="s">
        <v>74</v>
      </c>
      <c r="G95" s="16" t="s">
        <v>15</v>
      </c>
      <c r="H95" s="17">
        <v>1249</v>
      </c>
      <c r="I95" s="18">
        <v>45</v>
      </c>
      <c r="J95" s="19">
        <f>H95*I95</f>
        <v>56205</v>
      </c>
    </row>
    <row r="96" spans="1:10" x14ac:dyDescent="0.25">
      <c r="A96" s="15">
        <v>42523</v>
      </c>
      <c r="B96" s="16" t="s">
        <v>53</v>
      </c>
      <c r="C96" s="16" t="s">
        <v>33</v>
      </c>
      <c r="D96" s="16" t="s">
        <v>17</v>
      </c>
      <c r="E96" s="16" t="s">
        <v>73</v>
      </c>
      <c r="F96" s="16" t="s">
        <v>76</v>
      </c>
      <c r="G96" s="16" t="s">
        <v>18</v>
      </c>
      <c r="H96" s="17">
        <v>1169</v>
      </c>
      <c r="I96" s="18">
        <v>35</v>
      </c>
      <c r="J96" s="19">
        <f>H96*I96</f>
        <v>40915</v>
      </c>
    </row>
    <row r="97" spans="1:10" x14ac:dyDescent="0.25">
      <c r="A97" s="15">
        <v>42488</v>
      </c>
      <c r="B97" s="16" t="s">
        <v>30</v>
      </c>
      <c r="C97" s="16" t="s">
        <v>33</v>
      </c>
      <c r="D97" s="16" t="s">
        <v>17</v>
      </c>
      <c r="E97" s="16" t="s">
        <v>73</v>
      </c>
      <c r="F97" s="16" t="s">
        <v>74</v>
      </c>
      <c r="G97" s="16" t="s">
        <v>15</v>
      </c>
      <c r="H97" s="17">
        <v>1269</v>
      </c>
      <c r="I97" s="18">
        <v>30</v>
      </c>
      <c r="J97" s="19">
        <f>H97*I97</f>
        <v>38070</v>
      </c>
    </row>
    <row r="98" spans="1:10" x14ac:dyDescent="0.25">
      <c r="A98" s="15">
        <v>42453</v>
      </c>
      <c r="B98" s="16" t="s">
        <v>16</v>
      </c>
      <c r="C98" s="16" t="s">
        <v>33</v>
      </c>
      <c r="D98" s="16" t="s">
        <v>17</v>
      </c>
      <c r="E98" s="16" t="s">
        <v>73</v>
      </c>
      <c r="F98" s="16" t="s">
        <v>74</v>
      </c>
      <c r="G98" s="16" t="s">
        <v>15</v>
      </c>
      <c r="H98" s="17">
        <v>1029</v>
      </c>
      <c r="I98" s="18">
        <v>10</v>
      </c>
      <c r="J98" s="19">
        <f>H98*I98</f>
        <v>10290</v>
      </c>
    </row>
    <row r="99" spans="1:10" x14ac:dyDescent="0.25">
      <c r="A99" s="15">
        <v>42414</v>
      </c>
      <c r="B99" s="16" t="s">
        <v>30</v>
      </c>
      <c r="C99" s="16" t="s">
        <v>33</v>
      </c>
      <c r="D99" s="16" t="s">
        <v>17</v>
      </c>
      <c r="E99" s="16" t="s">
        <v>73</v>
      </c>
      <c r="F99" s="16" t="s">
        <v>74</v>
      </c>
      <c r="G99" s="16" t="s">
        <v>18</v>
      </c>
      <c r="H99" s="17">
        <v>1269</v>
      </c>
      <c r="I99" s="18">
        <v>5</v>
      </c>
      <c r="J99" s="19">
        <f>H99*I99</f>
        <v>6345</v>
      </c>
    </row>
    <row r="100" spans="1:10" x14ac:dyDescent="0.25">
      <c r="A100" s="15">
        <v>42734</v>
      </c>
      <c r="B100" s="16" t="s">
        <v>30</v>
      </c>
      <c r="C100" s="16" t="s">
        <v>61</v>
      </c>
      <c r="D100" s="16" t="s">
        <v>17</v>
      </c>
      <c r="E100" s="16" t="s">
        <v>58</v>
      </c>
      <c r="F100" s="16" t="s">
        <v>60</v>
      </c>
      <c r="G100" s="16" t="s">
        <v>15</v>
      </c>
      <c r="H100" s="17">
        <v>1579</v>
      </c>
      <c r="I100" s="18">
        <v>6</v>
      </c>
      <c r="J100" s="19">
        <f>H100*I100</f>
        <v>9474</v>
      </c>
    </row>
    <row r="101" spans="1:10" x14ac:dyDescent="0.25">
      <c r="A101" s="15">
        <v>42730</v>
      </c>
      <c r="B101" s="16" t="s">
        <v>46</v>
      </c>
      <c r="C101" s="16" t="s">
        <v>61</v>
      </c>
      <c r="D101" s="16" t="s">
        <v>12</v>
      </c>
      <c r="E101" s="16" t="s">
        <v>58</v>
      </c>
      <c r="F101" s="16" t="s">
        <v>60</v>
      </c>
      <c r="G101" s="16" t="s">
        <v>18</v>
      </c>
      <c r="H101" s="17">
        <v>999</v>
      </c>
      <c r="I101" s="18">
        <v>9</v>
      </c>
      <c r="J101" s="19">
        <f>H101*I101</f>
        <v>8991</v>
      </c>
    </row>
    <row r="102" spans="1:10" x14ac:dyDescent="0.25">
      <c r="A102" s="15">
        <v>42622</v>
      </c>
      <c r="B102" s="16" t="s">
        <v>47</v>
      </c>
      <c r="C102" s="16" t="s">
        <v>61</v>
      </c>
      <c r="D102" s="16" t="s">
        <v>45</v>
      </c>
      <c r="E102" s="16" t="s">
        <v>58</v>
      </c>
      <c r="F102" s="16" t="s">
        <v>60</v>
      </c>
      <c r="G102" s="16" t="s">
        <v>18</v>
      </c>
      <c r="H102" s="17">
        <v>99</v>
      </c>
      <c r="I102" s="18">
        <v>36</v>
      </c>
      <c r="J102" s="19">
        <f>H102*I102</f>
        <v>3564</v>
      </c>
    </row>
    <row r="103" spans="1:10" x14ac:dyDescent="0.25">
      <c r="A103" s="15">
        <v>42603</v>
      </c>
      <c r="B103" s="16" t="s">
        <v>19</v>
      </c>
      <c r="C103" s="16" t="s">
        <v>61</v>
      </c>
      <c r="D103" s="16" t="s">
        <v>17</v>
      </c>
      <c r="E103" s="16" t="s">
        <v>63</v>
      </c>
      <c r="F103" s="16" t="s">
        <v>66</v>
      </c>
      <c r="G103" s="16" t="s">
        <v>15</v>
      </c>
      <c r="H103" s="17">
        <v>1049</v>
      </c>
      <c r="I103" s="18">
        <v>10</v>
      </c>
      <c r="J103" s="19">
        <f>H103*I103</f>
        <v>10490</v>
      </c>
    </row>
    <row r="104" spans="1:10" x14ac:dyDescent="0.25">
      <c r="A104" s="15">
        <v>42727</v>
      </c>
      <c r="B104" s="16" t="s">
        <v>30</v>
      </c>
      <c r="C104" s="16" t="s">
        <v>61</v>
      </c>
      <c r="D104" s="16" t="s">
        <v>17</v>
      </c>
      <c r="E104" s="16" t="s">
        <v>63</v>
      </c>
      <c r="F104" s="16" t="s">
        <v>67</v>
      </c>
      <c r="G104" s="16" t="s">
        <v>15</v>
      </c>
      <c r="H104" s="17">
        <v>1269</v>
      </c>
      <c r="I104" s="18">
        <v>8</v>
      </c>
      <c r="J104" s="19">
        <f>H104*I104</f>
        <v>10152</v>
      </c>
    </row>
    <row r="105" spans="1:10" x14ac:dyDescent="0.25">
      <c r="A105" s="15">
        <v>42709</v>
      </c>
      <c r="B105" s="16" t="s">
        <v>30</v>
      </c>
      <c r="C105" s="16" t="s">
        <v>61</v>
      </c>
      <c r="D105" s="16" t="s">
        <v>17</v>
      </c>
      <c r="E105" s="16" t="s">
        <v>63</v>
      </c>
      <c r="F105" s="16" t="s">
        <v>67</v>
      </c>
      <c r="G105" s="16" t="s">
        <v>15</v>
      </c>
      <c r="H105" s="17">
        <v>1269</v>
      </c>
      <c r="I105" s="18">
        <v>7</v>
      </c>
      <c r="J105" s="19">
        <f>H105*I105</f>
        <v>8883</v>
      </c>
    </row>
    <row r="106" spans="1:10" x14ac:dyDescent="0.25">
      <c r="A106" s="15">
        <v>42652</v>
      </c>
      <c r="B106" s="16" t="s">
        <v>10</v>
      </c>
      <c r="C106" s="16" t="s">
        <v>61</v>
      </c>
      <c r="D106" s="16" t="s">
        <v>12</v>
      </c>
      <c r="E106" s="16" t="s">
        <v>63</v>
      </c>
      <c r="F106" s="16" t="s">
        <v>67</v>
      </c>
      <c r="G106" s="16" t="s">
        <v>15</v>
      </c>
      <c r="H106" s="17">
        <v>249</v>
      </c>
      <c r="I106" s="18">
        <v>6</v>
      </c>
      <c r="J106" s="19">
        <f>H106*I106</f>
        <v>1494</v>
      </c>
    </row>
    <row r="107" spans="1:10" x14ac:dyDescent="0.25">
      <c r="A107" s="15">
        <v>42723</v>
      </c>
      <c r="B107" s="16" t="s">
        <v>44</v>
      </c>
      <c r="C107" s="16" t="s">
        <v>61</v>
      </c>
      <c r="D107" s="16" t="s">
        <v>45</v>
      </c>
      <c r="E107" s="16" t="s">
        <v>68</v>
      </c>
      <c r="F107" s="16" t="s">
        <v>71</v>
      </c>
      <c r="G107" s="16" t="s">
        <v>18</v>
      </c>
      <c r="H107" s="17">
        <v>195</v>
      </c>
      <c r="I107" s="18">
        <v>10</v>
      </c>
      <c r="J107" s="19">
        <f>H107*I107</f>
        <v>1950</v>
      </c>
    </row>
    <row r="108" spans="1:10" x14ac:dyDescent="0.25">
      <c r="A108" s="15">
        <v>42646</v>
      </c>
      <c r="B108" s="16" t="s">
        <v>46</v>
      </c>
      <c r="C108" s="16" t="s">
        <v>61</v>
      </c>
      <c r="D108" s="16" t="s">
        <v>12</v>
      </c>
      <c r="E108" s="16" t="s">
        <v>73</v>
      </c>
      <c r="F108" s="16" t="s">
        <v>76</v>
      </c>
      <c r="G108" s="16" t="s">
        <v>15</v>
      </c>
      <c r="H108" s="17">
        <v>999</v>
      </c>
      <c r="I108" s="18">
        <v>6</v>
      </c>
      <c r="J108" s="19">
        <f>H108*I108</f>
        <v>5994</v>
      </c>
    </row>
    <row r="109" spans="1:10" x14ac:dyDescent="0.25">
      <c r="A109" s="15">
        <v>42631</v>
      </c>
      <c r="B109" s="16" t="s">
        <v>56</v>
      </c>
      <c r="C109" s="16" t="s">
        <v>61</v>
      </c>
      <c r="D109" s="16" t="s">
        <v>45</v>
      </c>
      <c r="E109" s="16" t="s">
        <v>73</v>
      </c>
      <c r="F109" s="16" t="s">
        <v>76</v>
      </c>
      <c r="G109" s="16" t="s">
        <v>18</v>
      </c>
      <c r="H109" s="17">
        <v>99</v>
      </c>
      <c r="I109" s="18">
        <v>30</v>
      </c>
      <c r="J109" s="19">
        <f>H109*I109</f>
        <v>2970</v>
      </c>
    </row>
    <row r="110" spans="1:10" x14ac:dyDescent="0.25">
      <c r="A110" s="15">
        <v>42411</v>
      </c>
      <c r="B110" s="16" t="s">
        <v>23</v>
      </c>
      <c r="C110" s="16" t="s">
        <v>25</v>
      </c>
      <c r="D110" s="16" t="s">
        <v>17</v>
      </c>
      <c r="E110" s="16" t="s">
        <v>13</v>
      </c>
      <c r="F110" s="16" t="s">
        <v>14</v>
      </c>
      <c r="G110" s="16" t="s">
        <v>18</v>
      </c>
      <c r="H110" s="17">
        <v>699</v>
      </c>
      <c r="I110" s="18">
        <v>40</v>
      </c>
      <c r="J110" s="19">
        <f>H110*I110</f>
        <v>27960</v>
      </c>
    </row>
    <row r="111" spans="1:10" x14ac:dyDescent="0.25">
      <c r="A111" s="15">
        <v>42460</v>
      </c>
      <c r="B111" s="16" t="s">
        <v>29</v>
      </c>
      <c r="C111" s="16" t="s">
        <v>25</v>
      </c>
      <c r="D111" s="16" t="s">
        <v>17</v>
      </c>
      <c r="E111" s="16" t="s">
        <v>13</v>
      </c>
      <c r="F111" s="16" t="s">
        <v>14</v>
      </c>
      <c r="G111" s="16" t="s">
        <v>15</v>
      </c>
      <c r="H111" s="17">
        <v>2279</v>
      </c>
      <c r="I111" s="18">
        <v>10</v>
      </c>
      <c r="J111" s="19">
        <f>H111*I111</f>
        <v>22790</v>
      </c>
    </row>
    <row r="112" spans="1:10" x14ac:dyDescent="0.25">
      <c r="A112" s="15">
        <v>42628</v>
      </c>
      <c r="B112" s="16" t="s">
        <v>29</v>
      </c>
      <c r="C112" s="16" t="s">
        <v>25</v>
      </c>
      <c r="D112" s="16" t="s">
        <v>17</v>
      </c>
      <c r="E112" s="16" t="s">
        <v>13</v>
      </c>
      <c r="F112" s="16" t="s">
        <v>38</v>
      </c>
      <c r="G112" s="16" t="s">
        <v>15</v>
      </c>
      <c r="H112" s="17">
        <v>2279</v>
      </c>
      <c r="I112" s="18">
        <v>10</v>
      </c>
      <c r="J112" s="19">
        <f>H112*I112</f>
        <v>22790</v>
      </c>
    </row>
    <row r="113" spans="1:10" x14ac:dyDescent="0.25">
      <c r="A113" s="15">
        <v>42559</v>
      </c>
      <c r="B113" s="16" t="s">
        <v>30</v>
      </c>
      <c r="C113" s="16" t="s">
        <v>25</v>
      </c>
      <c r="D113" s="16" t="s">
        <v>17</v>
      </c>
      <c r="E113" s="16" t="s">
        <v>13</v>
      </c>
      <c r="F113" s="16" t="s">
        <v>36</v>
      </c>
      <c r="G113" s="16" t="s">
        <v>15</v>
      </c>
      <c r="H113" s="17">
        <v>1579</v>
      </c>
      <c r="I113" s="18">
        <v>7</v>
      </c>
      <c r="J113" s="19">
        <f>H113*I113</f>
        <v>11053</v>
      </c>
    </row>
    <row r="114" spans="1:10" ht="13.5" customHeight="1" x14ac:dyDescent="0.25">
      <c r="A114" s="15">
        <v>42453</v>
      </c>
      <c r="B114" s="16" t="s">
        <v>10</v>
      </c>
      <c r="C114" s="16" t="s">
        <v>25</v>
      </c>
      <c r="D114" s="16" t="s">
        <v>12</v>
      </c>
      <c r="E114" s="16" t="s">
        <v>13</v>
      </c>
      <c r="F114" s="16" t="s">
        <v>14</v>
      </c>
      <c r="G114" s="16" t="s">
        <v>15</v>
      </c>
      <c r="H114" s="17">
        <v>229</v>
      </c>
      <c r="I114" s="18">
        <v>40</v>
      </c>
      <c r="J114" s="19">
        <f>H114*I114</f>
        <v>9160</v>
      </c>
    </row>
    <row r="115" spans="1:10" x14ac:dyDescent="0.25">
      <c r="A115" s="15">
        <v>42714</v>
      </c>
      <c r="B115" s="16" t="s">
        <v>44</v>
      </c>
      <c r="C115" s="16" t="s">
        <v>25</v>
      </c>
      <c r="D115" s="16" t="s">
        <v>45</v>
      </c>
      <c r="E115" s="16" t="s">
        <v>13</v>
      </c>
      <c r="F115" s="16" t="s">
        <v>38</v>
      </c>
      <c r="G115" s="16" t="s">
        <v>15</v>
      </c>
      <c r="H115" s="17">
        <v>195</v>
      </c>
      <c r="I115" s="18">
        <v>40</v>
      </c>
      <c r="J115" s="19">
        <f>H115*I115</f>
        <v>7800</v>
      </c>
    </row>
    <row r="116" spans="1:10" x14ac:dyDescent="0.25">
      <c r="A116" s="15">
        <v>42567</v>
      </c>
      <c r="B116" s="16" t="s">
        <v>37</v>
      </c>
      <c r="C116" s="16" t="s">
        <v>25</v>
      </c>
      <c r="D116" s="16" t="s">
        <v>17</v>
      </c>
      <c r="E116" s="16" t="s">
        <v>13</v>
      </c>
      <c r="F116" s="16" t="s">
        <v>36</v>
      </c>
      <c r="G116" s="16" t="s">
        <v>15</v>
      </c>
      <c r="H116" s="17">
        <v>1259</v>
      </c>
      <c r="I116" s="18">
        <v>5</v>
      </c>
      <c r="J116" s="19">
        <f>H116*I116</f>
        <v>6295</v>
      </c>
    </row>
    <row r="117" spans="1:10" x14ac:dyDescent="0.25">
      <c r="A117" s="15">
        <v>42441</v>
      </c>
      <c r="B117" s="16" t="s">
        <v>26</v>
      </c>
      <c r="C117" s="16" t="s">
        <v>25</v>
      </c>
      <c r="D117" s="16" t="s">
        <v>17</v>
      </c>
      <c r="E117" s="16" t="s">
        <v>13</v>
      </c>
      <c r="F117" s="16" t="s">
        <v>14</v>
      </c>
      <c r="G117" s="16" t="s">
        <v>15</v>
      </c>
      <c r="H117" s="17">
        <v>259</v>
      </c>
      <c r="I117" s="18">
        <v>10</v>
      </c>
      <c r="J117" s="19">
        <f>H117*I117</f>
        <v>2590</v>
      </c>
    </row>
    <row r="118" spans="1:10" x14ac:dyDescent="0.25">
      <c r="A118" s="15">
        <v>42417</v>
      </c>
      <c r="B118" s="16" t="s">
        <v>10</v>
      </c>
      <c r="C118" s="16" t="s">
        <v>25</v>
      </c>
      <c r="D118" s="16" t="s">
        <v>12</v>
      </c>
      <c r="E118" s="16" t="s">
        <v>13</v>
      </c>
      <c r="F118" s="16" t="s">
        <v>14</v>
      </c>
      <c r="G118" s="16" t="s">
        <v>18</v>
      </c>
      <c r="H118" s="17">
        <v>229</v>
      </c>
      <c r="I118" s="18">
        <v>10</v>
      </c>
      <c r="J118" s="19">
        <f>H118*I118</f>
        <v>2290</v>
      </c>
    </row>
    <row r="119" spans="1:10" x14ac:dyDescent="0.25">
      <c r="A119" s="15">
        <v>42576</v>
      </c>
      <c r="B119" s="16" t="s">
        <v>37</v>
      </c>
      <c r="C119" s="16" t="s">
        <v>25</v>
      </c>
      <c r="D119" s="16" t="s">
        <v>17</v>
      </c>
      <c r="E119" s="16" t="s">
        <v>50</v>
      </c>
      <c r="F119" s="16" t="s">
        <v>55</v>
      </c>
      <c r="G119" s="16" t="s">
        <v>15</v>
      </c>
      <c r="H119" s="17">
        <v>1259</v>
      </c>
      <c r="I119" s="18">
        <v>35</v>
      </c>
      <c r="J119" s="19">
        <f>H119*I119</f>
        <v>44065</v>
      </c>
    </row>
    <row r="120" spans="1:10" x14ac:dyDescent="0.25">
      <c r="A120" s="15">
        <v>42418</v>
      </c>
      <c r="B120" s="16" t="s">
        <v>26</v>
      </c>
      <c r="C120" s="16" t="s">
        <v>25</v>
      </c>
      <c r="D120" s="16" t="s">
        <v>17</v>
      </c>
      <c r="E120" s="16" t="s">
        <v>50</v>
      </c>
      <c r="F120" s="16" t="s">
        <v>51</v>
      </c>
      <c r="G120" s="16" t="s">
        <v>18</v>
      </c>
      <c r="H120" s="17">
        <v>1159</v>
      </c>
      <c r="I120" s="18">
        <v>30</v>
      </c>
      <c r="J120" s="19">
        <f>H120*I120</f>
        <v>34770</v>
      </c>
    </row>
    <row r="121" spans="1:10" x14ac:dyDescent="0.25">
      <c r="A121" s="15">
        <v>42376</v>
      </c>
      <c r="B121" s="16" t="s">
        <v>19</v>
      </c>
      <c r="C121" s="16" t="s">
        <v>25</v>
      </c>
      <c r="D121" s="16" t="s">
        <v>17</v>
      </c>
      <c r="E121" s="16" t="s">
        <v>50</v>
      </c>
      <c r="F121" s="16" t="s">
        <v>51</v>
      </c>
      <c r="G121" s="16" t="s">
        <v>18</v>
      </c>
      <c r="H121" s="17">
        <v>849</v>
      </c>
      <c r="I121" s="18">
        <v>30</v>
      </c>
      <c r="J121" s="19">
        <f>H121*I121</f>
        <v>25470</v>
      </c>
    </row>
    <row r="122" spans="1:10" x14ac:dyDescent="0.25">
      <c r="A122" s="15">
        <v>42602</v>
      </c>
      <c r="B122" s="16" t="s">
        <v>10</v>
      </c>
      <c r="C122" s="16" t="s">
        <v>25</v>
      </c>
      <c r="D122" s="16" t="s">
        <v>12</v>
      </c>
      <c r="E122" s="16" t="s">
        <v>50</v>
      </c>
      <c r="F122" s="16" t="s">
        <v>55</v>
      </c>
      <c r="G122" s="16" t="s">
        <v>15</v>
      </c>
      <c r="H122" s="17">
        <v>249</v>
      </c>
      <c r="I122" s="18">
        <v>35</v>
      </c>
      <c r="J122" s="19">
        <f>H122*I122</f>
        <v>8715</v>
      </c>
    </row>
    <row r="123" spans="1:10" x14ac:dyDescent="0.25">
      <c r="A123" s="15">
        <v>42424</v>
      </c>
      <c r="B123" s="16" t="s">
        <v>23</v>
      </c>
      <c r="C123" s="16" t="s">
        <v>25</v>
      </c>
      <c r="D123" s="16" t="s">
        <v>17</v>
      </c>
      <c r="E123" s="16" t="s">
        <v>50</v>
      </c>
      <c r="F123" s="16" t="s">
        <v>51</v>
      </c>
      <c r="G123" s="16" t="s">
        <v>18</v>
      </c>
      <c r="H123" s="17">
        <v>699</v>
      </c>
      <c r="I123" s="18">
        <v>10</v>
      </c>
      <c r="J123" s="19">
        <f>H123*I123</f>
        <v>6990</v>
      </c>
    </row>
    <row r="124" spans="1:10" x14ac:dyDescent="0.25">
      <c r="A124" s="15">
        <v>42389</v>
      </c>
      <c r="B124" s="16" t="s">
        <v>19</v>
      </c>
      <c r="C124" s="16" t="s">
        <v>25</v>
      </c>
      <c r="D124" s="16" t="s">
        <v>17</v>
      </c>
      <c r="E124" s="16" t="s">
        <v>50</v>
      </c>
      <c r="F124" s="16" t="s">
        <v>51</v>
      </c>
      <c r="G124" s="16" t="s">
        <v>15</v>
      </c>
      <c r="H124" s="17">
        <v>849</v>
      </c>
      <c r="I124" s="18">
        <v>5</v>
      </c>
      <c r="J124" s="19">
        <f>H124*I124</f>
        <v>4245</v>
      </c>
    </row>
    <row r="125" spans="1:10" x14ac:dyDescent="0.25">
      <c r="A125" s="15">
        <v>42709</v>
      </c>
      <c r="B125" s="16" t="s">
        <v>47</v>
      </c>
      <c r="C125" s="16" t="s">
        <v>25</v>
      </c>
      <c r="D125" s="16" t="s">
        <v>45</v>
      </c>
      <c r="E125" s="16" t="s">
        <v>50</v>
      </c>
      <c r="F125" s="16" t="s">
        <v>57</v>
      </c>
      <c r="G125" s="16" t="s">
        <v>18</v>
      </c>
      <c r="H125" s="17">
        <v>99</v>
      </c>
      <c r="I125" s="18">
        <v>30</v>
      </c>
      <c r="J125" s="19">
        <f>H125*I125</f>
        <v>2970</v>
      </c>
    </row>
    <row r="126" spans="1:10" x14ac:dyDescent="0.25">
      <c r="A126" s="15">
        <v>42726</v>
      </c>
      <c r="B126" s="16" t="s">
        <v>20</v>
      </c>
      <c r="C126" s="16" t="s">
        <v>25</v>
      </c>
      <c r="D126" s="16" t="s">
        <v>21</v>
      </c>
      <c r="E126" s="16" t="s">
        <v>50</v>
      </c>
      <c r="F126" s="16" t="s">
        <v>57</v>
      </c>
      <c r="G126" s="16" t="s">
        <v>18</v>
      </c>
      <c r="H126" s="17">
        <v>129</v>
      </c>
      <c r="I126" s="18">
        <v>15</v>
      </c>
      <c r="J126" s="19">
        <f>H126*I126</f>
        <v>1935</v>
      </c>
    </row>
    <row r="127" spans="1:10" x14ac:dyDescent="0.25">
      <c r="A127" s="15">
        <v>42566</v>
      </c>
      <c r="B127" s="16" t="s">
        <v>53</v>
      </c>
      <c r="C127" s="16" t="s">
        <v>25</v>
      </c>
      <c r="D127" s="16" t="s">
        <v>17</v>
      </c>
      <c r="E127" s="16" t="s">
        <v>58</v>
      </c>
      <c r="F127" s="16" t="s">
        <v>60</v>
      </c>
      <c r="G127" s="16" t="s">
        <v>15</v>
      </c>
      <c r="H127" s="17">
        <v>1169</v>
      </c>
      <c r="I127" s="18">
        <v>45</v>
      </c>
      <c r="J127" s="19">
        <f>H127*I127</f>
        <v>52605</v>
      </c>
    </row>
    <row r="128" spans="1:10" x14ac:dyDescent="0.25">
      <c r="A128" s="15">
        <v>42414</v>
      </c>
      <c r="B128" s="16" t="s">
        <v>30</v>
      </c>
      <c r="C128" s="16" t="s">
        <v>25</v>
      </c>
      <c r="D128" s="16" t="s">
        <v>17</v>
      </c>
      <c r="E128" s="16" t="s">
        <v>58</v>
      </c>
      <c r="F128" s="16" t="s">
        <v>59</v>
      </c>
      <c r="G128" s="16" t="s">
        <v>18</v>
      </c>
      <c r="H128" s="17">
        <v>1269</v>
      </c>
      <c r="I128" s="18">
        <v>30</v>
      </c>
      <c r="J128" s="19">
        <f>H128*I128</f>
        <v>38070</v>
      </c>
    </row>
    <row r="129" spans="1:10" x14ac:dyDescent="0.25">
      <c r="A129" s="15">
        <v>42609</v>
      </c>
      <c r="B129" s="16" t="s">
        <v>27</v>
      </c>
      <c r="C129" s="16" t="s">
        <v>25</v>
      </c>
      <c r="D129" s="16" t="s">
        <v>28</v>
      </c>
      <c r="E129" s="16" t="s">
        <v>58</v>
      </c>
      <c r="F129" s="16" t="s">
        <v>60</v>
      </c>
      <c r="G129" s="16" t="s">
        <v>18</v>
      </c>
      <c r="H129" s="17">
        <v>899</v>
      </c>
      <c r="I129" s="18">
        <v>36</v>
      </c>
      <c r="J129" s="19">
        <f>H129*I129</f>
        <v>32364</v>
      </c>
    </row>
    <row r="130" spans="1:10" x14ac:dyDescent="0.25">
      <c r="A130" s="15">
        <v>42601</v>
      </c>
      <c r="B130" s="16" t="s">
        <v>30</v>
      </c>
      <c r="C130" s="16" t="s">
        <v>25</v>
      </c>
      <c r="D130" s="16" t="s">
        <v>17</v>
      </c>
      <c r="E130" s="16" t="s">
        <v>58</v>
      </c>
      <c r="F130" s="16" t="s">
        <v>60</v>
      </c>
      <c r="G130" s="16" t="s">
        <v>15</v>
      </c>
      <c r="H130" s="17">
        <v>1269</v>
      </c>
      <c r="I130" s="18">
        <v>24</v>
      </c>
      <c r="J130" s="19">
        <f>H130*I130</f>
        <v>30456</v>
      </c>
    </row>
    <row r="131" spans="1:10" x14ac:dyDescent="0.25">
      <c r="A131" s="15">
        <v>42440</v>
      </c>
      <c r="B131" s="16" t="s">
        <v>23</v>
      </c>
      <c r="C131" s="16" t="s">
        <v>25</v>
      </c>
      <c r="D131" s="16" t="s">
        <v>17</v>
      </c>
      <c r="E131" s="16" t="s">
        <v>58</v>
      </c>
      <c r="F131" s="16" t="s">
        <v>59</v>
      </c>
      <c r="G131" s="16" t="s">
        <v>15</v>
      </c>
      <c r="H131" s="17">
        <v>699</v>
      </c>
      <c r="I131" s="18">
        <v>40</v>
      </c>
      <c r="J131" s="19">
        <f>H131*I131</f>
        <v>27960</v>
      </c>
    </row>
    <row r="132" spans="1:10" x14ac:dyDescent="0.25">
      <c r="A132" s="15">
        <v>42527</v>
      </c>
      <c r="B132" s="16" t="s">
        <v>29</v>
      </c>
      <c r="C132" s="16" t="s">
        <v>25</v>
      </c>
      <c r="D132" s="16" t="s">
        <v>17</v>
      </c>
      <c r="E132" s="16" t="s">
        <v>58</v>
      </c>
      <c r="F132" s="16" t="s">
        <v>60</v>
      </c>
      <c r="G132" s="16" t="s">
        <v>18</v>
      </c>
      <c r="H132" s="17">
        <v>2309</v>
      </c>
      <c r="I132" s="18">
        <v>10</v>
      </c>
      <c r="J132" s="19">
        <f>H132*I132</f>
        <v>23090</v>
      </c>
    </row>
    <row r="133" spans="1:10" x14ac:dyDescent="0.25">
      <c r="A133" s="15">
        <v>42485</v>
      </c>
      <c r="B133" s="16" t="s">
        <v>31</v>
      </c>
      <c r="C133" s="16" t="s">
        <v>25</v>
      </c>
      <c r="D133" s="16" t="s">
        <v>12</v>
      </c>
      <c r="E133" s="16" t="s">
        <v>58</v>
      </c>
      <c r="F133" s="16" t="s">
        <v>59</v>
      </c>
      <c r="G133" s="16" t="s">
        <v>15</v>
      </c>
      <c r="H133" s="17">
        <v>1005</v>
      </c>
      <c r="I133" s="18">
        <v>10</v>
      </c>
      <c r="J133" s="19">
        <f>H133*I133</f>
        <v>10050</v>
      </c>
    </row>
    <row r="134" spans="1:10" x14ac:dyDescent="0.25">
      <c r="A134" s="15">
        <v>42420</v>
      </c>
      <c r="B134" s="16" t="s">
        <v>26</v>
      </c>
      <c r="C134" s="16" t="s">
        <v>25</v>
      </c>
      <c r="D134" s="16" t="s">
        <v>17</v>
      </c>
      <c r="E134" s="16" t="s">
        <v>58</v>
      </c>
      <c r="F134" s="16" t="s">
        <v>59</v>
      </c>
      <c r="G134" s="16" t="s">
        <v>18</v>
      </c>
      <c r="H134" s="17">
        <v>1159</v>
      </c>
      <c r="I134" s="18">
        <v>7</v>
      </c>
      <c r="J134" s="19">
        <f>H134*I134</f>
        <v>8113</v>
      </c>
    </row>
    <row r="135" spans="1:10" x14ac:dyDescent="0.25">
      <c r="A135" s="15">
        <v>42639</v>
      </c>
      <c r="B135" s="16" t="s">
        <v>10</v>
      </c>
      <c r="C135" s="16" t="s">
        <v>25</v>
      </c>
      <c r="D135" s="16" t="s">
        <v>12</v>
      </c>
      <c r="E135" s="16" t="s">
        <v>58</v>
      </c>
      <c r="F135" s="16" t="s">
        <v>60</v>
      </c>
      <c r="G135" s="16" t="s">
        <v>15</v>
      </c>
      <c r="H135" s="17">
        <v>249</v>
      </c>
      <c r="I135" s="18">
        <v>30</v>
      </c>
      <c r="J135" s="19">
        <f>H135*I135</f>
        <v>7470</v>
      </c>
    </row>
    <row r="136" spans="1:10" x14ac:dyDescent="0.25">
      <c r="A136" s="15">
        <v>42509</v>
      </c>
      <c r="B136" s="16" t="s">
        <v>23</v>
      </c>
      <c r="C136" s="16" t="s">
        <v>25</v>
      </c>
      <c r="D136" s="16" t="s">
        <v>17</v>
      </c>
      <c r="E136" s="16" t="s">
        <v>63</v>
      </c>
      <c r="F136" s="16" t="s">
        <v>66</v>
      </c>
      <c r="G136" s="16" t="s">
        <v>15</v>
      </c>
      <c r="H136" s="17">
        <v>1399</v>
      </c>
      <c r="I136" s="18">
        <v>40</v>
      </c>
      <c r="J136" s="19">
        <f>H136*I136</f>
        <v>55960</v>
      </c>
    </row>
    <row r="137" spans="1:10" x14ac:dyDescent="0.25">
      <c r="A137" s="15">
        <v>42548</v>
      </c>
      <c r="B137" s="16" t="s">
        <v>23</v>
      </c>
      <c r="C137" s="16" t="s">
        <v>25</v>
      </c>
      <c r="D137" s="16" t="s">
        <v>17</v>
      </c>
      <c r="E137" s="16" t="s">
        <v>63</v>
      </c>
      <c r="F137" s="16" t="s">
        <v>66</v>
      </c>
      <c r="G137" s="16" t="s">
        <v>15</v>
      </c>
      <c r="H137" s="17">
        <v>1399</v>
      </c>
      <c r="I137" s="18">
        <v>40</v>
      </c>
      <c r="J137" s="19">
        <f>H137*I137</f>
        <v>55960</v>
      </c>
    </row>
    <row r="138" spans="1:10" x14ac:dyDescent="0.25">
      <c r="A138" s="15">
        <v>42442</v>
      </c>
      <c r="B138" s="16" t="s">
        <v>65</v>
      </c>
      <c r="C138" s="16" t="s">
        <v>25</v>
      </c>
      <c r="D138" s="16" t="s">
        <v>12</v>
      </c>
      <c r="E138" s="16" t="s">
        <v>63</v>
      </c>
      <c r="F138" s="16" t="s">
        <v>64</v>
      </c>
      <c r="G138" s="16" t="s">
        <v>15</v>
      </c>
      <c r="H138" s="17">
        <v>599</v>
      </c>
      <c r="I138" s="18">
        <v>30</v>
      </c>
      <c r="J138" s="19">
        <f>H138*I138</f>
        <v>17970</v>
      </c>
    </row>
    <row r="139" spans="1:10" x14ac:dyDescent="0.25">
      <c r="A139" s="15">
        <v>42412</v>
      </c>
      <c r="B139" s="16" t="s">
        <v>23</v>
      </c>
      <c r="C139" s="16" t="s">
        <v>25</v>
      </c>
      <c r="D139" s="16" t="s">
        <v>17</v>
      </c>
      <c r="E139" s="16" t="s">
        <v>63</v>
      </c>
      <c r="F139" s="16" t="s">
        <v>64</v>
      </c>
      <c r="G139" s="16" t="s">
        <v>18</v>
      </c>
      <c r="H139" s="17">
        <v>699</v>
      </c>
      <c r="I139" s="18">
        <v>10</v>
      </c>
      <c r="J139" s="19">
        <f>H139*I139</f>
        <v>6990</v>
      </c>
    </row>
    <row r="140" spans="1:10" x14ac:dyDescent="0.25">
      <c r="A140" s="15">
        <v>42734</v>
      </c>
      <c r="B140" s="16" t="s">
        <v>48</v>
      </c>
      <c r="C140" s="16" t="s">
        <v>25</v>
      </c>
      <c r="D140" s="16" t="s">
        <v>45</v>
      </c>
      <c r="E140" s="16" t="s">
        <v>63</v>
      </c>
      <c r="F140" s="16" t="s">
        <v>67</v>
      </c>
      <c r="G140" s="16" t="s">
        <v>15</v>
      </c>
      <c r="H140" s="17">
        <v>155</v>
      </c>
      <c r="I140" s="18">
        <v>26</v>
      </c>
      <c r="J140" s="19">
        <f>H140*I140</f>
        <v>4030</v>
      </c>
    </row>
    <row r="141" spans="1:10" x14ac:dyDescent="0.25">
      <c r="A141" s="15">
        <v>42594</v>
      </c>
      <c r="B141" s="16" t="s">
        <v>56</v>
      </c>
      <c r="C141" s="16" t="s">
        <v>25</v>
      </c>
      <c r="D141" s="16" t="s">
        <v>45</v>
      </c>
      <c r="E141" s="16" t="s">
        <v>63</v>
      </c>
      <c r="F141" s="16" t="s">
        <v>66</v>
      </c>
      <c r="G141" s="16" t="s">
        <v>15</v>
      </c>
      <c r="H141" s="17">
        <v>99</v>
      </c>
      <c r="I141" s="18">
        <v>30</v>
      </c>
      <c r="J141" s="19">
        <f>H141*I141</f>
        <v>2970</v>
      </c>
    </row>
    <row r="142" spans="1:10" x14ac:dyDescent="0.25">
      <c r="A142" s="15">
        <v>42371</v>
      </c>
      <c r="B142" s="16" t="s">
        <v>62</v>
      </c>
      <c r="C142" s="16" t="s">
        <v>25</v>
      </c>
      <c r="D142" s="16" t="s">
        <v>21</v>
      </c>
      <c r="E142" s="16" t="s">
        <v>63</v>
      </c>
      <c r="F142" s="16" t="s">
        <v>64</v>
      </c>
      <c r="G142" s="16" t="s">
        <v>15</v>
      </c>
      <c r="H142" s="17">
        <v>29</v>
      </c>
      <c r="I142" s="18">
        <v>10</v>
      </c>
      <c r="J142" s="19">
        <f>H142*I142</f>
        <v>290</v>
      </c>
    </row>
    <row r="143" spans="1:10" x14ac:dyDescent="0.25">
      <c r="A143" s="15">
        <v>42413</v>
      </c>
      <c r="B143" s="16" t="s">
        <v>26</v>
      </c>
      <c r="C143" s="16" t="s">
        <v>25</v>
      </c>
      <c r="D143" s="16" t="s">
        <v>17</v>
      </c>
      <c r="E143" s="16" t="s">
        <v>68</v>
      </c>
      <c r="F143" s="16" t="s">
        <v>69</v>
      </c>
      <c r="G143" s="16" t="s">
        <v>18</v>
      </c>
      <c r="H143" s="17">
        <v>1159</v>
      </c>
      <c r="I143" s="18">
        <v>45</v>
      </c>
      <c r="J143" s="19">
        <f>H143*I143</f>
        <v>52155</v>
      </c>
    </row>
    <row r="144" spans="1:10" x14ac:dyDescent="0.25">
      <c r="A144" s="15">
        <v>42534</v>
      </c>
      <c r="B144" s="16" t="s">
        <v>53</v>
      </c>
      <c r="C144" s="16" t="s">
        <v>25</v>
      </c>
      <c r="D144" s="16" t="s">
        <v>17</v>
      </c>
      <c r="E144" s="16" t="s">
        <v>68</v>
      </c>
      <c r="F144" s="16" t="s">
        <v>70</v>
      </c>
      <c r="G144" s="16" t="s">
        <v>18</v>
      </c>
      <c r="H144" s="17">
        <v>1169</v>
      </c>
      <c r="I144" s="18">
        <v>40</v>
      </c>
      <c r="J144" s="19">
        <f>H144*I144</f>
        <v>46760</v>
      </c>
    </row>
    <row r="145" spans="1:10" x14ac:dyDescent="0.25">
      <c r="A145" s="15">
        <v>42616</v>
      </c>
      <c r="B145" s="16" t="s">
        <v>27</v>
      </c>
      <c r="C145" s="16" t="s">
        <v>25</v>
      </c>
      <c r="D145" s="16" t="s">
        <v>28</v>
      </c>
      <c r="E145" s="16" t="s">
        <v>68</v>
      </c>
      <c r="F145" s="16" t="s">
        <v>69</v>
      </c>
      <c r="G145" s="16" t="s">
        <v>18</v>
      </c>
      <c r="H145" s="17">
        <v>899</v>
      </c>
      <c r="I145" s="18">
        <v>45</v>
      </c>
      <c r="J145" s="19">
        <f>H145*I145</f>
        <v>40455</v>
      </c>
    </row>
    <row r="146" spans="1:10" x14ac:dyDescent="0.25">
      <c r="A146" s="15">
        <v>42372</v>
      </c>
      <c r="B146" s="16" t="s">
        <v>16</v>
      </c>
      <c r="C146" s="16" t="s">
        <v>25</v>
      </c>
      <c r="D146" s="16" t="s">
        <v>17</v>
      </c>
      <c r="E146" s="16" t="s">
        <v>68</v>
      </c>
      <c r="F146" s="16" t="s">
        <v>69</v>
      </c>
      <c r="G146" s="16" t="s">
        <v>18</v>
      </c>
      <c r="H146" s="17">
        <v>869</v>
      </c>
      <c r="I146" s="18">
        <v>45</v>
      </c>
      <c r="J146" s="19">
        <f>H146*I146</f>
        <v>39105</v>
      </c>
    </row>
    <row r="147" spans="1:10" x14ac:dyDescent="0.25">
      <c r="A147" s="15">
        <v>42433</v>
      </c>
      <c r="B147" s="16" t="s">
        <v>23</v>
      </c>
      <c r="C147" s="16" t="s">
        <v>25</v>
      </c>
      <c r="D147" s="16" t="s">
        <v>17</v>
      </c>
      <c r="E147" s="16" t="s">
        <v>68</v>
      </c>
      <c r="F147" s="16" t="s">
        <v>70</v>
      </c>
      <c r="G147" s="16" t="s">
        <v>15</v>
      </c>
      <c r="H147" s="17">
        <v>1249</v>
      </c>
      <c r="I147" s="18">
        <v>30</v>
      </c>
      <c r="J147" s="19">
        <f>H147*I147</f>
        <v>37470</v>
      </c>
    </row>
    <row r="148" spans="1:10" x14ac:dyDescent="0.25">
      <c r="A148" s="15">
        <v>42474</v>
      </c>
      <c r="B148" s="16" t="s">
        <v>16</v>
      </c>
      <c r="C148" s="16" t="s">
        <v>25</v>
      </c>
      <c r="D148" s="16" t="s">
        <v>17</v>
      </c>
      <c r="E148" s="16" t="s">
        <v>68</v>
      </c>
      <c r="F148" s="16" t="s">
        <v>70</v>
      </c>
      <c r="G148" s="16" t="s">
        <v>18</v>
      </c>
      <c r="H148" s="17">
        <v>1029</v>
      </c>
      <c r="I148" s="18">
        <v>30</v>
      </c>
      <c r="J148" s="19">
        <f>H148*I148</f>
        <v>30870</v>
      </c>
    </row>
    <row r="149" spans="1:10" x14ac:dyDescent="0.25">
      <c r="A149" s="15">
        <v>42582</v>
      </c>
      <c r="B149" s="16" t="s">
        <v>53</v>
      </c>
      <c r="C149" s="16" t="s">
        <v>25</v>
      </c>
      <c r="D149" s="16" t="s">
        <v>17</v>
      </c>
      <c r="E149" s="16" t="s">
        <v>68</v>
      </c>
      <c r="F149" s="16" t="s">
        <v>69</v>
      </c>
      <c r="G149" s="16" t="s">
        <v>18</v>
      </c>
      <c r="H149" s="17">
        <v>1169</v>
      </c>
      <c r="I149" s="18">
        <v>10</v>
      </c>
      <c r="J149" s="19">
        <f>H149*I149</f>
        <v>11690</v>
      </c>
    </row>
    <row r="150" spans="1:10" x14ac:dyDescent="0.25">
      <c r="A150" s="15">
        <v>42425</v>
      </c>
      <c r="B150" s="16" t="s">
        <v>10</v>
      </c>
      <c r="C150" s="16" t="s">
        <v>25</v>
      </c>
      <c r="D150" s="16" t="s">
        <v>12</v>
      </c>
      <c r="E150" s="16" t="s">
        <v>68</v>
      </c>
      <c r="F150" s="16" t="s">
        <v>71</v>
      </c>
      <c r="G150" s="16" t="s">
        <v>18</v>
      </c>
      <c r="H150" s="17">
        <v>329</v>
      </c>
      <c r="I150" s="18">
        <v>35</v>
      </c>
      <c r="J150" s="19">
        <f>H150*I150</f>
        <v>11515</v>
      </c>
    </row>
    <row r="151" spans="1:10" x14ac:dyDescent="0.25">
      <c r="A151" s="15">
        <v>42600</v>
      </c>
      <c r="B151" s="16" t="s">
        <v>37</v>
      </c>
      <c r="C151" s="16" t="s">
        <v>25</v>
      </c>
      <c r="D151" s="16" t="s">
        <v>17</v>
      </c>
      <c r="E151" s="16" t="s">
        <v>68</v>
      </c>
      <c r="F151" s="16" t="s">
        <v>69</v>
      </c>
      <c r="G151" s="16" t="s">
        <v>15</v>
      </c>
      <c r="H151" s="17">
        <v>1259</v>
      </c>
      <c r="I151" s="18">
        <v>6</v>
      </c>
      <c r="J151" s="19">
        <f>H151*I151</f>
        <v>7554</v>
      </c>
    </row>
    <row r="152" spans="1:10" x14ac:dyDescent="0.25">
      <c r="A152" s="15">
        <v>42419</v>
      </c>
      <c r="B152" s="16" t="s">
        <v>20</v>
      </c>
      <c r="C152" s="16" t="s">
        <v>25</v>
      </c>
      <c r="D152" s="16" t="s">
        <v>21</v>
      </c>
      <c r="E152" s="16" t="s">
        <v>68</v>
      </c>
      <c r="F152" s="16" t="s">
        <v>69</v>
      </c>
      <c r="G152" s="16" t="s">
        <v>18</v>
      </c>
      <c r="H152" s="17">
        <v>139</v>
      </c>
      <c r="I152" s="18">
        <v>36</v>
      </c>
      <c r="J152" s="19">
        <f>H152*I152</f>
        <v>5004</v>
      </c>
    </row>
    <row r="153" spans="1:10" x14ac:dyDescent="0.25">
      <c r="A153" s="15">
        <v>42580</v>
      </c>
      <c r="B153" s="16" t="s">
        <v>56</v>
      </c>
      <c r="C153" s="16" t="s">
        <v>25</v>
      </c>
      <c r="D153" s="16" t="s">
        <v>45</v>
      </c>
      <c r="E153" s="16" t="s">
        <v>68</v>
      </c>
      <c r="F153" s="16" t="s">
        <v>70</v>
      </c>
      <c r="G153" s="16" t="s">
        <v>15</v>
      </c>
      <c r="H153" s="17">
        <v>99</v>
      </c>
      <c r="I153" s="18">
        <v>45</v>
      </c>
      <c r="J153" s="19">
        <f>H153*I153</f>
        <v>4455</v>
      </c>
    </row>
    <row r="154" spans="1:10" x14ac:dyDescent="0.25">
      <c r="A154" s="15">
        <v>42561</v>
      </c>
      <c r="B154" s="16" t="s">
        <v>10</v>
      </c>
      <c r="C154" s="16" t="s">
        <v>25</v>
      </c>
      <c r="D154" s="16" t="s">
        <v>12</v>
      </c>
      <c r="E154" s="16" t="s">
        <v>68</v>
      </c>
      <c r="F154" s="16" t="s">
        <v>70</v>
      </c>
      <c r="G154" s="16" t="s">
        <v>15</v>
      </c>
      <c r="H154" s="17">
        <v>329</v>
      </c>
      <c r="I154" s="18">
        <v>10</v>
      </c>
      <c r="J154" s="19">
        <f>H154*I154</f>
        <v>3290</v>
      </c>
    </row>
    <row r="155" spans="1:10" x14ac:dyDescent="0.25">
      <c r="A155" s="15">
        <v>42469</v>
      </c>
      <c r="B155" s="16" t="s">
        <v>75</v>
      </c>
      <c r="C155" s="16" t="s">
        <v>25</v>
      </c>
      <c r="D155" s="16" t="s">
        <v>12</v>
      </c>
      <c r="E155" s="16" t="s">
        <v>73</v>
      </c>
      <c r="F155" s="16" t="s">
        <v>74</v>
      </c>
      <c r="G155" s="16" t="s">
        <v>18</v>
      </c>
      <c r="H155" s="17">
        <v>685</v>
      </c>
      <c r="I155" s="18">
        <v>45</v>
      </c>
      <c r="J155" s="19">
        <f>H155*I155</f>
        <v>30825</v>
      </c>
    </row>
    <row r="156" spans="1:10" x14ac:dyDescent="0.25">
      <c r="A156" s="15">
        <v>42601</v>
      </c>
      <c r="B156" s="16" t="s">
        <v>30</v>
      </c>
      <c r="C156" s="16" t="s">
        <v>25</v>
      </c>
      <c r="D156" s="16" t="s">
        <v>17</v>
      </c>
      <c r="E156" s="16" t="s">
        <v>73</v>
      </c>
      <c r="F156" s="16" t="s">
        <v>76</v>
      </c>
      <c r="G156" s="16" t="s">
        <v>15</v>
      </c>
      <c r="H156" s="17">
        <v>1269</v>
      </c>
      <c r="I156" s="18">
        <v>10</v>
      </c>
      <c r="J156" s="19">
        <f>H156*I156</f>
        <v>12690</v>
      </c>
    </row>
    <row r="157" spans="1:10" x14ac:dyDescent="0.25">
      <c r="A157" s="15">
        <v>42427</v>
      </c>
      <c r="B157" s="16" t="s">
        <v>10</v>
      </c>
      <c r="C157" s="16" t="s">
        <v>25</v>
      </c>
      <c r="D157" s="16" t="s">
        <v>12</v>
      </c>
      <c r="E157" s="16" t="s">
        <v>73</v>
      </c>
      <c r="F157" s="16" t="s">
        <v>74</v>
      </c>
      <c r="G157" s="16" t="s">
        <v>18</v>
      </c>
      <c r="H157" s="17">
        <v>249</v>
      </c>
      <c r="I157" s="18">
        <v>45</v>
      </c>
      <c r="J157" s="19">
        <f>H157*I157</f>
        <v>11205</v>
      </c>
    </row>
    <row r="158" spans="1:10" x14ac:dyDescent="0.25">
      <c r="A158" s="15">
        <v>42440</v>
      </c>
      <c r="B158" s="16" t="s">
        <v>26</v>
      </c>
      <c r="C158" s="16" t="s">
        <v>25</v>
      </c>
      <c r="D158" s="16" t="s">
        <v>17</v>
      </c>
      <c r="E158" s="16" t="s">
        <v>73</v>
      </c>
      <c r="F158" s="16" t="s">
        <v>74</v>
      </c>
      <c r="G158" s="16" t="s">
        <v>15</v>
      </c>
      <c r="H158" s="17">
        <v>259</v>
      </c>
      <c r="I158" s="18">
        <v>35</v>
      </c>
      <c r="J158" s="19">
        <f>H158*I158</f>
        <v>9065</v>
      </c>
    </row>
    <row r="159" spans="1:10" x14ac:dyDescent="0.25">
      <c r="A159" s="15">
        <v>42434</v>
      </c>
      <c r="B159" s="16" t="s">
        <v>10</v>
      </c>
      <c r="C159" s="16" t="s">
        <v>25</v>
      </c>
      <c r="D159" s="16" t="s">
        <v>12</v>
      </c>
      <c r="E159" s="16" t="s">
        <v>73</v>
      </c>
      <c r="F159" s="16" t="s">
        <v>74</v>
      </c>
      <c r="G159" s="16" t="s">
        <v>15</v>
      </c>
      <c r="H159" s="17">
        <v>229</v>
      </c>
      <c r="I159" s="18">
        <v>36</v>
      </c>
      <c r="J159" s="19">
        <f>H159*I159</f>
        <v>8244</v>
      </c>
    </row>
    <row r="160" spans="1:10" x14ac:dyDescent="0.25">
      <c r="A160" s="15">
        <v>42421</v>
      </c>
      <c r="B160" s="16" t="s">
        <v>30</v>
      </c>
      <c r="C160" s="16" t="s">
        <v>25</v>
      </c>
      <c r="D160" s="16" t="s">
        <v>17</v>
      </c>
      <c r="E160" s="16" t="s">
        <v>73</v>
      </c>
      <c r="F160" s="16" t="s">
        <v>74</v>
      </c>
      <c r="G160" s="16" t="s">
        <v>18</v>
      </c>
      <c r="H160" s="17">
        <v>1269</v>
      </c>
      <c r="I160" s="18">
        <v>6</v>
      </c>
      <c r="J160" s="19">
        <f>H160*I160</f>
        <v>7614</v>
      </c>
    </row>
    <row r="161" spans="1:10" x14ac:dyDescent="0.25">
      <c r="A161" s="15">
        <v>42375</v>
      </c>
      <c r="B161" s="16" t="s">
        <v>19</v>
      </c>
      <c r="C161" s="16" t="s">
        <v>25</v>
      </c>
      <c r="D161" s="16" t="s">
        <v>17</v>
      </c>
      <c r="E161" s="16" t="s">
        <v>73</v>
      </c>
      <c r="F161" s="16" t="s">
        <v>74</v>
      </c>
      <c r="G161" s="16" t="s">
        <v>18</v>
      </c>
      <c r="H161" s="17">
        <v>849</v>
      </c>
      <c r="I161" s="18">
        <v>5</v>
      </c>
      <c r="J161" s="19">
        <f>H161*I161</f>
        <v>4245</v>
      </c>
    </row>
    <row r="162" spans="1:10" x14ac:dyDescent="0.25">
      <c r="A162" s="15">
        <v>42569</v>
      </c>
      <c r="B162" s="16" t="s">
        <v>56</v>
      </c>
      <c r="C162" s="16" t="s">
        <v>25</v>
      </c>
      <c r="D162" s="16" t="s">
        <v>45</v>
      </c>
      <c r="E162" s="16" t="s">
        <v>73</v>
      </c>
      <c r="F162" s="16" t="s">
        <v>76</v>
      </c>
      <c r="G162" s="16" t="s">
        <v>18</v>
      </c>
      <c r="H162" s="17">
        <v>99</v>
      </c>
      <c r="I162" s="18">
        <v>25</v>
      </c>
      <c r="J162" s="19">
        <f>H162*I162</f>
        <v>2475</v>
      </c>
    </row>
    <row r="163" spans="1:10" x14ac:dyDescent="0.25">
      <c r="A163" s="15">
        <v>42538</v>
      </c>
      <c r="B163" s="16" t="s">
        <v>23</v>
      </c>
      <c r="C163" s="16" t="s">
        <v>35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1399</v>
      </c>
      <c r="I163" s="18">
        <v>45</v>
      </c>
      <c r="J163" s="19">
        <f>H163*I163</f>
        <v>62955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>H164*I164</f>
        <v>3875</v>
      </c>
    </row>
    <row r="165" spans="1:10" x14ac:dyDescent="0.25">
      <c r="A165" s="15">
        <v>42540</v>
      </c>
      <c r="B165" s="16" t="s">
        <v>10</v>
      </c>
      <c r="C165" s="16" t="s">
        <v>35</v>
      </c>
      <c r="D165" s="16" t="s">
        <v>12</v>
      </c>
      <c r="E165" s="16" t="s">
        <v>13</v>
      </c>
      <c r="F165" s="16" t="s">
        <v>36</v>
      </c>
      <c r="G165" s="16" t="s">
        <v>18</v>
      </c>
      <c r="H165" s="17">
        <v>319</v>
      </c>
      <c r="I165" s="18">
        <v>5</v>
      </c>
      <c r="J165" s="19">
        <f>H165*I165</f>
        <v>1595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>H166*I166</f>
        <v>8490</v>
      </c>
    </row>
    <row r="167" spans="1:10" x14ac:dyDescent="0.25">
      <c r="A167" s="15">
        <v>42477</v>
      </c>
      <c r="B167" s="16" t="s">
        <v>23</v>
      </c>
      <c r="C167" s="16" t="s">
        <v>35</v>
      </c>
      <c r="D167" s="16" t="s">
        <v>17</v>
      </c>
      <c r="E167" s="16" t="s">
        <v>50</v>
      </c>
      <c r="F167" s="16" t="s">
        <v>51</v>
      </c>
      <c r="G167" s="16" t="s">
        <v>18</v>
      </c>
      <c r="H167" s="17">
        <v>1249</v>
      </c>
      <c r="I167" s="18">
        <v>6</v>
      </c>
      <c r="J167" s="19">
        <f>H167*I167</f>
        <v>7494</v>
      </c>
    </row>
    <row r="168" spans="1:10" x14ac:dyDescent="0.25">
      <c r="A168" s="15">
        <v>42428</v>
      </c>
      <c r="B168" s="16" t="s">
        <v>23</v>
      </c>
      <c r="C168" s="16" t="s">
        <v>35</v>
      </c>
      <c r="D168" s="16" t="s">
        <v>17</v>
      </c>
      <c r="E168" s="16" t="s">
        <v>50</v>
      </c>
      <c r="F168" s="16" t="s">
        <v>51</v>
      </c>
      <c r="G168" s="16" t="s">
        <v>18</v>
      </c>
      <c r="H168" s="17">
        <v>1249</v>
      </c>
      <c r="I168" s="18">
        <v>5</v>
      </c>
      <c r="J168" s="19">
        <f>H168*I168</f>
        <v>6245</v>
      </c>
    </row>
    <row r="169" spans="1:10" x14ac:dyDescent="0.25">
      <c r="A169" s="15">
        <v>42649</v>
      </c>
      <c r="B169" s="16" t="s">
        <v>56</v>
      </c>
      <c r="C169" s="16" t="s">
        <v>35</v>
      </c>
      <c r="D169" s="16" t="s">
        <v>45</v>
      </c>
      <c r="E169" s="16" t="s">
        <v>50</v>
      </c>
      <c r="F169" s="16" t="s">
        <v>57</v>
      </c>
      <c r="G169" s="16" t="s">
        <v>18</v>
      </c>
      <c r="H169" s="17">
        <v>99</v>
      </c>
      <c r="I169" s="18">
        <v>10</v>
      </c>
      <c r="J169" s="19">
        <f>H169*I169</f>
        <v>990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>H170*I170</f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>H171*I171</f>
        <v>9570</v>
      </c>
    </row>
    <row r="172" spans="1:10" x14ac:dyDescent="0.25">
      <c r="A172" s="15">
        <v>42525</v>
      </c>
      <c r="B172" s="16" t="s">
        <v>29</v>
      </c>
      <c r="C172" s="16" t="s">
        <v>35</v>
      </c>
      <c r="D172" s="16" t="s">
        <v>17</v>
      </c>
      <c r="E172" s="16" t="s">
        <v>63</v>
      </c>
      <c r="F172" s="16" t="s">
        <v>66</v>
      </c>
      <c r="G172" s="16" t="s">
        <v>18</v>
      </c>
      <c r="H172" s="17">
        <v>2309</v>
      </c>
      <c r="I172" s="18">
        <v>30</v>
      </c>
      <c r="J172" s="19">
        <f>H172*I172</f>
        <v>69270</v>
      </c>
    </row>
    <row r="173" spans="1:10" x14ac:dyDescent="0.25">
      <c r="A173" s="15">
        <v>42419</v>
      </c>
      <c r="B173" s="16" t="s">
        <v>26</v>
      </c>
      <c r="C173" s="16" t="s">
        <v>35</v>
      </c>
      <c r="D173" s="16" t="s">
        <v>17</v>
      </c>
      <c r="E173" s="16" t="s">
        <v>63</v>
      </c>
      <c r="F173" s="16" t="s">
        <v>64</v>
      </c>
      <c r="G173" s="16" t="s">
        <v>18</v>
      </c>
      <c r="H173" s="17">
        <v>1159</v>
      </c>
      <c r="I173" s="18">
        <v>25</v>
      </c>
      <c r="J173" s="19">
        <f>H173*I173</f>
        <v>28975</v>
      </c>
    </row>
    <row r="174" spans="1:10" x14ac:dyDescent="0.25">
      <c r="A174" s="15">
        <v>42383</v>
      </c>
      <c r="B174" s="16" t="s">
        <v>10</v>
      </c>
      <c r="C174" s="16" t="s">
        <v>35</v>
      </c>
      <c r="D174" s="16" t="s">
        <v>12</v>
      </c>
      <c r="E174" s="16" t="s">
        <v>63</v>
      </c>
      <c r="F174" s="16" t="s">
        <v>64</v>
      </c>
      <c r="G174" s="16" t="s">
        <v>18</v>
      </c>
      <c r="H174" s="17">
        <v>319</v>
      </c>
      <c r="I174" s="18">
        <v>40</v>
      </c>
      <c r="J174" s="19">
        <f>H174*I174</f>
        <v>12760</v>
      </c>
    </row>
    <row r="175" spans="1:10" x14ac:dyDescent="0.25">
      <c r="A175" s="15">
        <v>42455</v>
      </c>
      <c r="B175" s="16" t="s">
        <v>16</v>
      </c>
      <c r="C175" s="16" t="s">
        <v>35</v>
      </c>
      <c r="D175" s="16" t="s">
        <v>17</v>
      </c>
      <c r="E175" s="16" t="s">
        <v>63</v>
      </c>
      <c r="F175" s="16" t="s">
        <v>64</v>
      </c>
      <c r="G175" s="16" t="s">
        <v>15</v>
      </c>
      <c r="H175" s="17">
        <v>1029</v>
      </c>
      <c r="I175" s="18">
        <v>10</v>
      </c>
      <c r="J175" s="19">
        <f>H175*I175</f>
        <v>10290</v>
      </c>
    </row>
    <row r="176" spans="1:10" x14ac:dyDescent="0.25">
      <c r="A176" s="15">
        <v>42378</v>
      </c>
      <c r="B176" s="16" t="s">
        <v>19</v>
      </c>
      <c r="C176" s="16" t="s">
        <v>35</v>
      </c>
      <c r="D176" s="16" t="s">
        <v>17</v>
      </c>
      <c r="E176" s="16" t="s">
        <v>68</v>
      </c>
      <c r="F176" s="16" t="s">
        <v>69</v>
      </c>
      <c r="G176" s="16" t="s">
        <v>18</v>
      </c>
      <c r="H176" s="17">
        <v>849</v>
      </c>
      <c r="I176" s="18">
        <v>36</v>
      </c>
      <c r="J176" s="19">
        <f>H176*I176</f>
        <v>30564</v>
      </c>
    </row>
    <row r="177" spans="1:10" x14ac:dyDescent="0.25">
      <c r="A177" s="15">
        <v>42455</v>
      </c>
      <c r="B177" s="16" t="s">
        <v>20</v>
      </c>
      <c r="C177" s="16" t="s">
        <v>35</v>
      </c>
      <c r="D177" s="16" t="s">
        <v>21</v>
      </c>
      <c r="E177" s="16" t="s">
        <v>68</v>
      </c>
      <c r="F177" s="16" t="s">
        <v>70</v>
      </c>
      <c r="G177" s="16" t="s">
        <v>15</v>
      </c>
      <c r="H177" s="17">
        <v>139</v>
      </c>
      <c r="I177" s="18">
        <v>45</v>
      </c>
      <c r="J177" s="19">
        <f>H177*I177</f>
        <v>6255</v>
      </c>
    </row>
    <row r="178" spans="1:10" x14ac:dyDescent="0.25">
      <c r="A178" s="15">
        <v>42589</v>
      </c>
      <c r="B178" s="16" t="s">
        <v>56</v>
      </c>
      <c r="C178" s="16" t="s">
        <v>35</v>
      </c>
      <c r="D178" s="16" t="s">
        <v>45</v>
      </c>
      <c r="E178" s="16" t="s">
        <v>68</v>
      </c>
      <c r="F178" s="16" t="s">
        <v>69</v>
      </c>
      <c r="G178" s="16" t="s">
        <v>18</v>
      </c>
      <c r="H178" s="17">
        <v>75</v>
      </c>
      <c r="I178" s="18">
        <v>40</v>
      </c>
      <c r="J178" s="19">
        <f>H178*I178</f>
        <v>3000</v>
      </c>
    </row>
    <row r="179" spans="1:10" x14ac:dyDescent="0.25">
      <c r="A179" s="15">
        <v>42443</v>
      </c>
      <c r="B179" s="16" t="s">
        <v>26</v>
      </c>
      <c r="C179" s="16" t="s">
        <v>35</v>
      </c>
      <c r="D179" s="16" t="s">
        <v>17</v>
      </c>
      <c r="E179" s="16" t="s">
        <v>68</v>
      </c>
      <c r="F179" s="16" t="s">
        <v>70</v>
      </c>
      <c r="G179" s="16" t="s">
        <v>15</v>
      </c>
      <c r="H179" s="17">
        <v>259</v>
      </c>
      <c r="I179" s="18">
        <v>5</v>
      </c>
      <c r="J179" s="19">
        <f>H179*I179</f>
        <v>1295</v>
      </c>
    </row>
    <row r="180" spans="1:10" x14ac:dyDescent="0.25">
      <c r="A180" s="15">
        <v>42511</v>
      </c>
      <c r="B180" s="16" t="s">
        <v>10</v>
      </c>
      <c r="C180" s="16" t="s">
        <v>35</v>
      </c>
      <c r="D180" s="16" t="s">
        <v>12</v>
      </c>
      <c r="E180" s="16" t="s">
        <v>73</v>
      </c>
      <c r="F180" s="16" t="s">
        <v>76</v>
      </c>
      <c r="G180" s="16" t="s">
        <v>15</v>
      </c>
      <c r="H180" s="17">
        <v>329</v>
      </c>
      <c r="I180" s="18">
        <v>45</v>
      </c>
      <c r="J180" s="19">
        <f>H180*I180</f>
        <v>14805</v>
      </c>
    </row>
    <row r="181" spans="1:10" x14ac:dyDescent="0.25">
      <c r="A181" s="15">
        <v>42698</v>
      </c>
      <c r="B181" s="16" t="s">
        <v>29</v>
      </c>
      <c r="C181" s="16" t="s">
        <v>35</v>
      </c>
      <c r="D181" s="16" t="s">
        <v>17</v>
      </c>
      <c r="E181" s="16" t="s">
        <v>73</v>
      </c>
      <c r="F181" s="16" t="s">
        <v>76</v>
      </c>
      <c r="G181" s="16" t="s">
        <v>18</v>
      </c>
      <c r="H181" s="17">
        <v>1599</v>
      </c>
      <c r="I181" s="18">
        <v>8</v>
      </c>
      <c r="J181" s="19">
        <f>H181*I181</f>
        <v>12792</v>
      </c>
    </row>
    <row r="182" spans="1:10" x14ac:dyDescent="0.25">
      <c r="A182" s="15">
        <v>42498</v>
      </c>
      <c r="B182" s="16" t="s">
        <v>31</v>
      </c>
      <c r="C182" s="16" t="s">
        <v>35</v>
      </c>
      <c r="D182" s="16" t="s">
        <v>12</v>
      </c>
      <c r="E182" s="16" t="s">
        <v>73</v>
      </c>
      <c r="F182" s="16" t="s">
        <v>74</v>
      </c>
      <c r="G182" s="16" t="s">
        <v>15</v>
      </c>
      <c r="H182" s="17">
        <v>1005</v>
      </c>
      <c r="I182" s="18">
        <v>5</v>
      </c>
      <c r="J182" s="19">
        <f>H182*I182</f>
        <v>5025</v>
      </c>
    </row>
    <row r="183" spans="1:10" x14ac:dyDescent="0.25">
      <c r="A183" s="15">
        <v>42562</v>
      </c>
      <c r="B183" s="16" t="s">
        <v>56</v>
      </c>
      <c r="C183" s="16" t="s">
        <v>35</v>
      </c>
      <c r="D183" s="16" t="s">
        <v>45</v>
      </c>
      <c r="E183" s="16" t="s">
        <v>73</v>
      </c>
      <c r="F183" s="16" t="s">
        <v>76</v>
      </c>
      <c r="G183" s="16" t="s">
        <v>15</v>
      </c>
      <c r="H183" s="17">
        <v>99</v>
      </c>
      <c r="I183" s="18">
        <v>35</v>
      </c>
      <c r="J183" s="19">
        <f>H183*I183</f>
        <v>3465</v>
      </c>
    </row>
    <row r="184" spans="1:10" x14ac:dyDescent="0.25">
      <c r="A184" s="15">
        <v>42421</v>
      </c>
      <c r="B184" s="16" t="s">
        <v>26</v>
      </c>
      <c r="C184" s="16" t="s">
        <v>22</v>
      </c>
      <c r="D184" s="16" t="s">
        <v>17</v>
      </c>
      <c r="E184" s="16" t="s">
        <v>13</v>
      </c>
      <c r="F184" s="16" t="s">
        <v>14</v>
      </c>
      <c r="G184" s="16" t="s">
        <v>18</v>
      </c>
      <c r="H184" s="17">
        <v>1159</v>
      </c>
      <c r="I184" s="18">
        <v>24</v>
      </c>
      <c r="J184" s="19">
        <f>H184*I184</f>
        <v>27816</v>
      </c>
    </row>
    <row r="185" spans="1:10" x14ac:dyDescent="0.25">
      <c r="A185" s="15">
        <v>42392</v>
      </c>
      <c r="B185" s="16" t="s">
        <v>16</v>
      </c>
      <c r="C185" s="16" t="s">
        <v>22</v>
      </c>
      <c r="D185" s="16" t="s">
        <v>17</v>
      </c>
      <c r="E185" s="16" t="s">
        <v>13</v>
      </c>
      <c r="F185" s="16" t="s">
        <v>14</v>
      </c>
      <c r="G185" s="16" t="s">
        <v>15</v>
      </c>
      <c r="H185" s="17">
        <v>1029</v>
      </c>
      <c r="I185" s="18">
        <v>7</v>
      </c>
      <c r="J185" s="19">
        <f>H185*I185</f>
        <v>7203</v>
      </c>
    </row>
    <row r="186" spans="1:10" x14ac:dyDescent="0.25">
      <c r="A186" s="15">
        <v>42412</v>
      </c>
      <c r="B186" s="16" t="s">
        <v>26</v>
      </c>
      <c r="C186" s="16" t="s">
        <v>22</v>
      </c>
      <c r="D186" s="16" t="s">
        <v>17</v>
      </c>
      <c r="E186" s="16" t="s">
        <v>50</v>
      </c>
      <c r="F186" s="16" t="s">
        <v>51</v>
      </c>
      <c r="G186" s="16" t="s">
        <v>18</v>
      </c>
      <c r="H186" s="17">
        <v>1159</v>
      </c>
      <c r="I186" s="18">
        <v>35</v>
      </c>
      <c r="J186" s="19">
        <f>H186*I186</f>
        <v>40565</v>
      </c>
    </row>
    <row r="187" spans="1:10" x14ac:dyDescent="0.25">
      <c r="A187" s="15">
        <v>42405</v>
      </c>
      <c r="B187" s="16" t="s">
        <v>41</v>
      </c>
      <c r="C187" s="16" t="s">
        <v>22</v>
      </c>
      <c r="D187" s="16" t="s">
        <v>42</v>
      </c>
      <c r="E187" s="16" t="s">
        <v>50</v>
      </c>
      <c r="F187" s="16" t="s">
        <v>51</v>
      </c>
      <c r="G187" s="16" t="s">
        <v>18</v>
      </c>
      <c r="H187" s="17">
        <v>169</v>
      </c>
      <c r="I187" s="18">
        <v>36</v>
      </c>
      <c r="J187" s="19">
        <f>H187*I187</f>
        <v>6084</v>
      </c>
    </row>
    <row r="188" spans="1:10" x14ac:dyDescent="0.25">
      <c r="A188" s="15">
        <v>42462</v>
      </c>
      <c r="B188" s="16" t="s">
        <v>29</v>
      </c>
      <c r="C188" s="16" t="s">
        <v>22</v>
      </c>
      <c r="D188" s="16" t="s">
        <v>17</v>
      </c>
      <c r="E188" s="16" t="s">
        <v>58</v>
      </c>
      <c r="F188" s="16" t="s">
        <v>59</v>
      </c>
      <c r="G188" s="16" t="s">
        <v>15</v>
      </c>
      <c r="H188" s="17">
        <v>2309</v>
      </c>
      <c r="I188" s="18">
        <v>7</v>
      </c>
      <c r="J188" s="19">
        <f>H188*I188</f>
        <v>16163</v>
      </c>
    </row>
    <row r="189" spans="1:10" x14ac:dyDescent="0.25">
      <c r="A189" s="15">
        <v>42403</v>
      </c>
      <c r="B189" s="16" t="s">
        <v>16</v>
      </c>
      <c r="C189" s="16" t="s">
        <v>22</v>
      </c>
      <c r="D189" s="16" t="s">
        <v>17</v>
      </c>
      <c r="E189" s="16" t="s">
        <v>58</v>
      </c>
      <c r="F189" s="16" t="s">
        <v>59</v>
      </c>
      <c r="G189" s="16" t="s">
        <v>18</v>
      </c>
      <c r="H189" s="17">
        <v>1029</v>
      </c>
      <c r="I189" s="18">
        <v>10</v>
      </c>
      <c r="J189" s="19">
        <f>H189*I189</f>
        <v>10290</v>
      </c>
    </row>
    <row r="190" spans="1:10" x14ac:dyDescent="0.25">
      <c r="A190" s="15">
        <v>42436</v>
      </c>
      <c r="B190" s="16" t="s">
        <v>10</v>
      </c>
      <c r="C190" s="16" t="s">
        <v>22</v>
      </c>
      <c r="D190" s="16" t="s">
        <v>12</v>
      </c>
      <c r="E190" s="16" t="s">
        <v>63</v>
      </c>
      <c r="F190" s="16" t="s">
        <v>64</v>
      </c>
      <c r="G190" s="16" t="s">
        <v>15</v>
      </c>
      <c r="H190" s="17">
        <v>229</v>
      </c>
      <c r="I190" s="18">
        <v>24</v>
      </c>
      <c r="J190" s="19">
        <f>H190*I190</f>
        <v>5496</v>
      </c>
    </row>
    <row r="191" spans="1:10" x14ac:dyDescent="0.25">
      <c r="A191" s="15">
        <v>42439</v>
      </c>
      <c r="B191" s="16" t="s">
        <v>23</v>
      </c>
      <c r="C191" s="16" t="s">
        <v>22</v>
      </c>
      <c r="D191" s="16" t="s">
        <v>17</v>
      </c>
      <c r="E191" s="16" t="s">
        <v>68</v>
      </c>
      <c r="F191" s="16" t="s">
        <v>70</v>
      </c>
      <c r="G191" s="16" t="s">
        <v>15</v>
      </c>
      <c r="H191" s="17">
        <v>699</v>
      </c>
      <c r="I191" s="18">
        <v>10</v>
      </c>
      <c r="J191" s="19">
        <f>H191*I191</f>
        <v>6990</v>
      </c>
    </row>
    <row r="192" spans="1:10" x14ac:dyDescent="0.25">
      <c r="A192" s="15">
        <v>42410</v>
      </c>
      <c r="B192" s="16" t="s">
        <v>10</v>
      </c>
      <c r="C192" s="16" t="s">
        <v>22</v>
      </c>
      <c r="D192" s="16" t="s">
        <v>12</v>
      </c>
      <c r="E192" s="16" t="s">
        <v>73</v>
      </c>
      <c r="F192" s="16" t="s">
        <v>74</v>
      </c>
      <c r="G192" s="16" t="s">
        <v>18</v>
      </c>
      <c r="H192" s="17">
        <v>229</v>
      </c>
      <c r="I192" s="18">
        <v>10</v>
      </c>
      <c r="J192" s="19">
        <f>H192*I192</f>
        <v>2290</v>
      </c>
    </row>
    <row r="193" spans="1:10" x14ac:dyDescent="0.25">
      <c r="A193" s="15">
        <v>42656</v>
      </c>
      <c r="B193" s="16" t="s">
        <v>27</v>
      </c>
      <c r="C193" s="16" t="s">
        <v>39</v>
      </c>
      <c r="D193" s="16" t="s">
        <v>28</v>
      </c>
      <c r="E193" s="16" t="s">
        <v>13</v>
      </c>
      <c r="F193" s="16" t="s">
        <v>38</v>
      </c>
      <c r="G193" s="16" t="s">
        <v>18</v>
      </c>
      <c r="H193" s="17">
        <v>899</v>
      </c>
      <c r="I193" s="18">
        <v>12</v>
      </c>
      <c r="J193" s="19">
        <f>H193*I193</f>
        <v>10788</v>
      </c>
    </row>
    <row r="194" spans="1:10" x14ac:dyDescent="0.25">
      <c r="A194" s="15">
        <v>42665</v>
      </c>
      <c r="B194" s="16" t="s">
        <v>37</v>
      </c>
      <c r="C194" s="16" t="s">
        <v>39</v>
      </c>
      <c r="D194" s="16" t="s">
        <v>17</v>
      </c>
      <c r="E194" s="16" t="s">
        <v>13</v>
      </c>
      <c r="F194" s="16" t="s">
        <v>38</v>
      </c>
      <c r="G194" s="16" t="s">
        <v>15</v>
      </c>
      <c r="H194" s="17">
        <v>1429</v>
      </c>
      <c r="I194" s="18">
        <v>6</v>
      </c>
      <c r="J194" s="19">
        <f>H194*I194</f>
        <v>8574</v>
      </c>
    </row>
    <row r="195" spans="1:10" x14ac:dyDescent="0.25">
      <c r="A195" s="15">
        <v>42659</v>
      </c>
      <c r="B195" s="16" t="s">
        <v>32</v>
      </c>
      <c r="C195" s="16" t="s">
        <v>39</v>
      </c>
      <c r="D195" s="16" t="s">
        <v>21</v>
      </c>
      <c r="E195" s="16" t="s">
        <v>13</v>
      </c>
      <c r="F195" s="16" t="s">
        <v>38</v>
      </c>
      <c r="G195" s="16" t="s">
        <v>15</v>
      </c>
      <c r="H195" s="17">
        <v>39</v>
      </c>
      <c r="I195" s="18">
        <v>5</v>
      </c>
      <c r="J195" s="19">
        <f>H195*I195</f>
        <v>195</v>
      </c>
    </row>
    <row r="196" spans="1:10" x14ac:dyDescent="0.25">
      <c r="A196" s="15">
        <v>42673</v>
      </c>
      <c r="B196" s="16" t="s">
        <v>23</v>
      </c>
      <c r="C196" s="16" t="s">
        <v>39</v>
      </c>
      <c r="D196" s="16" t="s">
        <v>17</v>
      </c>
      <c r="E196" s="16" t="s">
        <v>50</v>
      </c>
      <c r="F196" s="16" t="s">
        <v>57</v>
      </c>
      <c r="G196" s="16" t="s">
        <v>15</v>
      </c>
      <c r="H196" s="17">
        <v>1249</v>
      </c>
      <c r="I196" s="18">
        <v>7</v>
      </c>
      <c r="J196" s="19">
        <f>H196*I196</f>
        <v>8743</v>
      </c>
    </row>
    <row r="197" spans="1:10" x14ac:dyDescent="0.25">
      <c r="A197" s="15">
        <v>42678</v>
      </c>
      <c r="B197" s="16" t="s">
        <v>10</v>
      </c>
      <c r="C197" s="16" t="s">
        <v>39</v>
      </c>
      <c r="D197" s="16" t="s">
        <v>12</v>
      </c>
      <c r="E197" s="16" t="s">
        <v>58</v>
      </c>
      <c r="F197" s="16" t="s">
        <v>60</v>
      </c>
      <c r="G197" s="16" t="s">
        <v>15</v>
      </c>
      <c r="H197" s="17">
        <v>249</v>
      </c>
      <c r="I197" s="18">
        <v>3</v>
      </c>
      <c r="J197" s="19">
        <f>H197*I197</f>
        <v>747</v>
      </c>
    </row>
    <row r="198" spans="1:10" x14ac:dyDescent="0.25">
      <c r="A198" s="15">
        <v>42685</v>
      </c>
      <c r="B198" s="16" t="s">
        <v>29</v>
      </c>
      <c r="C198" s="16" t="s">
        <v>39</v>
      </c>
      <c r="D198" s="16" t="s">
        <v>17</v>
      </c>
      <c r="E198" s="16" t="s">
        <v>63</v>
      </c>
      <c r="F198" s="16" t="s">
        <v>67</v>
      </c>
      <c r="G198" s="16" t="s">
        <v>18</v>
      </c>
      <c r="H198" s="17">
        <v>1599</v>
      </c>
      <c r="I198" s="18">
        <v>5</v>
      </c>
      <c r="J198" s="19">
        <f>H198*I198</f>
        <v>7995</v>
      </c>
    </row>
    <row r="199" spans="1:10" x14ac:dyDescent="0.25">
      <c r="A199" s="15">
        <v>42657</v>
      </c>
      <c r="B199" s="16" t="s">
        <v>29</v>
      </c>
      <c r="C199" s="16" t="s">
        <v>39</v>
      </c>
      <c r="D199" s="16" t="s">
        <v>17</v>
      </c>
      <c r="E199" s="16" t="s">
        <v>68</v>
      </c>
      <c r="F199" s="16" t="s">
        <v>71</v>
      </c>
      <c r="G199" s="16" t="s">
        <v>15</v>
      </c>
      <c r="H199" s="17">
        <v>1599</v>
      </c>
      <c r="I199" s="18">
        <v>15</v>
      </c>
      <c r="J199" s="19">
        <f>H199*I199</f>
        <v>23985</v>
      </c>
    </row>
    <row r="200" spans="1:10" x14ac:dyDescent="0.25">
      <c r="A200" s="15">
        <v>42686</v>
      </c>
      <c r="B200" s="16" t="s">
        <v>41</v>
      </c>
      <c r="C200" s="16" t="s">
        <v>39</v>
      </c>
      <c r="D200" s="16" t="s">
        <v>42</v>
      </c>
      <c r="E200" s="16" t="s">
        <v>73</v>
      </c>
      <c r="F200" s="16" t="s">
        <v>76</v>
      </c>
      <c r="G200" s="16" t="s">
        <v>18</v>
      </c>
      <c r="H200" s="17">
        <v>119</v>
      </c>
      <c r="I200" s="18">
        <v>25</v>
      </c>
      <c r="J200" s="19">
        <f>H200*I200</f>
        <v>2975</v>
      </c>
    </row>
    <row r="201" spans="1:10" x14ac:dyDescent="0.25">
      <c r="A201" s="15">
        <v>42553</v>
      </c>
      <c r="B201" s="16" t="s">
        <v>23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15</v>
      </c>
      <c r="H201" s="17">
        <v>1399</v>
      </c>
      <c r="I201" s="18">
        <v>30</v>
      </c>
      <c r="J201" s="19">
        <f>H201*I201</f>
        <v>41970</v>
      </c>
    </row>
    <row r="202" spans="1:10" x14ac:dyDescent="0.25">
      <c r="A202" s="15">
        <v>42495</v>
      </c>
      <c r="B202" s="16" t="s">
        <v>31</v>
      </c>
      <c r="C202" s="16" t="s">
        <v>24</v>
      </c>
      <c r="D202" s="16" t="s">
        <v>12</v>
      </c>
      <c r="E202" s="16" t="s">
        <v>13</v>
      </c>
      <c r="F202" s="16" t="s">
        <v>14</v>
      </c>
      <c r="G202" s="16" t="s">
        <v>15</v>
      </c>
      <c r="H202" s="17">
        <v>1000</v>
      </c>
      <c r="I202" s="18">
        <v>40</v>
      </c>
      <c r="J202" s="19">
        <f>H202*I202</f>
        <v>40000</v>
      </c>
    </row>
    <row r="203" spans="1:10" x14ac:dyDescent="0.25">
      <c r="A203" s="15">
        <v>42470</v>
      </c>
      <c r="B203" s="16" t="s">
        <v>30</v>
      </c>
      <c r="C203" s="16" t="s">
        <v>24</v>
      </c>
      <c r="D203" s="16" t="s">
        <v>17</v>
      </c>
      <c r="E203" s="16" t="s">
        <v>13</v>
      </c>
      <c r="F203" s="16" t="s">
        <v>14</v>
      </c>
      <c r="G203" s="16" t="s">
        <v>15</v>
      </c>
      <c r="H203" s="17">
        <v>1269</v>
      </c>
      <c r="I203" s="18">
        <v>30</v>
      </c>
      <c r="J203" s="19">
        <f>H203*I203</f>
        <v>38070</v>
      </c>
    </row>
    <row r="204" spans="1:10" x14ac:dyDescent="0.25">
      <c r="A204" s="15">
        <v>42702</v>
      </c>
      <c r="B204" s="16" t="s">
        <v>31</v>
      </c>
      <c r="C204" s="16" t="s">
        <v>24</v>
      </c>
      <c r="D204" s="16" t="s">
        <v>12</v>
      </c>
      <c r="E204" s="16" t="s">
        <v>13</v>
      </c>
      <c r="F204" s="16" t="s">
        <v>38</v>
      </c>
      <c r="G204" s="16" t="s">
        <v>15</v>
      </c>
      <c r="H204" s="17">
        <v>1050</v>
      </c>
      <c r="I204" s="18">
        <v>35</v>
      </c>
      <c r="J204" s="19">
        <f>H204*I204</f>
        <v>36750</v>
      </c>
    </row>
    <row r="205" spans="1:10" x14ac:dyDescent="0.25">
      <c r="A205" s="15">
        <v>42646</v>
      </c>
      <c r="B205" s="16" t="s">
        <v>30</v>
      </c>
      <c r="C205" s="16" t="s">
        <v>24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1279</v>
      </c>
      <c r="I205" s="18">
        <v>24</v>
      </c>
      <c r="J205" s="19">
        <f>H205*I205</f>
        <v>30696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>H206*I206</f>
        <v>15990</v>
      </c>
    </row>
    <row r="207" spans="1:10" x14ac:dyDescent="0.25">
      <c r="A207" s="15">
        <v>42719</v>
      </c>
      <c r="B207" s="16" t="s">
        <v>46</v>
      </c>
      <c r="C207" s="16" t="s">
        <v>24</v>
      </c>
      <c r="D207" s="16" t="s">
        <v>12</v>
      </c>
      <c r="E207" s="16" t="s">
        <v>13</v>
      </c>
      <c r="F207" s="16" t="s">
        <v>38</v>
      </c>
      <c r="G207" s="16" t="s">
        <v>15</v>
      </c>
      <c r="H207" s="17">
        <v>999</v>
      </c>
      <c r="I207" s="18">
        <v>15</v>
      </c>
      <c r="J207" s="19">
        <f>H207*I207</f>
        <v>14985</v>
      </c>
    </row>
    <row r="208" spans="1:10" x14ac:dyDescent="0.25">
      <c r="A208" s="15">
        <v>42688</v>
      </c>
      <c r="B208" s="16" t="s">
        <v>30</v>
      </c>
      <c r="C208" s="16" t="s">
        <v>24</v>
      </c>
      <c r="D208" s="16" t="s">
        <v>17</v>
      </c>
      <c r="E208" s="16" t="s">
        <v>13</v>
      </c>
      <c r="F208" s="16" t="s">
        <v>38</v>
      </c>
      <c r="G208" s="16" t="s">
        <v>18</v>
      </c>
      <c r="H208" s="17">
        <v>1579</v>
      </c>
      <c r="I208" s="18">
        <v>7</v>
      </c>
      <c r="J208" s="19">
        <f>H208*I208</f>
        <v>11053</v>
      </c>
    </row>
    <row r="209" spans="1:10" x14ac:dyDescent="0.25">
      <c r="A209" s="15">
        <v>42482</v>
      </c>
      <c r="B209" s="16" t="s">
        <v>31</v>
      </c>
      <c r="C209" s="16" t="s">
        <v>24</v>
      </c>
      <c r="D209" s="16" t="s">
        <v>12</v>
      </c>
      <c r="E209" s="16" t="s">
        <v>13</v>
      </c>
      <c r="F209" s="16" t="s">
        <v>14</v>
      </c>
      <c r="G209" s="16" t="s">
        <v>18</v>
      </c>
      <c r="H209" s="17">
        <v>1001</v>
      </c>
      <c r="I209" s="18">
        <v>10</v>
      </c>
      <c r="J209" s="19">
        <f>H209*I209</f>
        <v>10010</v>
      </c>
    </row>
    <row r="210" spans="1:10" x14ac:dyDescent="0.25">
      <c r="A210" s="15">
        <v>42722</v>
      </c>
      <c r="B210" s="16" t="s">
        <v>46</v>
      </c>
      <c r="C210" s="16" t="s">
        <v>24</v>
      </c>
      <c r="D210" s="16" t="s">
        <v>12</v>
      </c>
      <c r="E210" s="16" t="s">
        <v>13</v>
      </c>
      <c r="F210" s="16" t="s">
        <v>38</v>
      </c>
      <c r="G210" s="16" t="s">
        <v>15</v>
      </c>
      <c r="H210" s="17">
        <v>999</v>
      </c>
      <c r="I210" s="18">
        <v>10</v>
      </c>
      <c r="J210" s="19">
        <f>H210*I210</f>
        <v>9990</v>
      </c>
    </row>
    <row r="211" spans="1:10" x14ac:dyDescent="0.25">
      <c r="A211" s="15">
        <v>42708</v>
      </c>
      <c r="B211" s="16" t="s">
        <v>31</v>
      </c>
      <c r="C211" s="16" t="s">
        <v>24</v>
      </c>
      <c r="D211" s="16" t="s">
        <v>12</v>
      </c>
      <c r="E211" s="16" t="s">
        <v>13</v>
      </c>
      <c r="F211" s="16" t="s">
        <v>38</v>
      </c>
      <c r="G211" s="16" t="s">
        <v>15</v>
      </c>
      <c r="H211" s="17">
        <v>1050</v>
      </c>
      <c r="I211" s="18">
        <v>8</v>
      </c>
      <c r="J211" s="19">
        <f>H211*I211</f>
        <v>8400</v>
      </c>
    </row>
    <row r="212" spans="1:10" x14ac:dyDescent="0.25">
      <c r="A212" s="15">
        <v>42405</v>
      </c>
      <c r="B212" s="16" t="s">
        <v>10</v>
      </c>
      <c r="C212" s="16" t="s">
        <v>24</v>
      </c>
      <c r="D212" s="16" t="s">
        <v>12</v>
      </c>
      <c r="E212" s="16" t="s">
        <v>13</v>
      </c>
      <c r="F212" s="16" t="s">
        <v>14</v>
      </c>
      <c r="G212" s="16" t="s">
        <v>18</v>
      </c>
      <c r="H212" s="17">
        <v>329</v>
      </c>
      <c r="I212" s="18">
        <v>25</v>
      </c>
      <c r="J212" s="19">
        <f>H212*I212</f>
        <v>8225</v>
      </c>
    </row>
    <row r="213" spans="1:10" x14ac:dyDescent="0.25">
      <c r="A213" s="15">
        <v>42610</v>
      </c>
      <c r="B213" s="16" t="s">
        <v>19</v>
      </c>
      <c r="C213" s="16" t="s">
        <v>24</v>
      </c>
      <c r="D213" s="16" t="s">
        <v>17</v>
      </c>
      <c r="E213" s="16" t="s">
        <v>13</v>
      </c>
      <c r="F213" s="16" t="s">
        <v>36</v>
      </c>
      <c r="G213" s="16" t="s">
        <v>18</v>
      </c>
      <c r="H213" s="17">
        <v>1049</v>
      </c>
      <c r="I213" s="18">
        <v>7</v>
      </c>
      <c r="J213" s="19">
        <f>H213*I213</f>
        <v>7343</v>
      </c>
    </row>
    <row r="214" spans="1:10" x14ac:dyDescent="0.25">
      <c r="A214" s="15">
        <v>42728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15</v>
      </c>
      <c r="H214" s="17">
        <v>1579</v>
      </c>
      <c r="I214" s="18">
        <v>4</v>
      </c>
      <c r="J214" s="19">
        <f>H214*I214</f>
        <v>6316</v>
      </c>
    </row>
    <row r="215" spans="1:10" x14ac:dyDescent="0.25">
      <c r="A215" s="15">
        <v>42681</v>
      </c>
      <c r="B215" s="16" t="s">
        <v>41</v>
      </c>
      <c r="C215" s="16" t="s">
        <v>24</v>
      </c>
      <c r="D215" s="16" t="s">
        <v>42</v>
      </c>
      <c r="E215" s="16" t="s">
        <v>13</v>
      </c>
      <c r="F215" s="16" t="s">
        <v>38</v>
      </c>
      <c r="G215" s="16" t="s">
        <v>18</v>
      </c>
      <c r="H215" s="17">
        <v>119</v>
      </c>
      <c r="I215" s="18">
        <v>45</v>
      </c>
      <c r="J215" s="19">
        <f>H215*I215</f>
        <v>5355</v>
      </c>
    </row>
    <row r="216" spans="1:10" x14ac:dyDescent="0.25">
      <c r="A216" s="15">
        <v>42511</v>
      </c>
      <c r="B216" s="16" t="s">
        <v>20</v>
      </c>
      <c r="C216" s="16" t="s">
        <v>24</v>
      </c>
      <c r="D216" s="16" t="s">
        <v>21</v>
      </c>
      <c r="E216" s="16" t="s">
        <v>13</v>
      </c>
      <c r="F216" s="16" t="s">
        <v>14</v>
      </c>
      <c r="G216" s="16" t="s">
        <v>15</v>
      </c>
      <c r="H216" s="17">
        <v>139</v>
      </c>
      <c r="I216" s="18">
        <v>30</v>
      </c>
      <c r="J216" s="19">
        <f>H216*I216</f>
        <v>4170</v>
      </c>
    </row>
    <row r="217" spans="1:10" x14ac:dyDescent="0.25">
      <c r="A217" s="15">
        <v>42693</v>
      </c>
      <c r="B217" s="16" t="s">
        <v>44</v>
      </c>
      <c r="C217" s="16" t="s">
        <v>24</v>
      </c>
      <c r="D217" s="16" t="s">
        <v>45</v>
      </c>
      <c r="E217" s="16" t="s">
        <v>13</v>
      </c>
      <c r="F217" s="16" t="s">
        <v>38</v>
      </c>
      <c r="G217" s="16" t="s">
        <v>18</v>
      </c>
      <c r="H217" s="17">
        <v>195</v>
      </c>
      <c r="I217" s="18">
        <v>10</v>
      </c>
      <c r="J217" s="19">
        <f>H217*I217</f>
        <v>1950</v>
      </c>
    </row>
    <row r="218" spans="1:10" x14ac:dyDescent="0.25">
      <c r="A218" s="15">
        <v>42673</v>
      </c>
      <c r="B218" s="16" t="s">
        <v>40</v>
      </c>
      <c r="C218" s="16" t="s">
        <v>24</v>
      </c>
      <c r="D218" s="16" t="s">
        <v>21</v>
      </c>
      <c r="E218" s="16" t="s">
        <v>13</v>
      </c>
      <c r="F218" s="16" t="s">
        <v>38</v>
      </c>
      <c r="G218" s="16" t="s">
        <v>15</v>
      </c>
      <c r="H218" s="17">
        <v>89</v>
      </c>
      <c r="I218" s="18">
        <v>4</v>
      </c>
      <c r="J218" s="19">
        <f>H218*I218</f>
        <v>356</v>
      </c>
    </row>
    <row r="219" spans="1:10" x14ac:dyDescent="0.25">
      <c r="A219" s="15">
        <v>42483</v>
      </c>
      <c r="B219" s="16" t="s">
        <v>31</v>
      </c>
      <c r="C219" s="16" t="s">
        <v>24</v>
      </c>
      <c r="D219" s="16" t="s">
        <v>12</v>
      </c>
      <c r="E219" s="16" t="s">
        <v>50</v>
      </c>
      <c r="F219" s="16" t="s">
        <v>51</v>
      </c>
      <c r="G219" s="16" t="s">
        <v>18</v>
      </c>
      <c r="H219" s="17">
        <v>1002</v>
      </c>
      <c r="I219" s="18">
        <v>45</v>
      </c>
      <c r="J219" s="19">
        <f>H219*I219</f>
        <v>45090</v>
      </c>
    </row>
    <row r="220" spans="1:10" x14ac:dyDescent="0.25">
      <c r="A220" s="15">
        <v>42448</v>
      </c>
      <c r="B220" s="16" t="s">
        <v>23</v>
      </c>
      <c r="C220" s="16" t="s">
        <v>24</v>
      </c>
      <c r="D220" s="16" t="s">
        <v>17</v>
      </c>
      <c r="E220" s="16" t="s">
        <v>50</v>
      </c>
      <c r="F220" s="16" t="s">
        <v>51</v>
      </c>
      <c r="G220" s="16" t="s">
        <v>15</v>
      </c>
      <c r="H220" s="17">
        <v>1249</v>
      </c>
      <c r="I220" s="18">
        <v>36</v>
      </c>
      <c r="J220" s="19">
        <f>H220*I220</f>
        <v>44964</v>
      </c>
    </row>
    <row r="221" spans="1:10" x14ac:dyDescent="0.25">
      <c r="A221" s="15">
        <v>42714</v>
      </c>
      <c r="B221" s="16" t="s">
        <v>30</v>
      </c>
      <c r="C221" s="16" t="s">
        <v>24</v>
      </c>
      <c r="D221" s="16" t="s">
        <v>17</v>
      </c>
      <c r="E221" s="16" t="s">
        <v>50</v>
      </c>
      <c r="F221" s="16" t="s">
        <v>57</v>
      </c>
      <c r="G221" s="16" t="s">
        <v>18</v>
      </c>
      <c r="H221" s="17">
        <v>1269</v>
      </c>
      <c r="I221" s="18">
        <v>35</v>
      </c>
      <c r="J221" s="19">
        <f>H221*I221</f>
        <v>44415</v>
      </c>
    </row>
    <row r="222" spans="1:10" x14ac:dyDescent="0.25">
      <c r="A222" s="15">
        <v>42495</v>
      </c>
      <c r="B222" s="16" t="s">
        <v>31</v>
      </c>
      <c r="C222" s="16" t="s">
        <v>24</v>
      </c>
      <c r="D222" s="16" t="s">
        <v>12</v>
      </c>
      <c r="E222" s="16" t="s">
        <v>50</v>
      </c>
      <c r="F222" s="16" t="s">
        <v>51</v>
      </c>
      <c r="G222" s="16" t="s">
        <v>15</v>
      </c>
      <c r="H222" s="17">
        <v>1001</v>
      </c>
      <c r="I222" s="18">
        <v>35</v>
      </c>
      <c r="J222" s="19">
        <f>H222*I222</f>
        <v>35035</v>
      </c>
    </row>
    <row r="223" spans="1:10" x14ac:dyDescent="0.25">
      <c r="A223" s="15">
        <v>42442</v>
      </c>
      <c r="B223" s="16" t="s">
        <v>26</v>
      </c>
      <c r="C223" s="16" t="s">
        <v>24</v>
      </c>
      <c r="D223" s="16" t="s">
        <v>17</v>
      </c>
      <c r="E223" s="16" t="s">
        <v>50</v>
      </c>
      <c r="F223" s="16" t="s">
        <v>51</v>
      </c>
      <c r="G223" s="16" t="s">
        <v>15</v>
      </c>
      <c r="H223" s="17">
        <v>259</v>
      </c>
      <c r="I223" s="18">
        <v>45</v>
      </c>
      <c r="J223" s="19">
        <f>H223*I223</f>
        <v>11655</v>
      </c>
    </row>
    <row r="224" spans="1:10" x14ac:dyDescent="0.25">
      <c r="A224" s="15">
        <v>42593</v>
      </c>
      <c r="B224" s="16" t="s">
        <v>10</v>
      </c>
      <c r="C224" s="16" t="s">
        <v>24</v>
      </c>
      <c r="D224" s="16" t="s">
        <v>12</v>
      </c>
      <c r="E224" s="16" t="s">
        <v>50</v>
      </c>
      <c r="F224" s="16" t="s">
        <v>55</v>
      </c>
      <c r="G224" s="16" t="s">
        <v>15</v>
      </c>
      <c r="H224" s="17">
        <v>249</v>
      </c>
      <c r="I224" s="18">
        <v>45</v>
      </c>
      <c r="J224" s="19">
        <f>H224*I224</f>
        <v>11205</v>
      </c>
    </row>
    <row r="225" spans="1:10" x14ac:dyDescent="0.25">
      <c r="A225" s="15">
        <v>42705</v>
      </c>
      <c r="B225" s="16" t="s">
        <v>31</v>
      </c>
      <c r="C225" s="16" t="s">
        <v>24</v>
      </c>
      <c r="D225" s="16" t="s">
        <v>12</v>
      </c>
      <c r="E225" s="16" t="s">
        <v>50</v>
      </c>
      <c r="F225" s="16" t="s">
        <v>57</v>
      </c>
      <c r="G225" s="16" t="s">
        <v>18</v>
      </c>
      <c r="H225" s="17">
        <v>1050</v>
      </c>
      <c r="I225" s="18">
        <v>10</v>
      </c>
      <c r="J225" s="19">
        <f>H225*I225</f>
        <v>10500</v>
      </c>
    </row>
    <row r="226" spans="1:10" x14ac:dyDescent="0.25">
      <c r="A226" s="15">
        <v>42623</v>
      </c>
      <c r="B226" s="16" t="s">
        <v>30</v>
      </c>
      <c r="C226" s="16" t="s">
        <v>24</v>
      </c>
      <c r="D226" s="16" t="s">
        <v>17</v>
      </c>
      <c r="E226" s="16" t="s">
        <v>50</v>
      </c>
      <c r="F226" s="16" t="s">
        <v>55</v>
      </c>
      <c r="G226" s="16" t="s">
        <v>18</v>
      </c>
      <c r="H226" s="17">
        <v>1579</v>
      </c>
      <c r="I226" s="18">
        <v>6</v>
      </c>
      <c r="J226" s="19">
        <f>H226*I226</f>
        <v>9474</v>
      </c>
    </row>
    <row r="227" spans="1:10" x14ac:dyDescent="0.25">
      <c r="A227" s="15">
        <v>42720</v>
      </c>
      <c r="B227" s="16" t="s">
        <v>46</v>
      </c>
      <c r="C227" s="16" t="s">
        <v>24</v>
      </c>
      <c r="D227" s="16" t="s">
        <v>12</v>
      </c>
      <c r="E227" s="16" t="s">
        <v>50</v>
      </c>
      <c r="F227" s="16" t="s">
        <v>57</v>
      </c>
      <c r="G227" s="16" t="s">
        <v>18</v>
      </c>
      <c r="H227" s="17">
        <v>999</v>
      </c>
      <c r="I227" s="18">
        <v>8</v>
      </c>
      <c r="J227" s="19">
        <f>H227*I227</f>
        <v>7992</v>
      </c>
    </row>
    <row r="228" spans="1:10" x14ac:dyDescent="0.25">
      <c r="A228" s="15">
        <v>42729</v>
      </c>
      <c r="B228" s="16" t="s">
        <v>56</v>
      </c>
      <c r="C228" s="16" t="s">
        <v>24</v>
      </c>
      <c r="D228" s="16" t="s">
        <v>45</v>
      </c>
      <c r="E228" s="16" t="s">
        <v>50</v>
      </c>
      <c r="F228" s="16" t="s">
        <v>57</v>
      </c>
      <c r="G228" s="16" t="s">
        <v>18</v>
      </c>
      <c r="H228" s="17">
        <v>75</v>
      </c>
      <c r="I228" s="18">
        <v>50</v>
      </c>
      <c r="J228" s="19">
        <f>H228*I228</f>
        <v>3750</v>
      </c>
    </row>
    <row r="229" spans="1:10" x14ac:dyDescent="0.25">
      <c r="A229" s="15">
        <v>42540</v>
      </c>
      <c r="B229" s="16" t="s">
        <v>10</v>
      </c>
      <c r="C229" s="16" t="s">
        <v>24</v>
      </c>
      <c r="D229" s="16" t="s">
        <v>12</v>
      </c>
      <c r="E229" s="16" t="s">
        <v>50</v>
      </c>
      <c r="F229" s="16" t="s">
        <v>55</v>
      </c>
      <c r="G229" s="16" t="s">
        <v>15</v>
      </c>
      <c r="H229" s="17">
        <v>319</v>
      </c>
      <c r="I229" s="18">
        <v>10</v>
      </c>
      <c r="J229" s="19">
        <f>H229*I229</f>
        <v>3190</v>
      </c>
    </row>
    <row r="230" spans="1:10" x14ac:dyDescent="0.25">
      <c r="A230" s="15">
        <v>42733</v>
      </c>
      <c r="B230" s="16" t="s">
        <v>20</v>
      </c>
      <c r="C230" s="16" t="s">
        <v>24</v>
      </c>
      <c r="D230" s="16" t="s">
        <v>21</v>
      </c>
      <c r="E230" s="16" t="s">
        <v>50</v>
      </c>
      <c r="F230" s="16" t="s">
        <v>57</v>
      </c>
      <c r="G230" s="16" t="s">
        <v>15</v>
      </c>
      <c r="H230" s="17">
        <v>139</v>
      </c>
      <c r="I230" s="18">
        <v>15</v>
      </c>
      <c r="J230" s="19">
        <f>H230*I230</f>
        <v>2085</v>
      </c>
    </row>
    <row r="231" spans="1:10" x14ac:dyDescent="0.25">
      <c r="A231" s="15">
        <v>42665</v>
      </c>
      <c r="B231" s="16" t="s">
        <v>43</v>
      </c>
      <c r="C231" s="16" t="s">
        <v>24</v>
      </c>
      <c r="D231" s="16" t="s">
        <v>21</v>
      </c>
      <c r="E231" s="16" t="s">
        <v>50</v>
      </c>
      <c r="F231" s="16" t="s">
        <v>57</v>
      </c>
      <c r="G231" s="16" t="s">
        <v>15</v>
      </c>
      <c r="H231" s="17">
        <v>89</v>
      </c>
      <c r="I231" s="18">
        <v>8</v>
      </c>
      <c r="J231" s="19">
        <f>H231*I231</f>
        <v>712</v>
      </c>
    </row>
    <row r="232" spans="1:10" x14ac:dyDescent="0.25">
      <c r="A232" s="15">
        <v>42512</v>
      </c>
      <c r="B232" s="16" t="s">
        <v>56</v>
      </c>
      <c r="C232" s="16" t="s">
        <v>24</v>
      </c>
      <c r="D232" s="16" t="s">
        <v>45</v>
      </c>
      <c r="E232" s="16" t="s">
        <v>50</v>
      </c>
      <c r="F232" s="16" t="s">
        <v>55</v>
      </c>
      <c r="G232" s="16" t="s">
        <v>15</v>
      </c>
      <c r="H232" s="17">
        <v>99</v>
      </c>
      <c r="I232" s="18">
        <v>5</v>
      </c>
      <c r="J232" s="19">
        <f>H232*I232</f>
        <v>495</v>
      </c>
    </row>
    <row r="233" spans="1:10" x14ac:dyDescent="0.25">
      <c r="A233" s="15">
        <v>42562</v>
      </c>
      <c r="B233" s="16" t="s">
        <v>37</v>
      </c>
      <c r="C233" s="16" t="s">
        <v>24</v>
      </c>
      <c r="D233" s="16" t="s">
        <v>17</v>
      </c>
      <c r="E233" s="16" t="s">
        <v>58</v>
      </c>
      <c r="F233" s="16" t="s">
        <v>60</v>
      </c>
      <c r="G233" s="16" t="s">
        <v>15</v>
      </c>
      <c r="H233" s="17">
        <v>1069</v>
      </c>
      <c r="I233" s="18">
        <v>40</v>
      </c>
      <c r="J233" s="19">
        <f>H233*I233</f>
        <v>42760</v>
      </c>
    </row>
    <row r="234" spans="1:10" x14ac:dyDescent="0.25">
      <c r="A234" s="15">
        <v>42481</v>
      </c>
      <c r="B234" s="16" t="s">
        <v>31</v>
      </c>
      <c r="C234" s="16" t="s">
        <v>24</v>
      </c>
      <c r="D234" s="16" t="s">
        <v>12</v>
      </c>
      <c r="E234" s="16" t="s">
        <v>58</v>
      </c>
      <c r="F234" s="16" t="s">
        <v>59</v>
      </c>
      <c r="G234" s="16" t="s">
        <v>18</v>
      </c>
      <c r="H234" s="17">
        <v>999</v>
      </c>
      <c r="I234" s="18">
        <v>40</v>
      </c>
      <c r="J234" s="19">
        <f>H234*I234</f>
        <v>39960</v>
      </c>
    </row>
    <row r="235" spans="1:10" x14ac:dyDescent="0.25">
      <c r="A235" s="15">
        <v>42707</v>
      </c>
      <c r="B235" s="16" t="s">
        <v>31</v>
      </c>
      <c r="C235" s="16" t="s">
        <v>24</v>
      </c>
      <c r="D235" s="16" t="s">
        <v>12</v>
      </c>
      <c r="E235" s="16" t="s">
        <v>58</v>
      </c>
      <c r="F235" s="16" t="s">
        <v>60</v>
      </c>
      <c r="G235" s="16" t="s">
        <v>15</v>
      </c>
      <c r="H235" s="17">
        <v>1050</v>
      </c>
      <c r="I235" s="18">
        <v>30</v>
      </c>
      <c r="J235" s="19">
        <f>H235*I235</f>
        <v>31500</v>
      </c>
    </row>
    <row r="236" spans="1:10" x14ac:dyDescent="0.25">
      <c r="A236" s="15">
        <v>42498</v>
      </c>
      <c r="B236" s="16" t="s">
        <v>31</v>
      </c>
      <c r="C236" s="16" t="s">
        <v>24</v>
      </c>
      <c r="D236" s="16" t="s">
        <v>12</v>
      </c>
      <c r="E236" s="16" t="s">
        <v>58</v>
      </c>
      <c r="F236" s="16" t="s">
        <v>59</v>
      </c>
      <c r="G236" s="16" t="s">
        <v>15</v>
      </c>
      <c r="H236" s="17">
        <v>1004</v>
      </c>
      <c r="I236" s="18">
        <v>30</v>
      </c>
      <c r="J236" s="19">
        <f>H236*I236</f>
        <v>30120</v>
      </c>
    </row>
    <row r="237" spans="1:10" x14ac:dyDescent="0.25">
      <c r="A237" s="15">
        <v>42604</v>
      </c>
      <c r="B237" s="16" t="s">
        <v>46</v>
      </c>
      <c r="C237" s="16" t="s">
        <v>24</v>
      </c>
      <c r="D237" s="16" t="s">
        <v>12</v>
      </c>
      <c r="E237" s="16" t="s">
        <v>58</v>
      </c>
      <c r="F237" s="16" t="s">
        <v>60</v>
      </c>
      <c r="G237" s="16" t="s">
        <v>18</v>
      </c>
      <c r="H237" s="17">
        <v>999</v>
      </c>
      <c r="I237" s="18">
        <v>30</v>
      </c>
      <c r="J237" s="19">
        <f>H237*I237</f>
        <v>29970</v>
      </c>
    </row>
    <row r="238" spans="1:10" x14ac:dyDescent="0.25">
      <c r="A238" s="15">
        <v>42723</v>
      </c>
      <c r="B238" s="16" t="s">
        <v>30</v>
      </c>
      <c r="C238" s="16" t="s">
        <v>24</v>
      </c>
      <c r="D238" s="16" t="s">
        <v>17</v>
      </c>
      <c r="E238" s="16" t="s">
        <v>58</v>
      </c>
      <c r="F238" s="16" t="s">
        <v>60</v>
      </c>
      <c r="G238" s="16" t="s">
        <v>15</v>
      </c>
      <c r="H238" s="17">
        <v>1279</v>
      </c>
      <c r="I238" s="18">
        <v>22</v>
      </c>
      <c r="J238" s="19">
        <f>H238*I238</f>
        <v>28138</v>
      </c>
    </row>
    <row r="239" spans="1:10" x14ac:dyDescent="0.25">
      <c r="A239" s="15">
        <v>42491</v>
      </c>
      <c r="B239" s="16" t="s">
        <v>53</v>
      </c>
      <c r="C239" s="16" t="s">
        <v>24</v>
      </c>
      <c r="D239" s="16" t="s">
        <v>17</v>
      </c>
      <c r="E239" s="16" t="s">
        <v>58</v>
      </c>
      <c r="F239" s="16" t="s">
        <v>59</v>
      </c>
      <c r="G239" s="16" t="s">
        <v>15</v>
      </c>
      <c r="H239" s="17">
        <v>1169</v>
      </c>
      <c r="I239" s="18">
        <v>24</v>
      </c>
      <c r="J239" s="19">
        <f>H239*I239</f>
        <v>28056</v>
      </c>
    </row>
    <row r="240" spans="1:10" x14ac:dyDescent="0.25">
      <c r="A240" s="15">
        <v>42583</v>
      </c>
      <c r="B240" s="16" t="s">
        <v>46</v>
      </c>
      <c r="C240" s="16" t="s">
        <v>24</v>
      </c>
      <c r="D240" s="16" t="s">
        <v>12</v>
      </c>
      <c r="E240" s="16" t="s">
        <v>58</v>
      </c>
      <c r="F240" s="16" t="s">
        <v>60</v>
      </c>
      <c r="G240" s="16" t="s">
        <v>18</v>
      </c>
      <c r="H240" s="17">
        <v>999</v>
      </c>
      <c r="I240" s="18">
        <v>25</v>
      </c>
      <c r="J240" s="19">
        <f>H240*I240</f>
        <v>24975</v>
      </c>
    </row>
    <row r="241" spans="1:10" x14ac:dyDescent="0.25">
      <c r="A241" s="15">
        <v>42510</v>
      </c>
      <c r="B241" s="16" t="s">
        <v>23</v>
      </c>
      <c r="C241" s="16" t="s">
        <v>24</v>
      </c>
      <c r="D241" s="16" t="s">
        <v>17</v>
      </c>
      <c r="E241" s="16" t="s">
        <v>58</v>
      </c>
      <c r="F241" s="16" t="s">
        <v>60</v>
      </c>
      <c r="G241" s="16" t="s">
        <v>15</v>
      </c>
      <c r="H241" s="17">
        <v>1399</v>
      </c>
      <c r="I241" s="18">
        <v>10</v>
      </c>
      <c r="J241" s="19">
        <f>H241*I241</f>
        <v>13990</v>
      </c>
    </row>
    <row r="242" spans="1:10" x14ac:dyDescent="0.25">
      <c r="A242" s="15">
        <v>42625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329</v>
      </c>
      <c r="I242" s="18">
        <v>40</v>
      </c>
      <c r="J242" s="19">
        <f>H242*I242</f>
        <v>13160</v>
      </c>
    </row>
    <row r="243" spans="1:10" x14ac:dyDescent="0.25">
      <c r="A243" s="15">
        <v>42469</v>
      </c>
      <c r="B243" s="16" t="s">
        <v>53</v>
      </c>
      <c r="C243" s="16" t="s">
        <v>24</v>
      </c>
      <c r="D243" s="16" t="s">
        <v>17</v>
      </c>
      <c r="E243" s="16" t="s">
        <v>58</v>
      </c>
      <c r="F243" s="16" t="s">
        <v>59</v>
      </c>
      <c r="G243" s="16" t="s">
        <v>15</v>
      </c>
      <c r="H243" s="17">
        <v>1169</v>
      </c>
      <c r="I243" s="18">
        <v>10</v>
      </c>
      <c r="J243" s="19">
        <f>H243*I243</f>
        <v>11690</v>
      </c>
    </row>
    <row r="244" spans="1:10" x14ac:dyDescent="0.25">
      <c r="A244" s="15">
        <v>42716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15</v>
      </c>
      <c r="H244" s="17">
        <v>999</v>
      </c>
      <c r="I244" s="18">
        <v>10</v>
      </c>
      <c r="J244" s="19">
        <f>H244*I244</f>
        <v>9990</v>
      </c>
    </row>
    <row r="245" spans="1:10" x14ac:dyDescent="0.25">
      <c r="A245" s="15">
        <v>42569</v>
      </c>
      <c r="B245" s="16" t="s">
        <v>10</v>
      </c>
      <c r="C245" s="16" t="s">
        <v>24</v>
      </c>
      <c r="D245" s="16" t="s">
        <v>12</v>
      </c>
      <c r="E245" s="16" t="s">
        <v>58</v>
      </c>
      <c r="F245" s="16" t="s">
        <v>60</v>
      </c>
      <c r="G245" s="16" t="s">
        <v>15</v>
      </c>
      <c r="H245" s="17">
        <v>249</v>
      </c>
      <c r="I245" s="18">
        <v>30</v>
      </c>
      <c r="J245" s="19">
        <f>H245*I245</f>
        <v>7470</v>
      </c>
    </row>
    <row r="246" spans="1:10" x14ac:dyDescent="0.25">
      <c r="A246" s="15">
        <v>42645</v>
      </c>
      <c r="B246" s="16" t="s">
        <v>46</v>
      </c>
      <c r="C246" s="16" t="s">
        <v>24</v>
      </c>
      <c r="D246" s="16" t="s">
        <v>12</v>
      </c>
      <c r="E246" s="16" t="s">
        <v>58</v>
      </c>
      <c r="F246" s="16" t="s">
        <v>60</v>
      </c>
      <c r="G246" s="16" t="s">
        <v>18</v>
      </c>
      <c r="H246" s="17">
        <v>999</v>
      </c>
      <c r="I246" s="18">
        <v>7</v>
      </c>
      <c r="J246" s="19">
        <f>H246*I246</f>
        <v>6993</v>
      </c>
    </row>
    <row r="247" spans="1:10" x14ac:dyDescent="0.25">
      <c r="A247" s="15">
        <v>42621</v>
      </c>
      <c r="B247" s="16" t="s">
        <v>10</v>
      </c>
      <c r="C247" s="16" t="s">
        <v>24</v>
      </c>
      <c r="D247" s="16" t="s">
        <v>12</v>
      </c>
      <c r="E247" s="16" t="s">
        <v>58</v>
      </c>
      <c r="F247" s="16" t="s">
        <v>60</v>
      </c>
      <c r="G247" s="16" t="s">
        <v>18</v>
      </c>
      <c r="H247" s="17">
        <v>249</v>
      </c>
      <c r="I247" s="18">
        <v>25</v>
      </c>
      <c r="J247" s="19">
        <f>H247*I247</f>
        <v>6225</v>
      </c>
    </row>
    <row r="248" spans="1:10" x14ac:dyDescent="0.25">
      <c r="A248" s="15">
        <v>42721</v>
      </c>
      <c r="B248" s="16" t="s">
        <v>46</v>
      </c>
      <c r="C248" s="16" t="s">
        <v>24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999</v>
      </c>
      <c r="I248" s="18">
        <v>6</v>
      </c>
      <c r="J248" s="19">
        <f>H248*I248</f>
        <v>5994</v>
      </c>
    </row>
    <row r="249" spans="1:10" x14ac:dyDescent="0.25">
      <c r="A249" s="15">
        <v>42686</v>
      </c>
      <c r="B249" s="16" t="s">
        <v>44</v>
      </c>
      <c r="C249" s="16" t="s">
        <v>24</v>
      </c>
      <c r="D249" s="16" t="s">
        <v>45</v>
      </c>
      <c r="E249" s="16" t="s">
        <v>58</v>
      </c>
      <c r="F249" s="16" t="s">
        <v>60</v>
      </c>
      <c r="G249" s="16" t="s">
        <v>18</v>
      </c>
      <c r="H249" s="17">
        <v>195</v>
      </c>
      <c r="I249" s="18">
        <v>30</v>
      </c>
      <c r="J249" s="19">
        <f>H249*I249</f>
        <v>5850</v>
      </c>
    </row>
    <row r="250" spans="1:10" x14ac:dyDescent="0.25">
      <c r="A250" s="15">
        <v>42692</v>
      </c>
      <c r="B250" s="16" t="s">
        <v>41</v>
      </c>
      <c r="C250" s="16" t="s">
        <v>24</v>
      </c>
      <c r="D250" s="16" t="s">
        <v>42</v>
      </c>
      <c r="E250" s="16" t="s">
        <v>58</v>
      </c>
      <c r="F250" s="16" t="s">
        <v>60</v>
      </c>
      <c r="G250" s="16" t="s">
        <v>18</v>
      </c>
      <c r="H250" s="17">
        <v>119</v>
      </c>
      <c r="I250" s="18">
        <v>40</v>
      </c>
      <c r="J250" s="19">
        <f>H250*I250</f>
        <v>4760</v>
      </c>
    </row>
    <row r="251" spans="1:10" x14ac:dyDescent="0.25">
      <c r="A251" s="15">
        <v>42630</v>
      </c>
      <c r="B251" s="16" t="s">
        <v>10</v>
      </c>
      <c r="C251" s="16" t="s">
        <v>24</v>
      </c>
      <c r="D251" s="16" t="s">
        <v>12</v>
      </c>
      <c r="E251" s="16" t="s">
        <v>58</v>
      </c>
      <c r="F251" s="16" t="s">
        <v>60</v>
      </c>
      <c r="G251" s="16" t="s">
        <v>15</v>
      </c>
      <c r="H251" s="17">
        <v>249</v>
      </c>
      <c r="I251" s="18">
        <v>10</v>
      </c>
      <c r="J251" s="19">
        <f>H251*I251</f>
        <v>2490</v>
      </c>
    </row>
    <row r="252" spans="1:10" x14ac:dyDescent="0.25">
      <c r="A252" s="15">
        <v>42667</v>
      </c>
      <c r="B252" s="16" t="s">
        <v>31</v>
      </c>
      <c r="C252" s="16" t="s">
        <v>24</v>
      </c>
      <c r="D252" s="16" t="s">
        <v>12</v>
      </c>
      <c r="E252" s="16" t="s">
        <v>58</v>
      </c>
      <c r="F252" s="16" t="s">
        <v>60</v>
      </c>
      <c r="G252" s="16" t="s">
        <v>15</v>
      </c>
      <c r="H252" s="17">
        <v>999</v>
      </c>
      <c r="I252" s="18">
        <v>2</v>
      </c>
      <c r="J252" s="19">
        <f>H252*I252</f>
        <v>1998</v>
      </c>
    </row>
    <row r="253" spans="1:10" x14ac:dyDescent="0.25">
      <c r="A253" s="15">
        <v>42618</v>
      </c>
      <c r="B253" s="16" t="s">
        <v>20</v>
      </c>
      <c r="C253" s="16" t="s">
        <v>24</v>
      </c>
      <c r="D253" s="16" t="s">
        <v>21</v>
      </c>
      <c r="E253" s="16" t="s">
        <v>58</v>
      </c>
      <c r="F253" s="16" t="s">
        <v>60</v>
      </c>
      <c r="G253" s="16" t="s">
        <v>18</v>
      </c>
      <c r="H253" s="17">
        <v>129</v>
      </c>
      <c r="I253" s="18">
        <v>10</v>
      </c>
      <c r="J253" s="19">
        <f>H253*I253</f>
        <v>1290</v>
      </c>
    </row>
    <row r="254" spans="1:10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>H254*I254</f>
        <v>56975</v>
      </c>
    </row>
    <row r="255" spans="1:10" x14ac:dyDescent="0.25">
      <c r="A255" s="15">
        <v>42425</v>
      </c>
      <c r="B255" s="16" t="s">
        <v>26</v>
      </c>
      <c r="C255" s="16" t="s">
        <v>24</v>
      </c>
      <c r="D255" s="16" t="s">
        <v>17</v>
      </c>
      <c r="E255" s="16" t="s">
        <v>63</v>
      </c>
      <c r="F255" s="16" t="s">
        <v>64</v>
      </c>
      <c r="G255" s="16" t="s">
        <v>18</v>
      </c>
      <c r="H255" s="17">
        <v>1159</v>
      </c>
      <c r="I255" s="18">
        <v>40</v>
      </c>
      <c r="J255" s="19">
        <f>H255*I255</f>
        <v>46360</v>
      </c>
    </row>
    <row r="256" spans="1:10" x14ac:dyDescent="0.25">
      <c r="A256" s="15">
        <v>42560</v>
      </c>
      <c r="B256" s="16" t="s">
        <v>23</v>
      </c>
      <c r="C256" s="16" t="s">
        <v>24</v>
      </c>
      <c r="D256" s="16" t="s">
        <v>17</v>
      </c>
      <c r="E256" s="16" t="s">
        <v>63</v>
      </c>
      <c r="F256" s="16" t="s">
        <v>66</v>
      </c>
      <c r="G256" s="16" t="s">
        <v>15</v>
      </c>
      <c r="H256" s="17">
        <v>1399</v>
      </c>
      <c r="I256" s="18">
        <v>24</v>
      </c>
      <c r="J256" s="19">
        <f>H256*I256</f>
        <v>33576</v>
      </c>
    </row>
    <row r="257" spans="1:10" x14ac:dyDescent="0.25">
      <c r="A257" s="15">
        <v>42484</v>
      </c>
      <c r="B257" s="16" t="s">
        <v>31</v>
      </c>
      <c r="C257" s="16" t="s">
        <v>24</v>
      </c>
      <c r="D257" s="16" t="s">
        <v>12</v>
      </c>
      <c r="E257" s="16" t="s">
        <v>63</v>
      </c>
      <c r="F257" s="16" t="s">
        <v>64</v>
      </c>
      <c r="G257" s="16" t="s">
        <v>15</v>
      </c>
      <c r="H257" s="17">
        <v>1003</v>
      </c>
      <c r="I257" s="18">
        <v>30</v>
      </c>
      <c r="J257" s="19">
        <f>H257*I257</f>
        <v>30090</v>
      </c>
    </row>
    <row r="258" spans="1:10" x14ac:dyDescent="0.25">
      <c r="A258" s="15">
        <v>42720</v>
      </c>
      <c r="B258" s="16" t="s">
        <v>46</v>
      </c>
      <c r="C258" s="16" t="s">
        <v>24</v>
      </c>
      <c r="D258" s="16" t="s">
        <v>12</v>
      </c>
      <c r="E258" s="16" t="s">
        <v>63</v>
      </c>
      <c r="F258" s="16" t="s">
        <v>67</v>
      </c>
      <c r="G258" s="16" t="s">
        <v>15</v>
      </c>
      <c r="H258" s="17">
        <v>999</v>
      </c>
      <c r="I258" s="18">
        <v>30</v>
      </c>
      <c r="J258" s="19">
        <f>H258*I258</f>
        <v>29970</v>
      </c>
    </row>
    <row r="259" spans="1:10" x14ac:dyDescent="0.25">
      <c r="A259" s="15">
        <v>42706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1050</v>
      </c>
      <c r="I259" s="18">
        <v>22</v>
      </c>
      <c r="J259" s="19">
        <f>H259*I259</f>
        <v>23100</v>
      </c>
    </row>
    <row r="260" spans="1:10" x14ac:dyDescent="0.25">
      <c r="A260" s="15">
        <v>42554</v>
      </c>
      <c r="B260" s="16" t="s">
        <v>30</v>
      </c>
      <c r="C260" s="16" t="s">
        <v>24</v>
      </c>
      <c r="D260" s="16" t="s">
        <v>17</v>
      </c>
      <c r="E260" s="16" t="s">
        <v>63</v>
      </c>
      <c r="F260" s="16" t="s">
        <v>66</v>
      </c>
      <c r="G260" s="16" t="s">
        <v>15</v>
      </c>
      <c r="H260" s="17">
        <v>1579</v>
      </c>
      <c r="I260" s="18">
        <v>10</v>
      </c>
      <c r="J260" s="19">
        <f>H260*I260</f>
        <v>15790</v>
      </c>
    </row>
    <row r="261" spans="1:10" x14ac:dyDescent="0.25">
      <c r="A261" s="15">
        <v>42579</v>
      </c>
      <c r="B261" s="16" t="s">
        <v>19</v>
      </c>
      <c r="C261" s="16" t="s">
        <v>24</v>
      </c>
      <c r="D261" s="16" t="s">
        <v>17</v>
      </c>
      <c r="E261" s="16" t="s">
        <v>63</v>
      </c>
      <c r="F261" s="16" t="s">
        <v>66</v>
      </c>
      <c r="G261" s="16" t="s">
        <v>18</v>
      </c>
      <c r="H261" s="17">
        <v>1049</v>
      </c>
      <c r="I261" s="18">
        <v>10</v>
      </c>
      <c r="J261" s="19">
        <f>H261*I261</f>
        <v>10490</v>
      </c>
    </row>
    <row r="262" spans="1:10" x14ac:dyDescent="0.25">
      <c r="A262" s="15">
        <v>42496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66</v>
      </c>
      <c r="G262" s="16" t="s">
        <v>15</v>
      </c>
      <c r="H262" s="17">
        <v>1002</v>
      </c>
      <c r="I262" s="18">
        <v>10</v>
      </c>
      <c r="J262" s="19">
        <f>H262*I262</f>
        <v>10020</v>
      </c>
    </row>
    <row r="263" spans="1:10" x14ac:dyDescent="0.25">
      <c r="A263" s="15">
        <v>42700</v>
      </c>
      <c r="B263" s="16" t="s">
        <v>30</v>
      </c>
      <c r="C263" s="16" t="s">
        <v>24</v>
      </c>
      <c r="D263" s="16" t="s">
        <v>17</v>
      </c>
      <c r="E263" s="16" t="s">
        <v>63</v>
      </c>
      <c r="F263" s="16" t="s">
        <v>67</v>
      </c>
      <c r="G263" s="16" t="s">
        <v>15</v>
      </c>
      <c r="H263" s="17">
        <v>1579</v>
      </c>
      <c r="I263" s="18">
        <v>6</v>
      </c>
      <c r="J263" s="19">
        <f>H263*I263</f>
        <v>9474</v>
      </c>
    </row>
    <row r="264" spans="1:10" x14ac:dyDescent="0.25">
      <c r="A264" s="15">
        <v>42672</v>
      </c>
      <c r="B264" s="16" t="s">
        <v>31</v>
      </c>
      <c r="C264" s="16" t="s">
        <v>24</v>
      </c>
      <c r="D264" s="16" t="s">
        <v>12</v>
      </c>
      <c r="E264" s="16" t="s">
        <v>63</v>
      </c>
      <c r="F264" s="16" t="s">
        <v>67</v>
      </c>
      <c r="G264" s="16" t="s">
        <v>15</v>
      </c>
      <c r="H264" s="17">
        <v>999</v>
      </c>
      <c r="I264" s="18">
        <v>9</v>
      </c>
      <c r="J264" s="19">
        <f>H264*I264</f>
        <v>8991</v>
      </c>
    </row>
    <row r="265" spans="1:10" x14ac:dyDescent="0.25">
      <c r="A265" s="15">
        <v>42531</v>
      </c>
      <c r="B265" s="16" t="s">
        <v>23</v>
      </c>
      <c r="C265" s="16" t="s">
        <v>24</v>
      </c>
      <c r="D265" s="16" t="s">
        <v>17</v>
      </c>
      <c r="E265" s="16" t="s">
        <v>63</v>
      </c>
      <c r="F265" s="16" t="s">
        <v>66</v>
      </c>
      <c r="G265" s="16" t="s">
        <v>18</v>
      </c>
      <c r="H265" s="17">
        <v>1249</v>
      </c>
      <c r="I265" s="18">
        <v>7</v>
      </c>
      <c r="J265" s="19">
        <f>H265*I265</f>
        <v>8743</v>
      </c>
    </row>
    <row r="266" spans="1:10" x14ac:dyDescent="0.25">
      <c r="A266" s="15">
        <v>42722</v>
      </c>
      <c r="B266" s="16" t="s">
        <v>10</v>
      </c>
      <c r="C266" s="16" t="s">
        <v>24</v>
      </c>
      <c r="D266" s="16" t="s">
        <v>12</v>
      </c>
      <c r="E266" s="16" t="s">
        <v>63</v>
      </c>
      <c r="F266" s="16" t="s">
        <v>67</v>
      </c>
      <c r="G266" s="16" t="s">
        <v>15</v>
      </c>
      <c r="H266" s="17">
        <v>249</v>
      </c>
      <c r="I266" s="18">
        <v>35</v>
      </c>
      <c r="J266" s="19">
        <f>H266*I266</f>
        <v>8715</v>
      </c>
    </row>
    <row r="267" spans="1:10" x14ac:dyDescent="0.25">
      <c r="A267" s="15">
        <v>42729</v>
      </c>
      <c r="B267" s="16" t="s">
        <v>46</v>
      </c>
      <c r="C267" s="16" t="s">
        <v>24</v>
      </c>
      <c r="D267" s="16" t="s">
        <v>12</v>
      </c>
      <c r="E267" s="16" t="s">
        <v>63</v>
      </c>
      <c r="F267" s="16" t="s">
        <v>67</v>
      </c>
      <c r="G267" s="16" t="s">
        <v>18</v>
      </c>
      <c r="H267" s="17">
        <v>999</v>
      </c>
      <c r="I267" s="18">
        <v>8</v>
      </c>
      <c r="J267" s="19">
        <f>H267*I267</f>
        <v>7992</v>
      </c>
    </row>
    <row r="268" spans="1:10" x14ac:dyDescent="0.25">
      <c r="A268" s="15">
        <v>42623</v>
      </c>
      <c r="B268" s="16" t="s">
        <v>10</v>
      </c>
      <c r="C268" s="16" t="s">
        <v>24</v>
      </c>
      <c r="D268" s="16" t="s">
        <v>12</v>
      </c>
      <c r="E268" s="16" t="s">
        <v>63</v>
      </c>
      <c r="F268" s="16" t="s">
        <v>66</v>
      </c>
      <c r="G268" s="16" t="s">
        <v>15</v>
      </c>
      <c r="H268" s="17">
        <v>329</v>
      </c>
      <c r="I268" s="18">
        <v>24</v>
      </c>
      <c r="J268" s="19">
        <f>H268*I268</f>
        <v>7896</v>
      </c>
    </row>
    <row r="269" spans="1:10" x14ac:dyDescent="0.25">
      <c r="A269" s="15">
        <v>42670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999</v>
      </c>
      <c r="I269" s="18">
        <v>6</v>
      </c>
      <c r="J269" s="19">
        <f>H269*I269</f>
        <v>5994</v>
      </c>
    </row>
    <row r="270" spans="1:10" x14ac:dyDescent="0.25">
      <c r="A270" s="15">
        <v>42519</v>
      </c>
      <c r="B270" s="16" t="s">
        <v>10</v>
      </c>
      <c r="C270" s="16" t="s">
        <v>24</v>
      </c>
      <c r="D270" s="16" t="s">
        <v>12</v>
      </c>
      <c r="E270" s="16" t="s">
        <v>63</v>
      </c>
      <c r="F270" s="16" t="s">
        <v>66</v>
      </c>
      <c r="G270" s="16" t="s">
        <v>15</v>
      </c>
      <c r="H270" s="17">
        <v>249</v>
      </c>
      <c r="I270" s="18">
        <v>24</v>
      </c>
      <c r="J270" s="19">
        <f>H270*I270</f>
        <v>5976</v>
      </c>
    </row>
    <row r="271" spans="1:10" x14ac:dyDescent="0.25">
      <c r="A271" s="15">
        <v>42649</v>
      </c>
      <c r="B271" s="16" t="s">
        <v>20</v>
      </c>
      <c r="C271" s="16" t="s">
        <v>24</v>
      </c>
      <c r="D271" s="16" t="s">
        <v>21</v>
      </c>
      <c r="E271" s="16" t="s">
        <v>63</v>
      </c>
      <c r="F271" s="16" t="s">
        <v>67</v>
      </c>
      <c r="G271" s="16" t="s">
        <v>18</v>
      </c>
      <c r="H271" s="17">
        <v>139</v>
      </c>
      <c r="I271" s="18">
        <v>40</v>
      </c>
      <c r="J271" s="19">
        <f>H271*I271</f>
        <v>5560</v>
      </c>
    </row>
    <row r="272" spans="1:10" x14ac:dyDescent="0.25">
      <c r="A272" s="15">
        <v>42671</v>
      </c>
      <c r="B272" s="16" t="s">
        <v>31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5</v>
      </c>
      <c r="J272" s="19">
        <f>H272*I272</f>
        <v>4995</v>
      </c>
    </row>
    <row r="273" spans="1:10" x14ac:dyDescent="0.25">
      <c r="A273" s="15">
        <v>42406</v>
      </c>
      <c r="B273" s="16" t="s">
        <v>23</v>
      </c>
      <c r="C273" s="16" t="s">
        <v>24</v>
      </c>
      <c r="D273" s="16" t="s">
        <v>17</v>
      </c>
      <c r="E273" s="16" t="s">
        <v>63</v>
      </c>
      <c r="F273" s="16" t="s">
        <v>64</v>
      </c>
      <c r="G273" s="16" t="s">
        <v>18</v>
      </c>
      <c r="H273" s="17">
        <v>699</v>
      </c>
      <c r="I273" s="18">
        <v>7</v>
      </c>
      <c r="J273" s="19">
        <f>H273*I273</f>
        <v>4893</v>
      </c>
    </row>
    <row r="274" spans="1:10" x14ac:dyDescent="0.25">
      <c r="A274" s="15">
        <v>42715</v>
      </c>
      <c r="B274" s="16" t="s">
        <v>44</v>
      </c>
      <c r="C274" s="16" t="s">
        <v>24</v>
      </c>
      <c r="D274" s="16" t="s">
        <v>45</v>
      </c>
      <c r="E274" s="16" t="s">
        <v>63</v>
      </c>
      <c r="F274" s="16" t="s">
        <v>67</v>
      </c>
      <c r="G274" s="16" t="s">
        <v>15</v>
      </c>
      <c r="H274" s="17">
        <v>195</v>
      </c>
      <c r="I274" s="18">
        <v>10</v>
      </c>
      <c r="J274" s="19">
        <f>H274*I274</f>
        <v>1950</v>
      </c>
    </row>
    <row r="275" spans="1:10" x14ac:dyDescent="0.25">
      <c r="A275" s="15">
        <v>42694</v>
      </c>
      <c r="B275" s="16" t="s">
        <v>20</v>
      </c>
      <c r="C275" s="16" t="s">
        <v>24</v>
      </c>
      <c r="D275" s="16" t="s">
        <v>21</v>
      </c>
      <c r="E275" s="16" t="s">
        <v>63</v>
      </c>
      <c r="F275" s="16" t="s">
        <v>67</v>
      </c>
      <c r="G275" s="16" t="s">
        <v>15</v>
      </c>
      <c r="H275" s="17">
        <v>129</v>
      </c>
      <c r="I275" s="18">
        <v>10</v>
      </c>
      <c r="J275" s="19">
        <f>H275*I275</f>
        <v>1290</v>
      </c>
    </row>
    <row r="276" spans="1:10" x14ac:dyDescent="0.25">
      <c r="A276" s="15">
        <v>42666</v>
      </c>
      <c r="B276" s="16" t="s">
        <v>41</v>
      </c>
      <c r="C276" s="16" t="s">
        <v>24</v>
      </c>
      <c r="D276" s="16" t="s">
        <v>42</v>
      </c>
      <c r="E276" s="16" t="s">
        <v>63</v>
      </c>
      <c r="F276" s="16" t="s">
        <v>67</v>
      </c>
      <c r="G276" s="16" t="s">
        <v>15</v>
      </c>
      <c r="H276" s="17">
        <v>119</v>
      </c>
      <c r="I276" s="18">
        <v>4</v>
      </c>
      <c r="J276" s="19">
        <f>H276*I276</f>
        <v>476</v>
      </c>
    </row>
    <row r="277" spans="1:10" x14ac:dyDescent="0.25">
      <c r="A277" s="15">
        <v>42604</v>
      </c>
      <c r="B277" s="16" t="s">
        <v>30</v>
      </c>
      <c r="C277" s="16" t="s">
        <v>24</v>
      </c>
      <c r="D277" s="16" t="s">
        <v>17</v>
      </c>
      <c r="E277" s="16" t="s">
        <v>68</v>
      </c>
      <c r="F277" s="16" t="s">
        <v>69</v>
      </c>
      <c r="G277" s="16" t="s">
        <v>15</v>
      </c>
      <c r="H277" s="17">
        <v>1279</v>
      </c>
      <c r="I277" s="18">
        <v>45</v>
      </c>
      <c r="J277" s="19">
        <f>H277*I277</f>
        <v>57555</v>
      </c>
    </row>
    <row r="278" spans="1:10" x14ac:dyDescent="0.25">
      <c r="A278" s="15">
        <v>42497</v>
      </c>
      <c r="B278" s="16" t="s">
        <v>31</v>
      </c>
      <c r="C278" s="16" t="s">
        <v>24</v>
      </c>
      <c r="D278" s="16" t="s">
        <v>12</v>
      </c>
      <c r="E278" s="16" t="s">
        <v>68</v>
      </c>
      <c r="F278" s="16" t="s">
        <v>70</v>
      </c>
      <c r="G278" s="16" t="s">
        <v>15</v>
      </c>
      <c r="H278" s="17">
        <v>1003</v>
      </c>
      <c r="I278" s="18">
        <v>45</v>
      </c>
      <c r="J278" s="19">
        <f>H278*I278</f>
        <v>45135</v>
      </c>
    </row>
    <row r="279" spans="1:10" x14ac:dyDescent="0.25">
      <c r="A279" s="15">
        <v>42727</v>
      </c>
      <c r="B279" s="16" t="s">
        <v>30</v>
      </c>
      <c r="C279" s="16" t="s">
        <v>24</v>
      </c>
      <c r="D279" s="16" t="s">
        <v>17</v>
      </c>
      <c r="E279" s="16" t="s">
        <v>68</v>
      </c>
      <c r="F279" s="16" t="s">
        <v>71</v>
      </c>
      <c r="G279" s="16" t="s">
        <v>18</v>
      </c>
      <c r="H279" s="17">
        <v>1279</v>
      </c>
      <c r="I279" s="18">
        <v>30</v>
      </c>
      <c r="J279" s="19">
        <f>H279*I279</f>
        <v>38370</v>
      </c>
    </row>
    <row r="280" spans="1:10" x14ac:dyDescent="0.25">
      <c r="A280" s="15">
        <v>42586</v>
      </c>
      <c r="B280" s="16" t="s">
        <v>46</v>
      </c>
      <c r="C280" s="16" t="s">
        <v>24</v>
      </c>
      <c r="D280" s="16" t="s">
        <v>12</v>
      </c>
      <c r="E280" s="16" t="s">
        <v>68</v>
      </c>
      <c r="F280" s="16" t="s">
        <v>69</v>
      </c>
      <c r="G280" s="16" t="s">
        <v>15</v>
      </c>
      <c r="H280" s="17">
        <v>999</v>
      </c>
      <c r="I280" s="18">
        <v>36</v>
      </c>
      <c r="J280" s="19">
        <f>H280*I280</f>
        <v>35964</v>
      </c>
    </row>
    <row r="281" spans="1:10" x14ac:dyDescent="0.25">
      <c r="A281" s="15">
        <v>42644</v>
      </c>
      <c r="B281" s="16" t="s">
        <v>46</v>
      </c>
      <c r="C281" s="16" t="s">
        <v>24</v>
      </c>
      <c r="D281" s="16" t="s">
        <v>12</v>
      </c>
      <c r="E281" s="16" t="s">
        <v>68</v>
      </c>
      <c r="F281" s="16" t="s">
        <v>71</v>
      </c>
      <c r="G281" s="16" t="s">
        <v>18</v>
      </c>
      <c r="H281" s="17">
        <v>999</v>
      </c>
      <c r="I281" s="18">
        <v>36</v>
      </c>
      <c r="J281" s="19">
        <f>H281*I281</f>
        <v>35964</v>
      </c>
    </row>
    <row r="282" spans="1:10" x14ac:dyDescent="0.25">
      <c r="A282" s="15">
        <v>42582</v>
      </c>
      <c r="B282" s="16" t="s">
        <v>19</v>
      </c>
      <c r="C282" s="16" t="s">
        <v>24</v>
      </c>
      <c r="D282" s="16" t="s">
        <v>17</v>
      </c>
      <c r="E282" s="16" t="s">
        <v>68</v>
      </c>
      <c r="F282" s="16" t="s">
        <v>69</v>
      </c>
      <c r="G282" s="16" t="s">
        <v>15</v>
      </c>
      <c r="H282" s="17">
        <v>1049</v>
      </c>
      <c r="I282" s="18">
        <v>30</v>
      </c>
      <c r="J282" s="19">
        <f>H282*I282</f>
        <v>31470</v>
      </c>
    </row>
    <row r="283" spans="1:10" x14ac:dyDescent="0.25">
      <c r="A283" s="15">
        <v>42617</v>
      </c>
      <c r="B283" s="16" t="s">
        <v>19</v>
      </c>
      <c r="C283" s="16" t="s">
        <v>24</v>
      </c>
      <c r="D283" s="16" t="s">
        <v>17</v>
      </c>
      <c r="E283" s="16" t="s">
        <v>68</v>
      </c>
      <c r="F283" s="16" t="s">
        <v>69</v>
      </c>
      <c r="G283" s="16" t="s">
        <v>18</v>
      </c>
      <c r="H283" s="17">
        <v>1049</v>
      </c>
      <c r="I283" s="18">
        <v>30</v>
      </c>
      <c r="J283" s="19">
        <f>H283*I283</f>
        <v>31470</v>
      </c>
    </row>
    <row r="284" spans="1:10" x14ac:dyDescent="0.25">
      <c r="A284" s="15">
        <v>42478</v>
      </c>
      <c r="B284" s="16" t="s">
        <v>29</v>
      </c>
      <c r="C284" s="16" t="s">
        <v>24</v>
      </c>
      <c r="D284" s="16" t="s">
        <v>17</v>
      </c>
      <c r="E284" s="16" t="s">
        <v>68</v>
      </c>
      <c r="F284" s="16" t="s">
        <v>70</v>
      </c>
      <c r="G284" s="16" t="s">
        <v>18</v>
      </c>
      <c r="H284" s="17">
        <v>2309</v>
      </c>
      <c r="I284" s="18">
        <v>10</v>
      </c>
      <c r="J284" s="19">
        <f>H284*I284</f>
        <v>23090</v>
      </c>
    </row>
    <row r="285" spans="1:10" x14ac:dyDescent="0.25">
      <c r="A285" s="15">
        <v>42691</v>
      </c>
      <c r="B285" s="16" t="s">
        <v>30</v>
      </c>
      <c r="C285" s="16" t="s">
        <v>24</v>
      </c>
      <c r="D285" s="16" t="s">
        <v>17</v>
      </c>
      <c r="E285" s="16" t="s">
        <v>68</v>
      </c>
      <c r="F285" s="16" t="s">
        <v>71</v>
      </c>
      <c r="G285" s="16" t="s">
        <v>18</v>
      </c>
      <c r="H285" s="17">
        <v>1579</v>
      </c>
      <c r="I285" s="18">
        <v>10</v>
      </c>
      <c r="J285" s="19">
        <f>H285*I285</f>
        <v>15790</v>
      </c>
    </row>
    <row r="286" spans="1:10" x14ac:dyDescent="0.25">
      <c r="A286" s="15">
        <v>42706</v>
      </c>
      <c r="B286" s="16" t="s">
        <v>31</v>
      </c>
      <c r="C286" s="16" t="s">
        <v>24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1050</v>
      </c>
      <c r="I286" s="18">
        <v>10</v>
      </c>
      <c r="J286" s="19">
        <f>H286*I286</f>
        <v>10500</v>
      </c>
    </row>
    <row r="287" spans="1:10" x14ac:dyDescent="0.25">
      <c r="A287" s="15">
        <v>42503</v>
      </c>
      <c r="B287" s="16" t="s">
        <v>10</v>
      </c>
      <c r="C287" s="16" t="s">
        <v>24</v>
      </c>
      <c r="D287" s="16" t="s">
        <v>12</v>
      </c>
      <c r="E287" s="16" t="s">
        <v>68</v>
      </c>
      <c r="F287" s="16" t="s">
        <v>70</v>
      </c>
      <c r="G287" s="16" t="s">
        <v>15</v>
      </c>
      <c r="H287" s="17">
        <v>229</v>
      </c>
      <c r="I287" s="18">
        <v>36</v>
      </c>
      <c r="J287" s="19">
        <f>H287*I287</f>
        <v>8244</v>
      </c>
    </row>
    <row r="288" spans="1:10" x14ac:dyDescent="0.25">
      <c r="A288" s="15">
        <v>42712</v>
      </c>
      <c r="B288" s="16" t="s">
        <v>30</v>
      </c>
      <c r="C288" s="16" t="s">
        <v>24</v>
      </c>
      <c r="D288" s="16" t="s">
        <v>17</v>
      </c>
      <c r="E288" s="16" t="s">
        <v>68</v>
      </c>
      <c r="F288" s="16" t="s">
        <v>71</v>
      </c>
      <c r="G288" s="16" t="s">
        <v>18</v>
      </c>
      <c r="H288" s="17">
        <v>1279</v>
      </c>
      <c r="I288" s="18">
        <v>6</v>
      </c>
      <c r="J288" s="19">
        <f>H288*I288</f>
        <v>7674</v>
      </c>
    </row>
    <row r="289" spans="1:10" x14ac:dyDescent="0.25">
      <c r="A289" s="15">
        <v>42587</v>
      </c>
      <c r="B289" s="16" t="s">
        <v>46</v>
      </c>
      <c r="C289" s="16" t="s">
        <v>24</v>
      </c>
      <c r="D289" s="16" t="s">
        <v>12</v>
      </c>
      <c r="E289" s="16" t="s">
        <v>68</v>
      </c>
      <c r="F289" s="16" t="s">
        <v>69</v>
      </c>
      <c r="G289" s="16" t="s">
        <v>18</v>
      </c>
      <c r="H289" s="17">
        <v>999</v>
      </c>
      <c r="I289" s="18">
        <v>7</v>
      </c>
      <c r="J289" s="19">
        <f>H289*I289</f>
        <v>6993</v>
      </c>
    </row>
    <row r="290" spans="1:10" x14ac:dyDescent="0.25">
      <c r="A290" s="15">
        <v>42720</v>
      </c>
      <c r="B290" s="16" t="s">
        <v>46</v>
      </c>
      <c r="C290" s="16" t="s">
        <v>24</v>
      </c>
      <c r="D290" s="16" t="s">
        <v>12</v>
      </c>
      <c r="E290" s="16" t="s">
        <v>68</v>
      </c>
      <c r="F290" s="16" t="s">
        <v>71</v>
      </c>
      <c r="G290" s="16" t="s">
        <v>18</v>
      </c>
      <c r="H290" s="17">
        <v>999</v>
      </c>
      <c r="I290" s="18">
        <v>7</v>
      </c>
      <c r="J290" s="19">
        <f>H290*I290</f>
        <v>6993</v>
      </c>
    </row>
    <row r="291" spans="1:10" x14ac:dyDescent="0.25">
      <c r="A291" s="15">
        <v>42730</v>
      </c>
      <c r="B291" s="16" t="s">
        <v>46</v>
      </c>
      <c r="C291" s="16" t="s">
        <v>24</v>
      </c>
      <c r="D291" s="16" t="s">
        <v>12</v>
      </c>
      <c r="E291" s="16" t="s">
        <v>68</v>
      </c>
      <c r="F291" s="16" t="s">
        <v>71</v>
      </c>
      <c r="G291" s="16" t="s">
        <v>18</v>
      </c>
      <c r="H291" s="17">
        <v>999</v>
      </c>
      <c r="I291" s="18">
        <v>7</v>
      </c>
      <c r="J291" s="19">
        <f>H291*I291</f>
        <v>6993</v>
      </c>
    </row>
    <row r="292" spans="1:10" x14ac:dyDescent="0.25">
      <c r="A292" s="15">
        <v>42594</v>
      </c>
      <c r="B292" s="16" t="s">
        <v>19</v>
      </c>
      <c r="C292" s="16" t="s">
        <v>24</v>
      </c>
      <c r="D292" s="16" t="s">
        <v>17</v>
      </c>
      <c r="E292" s="16" t="s">
        <v>68</v>
      </c>
      <c r="F292" s="16" t="s">
        <v>69</v>
      </c>
      <c r="G292" s="16" t="s">
        <v>15</v>
      </c>
      <c r="H292" s="17">
        <v>1049</v>
      </c>
      <c r="I292" s="18">
        <v>5</v>
      </c>
      <c r="J292" s="19">
        <f>H292*I292</f>
        <v>5245</v>
      </c>
    </row>
    <row r="293" spans="1:10" x14ac:dyDescent="0.25">
      <c r="A293" s="15">
        <v>42484</v>
      </c>
      <c r="B293" s="16" t="s">
        <v>31</v>
      </c>
      <c r="C293" s="16" t="s">
        <v>24</v>
      </c>
      <c r="D293" s="16" t="s">
        <v>12</v>
      </c>
      <c r="E293" s="16" t="s">
        <v>68</v>
      </c>
      <c r="F293" s="16" t="s">
        <v>70</v>
      </c>
      <c r="G293" s="16" t="s">
        <v>15</v>
      </c>
      <c r="H293" s="17">
        <v>1004</v>
      </c>
      <c r="I293" s="18">
        <v>5</v>
      </c>
      <c r="J293" s="19">
        <f>H293*I293</f>
        <v>5020</v>
      </c>
    </row>
    <row r="294" spans="1:10" x14ac:dyDescent="0.25">
      <c r="A294" s="15">
        <v>42735</v>
      </c>
      <c r="B294" s="16" t="s">
        <v>48</v>
      </c>
      <c r="C294" s="16" t="s">
        <v>72</v>
      </c>
      <c r="D294" s="16" t="s">
        <v>45</v>
      </c>
      <c r="E294" s="16" t="s">
        <v>68</v>
      </c>
      <c r="F294" s="16" t="s">
        <v>69</v>
      </c>
      <c r="G294" s="16" t="s">
        <v>18</v>
      </c>
      <c r="H294" s="17">
        <v>155</v>
      </c>
      <c r="I294" s="18">
        <v>30</v>
      </c>
      <c r="J294" s="19">
        <f>H294*I294</f>
        <v>4650</v>
      </c>
    </row>
    <row r="295" spans="1:10" x14ac:dyDescent="0.25">
      <c r="A295" s="15">
        <v>42715</v>
      </c>
      <c r="B295" s="16" t="s">
        <v>44</v>
      </c>
      <c r="C295" s="16" t="s">
        <v>24</v>
      </c>
      <c r="D295" s="16" t="s">
        <v>45</v>
      </c>
      <c r="E295" s="16" t="s">
        <v>68</v>
      </c>
      <c r="F295" s="16" t="s">
        <v>71</v>
      </c>
      <c r="G295" s="16" t="s">
        <v>18</v>
      </c>
      <c r="H295" s="17">
        <v>195</v>
      </c>
      <c r="I295" s="18">
        <v>22</v>
      </c>
      <c r="J295" s="19">
        <f>H295*I295</f>
        <v>4290</v>
      </c>
    </row>
    <row r="296" spans="1:10" x14ac:dyDescent="0.25">
      <c r="A296" s="15">
        <v>42624</v>
      </c>
      <c r="B296" s="16" t="s">
        <v>10</v>
      </c>
      <c r="C296" s="16" t="s">
        <v>24</v>
      </c>
      <c r="D296" s="16" t="s">
        <v>12</v>
      </c>
      <c r="E296" s="16" t="s">
        <v>68</v>
      </c>
      <c r="F296" s="16" t="s">
        <v>69</v>
      </c>
      <c r="G296" s="16" t="s">
        <v>18</v>
      </c>
      <c r="H296" s="17">
        <v>329</v>
      </c>
      <c r="I296" s="18">
        <v>10</v>
      </c>
      <c r="J296" s="19">
        <f>H296*I296</f>
        <v>3290</v>
      </c>
    </row>
    <row r="297" spans="1:10" x14ac:dyDescent="0.25">
      <c r="A297" s="15">
        <v>42667</v>
      </c>
      <c r="B297" s="16" t="s">
        <v>31</v>
      </c>
      <c r="C297" s="16" t="s">
        <v>24</v>
      </c>
      <c r="D297" s="16" t="s">
        <v>12</v>
      </c>
      <c r="E297" s="16" t="s">
        <v>68</v>
      </c>
      <c r="F297" s="16" t="s">
        <v>71</v>
      </c>
      <c r="G297" s="16" t="s">
        <v>15</v>
      </c>
      <c r="H297" s="17">
        <v>999</v>
      </c>
      <c r="I297" s="18">
        <v>3</v>
      </c>
      <c r="J297" s="19">
        <f>H297*I297</f>
        <v>2997</v>
      </c>
    </row>
    <row r="298" spans="1:10" x14ac:dyDescent="0.25">
      <c r="A298" s="15">
        <v>42695</v>
      </c>
      <c r="B298" s="16" t="s">
        <v>47</v>
      </c>
      <c r="C298" s="16" t="s">
        <v>24</v>
      </c>
      <c r="D298" s="16" t="s">
        <v>45</v>
      </c>
      <c r="E298" s="16" t="s">
        <v>68</v>
      </c>
      <c r="F298" s="16" t="s">
        <v>71</v>
      </c>
      <c r="G298" s="16" t="s">
        <v>18</v>
      </c>
      <c r="H298" s="17">
        <v>99</v>
      </c>
      <c r="I298" s="18">
        <v>30</v>
      </c>
      <c r="J298" s="19">
        <f>H298*I298</f>
        <v>2970</v>
      </c>
    </row>
    <row r="299" spans="1:10" x14ac:dyDescent="0.25">
      <c r="A299" s="15">
        <v>42701</v>
      </c>
      <c r="B299" s="16" t="s">
        <v>56</v>
      </c>
      <c r="C299" s="16" t="s">
        <v>24</v>
      </c>
      <c r="D299" s="16" t="s">
        <v>45</v>
      </c>
      <c r="E299" s="16" t="s">
        <v>68</v>
      </c>
      <c r="F299" s="16" t="s">
        <v>71</v>
      </c>
      <c r="G299" s="16" t="s">
        <v>18</v>
      </c>
      <c r="H299" s="17">
        <v>75</v>
      </c>
      <c r="I299" s="18">
        <v>24</v>
      </c>
      <c r="J299" s="19">
        <f>H299*I299</f>
        <v>1800</v>
      </c>
    </row>
    <row r="300" spans="1:10" x14ac:dyDescent="0.25">
      <c r="A300" s="15">
        <v>42407</v>
      </c>
      <c r="B300" s="16" t="s">
        <v>41</v>
      </c>
      <c r="C300" s="16" t="s">
        <v>24</v>
      </c>
      <c r="D300" s="16" t="s">
        <v>42</v>
      </c>
      <c r="E300" s="16" t="s">
        <v>68</v>
      </c>
      <c r="F300" s="16" t="s">
        <v>71</v>
      </c>
      <c r="G300" s="16" t="s">
        <v>18</v>
      </c>
      <c r="H300" s="17">
        <v>169</v>
      </c>
      <c r="I300" s="18">
        <v>6</v>
      </c>
      <c r="J300" s="19">
        <f>H300*I300</f>
        <v>1014</v>
      </c>
    </row>
    <row r="301" spans="1:10" x14ac:dyDescent="0.25">
      <c r="A301" s="15">
        <v>42685</v>
      </c>
      <c r="B301" s="16" t="s">
        <v>43</v>
      </c>
      <c r="C301" s="16" t="s">
        <v>24</v>
      </c>
      <c r="D301" s="16" t="s">
        <v>21</v>
      </c>
      <c r="E301" s="16" t="s">
        <v>68</v>
      </c>
      <c r="F301" s="16" t="s">
        <v>71</v>
      </c>
      <c r="G301" s="16" t="s">
        <v>18</v>
      </c>
      <c r="H301" s="17">
        <v>89</v>
      </c>
      <c r="I301" s="18">
        <v>10</v>
      </c>
      <c r="J301" s="19">
        <f>H301*I301</f>
        <v>890</v>
      </c>
    </row>
    <row r="302" spans="1:10" x14ac:dyDescent="0.25">
      <c r="A302" s="15">
        <v>42589</v>
      </c>
      <c r="B302" s="16" t="s">
        <v>32</v>
      </c>
      <c r="C302" s="16" t="s">
        <v>24</v>
      </c>
      <c r="D302" s="16" t="s">
        <v>21</v>
      </c>
      <c r="E302" s="16" t="s">
        <v>68</v>
      </c>
      <c r="F302" s="16" t="s">
        <v>69</v>
      </c>
      <c r="G302" s="16" t="s">
        <v>15</v>
      </c>
      <c r="H302" s="17">
        <v>39</v>
      </c>
      <c r="I302" s="18">
        <v>10</v>
      </c>
      <c r="J302" s="19">
        <f>H302*I302</f>
        <v>390</v>
      </c>
    </row>
    <row r="303" spans="1:10" x14ac:dyDescent="0.25">
      <c r="A303" s="15">
        <v>42475</v>
      </c>
      <c r="B303" s="16" t="s">
        <v>23</v>
      </c>
      <c r="C303" s="16" t="s">
        <v>24</v>
      </c>
      <c r="D303" s="16" t="s">
        <v>17</v>
      </c>
      <c r="E303" s="16" t="s">
        <v>73</v>
      </c>
      <c r="F303" s="16" t="s">
        <v>74</v>
      </c>
      <c r="G303" s="16" t="s">
        <v>18</v>
      </c>
      <c r="H303" s="17">
        <v>1249</v>
      </c>
      <c r="I303" s="18">
        <v>36</v>
      </c>
      <c r="J303" s="19">
        <f>H303*I303</f>
        <v>44964</v>
      </c>
    </row>
    <row r="304" spans="1:10" x14ac:dyDescent="0.25">
      <c r="A304" s="15">
        <v>42482</v>
      </c>
      <c r="B304" s="16" t="s">
        <v>31</v>
      </c>
      <c r="C304" s="16" t="s">
        <v>24</v>
      </c>
      <c r="D304" s="16" t="s">
        <v>12</v>
      </c>
      <c r="E304" s="16" t="s">
        <v>73</v>
      </c>
      <c r="F304" s="16" t="s">
        <v>74</v>
      </c>
      <c r="G304" s="16" t="s">
        <v>18</v>
      </c>
      <c r="H304" s="17">
        <v>1000</v>
      </c>
      <c r="I304" s="18">
        <v>35</v>
      </c>
      <c r="J304" s="19">
        <f>H304*I304</f>
        <v>35000</v>
      </c>
    </row>
    <row r="305" spans="1:10" x14ac:dyDescent="0.25">
      <c r="A305" s="15">
        <v>42719</v>
      </c>
      <c r="B305" s="16" t="s">
        <v>46</v>
      </c>
      <c r="C305" s="16" t="s">
        <v>24</v>
      </c>
      <c r="D305" s="16" t="s">
        <v>12</v>
      </c>
      <c r="E305" s="16" t="s">
        <v>73</v>
      </c>
      <c r="F305" s="16" t="s">
        <v>77</v>
      </c>
      <c r="G305" s="16" t="s">
        <v>18</v>
      </c>
      <c r="H305" s="17">
        <v>999</v>
      </c>
      <c r="I305" s="18">
        <v>30</v>
      </c>
      <c r="J305" s="19">
        <f>H305*I305</f>
        <v>29970</v>
      </c>
    </row>
    <row r="306" spans="1:10" x14ac:dyDescent="0.25">
      <c r="A306" s="15">
        <v>42721</v>
      </c>
      <c r="B306" s="16" t="s">
        <v>46</v>
      </c>
      <c r="C306" s="16" t="s">
        <v>24</v>
      </c>
      <c r="D306" s="16" t="s">
        <v>12</v>
      </c>
      <c r="E306" s="16" t="s">
        <v>73</v>
      </c>
      <c r="F306" s="16" t="s">
        <v>77</v>
      </c>
      <c r="G306" s="16" t="s">
        <v>18</v>
      </c>
      <c r="H306" s="17">
        <v>999</v>
      </c>
      <c r="I306" s="18">
        <v>24</v>
      </c>
      <c r="J306" s="19">
        <f>H306*I306</f>
        <v>23976</v>
      </c>
    </row>
    <row r="307" spans="1:10" x14ac:dyDescent="0.25">
      <c r="A307" s="15">
        <v>42404</v>
      </c>
      <c r="B307" s="16" t="s">
        <v>23</v>
      </c>
      <c r="C307" s="16" t="s">
        <v>24</v>
      </c>
      <c r="D307" s="16" t="s">
        <v>17</v>
      </c>
      <c r="E307" s="16" t="s">
        <v>73</v>
      </c>
      <c r="F307" s="16" t="s">
        <v>74</v>
      </c>
      <c r="G307" s="16" t="s">
        <v>18</v>
      </c>
      <c r="H307" s="17">
        <v>699</v>
      </c>
      <c r="I307" s="18">
        <v>30</v>
      </c>
      <c r="J307" s="19">
        <f>H307*I307</f>
        <v>20970</v>
      </c>
    </row>
    <row r="308" spans="1:10" x14ac:dyDescent="0.25">
      <c r="A308" s="15">
        <v>42707</v>
      </c>
      <c r="B308" s="16" t="s">
        <v>31</v>
      </c>
      <c r="C308" s="16" t="s">
        <v>24</v>
      </c>
      <c r="D308" s="16" t="s">
        <v>12</v>
      </c>
      <c r="E308" s="16" t="s">
        <v>73</v>
      </c>
      <c r="F308" s="16" t="s">
        <v>77</v>
      </c>
      <c r="G308" s="16" t="s">
        <v>18</v>
      </c>
      <c r="H308" s="17">
        <v>1050</v>
      </c>
      <c r="I308" s="18">
        <v>15</v>
      </c>
      <c r="J308" s="19">
        <f>H308*I308</f>
        <v>15750</v>
      </c>
    </row>
    <row r="309" spans="1:10" x14ac:dyDescent="0.25">
      <c r="A309" s="15">
        <v>42492</v>
      </c>
      <c r="B309" s="16" t="s">
        <v>31</v>
      </c>
      <c r="C309" s="16" t="s">
        <v>24</v>
      </c>
      <c r="D309" s="16" t="s">
        <v>12</v>
      </c>
      <c r="E309" s="16" t="s">
        <v>73</v>
      </c>
      <c r="F309" s="16" t="s">
        <v>74</v>
      </c>
      <c r="G309" s="16" t="s">
        <v>15</v>
      </c>
      <c r="H309" s="17">
        <v>999</v>
      </c>
      <c r="I309" s="18">
        <v>10</v>
      </c>
      <c r="J309" s="19">
        <f>H309*I309</f>
        <v>9990</v>
      </c>
    </row>
    <row r="310" spans="1:10" x14ac:dyDescent="0.25">
      <c r="A310" s="15">
        <v>42681</v>
      </c>
      <c r="B310" s="16" t="s">
        <v>46</v>
      </c>
      <c r="C310" s="16" t="s">
        <v>24</v>
      </c>
      <c r="D310" s="16" t="s">
        <v>12</v>
      </c>
      <c r="E310" s="16" t="s">
        <v>73</v>
      </c>
      <c r="F310" s="16" t="s">
        <v>76</v>
      </c>
      <c r="G310" s="16" t="s">
        <v>15</v>
      </c>
      <c r="H310" s="17">
        <v>999</v>
      </c>
      <c r="I310" s="18">
        <v>10</v>
      </c>
      <c r="J310" s="19">
        <f>H310*I310</f>
        <v>9990</v>
      </c>
    </row>
    <row r="311" spans="1:10" x14ac:dyDescent="0.25">
      <c r="A311" s="15">
        <v>42702</v>
      </c>
      <c r="B311" s="16" t="s">
        <v>10</v>
      </c>
      <c r="C311" s="16" t="s">
        <v>24</v>
      </c>
      <c r="D311" s="16" t="s">
        <v>12</v>
      </c>
      <c r="E311" s="16" t="s">
        <v>73</v>
      </c>
      <c r="F311" s="16" t="s">
        <v>77</v>
      </c>
      <c r="G311" s="16" t="s">
        <v>18</v>
      </c>
      <c r="H311" s="17">
        <v>249</v>
      </c>
      <c r="I311" s="18">
        <v>40</v>
      </c>
      <c r="J311" s="19">
        <f>H311*I311</f>
        <v>9960</v>
      </c>
    </row>
    <row r="312" spans="1:10" x14ac:dyDescent="0.25">
      <c r="A312" s="15">
        <v>42680</v>
      </c>
      <c r="B312" s="16" t="s">
        <v>46</v>
      </c>
      <c r="C312" s="16" t="s">
        <v>24</v>
      </c>
      <c r="D312" s="16" t="s">
        <v>12</v>
      </c>
      <c r="E312" s="16" t="s">
        <v>73</v>
      </c>
      <c r="F312" s="16" t="s">
        <v>76</v>
      </c>
      <c r="G312" s="16" t="s">
        <v>15</v>
      </c>
      <c r="H312" s="17">
        <v>999</v>
      </c>
      <c r="I312" s="18">
        <v>9</v>
      </c>
      <c r="J312" s="19">
        <f>H312*I312</f>
        <v>8991</v>
      </c>
    </row>
    <row r="313" spans="1:10" x14ac:dyDescent="0.25">
      <c r="A313" s="15">
        <v>42735</v>
      </c>
      <c r="B313" s="16" t="s">
        <v>30</v>
      </c>
      <c r="C313" s="16" t="s">
        <v>24</v>
      </c>
      <c r="D313" s="16" t="s">
        <v>17</v>
      </c>
      <c r="E313" s="16" t="s">
        <v>73</v>
      </c>
      <c r="F313" s="16" t="s">
        <v>77</v>
      </c>
      <c r="G313" s="16" t="s">
        <v>15</v>
      </c>
      <c r="H313" s="17">
        <v>1279</v>
      </c>
      <c r="I313" s="18">
        <v>7</v>
      </c>
      <c r="J313" s="19">
        <f>H313*I313</f>
        <v>8953</v>
      </c>
    </row>
    <row r="314" spans="1:10" x14ac:dyDescent="0.25">
      <c r="A314" s="15">
        <v>42680</v>
      </c>
      <c r="B314" s="16" t="s">
        <v>46</v>
      </c>
      <c r="C314" s="16" t="s">
        <v>24</v>
      </c>
      <c r="D314" s="16" t="s">
        <v>12</v>
      </c>
      <c r="E314" s="16" t="s">
        <v>73</v>
      </c>
      <c r="F314" s="16" t="s">
        <v>76</v>
      </c>
      <c r="G314" s="16" t="s">
        <v>15</v>
      </c>
      <c r="H314" s="17">
        <v>999</v>
      </c>
      <c r="I314" s="18">
        <v>8</v>
      </c>
      <c r="J314" s="19">
        <f>H314*I314</f>
        <v>7992</v>
      </c>
    </row>
    <row r="315" spans="1:10" x14ac:dyDescent="0.25">
      <c r="A315" s="15">
        <v>42693</v>
      </c>
      <c r="B315" s="16" t="s">
        <v>44</v>
      </c>
      <c r="C315" s="16" t="s">
        <v>24</v>
      </c>
      <c r="D315" s="16" t="s">
        <v>45</v>
      </c>
      <c r="E315" s="16" t="s">
        <v>73</v>
      </c>
      <c r="F315" s="16" t="s">
        <v>76</v>
      </c>
      <c r="G315" s="16" t="s">
        <v>18</v>
      </c>
      <c r="H315" s="17">
        <v>195</v>
      </c>
      <c r="I315" s="18">
        <v>35</v>
      </c>
      <c r="J315" s="19">
        <f>H315*I315</f>
        <v>6825</v>
      </c>
    </row>
    <row r="316" spans="1:10" x14ac:dyDescent="0.25">
      <c r="A316" s="15">
        <v>42730</v>
      </c>
      <c r="B316" s="16" t="s">
        <v>30</v>
      </c>
      <c r="C316" s="16" t="s">
        <v>24</v>
      </c>
      <c r="D316" s="16" t="s">
        <v>17</v>
      </c>
      <c r="E316" s="16" t="s">
        <v>73</v>
      </c>
      <c r="F316" s="16" t="s">
        <v>77</v>
      </c>
      <c r="G316" s="16" t="s">
        <v>18</v>
      </c>
      <c r="H316" s="17">
        <v>1279</v>
      </c>
      <c r="I316" s="18">
        <v>5</v>
      </c>
      <c r="J316" s="19">
        <f>H316*I316</f>
        <v>6395</v>
      </c>
    </row>
    <row r="317" spans="1:10" x14ac:dyDescent="0.25">
      <c r="A317" s="15">
        <v>42607</v>
      </c>
      <c r="B317" s="16" t="s">
        <v>46</v>
      </c>
      <c r="C317" s="16" t="s">
        <v>24</v>
      </c>
      <c r="D317" s="16" t="s">
        <v>12</v>
      </c>
      <c r="E317" s="16" t="s">
        <v>73</v>
      </c>
      <c r="F317" s="16" t="s">
        <v>76</v>
      </c>
      <c r="G317" s="16" t="s">
        <v>18</v>
      </c>
      <c r="H317" s="17">
        <v>999</v>
      </c>
      <c r="I317" s="18">
        <v>5</v>
      </c>
      <c r="J317" s="19">
        <f>H317*I317</f>
        <v>4995</v>
      </c>
    </row>
    <row r="318" spans="1:10" x14ac:dyDescent="0.25">
      <c r="A318" s="15">
        <v>42713</v>
      </c>
      <c r="B318" s="16" t="s">
        <v>10</v>
      </c>
      <c r="C318" s="16" t="s">
        <v>24</v>
      </c>
      <c r="D318" s="16" t="s">
        <v>12</v>
      </c>
      <c r="E318" s="16" t="s">
        <v>73</v>
      </c>
      <c r="F318" s="16" t="s">
        <v>77</v>
      </c>
      <c r="G318" s="16" t="s">
        <v>18</v>
      </c>
      <c r="H318" s="17">
        <v>249</v>
      </c>
      <c r="I318" s="18">
        <v>10</v>
      </c>
      <c r="J318" s="19">
        <f>H318*I318</f>
        <v>2490</v>
      </c>
    </row>
    <row r="319" spans="1:10" x14ac:dyDescent="0.25">
      <c r="A319" s="15">
        <v>42678</v>
      </c>
      <c r="B319" s="16" t="s">
        <v>43</v>
      </c>
      <c r="C319" s="16" t="s">
        <v>24</v>
      </c>
      <c r="D319" s="16" t="s">
        <v>21</v>
      </c>
      <c r="E319" s="16" t="s">
        <v>73</v>
      </c>
      <c r="F319" s="16" t="s">
        <v>76</v>
      </c>
      <c r="G319" s="16" t="s">
        <v>15</v>
      </c>
      <c r="H319" s="17">
        <v>89</v>
      </c>
      <c r="I319" s="18">
        <v>25</v>
      </c>
      <c r="J319" s="19">
        <f>H319*I319</f>
        <v>2225</v>
      </c>
    </row>
    <row r="320" spans="1:10" x14ac:dyDescent="0.25">
      <c r="A320" s="15">
        <v>42615</v>
      </c>
      <c r="B320" s="16" t="s">
        <v>32</v>
      </c>
      <c r="C320" s="16" t="s">
        <v>24</v>
      </c>
      <c r="D320" s="16" t="s">
        <v>21</v>
      </c>
      <c r="E320" s="16" t="s">
        <v>73</v>
      </c>
      <c r="F320" s="16" t="s">
        <v>76</v>
      </c>
      <c r="G320" s="16" t="s">
        <v>18</v>
      </c>
      <c r="H320" s="17">
        <v>39</v>
      </c>
      <c r="I320" s="18">
        <v>35</v>
      </c>
      <c r="J320" s="19">
        <f>H320*I320</f>
        <v>1365</v>
      </c>
    </row>
    <row r="321" spans="1:10" x14ac:dyDescent="0.25">
      <c r="A321" s="15">
        <v>42679</v>
      </c>
      <c r="B321" s="16" t="s">
        <v>56</v>
      </c>
      <c r="C321" s="16" t="s">
        <v>24</v>
      </c>
      <c r="D321" s="16" t="s">
        <v>45</v>
      </c>
      <c r="E321" s="16" t="s">
        <v>73</v>
      </c>
      <c r="F321" s="16" t="s">
        <v>76</v>
      </c>
      <c r="G321" s="16" t="s">
        <v>15</v>
      </c>
      <c r="H321" s="17">
        <v>75</v>
      </c>
      <c r="I321" s="18">
        <v>15</v>
      </c>
      <c r="J321" s="19">
        <f>H321*I321</f>
        <v>1125</v>
      </c>
    </row>
    <row r="322" spans="1:10" x14ac:dyDescent="0.25">
      <c r="A322" s="15">
        <v>42670</v>
      </c>
      <c r="B322" s="16" t="s">
        <v>31</v>
      </c>
      <c r="C322" s="16" t="s">
        <v>24</v>
      </c>
      <c r="D322" s="16" t="s">
        <v>12</v>
      </c>
      <c r="E322" s="16" t="s">
        <v>73</v>
      </c>
      <c r="F322" s="16" t="s">
        <v>76</v>
      </c>
      <c r="G322" s="16" t="s">
        <v>15</v>
      </c>
      <c r="H322" s="17">
        <v>999</v>
      </c>
      <c r="I322" s="18">
        <v>1</v>
      </c>
      <c r="J322" s="19">
        <f>H322*I322</f>
        <v>999</v>
      </c>
    </row>
    <row r="323" spans="1:10" x14ac:dyDescent="0.25">
      <c r="A323" s="15">
        <v>42726</v>
      </c>
      <c r="B323" s="16" t="s">
        <v>56</v>
      </c>
      <c r="C323" s="16" t="s">
        <v>24</v>
      </c>
      <c r="D323" s="16" t="s">
        <v>45</v>
      </c>
      <c r="E323" s="16" t="s">
        <v>73</v>
      </c>
      <c r="F323" s="16" t="s">
        <v>77</v>
      </c>
      <c r="G323" s="16" t="s">
        <v>18</v>
      </c>
      <c r="H323" s="17">
        <v>75</v>
      </c>
      <c r="I323" s="18">
        <v>10</v>
      </c>
      <c r="J323" s="19">
        <f>H323*I323</f>
        <v>750</v>
      </c>
    </row>
    <row r="324" spans="1:10" x14ac:dyDescent="0.25">
      <c r="A324" s="15">
        <v>42637</v>
      </c>
      <c r="B324" s="16" t="s">
        <v>30</v>
      </c>
      <c r="C324" s="16" t="s">
        <v>11</v>
      </c>
      <c r="D324" s="16" t="s">
        <v>17</v>
      </c>
      <c r="E324" s="16" t="s">
        <v>13</v>
      </c>
      <c r="F324" s="16" t="s">
        <v>38</v>
      </c>
      <c r="G324" s="16" t="s">
        <v>15</v>
      </c>
      <c r="H324" s="17">
        <v>1579</v>
      </c>
      <c r="I324" s="18">
        <v>40</v>
      </c>
      <c r="J324" s="19">
        <f>H324*I324</f>
        <v>63160</v>
      </c>
    </row>
    <row r="325" spans="1:10" x14ac:dyDescent="0.25">
      <c r="A325" s="15">
        <v>42464</v>
      </c>
      <c r="B325" s="16" t="s">
        <v>29</v>
      </c>
      <c r="C325" s="16" t="s">
        <v>11</v>
      </c>
      <c r="D325" s="16" t="s">
        <v>17</v>
      </c>
      <c r="E325" s="16" t="s">
        <v>13</v>
      </c>
      <c r="F325" s="16" t="s">
        <v>14</v>
      </c>
      <c r="G325" s="16" t="s">
        <v>15</v>
      </c>
      <c r="H325" s="17">
        <v>2309</v>
      </c>
      <c r="I325" s="18">
        <v>24</v>
      </c>
      <c r="J325" s="19">
        <f>H325*I325</f>
        <v>55416</v>
      </c>
    </row>
    <row r="326" spans="1:10" x14ac:dyDescent="0.25">
      <c r="A326" s="15">
        <v>42572</v>
      </c>
      <c r="B326" s="16" t="s">
        <v>37</v>
      </c>
      <c r="C326" s="16" t="s">
        <v>11</v>
      </c>
      <c r="D326" s="16" t="s">
        <v>17</v>
      </c>
      <c r="E326" s="16" t="s">
        <v>13</v>
      </c>
      <c r="F326" s="16" t="s">
        <v>36</v>
      </c>
      <c r="G326" s="16" t="s">
        <v>15</v>
      </c>
      <c r="H326" s="17">
        <v>1069</v>
      </c>
      <c r="I326" s="18">
        <v>36</v>
      </c>
      <c r="J326" s="19">
        <f>H326*I326</f>
        <v>38484</v>
      </c>
    </row>
    <row r="327" spans="1:10" x14ac:dyDescent="0.25">
      <c r="A327" s="15">
        <v>42631</v>
      </c>
      <c r="B327" s="16" t="s">
        <v>30</v>
      </c>
      <c r="C327" s="16" t="s">
        <v>11</v>
      </c>
      <c r="D327" s="16" t="s">
        <v>17</v>
      </c>
      <c r="E327" s="16" t="s">
        <v>13</v>
      </c>
      <c r="F327" s="16" t="s">
        <v>38</v>
      </c>
      <c r="G327" s="16" t="s">
        <v>18</v>
      </c>
      <c r="H327" s="17">
        <v>1279</v>
      </c>
      <c r="I327" s="18">
        <v>25</v>
      </c>
      <c r="J327" s="19">
        <f>H327*I327</f>
        <v>31975</v>
      </c>
    </row>
    <row r="328" spans="1:10" x14ac:dyDescent="0.25">
      <c r="A328" s="15">
        <v>42547</v>
      </c>
      <c r="B328" s="16" t="s">
        <v>16</v>
      </c>
      <c r="C328" s="16" t="s">
        <v>11</v>
      </c>
      <c r="D328" s="16" t="s">
        <v>17</v>
      </c>
      <c r="E328" s="16" t="s">
        <v>13</v>
      </c>
      <c r="F328" s="16" t="s">
        <v>36</v>
      </c>
      <c r="G328" s="16" t="s">
        <v>15</v>
      </c>
      <c r="H328" s="17">
        <v>1029</v>
      </c>
      <c r="I328" s="18">
        <v>24</v>
      </c>
      <c r="J328" s="19">
        <f>H328*I328</f>
        <v>24696</v>
      </c>
    </row>
    <row r="329" spans="1:10" x14ac:dyDescent="0.25">
      <c r="A329" s="15">
        <v>42447</v>
      </c>
      <c r="B329" s="16" t="s">
        <v>27</v>
      </c>
      <c r="C329" s="16" t="s">
        <v>11</v>
      </c>
      <c r="D329" s="16" t="s">
        <v>28</v>
      </c>
      <c r="E329" s="16" t="s">
        <v>13</v>
      </c>
      <c r="F329" s="16" t="s">
        <v>14</v>
      </c>
      <c r="G329" s="16" t="s">
        <v>15</v>
      </c>
      <c r="H329" s="17">
        <v>899</v>
      </c>
      <c r="I329" s="18">
        <v>25</v>
      </c>
      <c r="J329" s="19">
        <f>H329*I329</f>
        <v>22475</v>
      </c>
    </row>
    <row r="330" spans="1:10" x14ac:dyDescent="0.25">
      <c r="A330" s="15">
        <v>42382</v>
      </c>
      <c r="B330" s="16" t="s">
        <v>19</v>
      </c>
      <c r="C330" s="16" t="s">
        <v>11</v>
      </c>
      <c r="D330" s="16" t="s">
        <v>17</v>
      </c>
      <c r="E330" s="16" t="s">
        <v>13</v>
      </c>
      <c r="F330" s="16" t="s">
        <v>14</v>
      </c>
      <c r="G330" s="16" t="s">
        <v>18</v>
      </c>
      <c r="H330" s="17">
        <v>849</v>
      </c>
      <c r="I330" s="18">
        <v>24</v>
      </c>
      <c r="J330" s="19">
        <f>H330*I330</f>
        <v>20376</v>
      </c>
    </row>
    <row r="331" spans="1:10" x14ac:dyDescent="0.25">
      <c r="A331" s="15">
        <v>42399</v>
      </c>
      <c r="B331" s="16" t="s">
        <v>23</v>
      </c>
      <c r="C331" s="16" t="s">
        <v>11</v>
      </c>
      <c r="D331" s="16" t="s">
        <v>17</v>
      </c>
      <c r="E331" s="16" t="s">
        <v>13</v>
      </c>
      <c r="F331" s="16" t="s">
        <v>14</v>
      </c>
      <c r="G331" s="16" t="s">
        <v>15</v>
      </c>
      <c r="H331" s="17">
        <v>1249</v>
      </c>
      <c r="I331" s="18">
        <v>10</v>
      </c>
      <c r="J331" s="19">
        <f>H331*I331</f>
        <v>12490</v>
      </c>
    </row>
    <row r="332" spans="1:10" x14ac:dyDescent="0.25">
      <c r="A332" s="15">
        <v>42622</v>
      </c>
      <c r="B332" s="16" t="s">
        <v>30</v>
      </c>
      <c r="C332" s="16" t="s">
        <v>11</v>
      </c>
      <c r="D332" s="16" t="s">
        <v>17</v>
      </c>
      <c r="E332" s="16" t="s">
        <v>13</v>
      </c>
      <c r="F332" s="16" t="s">
        <v>38</v>
      </c>
      <c r="G332" s="16" t="s">
        <v>18</v>
      </c>
      <c r="H332" s="17">
        <v>1279</v>
      </c>
      <c r="I332" s="18">
        <v>7</v>
      </c>
      <c r="J332" s="19">
        <f>H332*I332</f>
        <v>8953</v>
      </c>
    </row>
    <row r="333" spans="1:10" x14ac:dyDescent="0.25">
      <c r="A333" s="15">
        <v>42376</v>
      </c>
      <c r="B333" s="16" t="s">
        <v>16</v>
      </c>
      <c r="C333" s="16" t="s">
        <v>11</v>
      </c>
      <c r="D333" s="16" t="s">
        <v>17</v>
      </c>
      <c r="E333" s="16" t="s">
        <v>13</v>
      </c>
      <c r="F333" s="16" t="s">
        <v>14</v>
      </c>
      <c r="G333" s="16" t="s">
        <v>18</v>
      </c>
      <c r="H333" s="17">
        <v>869</v>
      </c>
      <c r="I333" s="18">
        <v>10</v>
      </c>
      <c r="J333" s="19">
        <f>H333*I333</f>
        <v>8690</v>
      </c>
    </row>
    <row r="334" spans="1:10" x14ac:dyDescent="0.25">
      <c r="A334" s="15">
        <v>42428</v>
      </c>
      <c r="B334" s="16" t="s">
        <v>26</v>
      </c>
      <c r="C334" s="16" t="s">
        <v>11</v>
      </c>
      <c r="D334" s="16" t="s">
        <v>17</v>
      </c>
      <c r="E334" s="16" t="s">
        <v>13</v>
      </c>
      <c r="F334" s="16" t="s">
        <v>14</v>
      </c>
      <c r="G334" s="16" t="s">
        <v>18</v>
      </c>
      <c r="H334" s="17">
        <v>259</v>
      </c>
      <c r="I334" s="18">
        <v>30</v>
      </c>
      <c r="J334" s="19">
        <f>H334*I334</f>
        <v>7770</v>
      </c>
    </row>
    <row r="335" spans="1:10" x14ac:dyDescent="0.25">
      <c r="A335" s="15">
        <v>42518</v>
      </c>
      <c r="B335" s="16" t="s">
        <v>16</v>
      </c>
      <c r="C335" s="16" t="s">
        <v>11</v>
      </c>
      <c r="D335" s="16" t="s">
        <v>17</v>
      </c>
      <c r="E335" s="16" t="s">
        <v>13</v>
      </c>
      <c r="F335" s="16" t="s">
        <v>14</v>
      </c>
      <c r="G335" s="16" t="s">
        <v>15</v>
      </c>
      <c r="H335" s="17">
        <v>1029</v>
      </c>
      <c r="I335" s="18">
        <v>7</v>
      </c>
      <c r="J335" s="19">
        <f>H335*I335</f>
        <v>7203</v>
      </c>
    </row>
    <row r="336" spans="1:10" x14ac:dyDescent="0.25">
      <c r="A336" s="15">
        <v>42489</v>
      </c>
      <c r="B336" s="16" t="s">
        <v>10</v>
      </c>
      <c r="C336" s="16" t="s">
        <v>11</v>
      </c>
      <c r="D336" s="16" t="s">
        <v>12</v>
      </c>
      <c r="E336" s="16" t="s">
        <v>13</v>
      </c>
      <c r="F336" s="16" t="s">
        <v>14</v>
      </c>
      <c r="G336" s="16" t="s">
        <v>15</v>
      </c>
      <c r="H336" s="17">
        <v>229</v>
      </c>
      <c r="I336" s="18">
        <v>25</v>
      </c>
      <c r="J336" s="19">
        <f>H336*I336</f>
        <v>5725</v>
      </c>
    </row>
    <row r="337" spans="1:10" x14ac:dyDescent="0.25">
      <c r="A337" s="15">
        <v>42576</v>
      </c>
      <c r="B337" s="16" t="s">
        <v>20</v>
      </c>
      <c r="C337" s="16" t="s">
        <v>11</v>
      </c>
      <c r="D337" s="16" t="s">
        <v>21</v>
      </c>
      <c r="E337" s="16" t="s">
        <v>13</v>
      </c>
      <c r="F337" s="16" t="s">
        <v>36</v>
      </c>
      <c r="G337" s="16" t="s">
        <v>18</v>
      </c>
      <c r="H337" s="17">
        <v>129</v>
      </c>
      <c r="I337" s="18">
        <v>40</v>
      </c>
      <c r="J337" s="19">
        <f>H337*I337</f>
        <v>5160</v>
      </c>
    </row>
    <row r="338" spans="1:10" x14ac:dyDescent="0.25">
      <c r="A338" s="15">
        <v>42699</v>
      </c>
      <c r="B338" s="16" t="s">
        <v>20</v>
      </c>
      <c r="C338" s="16" t="s">
        <v>11</v>
      </c>
      <c r="D338" s="16" t="s">
        <v>21</v>
      </c>
      <c r="E338" s="16" t="s">
        <v>13</v>
      </c>
      <c r="F338" s="16" t="s">
        <v>38</v>
      </c>
      <c r="G338" s="16" t="s">
        <v>15</v>
      </c>
      <c r="H338" s="17">
        <v>139</v>
      </c>
      <c r="I338" s="18">
        <v>30</v>
      </c>
      <c r="J338" s="19">
        <f>H338*I338</f>
        <v>4170</v>
      </c>
    </row>
    <row r="339" spans="1:10" x14ac:dyDescent="0.25">
      <c r="A339" s="15">
        <v>42386</v>
      </c>
      <c r="B339" s="16" t="s">
        <v>20</v>
      </c>
      <c r="C339" s="16" t="s">
        <v>11</v>
      </c>
      <c r="D339" s="16" t="s">
        <v>21</v>
      </c>
      <c r="E339" s="16" t="s">
        <v>13</v>
      </c>
      <c r="F339" s="16" t="s">
        <v>14</v>
      </c>
      <c r="G339" s="16" t="s">
        <v>15</v>
      </c>
      <c r="H339" s="17">
        <v>129</v>
      </c>
      <c r="I339" s="18">
        <v>30</v>
      </c>
      <c r="J339" s="19">
        <f>H339*I339</f>
        <v>3870</v>
      </c>
    </row>
    <row r="340" spans="1:10" x14ac:dyDescent="0.25">
      <c r="A340" s="15">
        <v>42687</v>
      </c>
      <c r="B340" s="16" t="s">
        <v>43</v>
      </c>
      <c r="C340" s="16" t="s">
        <v>11</v>
      </c>
      <c r="D340" s="16" t="s">
        <v>21</v>
      </c>
      <c r="E340" s="16" t="s">
        <v>13</v>
      </c>
      <c r="F340" s="16" t="s">
        <v>38</v>
      </c>
      <c r="G340" s="16" t="s">
        <v>18</v>
      </c>
      <c r="H340" s="17">
        <v>89</v>
      </c>
      <c r="I340" s="18">
        <v>36</v>
      </c>
      <c r="J340" s="19">
        <f>H340*I340</f>
        <v>3204</v>
      </c>
    </row>
    <row r="341" spans="1:10" x14ac:dyDescent="0.25">
      <c r="A341" s="15">
        <v>42476</v>
      </c>
      <c r="B341" s="16" t="s">
        <v>10</v>
      </c>
      <c r="C341" s="16" t="s">
        <v>11</v>
      </c>
      <c r="D341" s="16" t="s">
        <v>12</v>
      </c>
      <c r="E341" s="16" t="s">
        <v>13</v>
      </c>
      <c r="F341" s="16" t="s">
        <v>14</v>
      </c>
      <c r="G341" s="16" t="s">
        <v>15</v>
      </c>
      <c r="H341" s="17">
        <v>329</v>
      </c>
      <c r="I341" s="18">
        <v>7</v>
      </c>
      <c r="J341" s="19">
        <f>H341*I341</f>
        <v>2303</v>
      </c>
    </row>
    <row r="342" spans="1:10" x14ac:dyDescent="0.25">
      <c r="A342" s="15">
        <v>42370</v>
      </c>
      <c r="B342" s="16" t="s">
        <v>10</v>
      </c>
      <c r="C342" s="16" t="s">
        <v>11</v>
      </c>
      <c r="D342" s="16" t="s">
        <v>12</v>
      </c>
      <c r="E342" s="16" t="s">
        <v>13</v>
      </c>
      <c r="F342" s="16" t="s">
        <v>14</v>
      </c>
      <c r="G342" s="16" t="s">
        <v>15</v>
      </c>
      <c r="H342" s="17">
        <v>229</v>
      </c>
      <c r="I342" s="18">
        <v>10</v>
      </c>
      <c r="J342" s="19">
        <f>H342*I342</f>
        <v>2290</v>
      </c>
    </row>
    <row r="343" spans="1:10" x14ac:dyDescent="0.25">
      <c r="A343" s="15">
        <v>42435</v>
      </c>
      <c r="B343" s="16" t="s">
        <v>26</v>
      </c>
      <c r="C343" s="16" t="s">
        <v>11</v>
      </c>
      <c r="D343" s="16" t="s">
        <v>17</v>
      </c>
      <c r="E343" s="16" t="s">
        <v>13</v>
      </c>
      <c r="F343" s="16" t="s">
        <v>14</v>
      </c>
      <c r="G343" s="16" t="s">
        <v>15</v>
      </c>
      <c r="H343" s="17">
        <v>259</v>
      </c>
      <c r="I343" s="18">
        <v>7</v>
      </c>
      <c r="J343" s="19">
        <f>H343*I343</f>
        <v>1813</v>
      </c>
    </row>
    <row r="344" spans="1:10" x14ac:dyDescent="0.25">
      <c r="A344" s="15">
        <v>42499</v>
      </c>
      <c r="B344" s="16" t="s">
        <v>20</v>
      </c>
      <c r="C344" s="16" t="s">
        <v>11</v>
      </c>
      <c r="D344" s="16" t="s">
        <v>21</v>
      </c>
      <c r="E344" s="16" t="s">
        <v>13</v>
      </c>
      <c r="F344" s="16" t="s">
        <v>14</v>
      </c>
      <c r="G344" s="16" t="s">
        <v>15</v>
      </c>
      <c r="H344" s="17">
        <v>139</v>
      </c>
      <c r="I344" s="18">
        <v>10</v>
      </c>
      <c r="J344" s="19">
        <f>H344*I344</f>
        <v>1390</v>
      </c>
    </row>
    <row r="345" spans="1:10" x14ac:dyDescent="0.25">
      <c r="A345" s="15">
        <v>42596</v>
      </c>
      <c r="B345" s="16" t="s">
        <v>32</v>
      </c>
      <c r="C345" s="16" t="s">
        <v>11</v>
      </c>
      <c r="D345" s="16" t="s">
        <v>21</v>
      </c>
      <c r="E345" s="16" t="s">
        <v>13</v>
      </c>
      <c r="F345" s="16" t="s">
        <v>36</v>
      </c>
      <c r="G345" s="16" t="s">
        <v>15</v>
      </c>
      <c r="H345" s="17">
        <v>39</v>
      </c>
      <c r="I345" s="18">
        <v>25</v>
      </c>
      <c r="J345" s="19">
        <f>H345*I345</f>
        <v>975</v>
      </c>
    </row>
    <row r="346" spans="1:10" x14ac:dyDescent="0.25">
      <c r="A346" s="15">
        <v>42505</v>
      </c>
      <c r="B346" s="16" t="s">
        <v>32</v>
      </c>
      <c r="C346" s="16" t="s">
        <v>11</v>
      </c>
      <c r="D346" s="16" t="s">
        <v>21</v>
      </c>
      <c r="E346" s="16" t="s">
        <v>13</v>
      </c>
      <c r="F346" s="16" t="s">
        <v>14</v>
      </c>
      <c r="G346" s="16" t="s">
        <v>15</v>
      </c>
      <c r="H346" s="17">
        <v>39</v>
      </c>
      <c r="I346" s="18">
        <v>24</v>
      </c>
      <c r="J346" s="19">
        <f>H346*I346</f>
        <v>936</v>
      </c>
    </row>
    <row r="347" spans="1:10" x14ac:dyDescent="0.25">
      <c r="A347" s="15">
        <v>42502</v>
      </c>
      <c r="B347" s="16" t="s">
        <v>29</v>
      </c>
      <c r="C347" s="16" t="s">
        <v>11</v>
      </c>
      <c r="D347" s="16" t="s">
        <v>17</v>
      </c>
      <c r="E347" s="16" t="s">
        <v>50</v>
      </c>
      <c r="F347" s="16" t="s">
        <v>55</v>
      </c>
      <c r="G347" s="16" t="s">
        <v>15</v>
      </c>
      <c r="H347" s="17">
        <v>2279</v>
      </c>
      <c r="I347" s="18">
        <v>30</v>
      </c>
      <c r="J347" s="19">
        <f>H347*I347</f>
        <v>68370</v>
      </c>
    </row>
    <row r="348" spans="1:10" x14ac:dyDescent="0.25">
      <c r="A348" s="15">
        <v>42632</v>
      </c>
      <c r="B348" s="16" t="s">
        <v>30</v>
      </c>
      <c r="C348" s="16" t="s">
        <v>11</v>
      </c>
      <c r="D348" s="16" t="s">
        <v>17</v>
      </c>
      <c r="E348" s="16" t="s">
        <v>50</v>
      </c>
      <c r="F348" s="16" t="s">
        <v>55</v>
      </c>
      <c r="G348" s="16" t="s">
        <v>15</v>
      </c>
      <c r="H348" s="17">
        <v>1579</v>
      </c>
      <c r="I348" s="18">
        <v>36</v>
      </c>
      <c r="J348" s="19">
        <f>H348*I348</f>
        <v>56844</v>
      </c>
    </row>
    <row r="349" spans="1:10" x14ac:dyDescent="0.25">
      <c r="A349" s="15">
        <v>42454</v>
      </c>
      <c r="B349" s="16" t="s">
        <v>37</v>
      </c>
      <c r="C349" s="16" t="s">
        <v>11</v>
      </c>
      <c r="D349" s="16" t="s">
        <v>17</v>
      </c>
      <c r="E349" s="16" t="s">
        <v>50</v>
      </c>
      <c r="F349" s="16" t="s">
        <v>51</v>
      </c>
      <c r="G349" s="16" t="s">
        <v>15</v>
      </c>
      <c r="H349" s="17">
        <v>1069</v>
      </c>
      <c r="I349" s="18">
        <v>35</v>
      </c>
      <c r="J349" s="19">
        <f>H349*I349</f>
        <v>37415</v>
      </c>
    </row>
    <row r="350" spans="1:10" x14ac:dyDescent="0.25">
      <c r="A350" s="15">
        <v>42464</v>
      </c>
      <c r="B350" s="16" t="s">
        <v>53</v>
      </c>
      <c r="C350" s="16" t="s">
        <v>11</v>
      </c>
      <c r="D350" s="16" t="s">
        <v>17</v>
      </c>
      <c r="E350" s="16" t="s">
        <v>50</v>
      </c>
      <c r="F350" s="16" t="s">
        <v>51</v>
      </c>
      <c r="G350" s="16" t="s">
        <v>18</v>
      </c>
      <c r="H350" s="17">
        <v>1169</v>
      </c>
      <c r="I350" s="18">
        <v>10</v>
      </c>
      <c r="J350" s="19">
        <f>H350*I350</f>
        <v>11690</v>
      </c>
    </row>
    <row r="351" spans="1:10" x14ac:dyDescent="0.25">
      <c r="A351" s="15">
        <v>42699</v>
      </c>
      <c r="B351" s="16" t="s">
        <v>30</v>
      </c>
      <c r="C351" s="16" t="s">
        <v>11</v>
      </c>
      <c r="D351" s="16" t="s">
        <v>17</v>
      </c>
      <c r="E351" s="16" t="s">
        <v>50</v>
      </c>
      <c r="F351" s="16" t="s">
        <v>57</v>
      </c>
      <c r="G351" s="16" t="s">
        <v>18</v>
      </c>
      <c r="H351" s="17">
        <v>1579</v>
      </c>
      <c r="I351" s="18">
        <v>7</v>
      </c>
      <c r="J351" s="19">
        <f>H351*I351</f>
        <v>11053</v>
      </c>
    </row>
    <row r="352" spans="1:10" x14ac:dyDescent="0.25">
      <c r="A352" s="15">
        <v>42643</v>
      </c>
      <c r="B352" s="16" t="s">
        <v>56</v>
      </c>
      <c r="C352" s="16" t="s">
        <v>11</v>
      </c>
      <c r="D352" s="16" t="s">
        <v>45</v>
      </c>
      <c r="E352" s="16" t="s">
        <v>50</v>
      </c>
      <c r="F352" s="16" t="s">
        <v>57</v>
      </c>
      <c r="G352" s="16" t="s">
        <v>15</v>
      </c>
      <c r="H352" s="17">
        <v>99</v>
      </c>
      <c r="I352" s="18">
        <v>30</v>
      </c>
      <c r="J352" s="19">
        <f>H352*I352</f>
        <v>2970</v>
      </c>
    </row>
    <row r="353" spans="1:10" x14ac:dyDescent="0.25">
      <c r="A353" s="15">
        <v>42531</v>
      </c>
      <c r="B353" s="16" t="s">
        <v>32</v>
      </c>
      <c r="C353" s="16" t="s">
        <v>11</v>
      </c>
      <c r="D353" s="16" t="s">
        <v>21</v>
      </c>
      <c r="E353" s="16" t="s">
        <v>50</v>
      </c>
      <c r="F353" s="16" t="s">
        <v>55</v>
      </c>
      <c r="G353" s="16" t="s">
        <v>18</v>
      </c>
      <c r="H353" s="17">
        <v>39</v>
      </c>
      <c r="I353" s="18">
        <v>36</v>
      </c>
      <c r="J353" s="19">
        <f>H353*I353</f>
        <v>1404</v>
      </c>
    </row>
    <row r="354" spans="1:10" x14ac:dyDescent="0.25">
      <c r="A354" s="15">
        <v>42610</v>
      </c>
      <c r="B354" s="16" t="s">
        <v>56</v>
      </c>
      <c r="C354" s="16" t="s">
        <v>11</v>
      </c>
      <c r="D354" s="16" t="s">
        <v>45</v>
      </c>
      <c r="E354" s="16" t="s">
        <v>50</v>
      </c>
      <c r="F354" s="16" t="s">
        <v>55</v>
      </c>
      <c r="G354" s="16" t="s">
        <v>18</v>
      </c>
      <c r="H354" s="17">
        <v>99</v>
      </c>
      <c r="I354" s="18">
        <v>6</v>
      </c>
      <c r="J354" s="19">
        <f>H354*I354</f>
        <v>594</v>
      </c>
    </row>
    <row r="355" spans="1:10" x14ac:dyDescent="0.25">
      <c r="A355" s="15">
        <v>42553</v>
      </c>
      <c r="B355" s="16" t="s">
        <v>56</v>
      </c>
      <c r="C355" s="16" t="s">
        <v>11</v>
      </c>
      <c r="D355" s="16" t="s">
        <v>45</v>
      </c>
      <c r="E355" s="16" t="s">
        <v>50</v>
      </c>
      <c r="F355" s="16" t="s">
        <v>55</v>
      </c>
      <c r="G355" s="16" t="s">
        <v>15</v>
      </c>
      <c r="H355" s="17">
        <v>99</v>
      </c>
      <c r="I355" s="18">
        <v>5</v>
      </c>
      <c r="J355" s="19">
        <f>H355*I355</f>
        <v>495</v>
      </c>
    </row>
    <row r="356" spans="1:10" x14ac:dyDescent="0.25">
      <c r="A356" s="15">
        <v>42674</v>
      </c>
      <c r="B356" s="16" t="s">
        <v>56</v>
      </c>
      <c r="C356" s="16" t="s">
        <v>11</v>
      </c>
      <c r="D356" s="16" t="s">
        <v>45</v>
      </c>
      <c r="E356" s="16" t="s">
        <v>50</v>
      </c>
      <c r="F356" s="16" t="s">
        <v>57</v>
      </c>
      <c r="G356" s="16" t="s">
        <v>15</v>
      </c>
      <c r="H356" s="17">
        <v>75</v>
      </c>
      <c r="I356" s="18">
        <v>5</v>
      </c>
      <c r="J356" s="19">
        <f>H356*I356</f>
        <v>375</v>
      </c>
    </row>
    <row r="357" spans="1:10" x14ac:dyDescent="0.25">
      <c r="A357" s="15">
        <v>42520</v>
      </c>
      <c r="B357" s="16" t="s">
        <v>23</v>
      </c>
      <c r="C357" s="16" t="s">
        <v>11</v>
      </c>
      <c r="D357" s="16" t="s">
        <v>17</v>
      </c>
      <c r="E357" s="16" t="s">
        <v>58</v>
      </c>
      <c r="F357" s="16" t="s">
        <v>60</v>
      </c>
      <c r="G357" s="16" t="s">
        <v>18</v>
      </c>
      <c r="H357" s="17">
        <v>1399</v>
      </c>
      <c r="I357" s="18">
        <v>40</v>
      </c>
      <c r="J357" s="19">
        <f>H357*I357</f>
        <v>55960</v>
      </c>
    </row>
    <row r="358" spans="1:10" x14ac:dyDescent="0.25">
      <c r="A358" s="15">
        <v>42450</v>
      </c>
      <c r="B358" s="16" t="s">
        <v>30</v>
      </c>
      <c r="C358" s="16" t="s">
        <v>11</v>
      </c>
      <c r="D358" s="16" t="s">
        <v>17</v>
      </c>
      <c r="E358" s="16" t="s">
        <v>58</v>
      </c>
      <c r="F358" s="16" t="s">
        <v>59</v>
      </c>
      <c r="G358" s="16" t="s">
        <v>15</v>
      </c>
      <c r="H358" s="17">
        <v>1579</v>
      </c>
      <c r="I358" s="18">
        <v>24</v>
      </c>
      <c r="J358" s="19">
        <f>H358*I358</f>
        <v>37896</v>
      </c>
    </row>
    <row r="359" spans="1:10" x14ac:dyDescent="0.25">
      <c r="A359" s="15">
        <v>42372</v>
      </c>
      <c r="B359" s="16" t="s">
        <v>16</v>
      </c>
      <c r="C359" s="16" t="s">
        <v>11</v>
      </c>
      <c r="D359" s="16" t="s">
        <v>17</v>
      </c>
      <c r="E359" s="16" t="s">
        <v>58</v>
      </c>
      <c r="F359" s="16" t="s">
        <v>59</v>
      </c>
      <c r="G359" s="16" t="s">
        <v>18</v>
      </c>
      <c r="H359" s="17">
        <v>909</v>
      </c>
      <c r="I359" s="18">
        <v>30</v>
      </c>
      <c r="J359" s="19">
        <f>H359*I359</f>
        <v>27270</v>
      </c>
    </row>
    <row r="360" spans="1:10" x14ac:dyDescent="0.25">
      <c r="A360" s="15">
        <v>42475</v>
      </c>
      <c r="B360" s="16" t="s">
        <v>37</v>
      </c>
      <c r="C360" s="16" t="s">
        <v>11</v>
      </c>
      <c r="D360" s="16" t="s">
        <v>17</v>
      </c>
      <c r="E360" s="16" t="s">
        <v>58</v>
      </c>
      <c r="F360" s="16" t="s">
        <v>59</v>
      </c>
      <c r="G360" s="16" t="s">
        <v>15</v>
      </c>
      <c r="H360" s="17">
        <v>1069</v>
      </c>
      <c r="I360" s="18">
        <v>25</v>
      </c>
      <c r="J360" s="19">
        <f>H360*I360</f>
        <v>26725</v>
      </c>
    </row>
    <row r="361" spans="1:10" x14ac:dyDescent="0.25">
      <c r="A361" s="15">
        <v>42653</v>
      </c>
      <c r="B361" s="16" t="s">
        <v>30</v>
      </c>
      <c r="C361" s="16" t="s">
        <v>11</v>
      </c>
      <c r="D361" s="16" t="s">
        <v>17</v>
      </c>
      <c r="E361" s="16" t="s">
        <v>58</v>
      </c>
      <c r="F361" s="16" t="s">
        <v>60</v>
      </c>
      <c r="G361" s="16" t="s">
        <v>15</v>
      </c>
      <c r="H361" s="17">
        <v>1279</v>
      </c>
      <c r="I361" s="18">
        <v>10</v>
      </c>
      <c r="J361" s="19">
        <f>H361*I361</f>
        <v>12790</v>
      </c>
    </row>
    <row r="362" spans="1:10" x14ac:dyDescent="0.25">
      <c r="A362" s="15">
        <v>42385</v>
      </c>
      <c r="B362" s="16" t="s">
        <v>19</v>
      </c>
      <c r="C362" s="16" t="s">
        <v>11</v>
      </c>
      <c r="D362" s="16" t="s">
        <v>17</v>
      </c>
      <c r="E362" s="16" t="s">
        <v>58</v>
      </c>
      <c r="F362" s="16" t="s">
        <v>59</v>
      </c>
      <c r="G362" s="16" t="s">
        <v>15</v>
      </c>
      <c r="H362" s="17">
        <v>849</v>
      </c>
      <c r="I362" s="18">
        <v>10</v>
      </c>
      <c r="J362" s="19">
        <f>H362*I362</f>
        <v>8490</v>
      </c>
    </row>
    <row r="363" spans="1:10" x14ac:dyDescent="0.25">
      <c r="A363" s="15">
        <v>42546</v>
      </c>
      <c r="B363" s="16" t="s">
        <v>23</v>
      </c>
      <c r="C363" s="16" t="s">
        <v>11</v>
      </c>
      <c r="D363" s="16" t="s">
        <v>17</v>
      </c>
      <c r="E363" s="16" t="s">
        <v>58</v>
      </c>
      <c r="F363" s="16" t="s">
        <v>60</v>
      </c>
      <c r="G363" s="16" t="s">
        <v>15</v>
      </c>
      <c r="H363" s="17">
        <v>1399</v>
      </c>
      <c r="I363" s="18">
        <v>6</v>
      </c>
      <c r="J363" s="19">
        <f>H363*I363</f>
        <v>8394</v>
      </c>
    </row>
    <row r="364" spans="1:10" x14ac:dyDescent="0.25">
      <c r="A364" s="15">
        <v>42590</v>
      </c>
      <c r="B364" s="16" t="s">
        <v>20</v>
      </c>
      <c r="C364" s="16" t="s">
        <v>11</v>
      </c>
      <c r="D364" s="16" t="s">
        <v>21</v>
      </c>
      <c r="E364" s="16" t="s">
        <v>58</v>
      </c>
      <c r="F364" s="16" t="s">
        <v>60</v>
      </c>
      <c r="G364" s="16" t="s">
        <v>15</v>
      </c>
      <c r="H364" s="17">
        <v>139</v>
      </c>
      <c r="I364" s="18">
        <v>35</v>
      </c>
      <c r="J364" s="19">
        <f>H364*I364</f>
        <v>4865</v>
      </c>
    </row>
    <row r="365" spans="1:10" x14ac:dyDescent="0.25">
      <c r="A365" s="15">
        <v>42456</v>
      </c>
      <c r="B365" s="16" t="s">
        <v>20</v>
      </c>
      <c r="C365" s="16" t="s">
        <v>11</v>
      </c>
      <c r="D365" s="16" t="s">
        <v>21</v>
      </c>
      <c r="E365" s="16" t="s">
        <v>58</v>
      </c>
      <c r="F365" s="16" t="s">
        <v>59</v>
      </c>
      <c r="G365" s="16" t="s">
        <v>15</v>
      </c>
      <c r="H365" s="17">
        <v>139</v>
      </c>
      <c r="I365" s="18">
        <v>30</v>
      </c>
      <c r="J365" s="19">
        <f>H365*I365</f>
        <v>4170</v>
      </c>
    </row>
    <row r="366" spans="1:10" x14ac:dyDescent="0.25">
      <c r="A366" s="15">
        <v>42609</v>
      </c>
      <c r="B366" s="16" t="s">
        <v>20</v>
      </c>
      <c r="C366" s="16" t="s">
        <v>11</v>
      </c>
      <c r="D366" s="16" t="s">
        <v>21</v>
      </c>
      <c r="E366" s="16" t="s">
        <v>58</v>
      </c>
      <c r="F366" s="16" t="s">
        <v>60</v>
      </c>
      <c r="G366" s="16" t="s">
        <v>18</v>
      </c>
      <c r="H366" s="17">
        <v>129</v>
      </c>
      <c r="I366" s="18">
        <v>25</v>
      </c>
      <c r="J366" s="19">
        <f>H366*I366</f>
        <v>3225</v>
      </c>
    </row>
    <row r="367" spans="1:10" x14ac:dyDescent="0.25">
      <c r="A367" s="15">
        <v>42651</v>
      </c>
      <c r="B367" s="16" t="s">
        <v>27</v>
      </c>
      <c r="C367" s="16" t="s">
        <v>11</v>
      </c>
      <c r="D367" s="16" t="s">
        <v>28</v>
      </c>
      <c r="E367" s="16" t="s">
        <v>58</v>
      </c>
      <c r="F367" s="16" t="s">
        <v>60</v>
      </c>
      <c r="G367" s="16" t="s">
        <v>15</v>
      </c>
      <c r="H367" s="17">
        <v>899</v>
      </c>
      <c r="I367" s="18">
        <v>2</v>
      </c>
      <c r="J367" s="19">
        <f>H367*I367</f>
        <v>1798</v>
      </c>
    </row>
    <row r="368" spans="1:10" x14ac:dyDescent="0.25">
      <c r="A368" s="15">
        <v>42446</v>
      </c>
      <c r="B368" s="16" t="s">
        <v>20</v>
      </c>
      <c r="C368" s="16" t="s">
        <v>11</v>
      </c>
      <c r="D368" s="16" t="s">
        <v>21</v>
      </c>
      <c r="E368" s="16" t="s">
        <v>58</v>
      </c>
      <c r="F368" s="16" t="s">
        <v>59</v>
      </c>
      <c r="G368" s="16" t="s">
        <v>15</v>
      </c>
      <c r="H368" s="17">
        <v>139</v>
      </c>
      <c r="I368" s="18">
        <v>10</v>
      </c>
      <c r="J368" s="19">
        <f>H368*I368</f>
        <v>1390</v>
      </c>
    </row>
    <row r="369" spans="1:10" x14ac:dyDescent="0.25">
      <c r="A369" s="15">
        <v>42565</v>
      </c>
      <c r="B369" s="16" t="s">
        <v>20</v>
      </c>
      <c r="C369" s="16" t="s">
        <v>11</v>
      </c>
      <c r="D369" s="16" t="s">
        <v>21</v>
      </c>
      <c r="E369" s="16" t="s">
        <v>58</v>
      </c>
      <c r="F369" s="16" t="s">
        <v>60</v>
      </c>
      <c r="G369" s="16" t="s">
        <v>15</v>
      </c>
      <c r="H369" s="17">
        <v>139</v>
      </c>
      <c r="I369" s="18">
        <v>10</v>
      </c>
      <c r="J369" s="19">
        <f>H369*I369</f>
        <v>1390</v>
      </c>
    </row>
    <row r="370" spans="1:10" x14ac:dyDescent="0.25">
      <c r="A370" s="15">
        <v>42658</v>
      </c>
      <c r="B370" s="16" t="s">
        <v>43</v>
      </c>
      <c r="C370" s="16" t="s">
        <v>11</v>
      </c>
      <c r="D370" s="16" t="s">
        <v>21</v>
      </c>
      <c r="E370" s="16" t="s">
        <v>58</v>
      </c>
      <c r="F370" s="16" t="s">
        <v>60</v>
      </c>
      <c r="G370" s="16" t="s">
        <v>18</v>
      </c>
      <c r="H370" s="17">
        <v>89</v>
      </c>
      <c r="I370" s="18">
        <v>12</v>
      </c>
      <c r="J370" s="19">
        <f>H370*I370</f>
        <v>1068</v>
      </c>
    </row>
    <row r="371" spans="1:10" x14ac:dyDescent="0.25">
      <c r="A371" s="15">
        <v>42595</v>
      </c>
      <c r="B371" s="16" t="s">
        <v>56</v>
      </c>
      <c r="C371" s="16" t="s">
        <v>11</v>
      </c>
      <c r="D371" s="16" t="s">
        <v>45</v>
      </c>
      <c r="E371" s="16" t="s">
        <v>58</v>
      </c>
      <c r="F371" s="16" t="s">
        <v>60</v>
      </c>
      <c r="G371" s="16" t="s">
        <v>15</v>
      </c>
      <c r="H371" s="17">
        <v>75</v>
      </c>
      <c r="I371" s="18">
        <v>10</v>
      </c>
      <c r="J371" s="19">
        <f>H371*I371</f>
        <v>750</v>
      </c>
    </row>
    <row r="372" spans="1:10" x14ac:dyDescent="0.25">
      <c r="A372" s="15">
        <v>42504</v>
      </c>
      <c r="B372" s="16" t="s">
        <v>56</v>
      </c>
      <c r="C372" s="16" t="s">
        <v>11</v>
      </c>
      <c r="D372" s="16" t="s">
        <v>45</v>
      </c>
      <c r="E372" s="16" t="s">
        <v>58</v>
      </c>
      <c r="F372" s="16" t="s">
        <v>59</v>
      </c>
      <c r="G372" s="16" t="s">
        <v>15</v>
      </c>
      <c r="H372" s="17">
        <v>99</v>
      </c>
      <c r="I372" s="18">
        <v>7</v>
      </c>
      <c r="J372" s="19">
        <f>H372*I372</f>
        <v>693</v>
      </c>
    </row>
    <row r="373" spans="1:10" x14ac:dyDescent="0.25">
      <c r="A373" s="15">
        <v>42551</v>
      </c>
      <c r="B373" s="16" t="s">
        <v>32</v>
      </c>
      <c r="C373" s="16" t="s">
        <v>11</v>
      </c>
      <c r="D373" s="16" t="s">
        <v>21</v>
      </c>
      <c r="E373" s="16" t="s">
        <v>58</v>
      </c>
      <c r="F373" s="16" t="s">
        <v>60</v>
      </c>
      <c r="G373" s="16" t="s">
        <v>15</v>
      </c>
      <c r="H373" s="17">
        <v>39</v>
      </c>
      <c r="I373" s="18">
        <v>10</v>
      </c>
      <c r="J373" s="19">
        <f>H373*I373</f>
        <v>390</v>
      </c>
    </row>
    <row r="374" spans="1:10" x14ac:dyDescent="0.25">
      <c r="A374" s="15">
        <v>42629</v>
      </c>
      <c r="B374" s="16" t="s">
        <v>29</v>
      </c>
      <c r="C374" s="16" t="s">
        <v>11</v>
      </c>
      <c r="D374" s="16" t="s">
        <v>17</v>
      </c>
      <c r="E374" s="16" t="s">
        <v>63</v>
      </c>
      <c r="F374" s="16" t="s">
        <v>67</v>
      </c>
      <c r="G374" s="16" t="s">
        <v>15</v>
      </c>
      <c r="H374" s="17">
        <v>1599</v>
      </c>
      <c r="I374" s="18">
        <v>30</v>
      </c>
      <c r="J374" s="19">
        <f>H374*I374</f>
        <v>47970</v>
      </c>
    </row>
    <row r="375" spans="1:10" x14ac:dyDescent="0.25">
      <c r="A375" s="15">
        <v>42377</v>
      </c>
      <c r="B375" s="16" t="s">
        <v>16</v>
      </c>
      <c r="C375" s="16" t="s">
        <v>11</v>
      </c>
      <c r="D375" s="16" t="s">
        <v>17</v>
      </c>
      <c r="E375" s="16" t="s">
        <v>63</v>
      </c>
      <c r="F375" s="16" t="s">
        <v>64</v>
      </c>
      <c r="G375" s="16" t="s">
        <v>18</v>
      </c>
      <c r="H375" s="17">
        <v>869</v>
      </c>
      <c r="I375" s="18">
        <v>25</v>
      </c>
      <c r="J375" s="19">
        <f>H375*I375</f>
        <v>21725</v>
      </c>
    </row>
    <row r="376" spans="1:10" x14ac:dyDescent="0.25">
      <c r="A376" s="15">
        <v>42638</v>
      </c>
      <c r="B376" s="16" t="s">
        <v>29</v>
      </c>
      <c r="C376" s="16" t="s">
        <v>11</v>
      </c>
      <c r="D376" s="16" t="s">
        <v>17</v>
      </c>
      <c r="E376" s="16" t="s">
        <v>63</v>
      </c>
      <c r="F376" s="16" t="s">
        <v>67</v>
      </c>
      <c r="G376" s="16" t="s">
        <v>18</v>
      </c>
      <c r="H376" s="17">
        <v>1599</v>
      </c>
      <c r="I376" s="18">
        <v>10</v>
      </c>
      <c r="J376" s="19">
        <f>H376*I376</f>
        <v>15990</v>
      </c>
    </row>
    <row r="377" spans="1:10" x14ac:dyDescent="0.25">
      <c r="A377" s="15">
        <v>42635</v>
      </c>
      <c r="B377" s="16" t="s">
        <v>29</v>
      </c>
      <c r="C377" s="16" t="s">
        <v>11</v>
      </c>
      <c r="D377" s="16" t="s">
        <v>17</v>
      </c>
      <c r="E377" s="16" t="s">
        <v>63</v>
      </c>
      <c r="F377" s="16" t="s">
        <v>67</v>
      </c>
      <c r="G377" s="16" t="s">
        <v>15</v>
      </c>
      <c r="H377" s="17">
        <v>2279</v>
      </c>
      <c r="I377" s="18">
        <v>7</v>
      </c>
      <c r="J377" s="19">
        <f>H377*I377</f>
        <v>15953</v>
      </c>
    </row>
    <row r="378" spans="1:10" x14ac:dyDescent="0.25">
      <c r="A378" s="15">
        <v>42390</v>
      </c>
      <c r="B378" s="16" t="s">
        <v>30</v>
      </c>
      <c r="C378" s="16" t="s">
        <v>11</v>
      </c>
      <c r="D378" s="16" t="s">
        <v>17</v>
      </c>
      <c r="E378" s="16" t="s">
        <v>63</v>
      </c>
      <c r="F378" s="16" t="s">
        <v>64</v>
      </c>
      <c r="G378" s="16" t="s">
        <v>15</v>
      </c>
      <c r="H378" s="17">
        <v>1269</v>
      </c>
      <c r="I378" s="18">
        <v>10</v>
      </c>
      <c r="J378" s="19">
        <f>H378*I378</f>
        <v>12690</v>
      </c>
    </row>
    <row r="379" spans="1:10" x14ac:dyDescent="0.25">
      <c r="A379" s="15">
        <v>42396</v>
      </c>
      <c r="B379" s="16" t="s">
        <v>10</v>
      </c>
      <c r="C379" s="16" t="s">
        <v>11</v>
      </c>
      <c r="D379" s="16" t="s">
        <v>12</v>
      </c>
      <c r="E379" s="16" t="s">
        <v>63</v>
      </c>
      <c r="F379" s="16" t="s">
        <v>64</v>
      </c>
      <c r="G379" s="16" t="s">
        <v>15</v>
      </c>
      <c r="H379" s="17">
        <v>249</v>
      </c>
      <c r="I379" s="18">
        <v>24</v>
      </c>
      <c r="J379" s="19">
        <f>H379*I379</f>
        <v>5976</v>
      </c>
    </row>
    <row r="380" spans="1:10" x14ac:dyDescent="0.25">
      <c r="A380" s="15">
        <v>42691</v>
      </c>
      <c r="B380" s="16" t="s">
        <v>10</v>
      </c>
      <c r="C380" s="16" t="s">
        <v>11</v>
      </c>
      <c r="D380" s="16" t="s">
        <v>12</v>
      </c>
      <c r="E380" s="16" t="s">
        <v>63</v>
      </c>
      <c r="F380" s="16" t="s">
        <v>67</v>
      </c>
      <c r="G380" s="16" t="s">
        <v>18</v>
      </c>
      <c r="H380" s="17">
        <v>249</v>
      </c>
      <c r="I380" s="18">
        <v>24</v>
      </c>
      <c r="J380" s="19">
        <f>H380*I380</f>
        <v>5976</v>
      </c>
    </row>
    <row r="381" spans="1:10" x14ac:dyDescent="0.25">
      <c r="A381" s="15">
        <v>42400</v>
      </c>
      <c r="B381" s="16" t="s">
        <v>20</v>
      </c>
      <c r="C381" s="16" t="s">
        <v>11</v>
      </c>
      <c r="D381" s="16" t="s">
        <v>21</v>
      </c>
      <c r="E381" s="16" t="s">
        <v>63</v>
      </c>
      <c r="F381" s="16" t="s">
        <v>64</v>
      </c>
      <c r="G381" s="16" t="s">
        <v>15</v>
      </c>
      <c r="H381" s="17">
        <v>129</v>
      </c>
      <c r="I381" s="18">
        <v>30</v>
      </c>
      <c r="J381" s="19">
        <f>H381*I381</f>
        <v>3870</v>
      </c>
    </row>
    <row r="382" spans="1:10" x14ac:dyDescent="0.25">
      <c r="A382" s="15">
        <v>42449</v>
      </c>
      <c r="B382" s="16" t="s">
        <v>10</v>
      </c>
      <c r="C382" s="16" t="s">
        <v>11</v>
      </c>
      <c r="D382" s="16" t="s">
        <v>12</v>
      </c>
      <c r="E382" s="16" t="s">
        <v>63</v>
      </c>
      <c r="F382" s="16" t="s">
        <v>64</v>
      </c>
      <c r="G382" s="16" t="s">
        <v>15</v>
      </c>
      <c r="H382" s="17">
        <v>329</v>
      </c>
      <c r="I382" s="18">
        <v>7</v>
      </c>
      <c r="J382" s="19">
        <f>H382*I382</f>
        <v>2303</v>
      </c>
    </row>
    <row r="383" spans="1:10" x14ac:dyDescent="0.25">
      <c r="A383" s="15">
        <v>42432</v>
      </c>
      <c r="B383" s="16" t="s">
        <v>20</v>
      </c>
      <c r="C383" s="16" t="s">
        <v>11</v>
      </c>
      <c r="D383" s="16" t="s">
        <v>21</v>
      </c>
      <c r="E383" s="16" t="s">
        <v>63</v>
      </c>
      <c r="F383" s="16" t="s">
        <v>64</v>
      </c>
      <c r="G383" s="16" t="s">
        <v>15</v>
      </c>
      <c r="H383" s="17">
        <v>139</v>
      </c>
      <c r="I383" s="18">
        <v>10</v>
      </c>
      <c r="J383" s="19">
        <f>H383*I383</f>
        <v>1390</v>
      </c>
    </row>
    <row r="384" spans="1:10" x14ac:dyDescent="0.25">
      <c r="A384" s="15">
        <v>42597</v>
      </c>
      <c r="B384" s="16" t="s">
        <v>20</v>
      </c>
      <c r="C384" s="16" t="s">
        <v>11</v>
      </c>
      <c r="D384" s="16" t="s">
        <v>21</v>
      </c>
      <c r="E384" s="16" t="s">
        <v>63</v>
      </c>
      <c r="F384" s="16" t="s">
        <v>66</v>
      </c>
      <c r="G384" s="16" t="s">
        <v>15</v>
      </c>
      <c r="H384" s="17">
        <v>129</v>
      </c>
      <c r="I384" s="18">
        <v>7</v>
      </c>
      <c r="J384" s="19">
        <f>H384*I384</f>
        <v>903</v>
      </c>
    </row>
    <row r="385" spans="1:10" x14ac:dyDescent="0.25">
      <c r="A385" s="15">
        <v>42471</v>
      </c>
      <c r="B385" s="16" t="s">
        <v>32</v>
      </c>
      <c r="C385" s="16" t="s">
        <v>11</v>
      </c>
      <c r="D385" s="16" t="s">
        <v>21</v>
      </c>
      <c r="E385" s="16" t="s">
        <v>63</v>
      </c>
      <c r="F385" s="16" t="s">
        <v>64</v>
      </c>
      <c r="G385" s="16" t="s">
        <v>15</v>
      </c>
      <c r="H385" s="17">
        <v>39</v>
      </c>
      <c r="I385" s="18">
        <v>10</v>
      </c>
      <c r="J385" s="19">
        <f>H385*I385</f>
        <v>390</v>
      </c>
    </row>
    <row r="386" spans="1:10" x14ac:dyDescent="0.25">
      <c r="A386" s="15">
        <v>42490</v>
      </c>
      <c r="B386" s="16" t="s">
        <v>32</v>
      </c>
      <c r="C386" s="16" t="s">
        <v>11</v>
      </c>
      <c r="D386" s="16" t="s">
        <v>21</v>
      </c>
      <c r="E386" s="16" t="s">
        <v>63</v>
      </c>
      <c r="F386" s="16" t="s">
        <v>66</v>
      </c>
      <c r="G386" s="16" t="s">
        <v>15</v>
      </c>
      <c r="H386" s="17">
        <v>39</v>
      </c>
      <c r="I386" s="18">
        <v>7</v>
      </c>
      <c r="J386" s="19">
        <f>H386*I386</f>
        <v>273</v>
      </c>
    </row>
    <row r="387" spans="1:10" x14ac:dyDescent="0.25">
      <c r="A387" s="15">
        <v>42390</v>
      </c>
      <c r="B387" s="16" t="s">
        <v>16</v>
      </c>
      <c r="C387" s="16" t="s">
        <v>11</v>
      </c>
      <c r="D387" s="16" t="s">
        <v>17</v>
      </c>
      <c r="E387" s="16" t="s">
        <v>68</v>
      </c>
      <c r="F387" s="16" t="s">
        <v>71</v>
      </c>
      <c r="G387" s="16" t="s">
        <v>15</v>
      </c>
      <c r="H387" s="17">
        <v>1029</v>
      </c>
      <c r="I387" s="18">
        <v>30</v>
      </c>
      <c r="J387" s="19">
        <f>H387*I387</f>
        <v>30870</v>
      </c>
    </row>
    <row r="388" spans="1:10" x14ac:dyDescent="0.25">
      <c r="A388" s="15">
        <v>42396</v>
      </c>
      <c r="B388" s="16" t="s">
        <v>23</v>
      </c>
      <c r="C388" s="16" t="s">
        <v>11</v>
      </c>
      <c r="D388" s="16" t="s">
        <v>17</v>
      </c>
      <c r="E388" s="16" t="s">
        <v>68</v>
      </c>
      <c r="F388" s="16" t="s">
        <v>69</v>
      </c>
      <c r="G388" s="16" t="s">
        <v>15</v>
      </c>
      <c r="H388" s="17">
        <v>1249</v>
      </c>
      <c r="I388" s="18">
        <v>10</v>
      </c>
      <c r="J388" s="19">
        <f>H388*I388</f>
        <v>12490</v>
      </c>
    </row>
    <row r="389" spans="1:10" x14ac:dyDescent="0.25">
      <c r="A389" s="15">
        <v>42384</v>
      </c>
      <c r="B389" s="16" t="s">
        <v>10</v>
      </c>
      <c r="C389" s="16" t="s">
        <v>11</v>
      </c>
      <c r="D389" s="16" t="s">
        <v>12</v>
      </c>
      <c r="E389" s="16" t="s">
        <v>68</v>
      </c>
      <c r="F389" s="16" t="s">
        <v>70</v>
      </c>
      <c r="G389" s="16" t="s">
        <v>15</v>
      </c>
      <c r="H389" s="17">
        <v>319</v>
      </c>
      <c r="I389" s="18">
        <v>35</v>
      </c>
      <c r="J389" s="19">
        <f>H389*I389</f>
        <v>11165</v>
      </c>
    </row>
    <row r="390" spans="1:10" x14ac:dyDescent="0.25">
      <c r="A390" s="15">
        <v>42607</v>
      </c>
      <c r="B390" s="16" t="s">
        <v>46</v>
      </c>
      <c r="C390" s="16" t="s">
        <v>11</v>
      </c>
      <c r="D390" s="16" t="s">
        <v>12</v>
      </c>
      <c r="E390" s="16" t="s">
        <v>68</v>
      </c>
      <c r="F390" s="16" t="s">
        <v>69</v>
      </c>
      <c r="G390" s="16" t="s">
        <v>18</v>
      </c>
      <c r="H390" s="17">
        <v>999</v>
      </c>
      <c r="I390" s="18">
        <v>10</v>
      </c>
      <c r="J390" s="19">
        <f>H390*I390</f>
        <v>9990</v>
      </c>
    </row>
    <row r="391" spans="1:10" x14ac:dyDescent="0.25">
      <c r="A391" s="15">
        <v>42555</v>
      </c>
      <c r="B391" s="16" t="s">
        <v>10</v>
      </c>
      <c r="C391" s="16" t="s">
        <v>11</v>
      </c>
      <c r="D391" s="16" t="s">
        <v>12</v>
      </c>
      <c r="E391" s="16" t="s">
        <v>68</v>
      </c>
      <c r="F391" s="16" t="s">
        <v>70</v>
      </c>
      <c r="G391" s="16" t="s">
        <v>15</v>
      </c>
      <c r="H391" s="17">
        <v>329</v>
      </c>
      <c r="I391" s="18">
        <v>30</v>
      </c>
      <c r="J391" s="19">
        <f>H391*I391</f>
        <v>9870</v>
      </c>
    </row>
    <row r="392" spans="1:10" x14ac:dyDescent="0.25">
      <c r="A392" s="15">
        <v>42635</v>
      </c>
      <c r="B392" s="16" t="s">
        <v>30</v>
      </c>
      <c r="C392" s="16" t="s">
        <v>11</v>
      </c>
      <c r="D392" s="16" t="s">
        <v>17</v>
      </c>
      <c r="E392" s="16" t="s">
        <v>68</v>
      </c>
      <c r="F392" s="16" t="s">
        <v>69</v>
      </c>
      <c r="G392" s="16" t="s">
        <v>18</v>
      </c>
      <c r="H392" s="17">
        <v>1579</v>
      </c>
      <c r="I392" s="18">
        <v>6</v>
      </c>
      <c r="J392" s="19">
        <f>H392*I392</f>
        <v>9474</v>
      </c>
    </row>
    <row r="393" spans="1:10" x14ac:dyDescent="0.25">
      <c r="A393" s="15">
        <v>42468</v>
      </c>
      <c r="B393" s="16" t="s">
        <v>10</v>
      </c>
      <c r="C393" s="16" t="s">
        <v>11</v>
      </c>
      <c r="D393" s="16" t="s">
        <v>12</v>
      </c>
      <c r="E393" s="16" t="s">
        <v>68</v>
      </c>
      <c r="F393" s="16" t="s">
        <v>70</v>
      </c>
      <c r="G393" s="16" t="s">
        <v>18</v>
      </c>
      <c r="H393" s="17">
        <v>229</v>
      </c>
      <c r="I393" s="18">
        <v>35</v>
      </c>
      <c r="J393" s="19">
        <f>H393*I393</f>
        <v>8015</v>
      </c>
    </row>
    <row r="394" spans="1:10" x14ac:dyDescent="0.25">
      <c r="A394" s="15">
        <v>42449</v>
      </c>
      <c r="B394" s="16" t="s">
        <v>23</v>
      </c>
      <c r="C394" s="16" t="s">
        <v>11</v>
      </c>
      <c r="D394" s="16" t="s">
        <v>17</v>
      </c>
      <c r="E394" s="16" t="s">
        <v>68</v>
      </c>
      <c r="F394" s="16" t="s">
        <v>70</v>
      </c>
      <c r="G394" s="16" t="s">
        <v>15</v>
      </c>
      <c r="H394" s="17">
        <v>1249</v>
      </c>
      <c r="I394" s="18">
        <v>6</v>
      </c>
      <c r="J394" s="19">
        <f>H394*I394</f>
        <v>7494</v>
      </c>
    </row>
    <row r="395" spans="1:10" x14ac:dyDescent="0.25">
      <c r="A395" s="15">
        <v>42491</v>
      </c>
      <c r="B395" s="16" t="s">
        <v>53</v>
      </c>
      <c r="C395" s="16" t="s">
        <v>11</v>
      </c>
      <c r="D395" s="16" t="s">
        <v>17</v>
      </c>
      <c r="E395" s="16" t="s">
        <v>68</v>
      </c>
      <c r="F395" s="16" t="s">
        <v>70</v>
      </c>
      <c r="G395" s="16" t="s">
        <v>15</v>
      </c>
      <c r="H395" s="17">
        <v>1169</v>
      </c>
      <c r="I395" s="18">
        <v>6</v>
      </c>
      <c r="J395" s="19">
        <f>H395*I395</f>
        <v>7014</v>
      </c>
    </row>
    <row r="396" spans="1:10" x14ac:dyDescent="0.25">
      <c r="A396" s="15">
        <v>42403</v>
      </c>
      <c r="B396" s="16" t="s">
        <v>23</v>
      </c>
      <c r="C396" s="16" t="s">
        <v>11</v>
      </c>
      <c r="D396" s="16" t="s">
        <v>17</v>
      </c>
      <c r="E396" s="16" t="s">
        <v>68</v>
      </c>
      <c r="F396" s="16" t="s">
        <v>70</v>
      </c>
      <c r="G396" s="16" t="s">
        <v>15</v>
      </c>
      <c r="H396" s="17">
        <v>1249</v>
      </c>
      <c r="I396" s="18">
        <v>5</v>
      </c>
      <c r="J396" s="19">
        <f>H396*I396</f>
        <v>6245</v>
      </c>
    </row>
    <row r="397" spans="1:10" x14ac:dyDescent="0.25">
      <c r="A397" s="15">
        <v>42734</v>
      </c>
      <c r="B397" s="16" t="s">
        <v>30</v>
      </c>
      <c r="C397" s="16" t="s">
        <v>11</v>
      </c>
      <c r="D397" s="16" t="s">
        <v>17</v>
      </c>
      <c r="E397" s="16" t="s">
        <v>68</v>
      </c>
      <c r="F397" s="16" t="s">
        <v>71</v>
      </c>
      <c r="G397" s="16" t="s">
        <v>15</v>
      </c>
      <c r="H397" s="17">
        <v>1269</v>
      </c>
      <c r="I397" s="18">
        <v>4</v>
      </c>
      <c r="J397" s="19">
        <f>H397*I397</f>
        <v>5076</v>
      </c>
    </row>
    <row r="398" spans="1:10" x14ac:dyDescent="0.25">
      <c r="A398" s="15">
        <v>42650</v>
      </c>
      <c r="B398" s="16" t="s">
        <v>56</v>
      </c>
      <c r="C398" s="16" t="s">
        <v>11</v>
      </c>
      <c r="D398" s="16" t="s">
        <v>45</v>
      </c>
      <c r="E398" s="16" t="s">
        <v>68</v>
      </c>
      <c r="F398" s="16" t="s">
        <v>71</v>
      </c>
      <c r="G398" s="16" t="s">
        <v>15</v>
      </c>
      <c r="H398" s="17">
        <v>99</v>
      </c>
      <c r="I398" s="18">
        <v>35</v>
      </c>
      <c r="J398" s="19">
        <f>H398*I398</f>
        <v>3465</v>
      </c>
    </row>
    <row r="399" spans="1:10" x14ac:dyDescent="0.25">
      <c r="A399" s="15">
        <v>42614</v>
      </c>
      <c r="B399" s="16" t="s">
        <v>10</v>
      </c>
      <c r="C399" s="16" t="s">
        <v>11</v>
      </c>
      <c r="D399" s="16" t="s">
        <v>12</v>
      </c>
      <c r="E399" s="16" t="s">
        <v>68</v>
      </c>
      <c r="F399" s="16" t="s">
        <v>69</v>
      </c>
      <c r="G399" s="16" t="s">
        <v>18</v>
      </c>
      <c r="H399" s="17">
        <v>249</v>
      </c>
      <c r="I399" s="18">
        <v>10</v>
      </c>
      <c r="J399" s="19">
        <f>H399*I399</f>
        <v>2490</v>
      </c>
    </row>
    <row r="400" spans="1:10" x14ac:dyDescent="0.25">
      <c r="A400" s="15">
        <v>42615</v>
      </c>
      <c r="B400" s="16" t="s">
        <v>47</v>
      </c>
      <c r="C400" s="16" t="s">
        <v>11</v>
      </c>
      <c r="D400" s="16" t="s">
        <v>45</v>
      </c>
      <c r="E400" s="16" t="s">
        <v>68</v>
      </c>
      <c r="F400" s="16" t="s">
        <v>69</v>
      </c>
      <c r="G400" s="16" t="s">
        <v>18</v>
      </c>
      <c r="H400" s="17">
        <v>99</v>
      </c>
      <c r="I400" s="18">
        <v>10</v>
      </c>
      <c r="J400" s="19">
        <f>H400*I400</f>
        <v>990</v>
      </c>
    </row>
    <row r="401" spans="1:10" x14ac:dyDescent="0.25">
      <c r="A401" s="15">
        <v>42532</v>
      </c>
      <c r="B401" s="16" t="s">
        <v>56</v>
      </c>
      <c r="C401" s="16" t="s">
        <v>11</v>
      </c>
      <c r="D401" s="16" t="s">
        <v>45</v>
      </c>
      <c r="E401" s="16" t="s">
        <v>68</v>
      </c>
      <c r="F401" s="16" t="s">
        <v>70</v>
      </c>
      <c r="G401" s="16" t="s">
        <v>18</v>
      </c>
      <c r="H401" s="17">
        <v>99</v>
      </c>
      <c r="I401" s="18">
        <v>6</v>
      </c>
      <c r="J401" s="19">
        <f>H401*I401</f>
        <v>594</v>
      </c>
    </row>
    <row r="402" spans="1:10" x14ac:dyDescent="0.25">
      <c r="A402" s="15">
        <v>42587</v>
      </c>
      <c r="B402" s="16" t="s">
        <v>56</v>
      </c>
      <c r="C402" s="16" t="s">
        <v>11</v>
      </c>
      <c r="D402" s="16" t="s">
        <v>45</v>
      </c>
      <c r="E402" s="16" t="s">
        <v>68</v>
      </c>
      <c r="F402" s="16" t="s">
        <v>69</v>
      </c>
      <c r="G402" s="16" t="s">
        <v>15</v>
      </c>
      <c r="H402" s="17">
        <v>75</v>
      </c>
      <c r="I402" s="18">
        <v>6</v>
      </c>
      <c r="J402" s="19">
        <f>H402*I402</f>
        <v>450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>H403*I403</f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>H404*I404</f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>H405*I405</f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>H406*I406</f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>H407*I407</f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>H408*I408</f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>H409*I409</f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>H410*I410</f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>H411*I411</f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>H412*I412</f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>H413*I413</f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>H414*I414</f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>H415*I415</f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>H416*I416</f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>H417*I417</f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>H418*I418</f>
        <v>774</v>
      </c>
    </row>
    <row r="419" spans="1:10" ht="15.75" thickTop="1" x14ac:dyDescent="0.25">
      <c r="D419" s="25"/>
    </row>
  </sheetData>
  <autoFilter ref="A10:J10" xr:uid="{50BD9162-9C57-4395-B6CF-26AB0ABD4433}">
    <sortState ref="A11:J418">
      <sortCondition ref="C11:C418"/>
      <sortCondition ref="E11:E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topLeftCell="A283" workbookViewId="0">
      <selection activeCell="D428" sqref="D42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42375</v>
      </c>
      <c r="B11" s="11" t="s">
        <v>19</v>
      </c>
      <c r="C11" s="11" t="s">
        <v>25</v>
      </c>
      <c r="D11" s="11" t="s">
        <v>17</v>
      </c>
      <c r="E11" s="11" t="s">
        <v>73</v>
      </c>
      <c r="F11" s="11" t="s">
        <v>74</v>
      </c>
      <c r="G11" s="11" t="s">
        <v>18</v>
      </c>
      <c r="H11" s="12">
        <v>849</v>
      </c>
      <c r="I11" s="13">
        <v>5</v>
      </c>
      <c r="J11" s="14">
        <f>H11*I11</f>
        <v>4245</v>
      </c>
    </row>
    <row r="12" spans="1:10" x14ac:dyDescent="0.25">
      <c r="A12" s="15">
        <v>42379</v>
      </c>
      <c r="B12" s="16" t="s">
        <v>10</v>
      </c>
      <c r="C12" s="16" t="s">
        <v>11</v>
      </c>
      <c r="D12" s="16" t="s">
        <v>12</v>
      </c>
      <c r="E12" s="16" t="s">
        <v>58</v>
      </c>
      <c r="F12" s="16" t="s">
        <v>74</v>
      </c>
      <c r="G12" s="16" t="s">
        <v>18</v>
      </c>
      <c r="H12" s="17">
        <v>249</v>
      </c>
      <c r="I12" s="18">
        <v>6</v>
      </c>
      <c r="J12" s="19">
        <f>H12*I12</f>
        <v>1494</v>
      </c>
    </row>
    <row r="13" spans="1:10" x14ac:dyDescent="0.25">
      <c r="A13" s="15">
        <v>42385</v>
      </c>
      <c r="B13" s="16" t="s">
        <v>23</v>
      </c>
      <c r="C13" s="16" t="s">
        <v>33</v>
      </c>
      <c r="D13" s="16" t="s">
        <v>17</v>
      </c>
      <c r="E13" s="16" t="s">
        <v>58</v>
      </c>
      <c r="F13" s="16" t="s">
        <v>74</v>
      </c>
      <c r="G13" s="16" t="s">
        <v>15</v>
      </c>
      <c r="H13" s="17">
        <v>1249</v>
      </c>
      <c r="I13" s="18">
        <v>45</v>
      </c>
      <c r="J13" s="19">
        <f>H13*I13</f>
        <v>56205</v>
      </c>
    </row>
    <row r="14" spans="1:10" x14ac:dyDescent="0.25">
      <c r="A14" s="15">
        <v>42392</v>
      </c>
      <c r="B14" s="16" t="s">
        <v>20</v>
      </c>
      <c r="C14" s="16" t="s">
        <v>11</v>
      </c>
      <c r="D14" s="16" t="s">
        <v>21</v>
      </c>
      <c r="E14" s="16" t="s">
        <v>58</v>
      </c>
      <c r="F14" s="16" t="s">
        <v>74</v>
      </c>
      <c r="G14" s="16" t="s">
        <v>15</v>
      </c>
      <c r="H14" s="17">
        <v>139</v>
      </c>
      <c r="I14" s="18">
        <v>36</v>
      </c>
      <c r="J14" s="19">
        <f>H14*I14</f>
        <v>5004</v>
      </c>
    </row>
    <row r="15" spans="1:10" x14ac:dyDescent="0.25">
      <c r="A15" s="15">
        <v>42398</v>
      </c>
      <c r="B15" s="16" t="s">
        <v>20</v>
      </c>
      <c r="C15" s="16" t="s">
        <v>11</v>
      </c>
      <c r="D15" s="16" t="s">
        <v>21</v>
      </c>
      <c r="E15" s="16" t="s">
        <v>58</v>
      </c>
      <c r="F15" s="16" t="s">
        <v>74</v>
      </c>
      <c r="G15" s="16" t="s">
        <v>18</v>
      </c>
      <c r="H15" s="17">
        <v>129</v>
      </c>
      <c r="I15" s="18">
        <v>35</v>
      </c>
      <c r="J15" s="19">
        <f>H15*I15</f>
        <v>4515</v>
      </c>
    </row>
    <row r="16" spans="1:10" x14ac:dyDescent="0.25">
      <c r="A16" s="15">
        <v>42404</v>
      </c>
      <c r="B16" s="16" t="s">
        <v>23</v>
      </c>
      <c r="C16" s="16" t="s">
        <v>24</v>
      </c>
      <c r="D16" s="16" t="s">
        <v>17</v>
      </c>
      <c r="E16" s="16" t="s">
        <v>58</v>
      </c>
      <c r="F16" s="16" t="s">
        <v>74</v>
      </c>
      <c r="G16" s="16" t="s">
        <v>18</v>
      </c>
      <c r="H16" s="17">
        <v>699</v>
      </c>
      <c r="I16" s="18">
        <v>30</v>
      </c>
      <c r="J16" s="19">
        <f>H16*I16</f>
        <v>20970</v>
      </c>
    </row>
    <row r="17" spans="1:10" x14ac:dyDescent="0.25">
      <c r="A17" s="15">
        <v>42410</v>
      </c>
      <c r="B17" s="16" t="s">
        <v>10</v>
      </c>
      <c r="C17" s="16" t="s">
        <v>22</v>
      </c>
      <c r="D17" s="16" t="s">
        <v>12</v>
      </c>
      <c r="E17" s="16" t="s">
        <v>58</v>
      </c>
      <c r="F17" s="16" t="s">
        <v>74</v>
      </c>
      <c r="G17" s="16" t="s">
        <v>18</v>
      </c>
      <c r="H17" s="17">
        <v>229</v>
      </c>
      <c r="I17" s="18">
        <v>10</v>
      </c>
      <c r="J17" s="19">
        <f>H17*I17</f>
        <v>2290</v>
      </c>
    </row>
    <row r="18" spans="1:10" x14ac:dyDescent="0.25">
      <c r="A18" s="15">
        <v>42414</v>
      </c>
      <c r="B18" s="16" t="s">
        <v>30</v>
      </c>
      <c r="C18" s="16" t="s">
        <v>33</v>
      </c>
      <c r="D18" s="16" t="s">
        <v>17</v>
      </c>
      <c r="E18" s="16" t="s">
        <v>58</v>
      </c>
      <c r="F18" s="16" t="s">
        <v>74</v>
      </c>
      <c r="G18" s="16" t="s">
        <v>18</v>
      </c>
      <c r="H18" s="17">
        <v>1269</v>
      </c>
      <c r="I18" s="18">
        <v>5</v>
      </c>
      <c r="J18" s="19">
        <f>H18*I18</f>
        <v>6345</v>
      </c>
    </row>
    <row r="19" spans="1:10" x14ac:dyDescent="0.25">
      <c r="A19" s="15">
        <v>42421</v>
      </c>
      <c r="B19" s="16" t="s">
        <v>30</v>
      </c>
      <c r="C19" s="16" t="s">
        <v>25</v>
      </c>
      <c r="D19" s="16" t="s">
        <v>17</v>
      </c>
      <c r="E19" s="16" t="s">
        <v>58</v>
      </c>
      <c r="F19" s="16" t="s">
        <v>74</v>
      </c>
      <c r="G19" s="16" t="s">
        <v>18</v>
      </c>
      <c r="H19" s="17">
        <v>1269</v>
      </c>
      <c r="I19" s="18">
        <v>6</v>
      </c>
      <c r="J19" s="19">
        <f>H19*I19</f>
        <v>7614</v>
      </c>
    </row>
    <row r="20" spans="1:10" x14ac:dyDescent="0.25">
      <c r="A20" s="15">
        <v>42427</v>
      </c>
      <c r="B20" s="16" t="s">
        <v>10</v>
      </c>
      <c r="C20" s="16" t="s">
        <v>25</v>
      </c>
      <c r="D20" s="16" t="s">
        <v>12</v>
      </c>
      <c r="E20" s="16" t="s">
        <v>58</v>
      </c>
      <c r="F20" s="16" t="s">
        <v>74</v>
      </c>
      <c r="G20" s="16" t="s">
        <v>18</v>
      </c>
      <c r="H20" s="17">
        <v>249</v>
      </c>
      <c r="I20" s="18">
        <v>45</v>
      </c>
      <c r="J20" s="19">
        <f>H20*I20</f>
        <v>11205</v>
      </c>
    </row>
    <row r="21" spans="1:10" x14ac:dyDescent="0.25">
      <c r="A21" s="15">
        <v>42434</v>
      </c>
      <c r="B21" s="16" t="s">
        <v>10</v>
      </c>
      <c r="C21" s="16" t="s">
        <v>25</v>
      </c>
      <c r="D21" s="16" t="s">
        <v>12</v>
      </c>
      <c r="E21" s="16" t="s">
        <v>58</v>
      </c>
      <c r="F21" s="16" t="s">
        <v>74</v>
      </c>
      <c r="G21" s="16" t="s">
        <v>15</v>
      </c>
      <c r="H21" s="17">
        <v>229</v>
      </c>
      <c r="I21" s="18">
        <v>36</v>
      </c>
      <c r="J21" s="19">
        <f>H21*I21</f>
        <v>8244</v>
      </c>
    </row>
    <row r="22" spans="1:10" x14ac:dyDescent="0.25">
      <c r="A22" s="15">
        <v>42440</v>
      </c>
      <c r="B22" s="16" t="s">
        <v>26</v>
      </c>
      <c r="C22" s="16" t="s">
        <v>25</v>
      </c>
      <c r="D22" s="16" t="s">
        <v>17</v>
      </c>
      <c r="E22" s="16" t="s">
        <v>58</v>
      </c>
      <c r="F22" s="16" t="s">
        <v>74</v>
      </c>
      <c r="G22" s="16" t="s">
        <v>15</v>
      </c>
      <c r="H22" s="17">
        <v>259</v>
      </c>
      <c r="I22" s="18">
        <v>35</v>
      </c>
      <c r="J22" s="19">
        <f>H22*I22</f>
        <v>9065</v>
      </c>
    </row>
    <row r="23" spans="1:10" x14ac:dyDescent="0.25">
      <c r="A23" s="15">
        <v>42446</v>
      </c>
      <c r="B23" s="16" t="s">
        <v>30</v>
      </c>
      <c r="C23" s="16" t="s">
        <v>11</v>
      </c>
      <c r="D23" s="16" t="s">
        <v>17</v>
      </c>
      <c r="E23" s="16" t="s">
        <v>58</v>
      </c>
      <c r="F23" s="16" t="s">
        <v>74</v>
      </c>
      <c r="G23" s="16" t="s">
        <v>15</v>
      </c>
      <c r="H23" s="17">
        <v>1579</v>
      </c>
      <c r="I23" s="18">
        <v>30</v>
      </c>
      <c r="J23" s="19">
        <f>H23*I23</f>
        <v>47370</v>
      </c>
    </row>
    <row r="24" spans="1:10" x14ac:dyDescent="0.25">
      <c r="A24" s="15">
        <v>42453</v>
      </c>
      <c r="B24" s="16" t="s">
        <v>16</v>
      </c>
      <c r="C24" s="16" t="s">
        <v>33</v>
      </c>
      <c r="D24" s="16" t="s">
        <v>17</v>
      </c>
      <c r="E24" s="16" t="s">
        <v>58</v>
      </c>
      <c r="F24" s="16" t="s">
        <v>74</v>
      </c>
      <c r="G24" s="16" t="s">
        <v>15</v>
      </c>
      <c r="H24" s="17">
        <v>1029</v>
      </c>
      <c r="I24" s="18">
        <v>10</v>
      </c>
      <c r="J24" s="19">
        <f>H24*I24</f>
        <v>10290</v>
      </c>
    </row>
    <row r="25" spans="1:10" x14ac:dyDescent="0.25">
      <c r="A25" s="15">
        <v>42457</v>
      </c>
      <c r="B25" s="16" t="s">
        <v>53</v>
      </c>
      <c r="C25" s="16" t="s">
        <v>11</v>
      </c>
      <c r="D25" s="16" t="s">
        <v>17</v>
      </c>
      <c r="E25" s="16" t="s">
        <v>58</v>
      </c>
      <c r="F25" s="16" t="s">
        <v>74</v>
      </c>
      <c r="G25" s="16" t="s">
        <v>15</v>
      </c>
      <c r="H25" s="17">
        <v>1169</v>
      </c>
      <c r="I25" s="18">
        <v>5</v>
      </c>
      <c r="J25" s="19">
        <f>H25*I25</f>
        <v>5845</v>
      </c>
    </row>
    <row r="26" spans="1:10" x14ac:dyDescent="0.25">
      <c r="A26" s="15">
        <v>42463</v>
      </c>
      <c r="B26" s="16" t="s">
        <v>23</v>
      </c>
      <c r="C26" s="16" t="s">
        <v>52</v>
      </c>
      <c r="D26" s="16" t="s">
        <v>17</v>
      </c>
      <c r="E26" s="16" t="s">
        <v>58</v>
      </c>
      <c r="F26" s="16" t="s">
        <v>74</v>
      </c>
      <c r="G26" s="16" t="s">
        <v>18</v>
      </c>
      <c r="H26" s="17">
        <v>699</v>
      </c>
      <c r="I26" s="18">
        <v>6</v>
      </c>
      <c r="J26" s="19">
        <f>H26*I26</f>
        <v>4194</v>
      </c>
    </row>
    <row r="27" spans="1:10" x14ac:dyDescent="0.25">
      <c r="A27" s="15">
        <v>42469</v>
      </c>
      <c r="B27" s="16" t="s">
        <v>75</v>
      </c>
      <c r="C27" s="16" t="s">
        <v>25</v>
      </c>
      <c r="D27" s="16" t="s">
        <v>12</v>
      </c>
      <c r="E27" s="16" t="s">
        <v>58</v>
      </c>
      <c r="F27" s="16" t="s">
        <v>74</v>
      </c>
      <c r="G27" s="16" t="s">
        <v>18</v>
      </c>
      <c r="H27" s="17">
        <v>685</v>
      </c>
      <c r="I27" s="18">
        <v>45</v>
      </c>
      <c r="J27" s="19">
        <f>H27*I27</f>
        <v>30825</v>
      </c>
    </row>
    <row r="28" spans="1:10" x14ac:dyDescent="0.25">
      <c r="A28" s="15">
        <v>42475</v>
      </c>
      <c r="B28" s="16" t="s">
        <v>23</v>
      </c>
      <c r="C28" s="16" t="s">
        <v>24</v>
      </c>
      <c r="D28" s="16" t="s">
        <v>17</v>
      </c>
      <c r="E28" s="16" t="s">
        <v>58</v>
      </c>
      <c r="F28" s="16" t="s">
        <v>74</v>
      </c>
      <c r="G28" s="16" t="s">
        <v>18</v>
      </c>
      <c r="H28" s="17">
        <v>1249</v>
      </c>
      <c r="I28" s="18">
        <v>36</v>
      </c>
      <c r="J28" s="19">
        <f>H28*I28</f>
        <v>44964</v>
      </c>
    </row>
    <row r="29" spans="1:10" x14ac:dyDescent="0.25">
      <c r="A29" s="15">
        <v>42482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74</v>
      </c>
      <c r="G29" s="16" t="s">
        <v>18</v>
      </c>
      <c r="H29" s="17">
        <v>1000</v>
      </c>
      <c r="I29" s="18">
        <v>35</v>
      </c>
      <c r="J29" s="19">
        <f>H29*I29</f>
        <v>35000</v>
      </c>
    </row>
    <row r="30" spans="1:10" x14ac:dyDescent="0.25">
      <c r="A30" s="15">
        <v>42488</v>
      </c>
      <c r="B30" s="16" t="s">
        <v>30</v>
      </c>
      <c r="C30" s="16" t="s">
        <v>33</v>
      </c>
      <c r="D30" s="16" t="s">
        <v>17</v>
      </c>
      <c r="E30" s="16" t="s">
        <v>58</v>
      </c>
      <c r="F30" s="16" t="s">
        <v>74</v>
      </c>
      <c r="G30" s="16" t="s">
        <v>15</v>
      </c>
      <c r="H30" s="17">
        <v>1269</v>
      </c>
      <c r="I30" s="18">
        <v>30</v>
      </c>
      <c r="J30" s="19">
        <f>H30*I30</f>
        <v>38070</v>
      </c>
    </row>
    <row r="31" spans="1:10" x14ac:dyDescent="0.25">
      <c r="A31" s="15">
        <v>42492</v>
      </c>
      <c r="B31" s="16" t="s">
        <v>31</v>
      </c>
      <c r="C31" s="16" t="s">
        <v>24</v>
      </c>
      <c r="D31" s="16" t="s">
        <v>12</v>
      </c>
      <c r="E31" s="16" t="s">
        <v>58</v>
      </c>
      <c r="F31" s="16" t="s">
        <v>74</v>
      </c>
      <c r="G31" s="16" t="s">
        <v>15</v>
      </c>
      <c r="H31" s="17">
        <v>999</v>
      </c>
      <c r="I31" s="18">
        <v>10</v>
      </c>
      <c r="J31" s="19">
        <f>H31*I31</f>
        <v>9990</v>
      </c>
    </row>
    <row r="32" spans="1:10" x14ac:dyDescent="0.25">
      <c r="A32" s="15">
        <v>42498</v>
      </c>
      <c r="B32" s="16" t="s">
        <v>31</v>
      </c>
      <c r="C32" s="16" t="s">
        <v>35</v>
      </c>
      <c r="D32" s="16" t="s">
        <v>12</v>
      </c>
      <c r="E32" s="16" t="s">
        <v>58</v>
      </c>
      <c r="F32" s="16" t="s">
        <v>74</v>
      </c>
      <c r="G32" s="16" t="s">
        <v>15</v>
      </c>
      <c r="H32" s="17">
        <v>1005</v>
      </c>
      <c r="I32" s="18">
        <v>5</v>
      </c>
      <c r="J32" s="19">
        <f>H32*I32</f>
        <v>5025</v>
      </c>
    </row>
    <row r="33" spans="1:10" x14ac:dyDescent="0.25">
      <c r="A33" s="15">
        <v>42504</v>
      </c>
      <c r="B33" s="16" t="s">
        <v>29</v>
      </c>
      <c r="C33" s="16" t="s">
        <v>34</v>
      </c>
      <c r="D33" s="16" t="s">
        <v>17</v>
      </c>
      <c r="E33" s="16" t="s">
        <v>58</v>
      </c>
      <c r="F33" s="16" t="s">
        <v>74</v>
      </c>
      <c r="G33" s="16" t="s">
        <v>15</v>
      </c>
      <c r="H33" s="17">
        <v>2279</v>
      </c>
      <c r="I33" s="18">
        <v>6</v>
      </c>
      <c r="J33" s="19">
        <f>H33*I33</f>
        <v>13674</v>
      </c>
    </row>
    <row r="34" spans="1:10" x14ac:dyDescent="0.25">
      <c r="A34" s="15">
        <v>42511</v>
      </c>
      <c r="B34" s="16" t="s">
        <v>10</v>
      </c>
      <c r="C34" s="16" t="s">
        <v>35</v>
      </c>
      <c r="D34" s="16" t="s">
        <v>12</v>
      </c>
      <c r="E34" s="16" t="s">
        <v>58</v>
      </c>
      <c r="F34" s="16" t="s">
        <v>76</v>
      </c>
      <c r="G34" s="16" t="s">
        <v>15</v>
      </c>
      <c r="H34" s="17">
        <v>329</v>
      </c>
      <c r="I34" s="18">
        <v>45</v>
      </c>
      <c r="J34" s="19">
        <f>H34*I34</f>
        <v>14805</v>
      </c>
    </row>
    <row r="35" spans="1:10" x14ac:dyDescent="0.25">
      <c r="A35" s="15">
        <v>42517</v>
      </c>
      <c r="B35" s="16" t="s">
        <v>29</v>
      </c>
      <c r="C35" s="16" t="s">
        <v>11</v>
      </c>
      <c r="D35" s="16" t="s">
        <v>17</v>
      </c>
      <c r="E35" s="16" t="s">
        <v>58</v>
      </c>
      <c r="F35" s="16" t="s">
        <v>76</v>
      </c>
      <c r="G35" s="16" t="s">
        <v>15</v>
      </c>
      <c r="H35" s="17">
        <v>2309</v>
      </c>
      <c r="I35" s="18">
        <v>36</v>
      </c>
      <c r="J35" s="19">
        <f>H35*I35</f>
        <v>83124</v>
      </c>
    </row>
    <row r="36" spans="1:10" x14ac:dyDescent="0.25">
      <c r="A36" s="15">
        <v>42523</v>
      </c>
      <c r="B36" s="16" t="s">
        <v>53</v>
      </c>
      <c r="C36" s="16" t="s">
        <v>33</v>
      </c>
      <c r="D36" s="16" t="s">
        <v>17</v>
      </c>
      <c r="E36" s="16" t="s">
        <v>58</v>
      </c>
      <c r="F36" s="16" t="s">
        <v>76</v>
      </c>
      <c r="G36" s="16" t="s">
        <v>18</v>
      </c>
      <c r="H36" s="17">
        <v>1169</v>
      </c>
      <c r="I36" s="18">
        <v>35</v>
      </c>
      <c r="J36" s="19">
        <f>H36*I36</f>
        <v>40915</v>
      </c>
    </row>
    <row r="37" spans="1:10" x14ac:dyDescent="0.25">
      <c r="A37" s="15">
        <v>42527</v>
      </c>
      <c r="B37" s="16" t="s">
        <v>30</v>
      </c>
      <c r="C37" s="16" t="s">
        <v>52</v>
      </c>
      <c r="D37" s="16" t="s">
        <v>17</v>
      </c>
      <c r="E37" s="16" t="s">
        <v>58</v>
      </c>
      <c r="F37" s="16" t="s">
        <v>76</v>
      </c>
      <c r="G37" s="16" t="s">
        <v>18</v>
      </c>
      <c r="H37" s="17">
        <v>1269</v>
      </c>
      <c r="I37" s="18">
        <v>30</v>
      </c>
      <c r="J37" s="19">
        <f>H37*I37</f>
        <v>38070</v>
      </c>
    </row>
    <row r="38" spans="1:10" x14ac:dyDescent="0.25">
      <c r="A38" s="15">
        <v>42533</v>
      </c>
      <c r="B38" s="16" t="s">
        <v>10</v>
      </c>
      <c r="C38" s="16" t="s">
        <v>11</v>
      </c>
      <c r="D38" s="16" t="s">
        <v>12</v>
      </c>
      <c r="E38" s="16" t="s">
        <v>58</v>
      </c>
      <c r="F38" s="16" t="s">
        <v>76</v>
      </c>
      <c r="G38" s="16" t="s">
        <v>18</v>
      </c>
      <c r="H38" s="17">
        <v>249</v>
      </c>
      <c r="I38" s="18">
        <v>10</v>
      </c>
      <c r="J38" s="19">
        <f>H38*I38</f>
        <v>2490</v>
      </c>
    </row>
    <row r="39" spans="1:10" x14ac:dyDescent="0.25">
      <c r="A39" s="15">
        <v>42545</v>
      </c>
      <c r="B39" s="16" t="s">
        <v>32</v>
      </c>
      <c r="C39" s="16" t="s">
        <v>52</v>
      </c>
      <c r="D39" s="16" t="s">
        <v>21</v>
      </c>
      <c r="E39" s="16" t="s">
        <v>58</v>
      </c>
      <c r="F39" s="16" t="s">
        <v>76</v>
      </c>
      <c r="G39" s="16" t="s">
        <v>15</v>
      </c>
      <c r="H39" s="17">
        <v>39</v>
      </c>
      <c r="I39" s="18">
        <v>7</v>
      </c>
      <c r="J39" s="19">
        <f>H39*I39</f>
        <v>273</v>
      </c>
    </row>
    <row r="40" spans="1:10" x14ac:dyDescent="0.25">
      <c r="A40" s="15">
        <v>42552</v>
      </c>
      <c r="B40" s="16" t="s">
        <v>23</v>
      </c>
      <c r="C40" s="16" t="s">
        <v>52</v>
      </c>
      <c r="D40" s="16" t="s">
        <v>17</v>
      </c>
      <c r="E40" s="16" t="s">
        <v>58</v>
      </c>
      <c r="F40" s="16" t="s">
        <v>76</v>
      </c>
      <c r="G40" s="16" t="s">
        <v>15</v>
      </c>
      <c r="H40" s="17">
        <v>1249</v>
      </c>
      <c r="I40" s="18">
        <v>45</v>
      </c>
      <c r="J40" s="19">
        <f>H40*I40</f>
        <v>56205</v>
      </c>
    </row>
    <row r="41" spans="1:10" x14ac:dyDescent="0.25">
      <c r="A41" s="15">
        <v>42558</v>
      </c>
      <c r="B41" s="16" t="s">
        <v>10</v>
      </c>
      <c r="C41" s="16" t="s">
        <v>11</v>
      </c>
      <c r="D41" s="16" t="s">
        <v>12</v>
      </c>
      <c r="E41" s="16" t="s">
        <v>58</v>
      </c>
      <c r="F41" s="16" t="s">
        <v>76</v>
      </c>
      <c r="G41" s="16" t="s">
        <v>15</v>
      </c>
      <c r="H41" s="17">
        <v>249</v>
      </c>
      <c r="I41" s="18">
        <v>36</v>
      </c>
      <c r="J41" s="19">
        <f>H41*I41</f>
        <v>8964</v>
      </c>
    </row>
    <row r="42" spans="1:10" x14ac:dyDescent="0.25">
      <c r="A42" s="15">
        <v>42562</v>
      </c>
      <c r="B42" s="16" t="s">
        <v>56</v>
      </c>
      <c r="C42" s="16" t="s">
        <v>35</v>
      </c>
      <c r="D42" s="16" t="s">
        <v>45</v>
      </c>
      <c r="E42" s="16" t="s">
        <v>58</v>
      </c>
      <c r="F42" s="16" t="s">
        <v>76</v>
      </c>
      <c r="G42" s="16" t="s">
        <v>15</v>
      </c>
      <c r="H42" s="17">
        <v>99</v>
      </c>
      <c r="I42" s="18">
        <v>35</v>
      </c>
      <c r="J42" s="19">
        <f>H42*I42</f>
        <v>3465</v>
      </c>
    </row>
    <row r="43" spans="1:10" x14ac:dyDescent="0.25">
      <c r="A43" s="15">
        <v>42567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76</v>
      </c>
      <c r="G43" s="16" t="s">
        <v>15</v>
      </c>
      <c r="H43" s="17">
        <v>1069</v>
      </c>
      <c r="I43" s="18">
        <v>30</v>
      </c>
      <c r="J43" s="19">
        <f>H43*I43</f>
        <v>32070</v>
      </c>
    </row>
    <row r="44" spans="1:10" x14ac:dyDescent="0.25">
      <c r="A44" s="15">
        <v>42569</v>
      </c>
      <c r="B44" s="16" t="s">
        <v>56</v>
      </c>
      <c r="C44" s="16" t="s">
        <v>25</v>
      </c>
      <c r="D44" s="16" t="s">
        <v>45</v>
      </c>
      <c r="E44" s="16" t="s">
        <v>58</v>
      </c>
      <c r="F44" s="16" t="s">
        <v>76</v>
      </c>
      <c r="G44" s="16" t="s">
        <v>18</v>
      </c>
      <c r="H44" s="17">
        <v>99</v>
      </c>
      <c r="I44" s="18">
        <v>25</v>
      </c>
      <c r="J44" s="19">
        <f>H44*I44</f>
        <v>2475</v>
      </c>
    </row>
    <row r="45" spans="1:10" x14ac:dyDescent="0.25">
      <c r="A45" s="15">
        <v>42573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76</v>
      </c>
      <c r="G45" s="16" t="s">
        <v>15</v>
      </c>
      <c r="H45" s="17">
        <v>129</v>
      </c>
      <c r="I45" s="18">
        <v>6</v>
      </c>
      <c r="J45" s="19">
        <f>H45*I45</f>
        <v>774</v>
      </c>
    </row>
    <row r="46" spans="1:10" x14ac:dyDescent="0.25">
      <c r="A46" s="15">
        <v>42581</v>
      </c>
      <c r="B46" s="16" t="s">
        <v>10</v>
      </c>
      <c r="C46" s="16" t="s">
        <v>11</v>
      </c>
      <c r="D46" s="16" t="s">
        <v>12</v>
      </c>
      <c r="E46" s="16" t="s">
        <v>58</v>
      </c>
      <c r="F46" s="16" t="s">
        <v>76</v>
      </c>
      <c r="G46" s="16" t="s">
        <v>15</v>
      </c>
      <c r="H46" s="17">
        <v>249</v>
      </c>
      <c r="I46" s="18">
        <v>5</v>
      </c>
      <c r="J46" s="19">
        <f>H46*I46</f>
        <v>1245</v>
      </c>
    </row>
    <row r="47" spans="1:10" x14ac:dyDescent="0.25">
      <c r="A47" s="15">
        <v>42596</v>
      </c>
      <c r="B47" s="16" t="s">
        <v>37</v>
      </c>
      <c r="C47" s="16" t="s">
        <v>34</v>
      </c>
      <c r="D47" s="16" t="s">
        <v>17</v>
      </c>
      <c r="E47" s="16" t="s">
        <v>58</v>
      </c>
      <c r="F47" s="16" t="s">
        <v>76</v>
      </c>
      <c r="G47" s="16" t="s">
        <v>15</v>
      </c>
      <c r="H47" s="17">
        <v>1259</v>
      </c>
      <c r="I47" s="18">
        <v>30</v>
      </c>
      <c r="J47" s="19">
        <f>H47*I47</f>
        <v>37770</v>
      </c>
    </row>
    <row r="48" spans="1:10" x14ac:dyDescent="0.25">
      <c r="A48" s="15">
        <v>42601</v>
      </c>
      <c r="B48" s="16" t="s">
        <v>30</v>
      </c>
      <c r="C48" s="16" t="s">
        <v>25</v>
      </c>
      <c r="D48" s="16" t="s">
        <v>17</v>
      </c>
      <c r="E48" s="16" t="s">
        <v>58</v>
      </c>
      <c r="F48" s="16" t="s">
        <v>76</v>
      </c>
      <c r="G48" s="16" t="s">
        <v>15</v>
      </c>
      <c r="H48" s="17">
        <v>1269</v>
      </c>
      <c r="I48" s="18">
        <v>10</v>
      </c>
      <c r="J48" s="19">
        <f>H48*I48</f>
        <v>12690</v>
      </c>
    </row>
    <row r="49" spans="1:10" x14ac:dyDescent="0.25">
      <c r="A49" s="15">
        <v>42607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76</v>
      </c>
      <c r="G49" s="16" t="s">
        <v>18</v>
      </c>
      <c r="H49" s="17">
        <v>999</v>
      </c>
      <c r="I49" s="18">
        <v>5</v>
      </c>
      <c r="J49" s="19">
        <f>H49*I49</f>
        <v>4995</v>
      </c>
    </row>
    <row r="50" spans="1:10" x14ac:dyDescent="0.25">
      <c r="A50" s="15">
        <v>42615</v>
      </c>
      <c r="B50" s="16" t="s">
        <v>32</v>
      </c>
      <c r="C50" s="16" t="s">
        <v>24</v>
      </c>
      <c r="D50" s="16" t="s">
        <v>21</v>
      </c>
      <c r="E50" s="16" t="s">
        <v>58</v>
      </c>
      <c r="F50" s="16" t="s">
        <v>76</v>
      </c>
      <c r="G50" s="16" t="s">
        <v>18</v>
      </c>
      <c r="H50" s="17">
        <v>39</v>
      </c>
      <c r="I50" s="18">
        <v>35</v>
      </c>
      <c r="J50" s="19">
        <f>H50*I50</f>
        <v>1365</v>
      </c>
    </row>
    <row r="51" spans="1:10" x14ac:dyDescent="0.25">
      <c r="A51" s="15">
        <v>42625</v>
      </c>
      <c r="B51" s="16" t="s">
        <v>56</v>
      </c>
      <c r="C51" s="16" t="s">
        <v>11</v>
      </c>
      <c r="D51" s="16" t="s">
        <v>45</v>
      </c>
      <c r="E51" s="16" t="s">
        <v>58</v>
      </c>
      <c r="F51" s="16" t="s">
        <v>76</v>
      </c>
      <c r="G51" s="16" t="s">
        <v>18</v>
      </c>
      <c r="H51" s="17">
        <v>75</v>
      </c>
      <c r="I51" s="18">
        <v>35</v>
      </c>
      <c r="J51" s="19">
        <f>H51*I51</f>
        <v>2625</v>
      </c>
    </row>
    <row r="52" spans="1:10" x14ac:dyDescent="0.25">
      <c r="A52" s="15">
        <v>42631</v>
      </c>
      <c r="B52" s="16" t="s">
        <v>56</v>
      </c>
      <c r="C52" s="16" t="s">
        <v>61</v>
      </c>
      <c r="D52" s="16" t="s">
        <v>45</v>
      </c>
      <c r="E52" s="16" t="s">
        <v>58</v>
      </c>
      <c r="F52" s="16" t="s">
        <v>76</v>
      </c>
      <c r="G52" s="16" t="s">
        <v>18</v>
      </c>
      <c r="H52" s="17">
        <v>99</v>
      </c>
      <c r="I52" s="18">
        <v>30</v>
      </c>
      <c r="J52" s="19">
        <f>H52*I52</f>
        <v>2970</v>
      </c>
    </row>
    <row r="53" spans="1:10" x14ac:dyDescent="0.25">
      <c r="A53" s="15">
        <v>42636</v>
      </c>
      <c r="B53" s="16" t="s">
        <v>20</v>
      </c>
      <c r="C53" s="16" t="s">
        <v>11</v>
      </c>
      <c r="D53" s="16" t="s">
        <v>21</v>
      </c>
      <c r="E53" s="16" t="s">
        <v>58</v>
      </c>
      <c r="F53" s="16" t="s">
        <v>76</v>
      </c>
      <c r="G53" s="16" t="s">
        <v>15</v>
      </c>
      <c r="H53" s="17">
        <v>129</v>
      </c>
      <c r="I53" s="18">
        <v>10</v>
      </c>
      <c r="J53" s="19">
        <f>H53*I53</f>
        <v>1290</v>
      </c>
    </row>
    <row r="54" spans="1:10" x14ac:dyDescent="0.25">
      <c r="A54" s="15">
        <v>42642</v>
      </c>
      <c r="B54" s="16" t="s">
        <v>30</v>
      </c>
      <c r="C54" s="16" t="s">
        <v>52</v>
      </c>
      <c r="D54" s="16" t="s">
        <v>17</v>
      </c>
      <c r="E54" s="16" t="s">
        <v>58</v>
      </c>
      <c r="F54" s="16" t="s">
        <v>76</v>
      </c>
      <c r="G54" s="16" t="s">
        <v>18</v>
      </c>
      <c r="H54" s="17">
        <v>1269</v>
      </c>
      <c r="I54" s="18">
        <v>5</v>
      </c>
      <c r="J54" s="19">
        <f>H54*I54</f>
        <v>6345</v>
      </c>
    </row>
    <row r="55" spans="1:10" x14ac:dyDescent="0.25">
      <c r="A55" s="15">
        <v>42646</v>
      </c>
      <c r="B55" s="16" t="s">
        <v>46</v>
      </c>
      <c r="C55" s="16" t="s">
        <v>61</v>
      </c>
      <c r="D55" s="16" t="s">
        <v>12</v>
      </c>
      <c r="E55" s="16" t="s">
        <v>58</v>
      </c>
      <c r="F55" s="16" t="s">
        <v>76</v>
      </c>
      <c r="G55" s="16" t="s">
        <v>15</v>
      </c>
      <c r="H55" s="17">
        <v>999</v>
      </c>
      <c r="I55" s="18">
        <v>6</v>
      </c>
      <c r="J55" s="19">
        <f>H55*I55</f>
        <v>5994</v>
      </c>
    </row>
    <row r="56" spans="1:10" x14ac:dyDescent="0.25">
      <c r="A56" s="15">
        <v>42651</v>
      </c>
      <c r="B56" s="16" t="s">
        <v>30</v>
      </c>
      <c r="C56" s="16" t="s">
        <v>11</v>
      </c>
      <c r="D56" s="16" t="s">
        <v>17</v>
      </c>
      <c r="E56" s="16" t="s">
        <v>58</v>
      </c>
      <c r="F56" s="16" t="s">
        <v>76</v>
      </c>
      <c r="G56" s="16" t="s">
        <v>18</v>
      </c>
      <c r="H56" s="17">
        <v>1579</v>
      </c>
      <c r="I56" s="18">
        <v>3</v>
      </c>
      <c r="J56" s="19">
        <f>H56*I56</f>
        <v>4737</v>
      </c>
    </row>
    <row r="57" spans="1:10" x14ac:dyDescent="0.25">
      <c r="A57" s="15">
        <v>42659</v>
      </c>
      <c r="B57" s="16" t="s">
        <v>30</v>
      </c>
      <c r="C57" s="16" t="s">
        <v>34</v>
      </c>
      <c r="D57" s="16" t="s">
        <v>17</v>
      </c>
      <c r="E57" s="16" t="s">
        <v>58</v>
      </c>
      <c r="F57" s="16" t="s">
        <v>76</v>
      </c>
      <c r="G57" s="16" t="s">
        <v>18</v>
      </c>
      <c r="H57" s="17">
        <v>1579</v>
      </c>
      <c r="I57" s="18">
        <v>4</v>
      </c>
      <c r="J57" s="19">
        <f>H57*I57</f>
        <v>6316</v>
      </c>
    </row>
    <row r="58" spans="1:10" x14ac:dyDescent="0.25">
      <c r="A58" s="15">
        <v>42664</v>
      </c>
      <c r="B58" s="16" t="s">
        <v>29</v>
      </c>
      <c r="C58" s="16" t="s">
        <v>52</v>
      </c>
      <c r="D58" s="16" t="s">
        <v>17</v>
      </c>
      <c r="E58" s="16" t="s">
        <v>58</v>
      </c>
      <c r="F58" s="16" t="s">
        <v>76</v>
      </c>
      <c r="G58" s="16" t="s">
        <v>15</v>
      </c>
      <c r="H58" s="17">
        <v>1599</v>
      </c>
      <c r="I58" s="18">
        <v>5</v>
      </c>
      <c r="J58" s="19">
        <f>H58*I58</f>
        <v>7995</v>
      </c>
    </row>
    <row r="59" spans="1:10" x14ac:dyDescent="0.25">
      <c r="A59" s="15">
        <v>42670</v>
      </c>
      <c r="B59" s="16" t="s">
        <v>31</v>
      </c>
      <c r="C59" s="16" t="s">
        <v>24</v>
      </c>
      <c r="D59" s="16" t="s">
        <v>12</v>
      </c>
      <c r="E59" s="16" t="s">
        <v>58</v>
      </c>
      <c r="F59" s="16" t="s">
        <v>76</v>
      </c>
      <c r="G59" s="16" t="s">
        <v>15</v>
      </c>
      <c r="H59" s="17">
        <v>999</v>
      </c>
      <c r="I59" s="18">
        <v>1</v>
      </c>
      <c r="J59" s="19">
        <f>H59*I59</f>
        <v>999</v>
      </c>
    </row>
    <row r="60" spans="1:10" x14ac:dyDescent="0.25">
      <c r="A60" s="15">
        <v>42672</v>
      </c>
      <c r="B60" s="16" t="s">
        <v>31</v>
      </c>
      <c r="C60" s="16" t="s">
        <v>11</v>
      </c>
      <c r="D60" s="16" t="s">
        <v>12</v>
      </c>
      <c r="E60" s="16" t="s">
        <v>58</v>
      </c>
      <c r="F60" s="16" t="s">
        <v>76</v>
      </c>
      <c r="G60" s="16" t="s">
        <v>15</v>
      </c>
      <c r="H60" s="17">
        <v>999</v>
      </c>
      <c r="I60" s="18">
        <v>8</v>
      </c>
      <c r="J60" s="19">
        <f>H60*I60</f>
        <v>7992</v>
      </c>
    </row>
    <row r="61" spans="1:10" x14ac:dyDescent="0.25">
      <c r="A61" s="15">
        <v>42678</v>
      </c>
      <c r="B61" s="16" t="s">
        <v>43</v>
      </c>
      <c r="C61" s="16" t="s">
        <v>24</v>
      </c>
      <c r="D61" s="16" t="s">
        <v>21</v>
      </c>
      <c r="E61" s="16" t="s">
        <v>58</v>
      </c>
      <c r="F61" s="16" t="s">
        <v>76</v>
      </c>
      <c r="G61" s="16" t="s">
        <v>15</v>
      </c>
      <c r="H61" s="17">
        <v>89</v>
      </c>
      <c r="I61" s="18">
        <v>25</v>
      </c>
      <c r="J61" s="19">
        <f>H61*I61</f>
        <v>2225</v>
      </c>
    </row>
    <row r="62" spans="1:10" x14ac:dyDescent="0.25">
      <c r="A62" s="15">
        <v>42679</v>
      </c>
      <c r="B62" s="16" t="s">
        <v>56</v>
      </c>
      <c r="C62" s="16" t="s">
        <v>24</v>
      </c>
      <c r="D62" s="16" t="s">
        <v>45</v>
      </c>
      <c r="E62" s="16" t="s">
        <v>58</v>
      </c>
      <c r="F62" s="16" t="s">
        <v>76</v>
      </c>
      <c r="G62" s="16" t="s">
        <v>15</v>
      </c>
      <c r="H62" s="17">
        <v>75</v>
      </c>
      <c r="I62" s="18">
        <v>15</v>
      </c>
      <c r="J62" s="19">
        <f>H62*I62</f>
        <v>1125</v>
      </c>
    </row>
    <row r="63" spans="1:10" x14ac:dyDescent="0.25">
      <c r="A63" s="15">
        <v>42680</v>
      </c>
      <c r="B63" s="16" t="s">
        <v>46</v>
      </c>
      <c r="C63" s="16" t="s">
        <v>24</v>
      </c>
      <c r="D63" s="16" t="s">
        <v>12</v>
      </c>
      <c r="E63" s="16" t="s">
        <v>58</v>
      </c>
      <c r="F63" s="16" t="s">
        <v>76</v>
      </c>
      <c r="G63" s="16" t="s">
        <v>15</v>
      </c>
      <c r="H63" s="17">
        <v>999</v>
      </c>
      <c r="I63" s="18">
        <v>8</v>
      </c>
      <c r="J63" s="19">
        <f>H63*I63</f>
        <v>7992</v>
      </c>
    </row>
    <row r="64" spans="1:10" x14ac:dyDescent="0.25">
      <c r="A64" s="15">
        <v>42680</v>
      </c>
      <c r="B64" s="16" t="s">
        <v>46</v>
      </c>
      <c r="C64" s="16" t="s">
        <v>24</v>
      </c>
      <c r="D64" s="16" t="s">
        <v>12</v>
      </c>
      <c r="E64" s="16" t="s">
        <v>58</v>
      </c>
      <c r="F64" s="16" t="s">
        <v>76</v>
      </c>
      <c r="G64" s="16" t="s">
        <v>15</v>
      </c>
      <c r="H64" s="17">
        <v>999</v>
      </c>
      <c r="I64" s="18">
        <v>9</v>
      </c>
      <c r="J64" s="19">
        <f>H64*I64</f>
        <v>8991</v>
      </c>
    </row>
    <row r="65" spans="1:10" x14ac:dyDescent="0.25">
      <c r="A65" s="15">
        <v>42681</v>
      </c>
      <c r="B65" s="16" t="s">
        <v>46</v>
      </c>
      <c r="C65" s="16" t="s">
        <v>24</v>
      </c>
      <c r="D65" s="16" t="s">
        <v>12</v>
      </c>
      <c r="E65" s="16" t="s">
        <v>58</v>
      </c>
      <c r="F65" s="16" t="s">
        <v>76</v>
      </c>
      <c r="G65" s="16" t="s">
        <v>15</v>
      </c>
      <c r="H65" s="17">
        <v>999</v>
      </c>
      <c r="I65" s="18">
        <v>10</v>
      </c>
      <c r="J65" s="19">
        <f>H65*I65</f>
        <v>9990</v>
      </c>
    </row>
    <row r="66" spans="1:10" x14ac:dyDescent="0.25">
      <c r="A66" s="15">
        <v>42686</v>
      </c>
      <c r="B66" s="16" t="s">
        <v>41</v>
      </c>
      <c r="C66" s="16" t="s">
        <v>39</v>
      </c>
      <c r="D66" s="16" t="s">
        <v>42</v>
      </c>
      <c r="E66" s="16" t="s">
        <v>58</v>
      </c>
      <c r="F66" s="16" t="s">
        <v>76</v>
      </c>
      <c r="G66" s="16" t="s">
        <v>18</v>
      </c>
      <c r="H66" s="17">
        <v>119</v>
      </c>
      <c r="I66" s="18">
        <v>25</v>
      </c>
      <c r="J66" s="19">
        <f>H66*I66</f>
        <v>2975</v>
      </c>
    </row>
    <row r="67" spans="1:10" x14ac:dyDescent="0.25">
      <c r="A67" s="15">
        <v>42693</v>
      </c>
      <c r="B67" s="16" t="s">
        <v>44</v>
      </c>
      <c r="C67" s="16" t="s">
        <v>24</v>
      </c>
      <c r="D67" s="16" t="s">
        <v>45</v>
      </c>
      <c r="E67" s="16" t="s">
        <v>58</v>
      </c>
      <c r="F67" s="16" t="s">
        <v>76</v>
      </c>
      <c r="G67" s="16" t="s">
        <v>18</v>
      </c>
      <c r="H67" s="17">
        <v>195</v>
      </c>
      <c r="I67" s="18">
        <v>35</v>
      </c>
      <c r="J67" s="19">
        <f>H67*I67</f>
        <v>6825</v>
      </c>
    </row>
    <row r="68" spans="1:10" x14ac:dyDescent="0.25">
      <c r="A68" s="15">
        <v>42698</v>
      </c>
      <c r="B68" s="16" t="s">
        <v>29</v>
      </c>
      <c r="C68" s="16" t="s">
        <v>35</v>
      </c>
      <c r="D68" s="16" t="s">
        <v>17</v>
      </c>
      <c r="E68" s="16" t="s">
        <v>58</v>
      </c>
      <c r="F68" s="16" t="s">
        <v>76</v>
      </c>
      <c r="G68" s="16" t="s">
        <v>18</v>
      </c>
      <c r="H68" s="17">
        <v>1599</v>
      </c>
      <c r="I68" s="18">
        <v>8</v>
      </c>
      <c r="J68" s="19">
        <f>H68*I68</f>
        <v>12792</v>
      </c>
    </row>
    <row r="69" spans="1:10" x14ac:dyDescent="0.25">
      <c r="A69" s="15">
        <v>42702</v>
      </c>
      <c r="B69" s="16" t="s">
        <v>10</v>
      </c>
      <c r="C69" s="16" t="s">
        <v>24</v>
      </c>
      <c r="D69" s="16" t="s">
        <v>12</v>
      </c>
      <c r="E69" s="16" t="s">
        <v>58</v>
      </c>
      <c r="F69" s="16" t="s">
        <v>77</v>
      </c>
      <c r="G69" s="16" t="s">
        <v>18</v>
      </c>
      <c r="H69" s="17">
        <v>249</v>
      </c>
      <c r="I69" s="18">
        <v>40</v>
      </c>
      <c r="J69" s="19">
        <f>H69*I69</f>
        <v>9960</v>
      </c>
    </row>
    <row r="70" spans="1:10" x14ac:dyDescent="0.25">
      <c r="A70" s="15">
        <v>42707</v>
      </c>
      <c r="B70" s="16" t="s">
        <v>31</v>
      </c>
      <c r="C70" s="16" t="s">
        <v>24</v>
      </c>
      <c r="D70" s="16" t="s">
        <v>12</v>
      </c>
      <c r="E70" s="16" t="s">
        <v>58</v>
      </c>
      <c r="F70" s="16" t="s">
        <v>77</v>
      </c>
      <c r="G70" s="16" t="s">
        <v>18</v>
      </c>
      <c r="H70" s="17">
        <v>1050</v>
      </c>
      <c r="I70" s="18">
        <v>15</v>
      </c>
      <c r="J70" s="19">
        <f>H70*I70</f>
        <v>15750</v>
      </c>
    </row>
    <row r="71" spans="1:10" x14ac:dyDescent="0.25">
      <c r="A71" s="15">
        <v>42713</v>
      </c>
      <c r="B71" s="16" t="s">
        <v>10</v>
      </c>
      <c r="C71" s="16" t="s">
        <v>24</v>
      </c>
      <c r="D71" s="16" t="s">
        <v>12</v>
      </c>
      <c r="E71" s="16" t="s">
        <v>58</v>
      </c>
      <c r="F71" s="16" t="s">
        <v>77</v>
      </c>
      <c r="G71" s="16" t="s">
        <v>18</v>
      </c>
      <c r="H71" s="17">
        <v>249</v>
      </c>
      <c r="I71" s="18">
        <v>10</v>
      </c>
      <c r="J71" s="19">
        <f>H71*I71</f>
        <v>2490</v>
      </c>
    </row>
    <row r="72" spans="1:10" x14ac:dyDescent="0.25">
      <c r="A72" s="15">
        <v>42719</v>
      </c>
      <c r="B72" s="16" t="s">
        <v>46</v>
      </c>
      <c r="C72" s="16" t="s">
        <v>24</v>
      </c>
      <c r="D72" s="16" t="s">
        <v>12</v>
      </c>
      <c r="E72" s="16" t="s">
        <v>58</v>
      </c>
      <c r="F72" s="16" t="s">
        <v>77</v>
      </c>
      <c r="G72" s="16" t="s">
        <v>18</v>
      </c>
      <c r="H72" s="17">
        <v>999</v>
      </c>
      <c r="I72" s="18">
        <v>30</v>
      </c>
      <c r="J72" s="19">
        <f>H72*I72</f>
        <v>29970</v>
      </c>
    </row>
    <row r="73" spans="1:10" x14ac:dyDescent="0.25">
      <c r="A73" s="15">
        <v>42721</v>
      </c>
      <c r="B73" s="16" t="s">
        <v>46</v>
      </c>
      <c r="C73" s="16" t="s">
        <v>24</v>
      </c>
      <c r="D73" s="16" t="s">
        <v>12</v>
      </c>
      <c r="E73" s="16" t="s">
        <v>58</v>
      </c>
      <c r="F73" s="16" t="s">
        <v>77</v>
      </c>
      <c r="G73" s="16" t="s">
        <v>18</v>
      </c>
      <c r="H73" s="17">
        <v>999</v>
      </c>
      <c r="I73" s="18">
        <v>24</v>
      </c>
      <c r="J73" s="19">
        <f>H73*I73</f>
        <v>23976</v>
      </c>
    </row>
    <row r="74" spans="1:10" x14ac:dyDescent="0.25">
      <c r="A74" s="15">
        <v>42726</v>
      </c>
      <c r="B74" s="16" t="s">
        <v>56</v>
      </c>
      <c r="C74" s="16" t="s">
        <v>24</v>
      </c>
      <c r="D74" s="16" t="s">
        <v>45</v>
      </c>
      <c r="E74" s="16" t="s">
        <v>58</v>
      </c>
      <c r="F74" s="16" t="s">
        <v>77</v>
      </c>
      <c r="G74" s="16" t="s">
        <v>18</v>
      </c>
      <c r="H74" s="17">
        <v>75</v>
      </c>
      <c r="I74" s="18">
        <v>10</v>
      </c>
      <c r="J74" s="19">
        <f>H74*I74</f>
        <v>750</v>
      </c>
    </row>
    <row r="75" spans="1:10" x14ac:dyDescent="0.25">
      <c r="A75" s="15">
        <v>42728</v>
      </c>
      <c r="B75" s="16" t="s">
        <v>10</v>
      </c>
      <c r="C75" s="16" t="s">
        <v>11</v>
      </c>
      <c r="D75" s="16" t="s">
        <v>12</v>
      </c>
      <c r="E75" s="16" t="s">
        <v>58</v>
      </c>
      <c r="F75" s="16" t="s">
        <v>77</v>
      </c>
      <c r="G75" s="16" t="s">
        <v>18</v>
      </c>
      <c r="H75" s="17">
        <v>249</v>
      </c>
      <c r="I75" s="18">
        <v>10</v>
      </c>
      <c r="J75" s="19">
        <f>H75*I75</f>
        <v>2490</v>
      </c>
    </row>
    <row r="76" spans="1:10" x14ac:dyDescent="0.25">
      <c r="A76" s="15">
        <v>42730</v>
      </c>
      <c r="B76" s="16" t="s">
        <v>30</v>
      </c>
      <c r="C76" s="16" t="s">
        <v>24</v>
      </c>
      <c r="D76" s="16" t="s">
        <v>17</v>
      </c>
      <c r="E76" s="16" t="s">
        <v>58</v>
      </c>
      <c r="F76" s="16" t="s">
        <v>77</v>
      </c>
      <c r="G76" s="16" t="s">
        <v>18</v>
      </c>
      <c r="H76" s="17">
        <v>1279</v>
      </c>
      <c r="I76" s="18">
        <v>5</v>
      </c>
      <c r="J76" s="19">
        <f>H76*I76</f>
        <v>6395</v>
      </c>
    </row>
    <row r="77" spans="1:10" x14ac:dyDescent="0.25">
      <c r="A77" s="15">
        <v>42735</v>
      </c>
      <c r="B77" s="16" t="s">
        <v>30</v>
      </c>
      <c r="C77" s="16" t="s">
        <v>24</v>
      </c>
      <c r="D77" s="16" t="s">
        <v>17</v>
      </c>
      <c r="E77" s="16" t="s">
        <v>58</v>
      </c>
      <c r="F77" s="16" t="s">
        <v>77</v>
      </c>
      <c r="G77" s="16" t="s">
        <v>15</v>
      </c>
      <c r="H77" s="17">
        <v>1279</v>
      </c>
      <c r="I77" s="18">
        <v>7</v>
      </c>
      <c r="J77" s="19">
        <f>H77*I77</f>
        <v>8953</v>
      </c>
    </row>
    <row r="78" spans="1:10" x14ac:dyDescent="0.25">
      <c r="A78" s="15">
        <v>42372</v>
      </c>
      <c r="B78" s="16" t="s">
        <v>16</v>
      </c>
      <c r="C78" s="16" t="s">
        <v>25</v>
      </c>
      <c r="D78" s="16" t="s">
        <v>17</v>
      </c>
      <c r="E78" s="16" t="s">
        <v>58</v>
      </c>
      <c r="F78" s="16" t="s">
        <v>69</v>
      </c>
      <c r="G78" s="16" t="s">
        <v>18</v>
      </c>
      <c r="H78" s="17">
        <v>869</v>
      </c>
      <c r="I78" s="18">
        <v>45</v>
      </c>
      <c r="J78" s="19">
        <f>H78*I78</f>
        <v>39105</v>
      </c>
    </row>
    <row r="79" spans="1:10" x14ac:dyDescent="0.25">
      <c r="A79" s="15">
        <v>42378</v>
      </c>
      <c r="B79" s="16" t="s">
        <v>19</v>
      </c>
      <c r="C79" s="16" t="s">
        <v>35</v>
      </c>
      <c r="D79" s="16" t="s">
        <v>17</v>
      </c>
      <c r="E79" s="16" t="s">
        <v>58</v>
      </c>
      <c r="F79" s="16" t="s">
        <v>69</v>
      </c>
      <c r="G79" s="16" t="s">
        <v>18</v>
      </c>
      <c r="H79" s="17">
        <v>849</v>
      </c>
      <c r="I79" s="18">
        <v>36</v>
      </c>
      <c r="J79" s="19">
        <f>H79*I79</f>
        <v>30564</v>
      </c>
    </row>
    <row r="80" spans="1:10" x14ac:dyDescent="0.25">
      <c r="A80" s="15">
        <v>42384</v>
      </c>
      <c r="B80" s="16" t="s">
        <v>10</v>
      </c>
      <c r="C80" s="16" t="s">
        <v>11</v>
      </c>
      <c r="D80" s="16" t="s">
        <v>12</v>
      </c>
      <c r="E80" s="16" t="s">
        <v>58</v>
      </c>
      <c r="F80" s="16" t="s">
        <v>70</v>
      </c>
      <c r="G80" s="16" t="s">
        <v>15</v>
      </c>
      <c r="H80" s="17">
        <v>319</v>
      </c>
      <c r="I80" s="18">
        <v>35</v>
      </c>
      <c r="J80" s="19">
        <f>H80*I80</f>
        <v>11165</v>
      </c>
    </row>
    <row r="81" spans="1:10" x14ac:dyDescent="0.25">
      <c r="A81" s="15">
        <v>42390</v>
      </c>
      <c r="B81" s="16" t="s">
        <v>16</v>
      </c>
      <c r="C81" s="16" t="s">
        <v>11</v>
      </c>
      <c r="D81" s="16" t="s">
        <v>17</v>
      </c>
      <c r="E81" s="16" t="s">
        <v>58</v>
      </c>
      <c r="F81" s="16" t="s">
        <v>71</v>
      </c>
      <c r="G81" s="16" t="s">
        <v>15</v>
      </c>
      <c r="H81" s="17">
        <v>1029</v>
      </c>
      <c r="I81" s="18">
        <v>30</v>
      </c>
      <c r="J81" s="19">
        <f>H81*I81</f>
        <v>30870</v>
      </c>
    </row>
    <row r="82" spans="1:10" x14ac:dyDescent="0.25">
      <c r="A82" s="15">
        <v>42396</v>
      </c>
      <c r="B82" s="16" t="s">
        <v>23</v>
      </c>
      <c r="C82" s="16" t="s">
        <v>11</v>
      </c>
      <c r="D82" s="16" t="s">
        <v>17</v>
      </c>
      <c r="E82" s="16" t="s">
        <v>58</v>
      </c>
      <c r="F82" s="16" t="s">
        <v>69</v>
      </c>
      <c r="G82" s="16" t="s">
        <v>15</v>
      </c>
      <c r="H82" s="17">
        <v>1249</v>
      </c>
      <c r="I82" s="18">
        <v>10</v>
      </c>
      <c r="J82" s="19">
        <f>H82*I82</f>
        <v>12490</v>
      </c>
    </row>
    <row r="83" spans="1:10" x14ac:dyDescent="0.25">
      <c r="A83" s="15">
        <v>42403</v>
      </c>
      <c r="B83" s="16" t="s">
        <v>23</v>
      </c>
      <c r="C83" s="16" t="s">
        <v>11</v>
      </c>
      <c r="D83" s="16" t="s">
        <v>17</v>
      </c>
      <c r="E83" s="16" t="s">
        <v>58</v>
      </c>
      <c r="F83" s="16" t="s">
        <v>70</v>
      </c>
      <c r="G83" s="16" t="s">
        <v>15</v>
      </c>
      <c r="H83" s="17">
        <v>1249</v>
      </c>
      <c r="I83" s="18">
        <v>5</v>
      </c>
      <c r="J83" s="19">
        <f>H83*I83</f>
        <v>6245</v>
      </c>
    </row>
    <row r="84" spans="1:10" x14ac:dyDescent="0.25">
      <c r="A84" s="15">
        <v>42407</v>
      </c>
      <c r="B84" s="16" t="s">
        <v>41</v>
      </c>
      <c r="C84" s="16" t="s">
        <v>24</v>
      </c>
      <c r="D84" s="16" t="s">
        <v>42</v>
      </c>
      <c r="E84" s="16" t="s">
        <v>58</v>
      </c>
      <c r="F84" s="16" t="s">
        <v>71</v>
      </c>
      <c r="G84" s="16" t="s">
        <v>18</v>
      </c>
      <c r="H84" s="17">
        <v>169</v>
      </c>
      <c r="I84" s="18">
        <v>6</v>
      </c>
      <c r="J84" s="19">
        <f>H84*I84</f>
        <v>1014</v>
      </c>
    </row>
    <row r="85" spans="1:10" x14ac:dyDescent="0.25">
      <c r="A85" s="15">
        <v>42413</v>
      </c>
      <c r="B85" s="16" t="s">
        <v>26</v>
      </c>
      <c r="C85" s="16" t="s">
        <v>25</v>
      </c>
      <c r="D85" s="16" t="s">
        <v>17</v>
      </c>
      <c r="E85" s="16" t="s">
        <v>58</v>
      </c>
      <c r="F85" s="16" t="s">
        <v>69</v>
      </c>
      <c r="G85" s="16" t="s">
        <v>18</v>
      </c>
      <c r="H85" s="17">
        <v>1159</v>
      </c>
      <c r="I85" s="18">
        <v>45</v>
      </c>
      <c r="J85" s="19">
        <f>H85*I85</f>
        <v>52155</v>
      </c>
    </row>
    <row r="86" spans="1:10" x14ac:dyDescent="0.25">
      <c r="A86" s="15">
        <v>42419</v>
      </c>
      <c r="B86" s="16" t="s">
        <v>20</v>
      </c>
      <c r="C86" s="16" t="s">
        <v>25</v>
      </c>
      <c r="D86" s="16" t="s">
        <v>21</v>
      </c>
      <c r="E86" s="16" t="s">
        <v>58</v>
      </c>
      <c r="F86" s="16" t="s">
        <v>69</v>
      </c>
      <c r="G86" s="16" t="s">
        <v>18</v>
      </c>
      <c r="H86" s="17">
        <v>139</v>
      </c>
      <c r="I86" s="18">
        <v>36</v>
      </c>
      <c r="J86" s="19">
        <f>H86*I86</f>
        <v>5004</v>
      </c>
    </row>
    <row r="87" spans="1:10" x14ac:dyDescent="0.25">
      <c r="A87" s="15">
        <v>42425</v>
      </c>
      <c r="B87" s="16" t="s">
        <v>10</v>
      </c>
      <c r="C87" s="16" t="s">
        <v>25</v>
      </c>
      <c r="D87" s="16" t="s">
        <v>12</v>
      </c>
      <c r="E87" s="16" t="s">
        <v>68</v>
      </c>
      <c r="F87" s="16" t="s">
        <v>71</v>
      </c>
      <c r="G87" s="16" t="s">
        <v>18</v>
      </c>
      <c r="H87" s="17">
        <v>329</v>
      </c>
      <c r="I87" s="18">
        <v>35</v>
      </c>
      <c r="J87" s="19">
        <f>H87*I87</f>
        <v>11515</v>
      </c>
    </row>
    <row r="88" spans="1:10" x14ac:dyDescent="0.25">
      <c r="A88" s="15">
        <v>42433</v>
      </c>
      <c r="B88" s="16" t="s">
        <v>23</v>
      </c>
      <c r="C88" s="16" t="s">
        <v>25</v>
      </c>
      <c r="D88" s="16" t="s">
        <v>17</v>
      </c>
      <c r="E88" s="16" t="s">
        <v>68</v>
      </c>
      <c r="F88" s="16" t="s">
        <v>70</v>
      </c>
      <c r="G88" s="16" t="s">
        <v>15</v>
      </c>
      <c r="H88" s="17">
        <v>1249</v>
      </c>
      <c r="I88" s="18">
        <v>30</v>
      </c>
      <c r="J88" s="19">
        <f>H88*I88</f>
        <v>37470</v>
      </c>
    </row>
    <row r="89" spans="1:10" x14ac:dyDescent="0.25">
      <c r="A89" s="15">
        <v>42439</v>
      </c>
      <c r="B89" s="16" t="s">
        <v>23</v>
      </c>
      <c r="C89" s="16" t="s">
        <v>22</v>
      </c>
      <c r="D89" s="16" t="s">
        <v>17</v>
      </c>
      <c r="E89" s="16" t="s">
        <v>68</v>
      </c>
      <c r="F89" s="16" t="s">
        <v>70</v>
      </c>
      <c r="G89" s="16" t="s">
        <v>15</v>
      </c>
      <c r="H89" s="17">
        <v>699</v>
      </c>
      <c r="I89" s="18">
        <v>10</v>
      </c>
      <c r="J89" s="19">
        <f>H89*I89</f>
        <v>6990</v>
      </c>
    </row>
    <row r="90" spans="1:10" x14ac:dyDescent="0.25">
      <c r="A90" s="15">
        <v>42443</v>
      </c>
      <c r="B90" s="16" t="s">
        <v>26</v>
      </c>
      <c r="C90" s="16" t="s">
        <v>35</v>
      </c>
      <c r="D90" s="16" t="s">
        <v>17</v>
      </c>
      <c r="E90" s="16" t="s">
        <v>68</v>
      </c>
      <c r="F90" s="16" t="s">
        <v>70</v>
      </c>
      <c r="G90" s="16" t="s">
        <v>15</v>
      </c>
      <c r="H90" s="17">
        <v>259</v>
      </c>
      <c r="I90" s="18">
        <v>5</v>
      </c>
      <c r="J90" s="19">
        <f>H90*I90</f>
        <v>1295</v>
      </c>
    </row>
    <row r="91" spans="1:10" x14ac:dyDescent="0.25">
      <c r="A91" s="15">
        <v>42449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6</v>
      </c>
      <c r="J91" s="19">
        <f>H91*I91</f>
        <v>7494</v>
      </c>
    </row>
    <row r="92" spans="1:10" x14ac:dyDescent="0.25">
      <c r="A92" s="15">
        <v>42455</v>
      </c>
      <c r="B92" s="16" t="s">
        <v>20</v>
      </c>
      <c r="C92" s="16" t="s">
        <v>35</v>
      </c>
      <c r="D92" s="16" t="s">
        <v>21</v>
      </c>
      <c r="E92" s="16" t="s">
        <v>68</v>
      </c>
      <c r="F92" s="16" t="s">
        <v>70</v>
      </c>
      <c r="G92" s="16" t="s">
        <v>15</v>
      </c>
      <c r="H92" s="17">
        <v>139</v>
      </c>
      <c r="I92" s="18">
        <v>45</v>
      </c>
      <c r="J92" s="19">
        <f>H92*I92</f>
        <v>6255</v>
      </c>
    </row>
    <row r="93" spans="1:10" x14ac:dyDescent="0.25">
      <c r="A93" s="15">
        <v>42462</v>
      </c>
      <c r="B93" s="16" t="s">
        <v>10</v>
      </c>
      <c r="C93" s="16" t="s">
        <v>52</v>
      </c>
      <c r="D93" s="16" t="s">
        <v>12</v>
      </c>
      <c r="E93" s="16" t="s">
        <v>68</v>
      </c>
      <c r="F93" s="16" t="s">
        <v>70</v>
      </c>
      <c r="G93" s="16" t="s">
        <v>18</v>
      </c>
      <c r="H93" s="17">
        <v>229</v>
      </c>
      <c r="I93" s="18">
        <v>36</v>
      </c>
      <c r="J93" s="19">
        <f>H93*I93</f>
        <v>8244</v>
      </c>
    </row>
    <row r="94" spans="1:10" x14ac:dyDescent="0.25">
      <c r="A94" s="15">
        <v>42468</v>
      </c>
      <c r="B94" s="16" t="s">
        <v>10</v>
      </c>
      <c r="C94" s="16" t="s">
        <v>11</v>
      </c>
      <c r="D94" s="16" t="s">
        <v>12</v>
      </c>
      <c r="E94" s="16" t="s">
        <v>68</v>
      </c>
      <c r="F94" s="16" t="s">
        <v>70</v>
      </c>
      <c r="G94" s="16" t="s">
        <v>18</v>
      </c>
      <c r="H94" s="17">
        <v>229</v>
      </c>
      <c r="I94" s="18">
        <v>35</v>
      </c>
      <c r="J94" s="19">
        <f>H94*I94</f>
        <v>8015</v>
      </c>
    </row>
    <row r="95" spans="1:10" x14ac:dyDescent="0.25">
      <c r="A95" s="15">
        <v>42474</v>
      </c>
      <c r="B95" s="16" t="s">
        <v>16</v>
      </c>
      <c r="C95" s="16" t="s">
        <v>25</v>
      </c>
      <c r="D95" s="16" t="s">
        <v>17</v>
      </c>
      <c r="E95" s="16" t="s">
        <v>68</v>
      </c>
      <c r="F95" s="16" t="s">
        <v>70</v>
      </c>
      <c r="G95" s="16" t="s">
        <v>18</v>
      </c>
      <c r="H95" s="17">
        <v>1029</v>
      </c>
      <c r="I95" s="18">
        <v>30</v>
      </c>
      <c r="J95" s="19">
        <f>H95*I95</f>
        <v>30870</v>
      </c>
    </row>
    <row r="96" spans="1:10" x14ac:dyDescent="0.25">
      <c r="A96" s="15">
        <v>42478</v>
      </c>
      <c r="B96" s="16" t="s">
        <v>29</v>
      </c>
      <c r="C96" s="16" t="s">
        <v>24</v>
      </c>
      <c r="D96" s="16" t="s">
        <v>17</v>
      </c>
      <c r="E96" s="16" t="s">
        <v>68</v>
      </c>
      <c r="F96" s="16" t="s">
        <v>70</v>
      </c>
      <c r="G96" s="16" t="s">
        <v>18</v>
      </c>
      <c r="H96" s="17">
        <v>2309</v>
      </c>
      <c r="I96" s="18">
        <v>10</v>
      </c>
      <c r="J96" s="19">
        <f>H96*I96</f>
        <v>23090</v>
      </c>
    </row>
    <row r="97" spans="1:10" x14ac:dyDescent="0.25">
      <c r="A97" s="15">
        <v>42484</v>
      </c>
      <c r="B97" s="16" t="s">
        <v>31</v>
      </c>
      <c r="C97" s="16" t="s">
        <v>24</v>
      </c>
      <c r="D97" s="16" t="s">
        <v>12</v>
      </c>
      <c r="E97" s="16" t="s">
        <v>68</v>
      </c>
      <c r="F97" s="16" t="s">
        <v>70</v>
      </c>
      <c r="G97" s="16" t="s">
        <v>15</v>
      </c>
      <c r="H97" s="17">
        <v>1004</v>
      </c>
      <c r="I97" s="18">
        <v>5</v>
      </c>
      <c r="J97" s="19">
        <f>H97*I97</f>
        <v>5020</v>
      </c>
    </row>
    <row r="98" spans="1:10" x14ac:dyDescent="0.25">
      <c r="A98" s="15">
        <v>42491</v>
      </c>
      <c r="B98" s="16" t="s">
        <v>53</v>
      </c>
      <c r="C98" s="16" t="s">
        <v>11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1169</v>
      </c>
      <c r="I98" s="18">
        <v>6</v>
      </c>
      <c r="J98" s="19">
        <f>H98*I98</f>
        <v>7014</v>
      </c>
    </row>
    <row r="99" spans="1:10" x14ac:dyDescent="0.25">
      <c r="A99" s="15">
        <v>42497</v>
      </c>
      <c r="B99" s="16" t="s">
        <v>31</v>
      </c>
      <c r="C99" s="16" t="s">
        <v>24</v>
      </c>
      <c r="D99" s="16" t="s">
        <v>12</v>
      </c>
      <c r="E99" s="16" t="s">
        <v>68</v>
      </c>
      <c r="F99" s="16" t="s">
        <v>70</v>
      </c>
      <c r="G99" s="16" t="s">
        <v>15</v>
      </c>
      <c r="H99" s="17">
        <v>1003</v>
      </c>
      <c r="I99" s="18">
        <v>45</v>
      </c>
      <c r="J99" s="19">
        <f>H99*I99</f>
        <v>45135</v>
      </c>
    </row>
    <row r="100" spans="1:10" x14ac:dyDescent="0.25">
      <c r="A100" s="15">
        <v>42503</v>
      </c>
      <c r="B100" s="16" t="s">
        <v>10</v>
      </c>
      <c r="C100" s="16" t="s">
        <v>24</v>
      </c>
      <c r="D100" s="16" t="s">
        <v>12</v>
      </c>
      <c r="E100" s="16" t="s">
        <v>68</v>
      </c>
      <c r="F100" s="16" t="s">
        <v>70</v>
      </c>
      <c r="G100" s="16" t="s">
        <v>15</v>
      </c>
      <c r="H100" s="17">
        <v>229</v>
      </c>
      <c r="I100" s="18">
        <v>36</v>
      </c>
      <c r="J100" s="19">
        <f>H100*I100</f>
        <v>8244</v>
      </c>
    </row>
    <row r="101" spans="1:10" x14ac:dyDescent="0.25">
      <c r="A101" s="15">
        <v>42509</v>
      </c>
      <c r="B101" s="16" t="s">
        <v>16</v>
      </c>
      <c r="C101" s="16" t="s">
        <v>52</v>
      </c>
      <c r="D101" s="16" t="s">
        <v>17</v>
      </c>
      <c r="E101" s="16" t="s">
        <v>68</v>
      </c>
      <c r="F101" s="16" t="s">
        <v>70</v>
      </c>
      <c r="G101" s="16" t="s">
        <v>15</v>
      </c>
      <c r="H101" s="17">
        <v>909</v>
      </c>
      <c r="I101" s="18">
        <v>35</v>
      </c>
      <c r="J101" s="19">
        <f>H101*I101</f>
        <v>31815</v>
      </c>
    </row>
    <row r="102" spans="1:10" x14ac:dyDescent="0.25">
      <c r="A102" s="15">
        <v>42513</v>
      </c>
      <c r="B102" s="16" t="s">
        <v>10</v>
      </c>
      <c r="C102" s="16" t="s">
        <v>52</v>
      </c>
      <c r="D102" s="16" t="s">
        <v>12</v>
      </c>
      <c r="E102" s="16" t="s">
        <v>68</v>
      </c>
      <c r="F102" s="16" t="s">
        <v>70</v>
      </c>
      <c r="G102" s="16" t="s">
        <v>15</v>
      </c>
      <c r="H102" s="17">
        <v>229</v>
      </c>
      <c r="I102" s="18">
        <v>30</v>
      </c>
      <c r="J102" s="19">
        <f>H102*I102</f>
        <v>6870</v>
      </c>
    </row>
    <row r="103" spans="1:10" x14ac:dyDescent="0.25">
      <c r="A103" s="15">
        <v>42520</v>
      </c>
      <c r="B103" s="16" t="s">
        <v>56</v>
      </c>
      <c r="C103" s="16" t="s">
        <v>52</v>
      </c>
      <c r="D103" s="16" t="s">
        <v>45</v>
      </c>
      <c r="E103" s="16" t="s">
        <v>68</v>
      </c>
      <c r="F103" s="16" t="s">
        <v>70</v>
      </c>
      <c r="G103" s="16" t="s">
        <v>18</v>
      </c>
      <c r="H103" s="17">
        <v>99</v>
      </c>
      <c r="I103" s="18">
        <v>10</v>
      </c>
      <c r="J103" s="19">
        <f>H103*I103</f>
        <v>990</v>
      </c>
    </row>
    <row r="104" spans="1:10" x14ac:dyDescent="0.25">
      <c r="A104" s="15">
        <v>42526</v>
      </c>
      <c r="B104" s="16" t="s">
        <v>20</v>
      </c>
      <c r="C104" s="16" t="s">
        <v>52</v>
      </c>
      <c r="D104" s="16" t="s">
        <v>21</v>
      </c>
      <c r="E104" s="16" t="s">
        <v>68</v>
      </c>
      <c r="F104" s="16" t="s">
        <v>70</v>
      </c>
      <c r="G104" s="16" t="s">
        <v>18</v>
      </c>
      <c r="H104" s="17">
        <v>139</v>
      </c>
      <c r="I104" s="18">
        <v>5</v>
      </c>
      <c r="J104" s="19">
        <f>H104*I104</f>
        <v>695</v>
      </c>
    </row>
    <row r="105" spans="1:10" x14ac:dyDescent="0.25">
      <c r="A105" s="15">
        <v>42532</v>
      </c>
      <c r="B105" s="16" t="s">
        <v>56</v>
      </c>
      <c r="C105" s="16" t="s">
        <v>11</v>
      </c>
      <c r="D105" s="16" t="s">
        <v>45</v>
      </c>
      <c r="E105" s="16" t="s">
        <v>68</v>
      </c>
      <c r="F105" s="16" t="s">
        <v>70</v>
      </c>
      <c r="G105" s="16" t="s">
        <v>18</v>
      </c>
      <c r="H105" s="17">
        <v>99</v>
      </c>
      <c r="I105" s="18">
        <v>6</v>
      </c>
      <c r="J105" s="19">
        <f>H105*I105</f>
        <v>594</v>
      </c>
    </row>
    <row r="106" spans="1:10" x14ac:dyDescent="0.25">
      <c r="A106" s="15">
        <v>42534</v>
      </c>
      <c r="B106" s="16" t="s">
        <v>53</v>
      </c>
      <c r="C106" s="16" t="s">
        <v>25</v>
      </c>
      <c r="D106" s="16" t="s">
        <v>17</v>
      </c>
      <c r="E106" s="16" t="s">
        <v>68</v>
      </c>
      <c r="F106" s="16" t="s">
        <v>70</v>
      </c>
      <c r="G106" s="16" t="s">
        <v>18</v>
      </c>
      <c r="H106" s="17">
        <v>1169</v>
      </c>
      <c r="I106" s="18">
        <v>40</v>
      </c>
      <c r="J106" s="19">
        <f>H106*I106</f>
        <v>46760</v>
      </c>
    </row>
    <row r="107" spans="1:10" x14ac:dyDescent="0.25">
      <c r="A107" s="15">
        <v>42537</v>
      </c>
      <c r="B107" s="16" t="s">
        <v>30</v>
      </c>
      <c r="C107" s="16" t="s">
        <v>52</v>
      </c>
      <c r="D107" s="16" t="s">
        <v>17</v>
      </c>
      <c r="E107" s="16" t="s">
        <v>68</v>
      </c>
      <c r="F107" s="16" t="s">
        <v>70</v>
      </c>
      <c r="G107" s="16" t="s">
        <v>18</v>
      </c>
      <c r="H107" s="17">
        <v>1269</v>
      </c>
      <c r="I107" s="18">
        <v>35</v>
      </c>
      <c r="J107" s="19">
        <f>H107*I107</f>
        <v>44415</v>
      </c>
    </row>
    <row r="108" spans="1:10" x14ac:dyDescent="0.25">
      <c r="A108" s="15">
        <v>42538</v>
      </c>
      <c r="B108" s="16" t="s">
        <v>23</v>
      </c>
      <c r="C108" s="16" t="s">
        <v>52</v>
      </c>
      <c r="D108" s="16" t="s">
        <v>17</v>
      </c>
      <c r="E108" s="16" t="s">
        <v>68</v>
      </c>
      <c r="F108" s="16" t="s">
        <v>70</v>
      </c>
      <c r="G108" s="16" t="s">
        <v>18</v>
      </c>
      <c r="H108" s="17">
        <v>1399</v>
      </c>
      <c r="I108" s="18">
        <v>10</v>
      </c>
      <c r="J108" s="19">
        <f>H108*I108</f>
        <v>13990</v>
      </c>
    </row>
    <row r="109" spans="1:10" x14ac:dyDescent="0.25">
      <c r="A109" s="15">
        <v>42544</v>
      </c>
      <c r="B109" s="16" t="s">
        <v>10</v>
      </c>
      <c r="C109" s="16" t="s">
        <v>52</v>
      </c>
      <c r="D109" s="16" t="s">
        <v>12</v>
      </c>
      <c r="E109" s="16" t="s">
        <v>68</v>
      </c>
      <c r="F109" s="16" t="s">
        <v>70</v>
      </c>
      <c r="G109" s="16" t="s">
        <v>15</v>
      </c>
      <c r="H109" s="17">
        <v>249</v>
      </c>
      <c r="I109" s="18">
        <v>25</v>
      </c>
      <c r="J109" s="19">
        <f>H109*I109</f>
        <v>6225</v>
      </c>
    </row>
    <row r="110" spans="1:10" x14ac:dyDescent="0.25">
      <c r="A110" s="15">
        <v>42551</v>
      </c>
      <c r="B110" s="16" t="s">
        <v>19</v>
      </c>
      <c r="C110" s="16" t="s">
        <v>34</v>
      </c>
      <c r="D110" s="16" t="s">
        <v>17</v>
      </c>
      <c r="E110" s="16" t="s">
        <v>68</v>
      </c>
      <c r="F110" s="16" t="s">
        <v>70</v>
      </c>
      <c r="G110" s="16" t="s">
        <v>15</v>
      </c>
      <c r="H110" s="17">
        <v>1049</v>
      </c>
      <c r="I110" s="18">
        <v>35</v>
      </c>
      <c r="J110" s="19">
        <f>H110*I110</f>
        <v>36715</v>
      </c>
    </row>
    <row r="111" spans="1:10" x14ac:dyDescent="0.25">
      <c r="A111" s="15">
        <v>42555</v>
      </c>
      <c r="B111" s="16" t="s">
        <v>10</v>
      </c>
      <c r="C111" s="16" t="s">
        <v>11</v>
      </c>
      <c r="D111" s="16" t="s">
        <v>12</v>
      </c>
      <c r="E111" s="16" t="s">
        <v>68</v>
      </c>
      <c r="F111" s="16" t="s">
        <v>70</v>
      </c>
      <c r="G111" s="16" t="s">
        <v>15</v>
      </c>
      <c r="H111" s="17">
        <v>329</v>
      </c>
      <c r="I111" s="18">
        <v>30</v>
      </c>
      <c r="J111" s="19">
        <f>H111*I111</f>
        <v>9870</v>
      </c>
    </row>
    <row r="112" spans="1:10" x14ac:dyDescent="0.25">
      <c r="A112" s="15">
        <v>42561</v>
      </c>
      <c r="B112" s="16" t="s">
        <v>10</v>
      </c>
      <c r="C112" s="16" t="s">
        <v>25</v>
      </c>
      <c r="D112" s="16" t="s">
        <v>12</v>
      </c>
      <c r="E112" s="16" t="s">
        <v>68</v>
      </c>
      <c r="F112" s="16" t="s">
        <v>70</v>
      </c>
      <c r="G112" s="16" t="s">
        <v>15</v>
      </c>
      <c r="H112" s="17">
        <v>329</v>
      </c>
      <c r="I112" s="18">
        <v>10</v>
      </c>
      <c r="J112" s="19">
        <f>H112*I112</f>
        <v>3290</v>
      </c>
    </row>
    <row r="113" spans="1:10" x14ac:dyDescent="0.25">
      <c r="A113" s="15">
        <v>42580</v>
      </c>
      <c r="B113" s="16" t="s">
        <v>56</v>
      </c>
      <c r="C113" s="16" t="s">
        <v>25</v>
      </c>
      <c r="D113" s="16" t="s">
        <v>45</v>
      </c>
      <c r="E113" s="16" t="s">
        <v>68</v>
      </c>
      <c r="F113" s="16" t="s">
        <v>70</v>
      </c>
      <c r="G113" s="16" t="s">
        <v>15</v>
      </c>
      <c r="H113" s="17">
        <v>99</v>
      </c>
      <c r="I113" s="18">
        <v>45</v>
      </c>
      <c r="J113" s="19">
        <f>H113*I113</f>
        <v>4455</v>
      </c>
    </row>
    <row r="114" spans="1:10" ht="13.5" customHeight="1" x14ac:dyDescent="0.25">
      <c r="A114" s="15">
        <v>42582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69</v>
      </c>
      <c r="G114" s="16" t="s">
        <v>18</v>
      </c>
      <c r="H114" s="17">
        <v>1169</v>
      </c>
      <c r="I114" s="18">
        <v>10</v>
      </c>
      <c r="J114" s="19">
        <f>H114*I114</f>
        <v>11690</v>
      </c>
    </row>
    <row r="115" spans="1:10" x14ac:dyDescent="0.25">
      <c r="A115" s="15">
        <v>42582</v>
      </c>
      <c r="B115" s="16" t="s">
        <v>19</v>
      </c>
      <c r="C115" s="16" t="s">
        <v>24</v>
      </c>
      <c r="D115" s="16" t="s">
        <v>17</v>
      </c>
      <c r="E115" s="16" t="s">
        <v>68</v>
      </c>
      <c r="F115" s="16" t="s">
        <v>69</v>
      </c>
      <c r="G115" s="16" t="s">
        <v>15</v>
      </c>
      <c r="H115" s="17">
        <v>1049</v>
      </c>
      <c r="I115" s="18">
        <v>30</v>
      </c>
      <c r="J115" s="19">
        <f>H115*I115</f>
        <v>31470</v>
      </c>
    </row>
    <row r="116" spans="1:10" x14ac:dyDescent="0.25">
      <c r="A116" s="15">
        <v>42586</v>
      </c>
      <c r="B116" s="16" t="s">
        <v>46</v>
      </c>
      <c r="C116" s="16" t="s">
        <v>24</v>
      </c>
      <c r="D116" s="16" t="s">
        <v>12</v>
      </c>
      <c r="E116" s="16" t="s">
        <v>68</v>
      </c>
      <c r="F116" s="16" t="s">
        <v>69</v>
      </c>
      <c r="G116" s="16" t="s">
        <v>15</v>
      </c>
      <c r="H116" s="17">
        <v>999</v>
      </c>
      <c r="I116" s="18">
        <v>36</v>
      </c>
      <c r="J116" s="19">
        <f>H116*I116</f>
        <v>35964</v>
      </c>
    </row>
    <row r="117" spans="1:10" x14ac:dyDescent="0.25">
      <c r="A117" s="15">
        <v>42587</v>
      </c>
      <c r="B117" s="16" t="s">
        <v>46</v>
      </c>
      <c r="C117" s="16" t="s">
        <v>24</v>
      </c>
      <c r="D117" s="16" t="s">
        <v>12</v>
      </c>
      <c r="E117" s="16" t="s">
        <v>68</v>
      </c>
      <c r="F117" s="16" t="s">
        <v>69</v>
      </c>
      <c r="G117" s="16" t="s">
        <v>18</v>
      </c>
      <c r="H117" s="17">
        <v>999</v>
      </c>
      <c r="I117" s="18">
        <v>7</v>
      </c>
      <c r="J117" s="19">
        <f>H117*I117</f>
        <v>6993</v>
      </c>
    </row>
    <row r="118" spans="1:10" x14ac:dyDescent="0.25">
      <c r="A118" s="15">
        <v>42587</v>
      </c>
      <c r="B118" s="16" t="s">
        <v>56</v>
      </c>
      <c r="C118" s="16" t="s">
        <v>11</v>
      </c>
      <c r="D118" s="16" t="s">
        <v>45</v>
      </c>
      <c r="E118" s="16" t="s">
        <v>68</v>
      </c>
      <c r="F118" s="16" t="s">
        <v>69</v>
      </c>
      <c r="G118" s="16" t="s">
        <v>15</v>
      </c>
      <c r="H118" s="17">
        <v>75</v>
      </c>
      <c r="I118" s="18">
        <v>6</v>
      </c>
      <c r="J118" s="19">
        <f>H118*I118</f>
        <v>450</v>
      </c>
    </row>
    <row r="119" spans="1:10" x14ac:dyDescent="0.25">
      <c r="A119" s="15">
        <v>42589</v>
      </c>
      <c r="B119" s="16" t="s">
        <v>32</v>
      </c>
      <c r="C119" s="16" t="s">
        <v>24</v>
      </c>
      <c r="D119" s="16" t="s">
        <v>21</v>
      </c>
      <c r="E119" s="16" t="s">
        <v>68</v>
      </c>
      <c r="F119" s="16" t="s">
        <v>69</v>
      </c>
      <c r="G119" s="16" t="s">
        <v>15</v>
      </c>
      <c r="H119" s="17">
        <v>39</v>
      </c>
      <c r="I119" s="18">
        <v>10</v>
      </c>
      <c r="J119" s="19">
        <f>H119*I119</f>
        <v>390</v>
      </c>
    </row>
    <row r="120" spans="1:10" x14ac:dyDescent="0.25">
      <c r="A120" s="15">
        <v>42589</v>
      </c>
      <c r="B120" s="16" t="s">
        <v>56</v>
      </c>
      <c r="C120" s="16" t="s">
        <v>35</v>
      </c>
      <c r="D120" s="16" t="s">
        <v>45</v>
      </c>
      <c r="E120" s="16" t="s">
        <v>68</v>
      </c>
      <c r="F120" s="16" t="s">
        <v>69</v>
      </c>
      <c r="G120" s="16" t="s">
        <v>18</v>
      </c>
      <c r="H120" s="17">
        <v>75</v>
      </c>
      <c r="I120" s="18">
        <v>40</v>
      </c>
      <c r="J120" s="19">
        <f>H120*I120</f>
        <v>3000</v>
      </c>
    </row>
    <row r="121" spans="1:10" x14ac:dyDescent="0.25">
      <c r="A121" s="15">
        <v>42594</v>
      </c>
      <c r="B121" s="16" t="s">
        <v>19</v>
      </c>
      <c r="C121" s="16" t="s">
        <v>24</v>
      </c>
      <c r="D121" s="16" t="s">
        <v>17</v>
      </c>
      <c r="E121" s="16" t="s">
        <v>68</v>
      </c>
      <c r="F121" s="16" t="s">
        <v>69</v>
      </c>
      <c r="G121" s="16" t="s">
        <v>15</v>
      </c>
      <c r="H121" s="17">
        <v>1049</v>
      </c>
      <c r="I121" s="18">
        <v>5</v>
      </c>
      <c r="J121" s="19">
        <f>H121*I121</f>
        <v>5245</v>
      </c>
    </row>
    <row r="122" spans="1:10" x14ac:dyDescent="0.25">
      <c r="A122" s="15">
        <v>42600</v>
      </c>
      <c r="B122" s="16" t="s">
        <v>37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15</v>
      </c>
      <c r="H122" s="17">
        <v>1259</v>
      </c>
      <c r="I122" s="18">
        <v>6</v>
      </c>
      <c r="J122" s="19">
        <f>H122*I122</f>
        <v>7554</v>
      </c>
    </row>
    <row r="123" spans="1:10" x14ac:dyDescent="0.25">
      <c r="A123" s="15">
        <v>42604</v>
      </c>
      <c r="B123" s="16" t="s">
        <v>30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1279</v>
      </c>
      <c r="I123" s="18">
        <v>45</v>
      </c>
      <c r="J123" s="19">
        <f>H123*I123</f>
        <v>57555</v>
      </c>
    </row>
    <row r="124" spans="1:10" x14ac:dyDescent="0.25">
      <c r="A124" s="15">
        <v>42607</v>
      </c>
      <c r="B124" s="16" t="s">
        <v>46</v>
      </c>
      <c r="C124" s="16" t="s">
        <v>11</v>
      </c>
      <c r="D124" s="16" t="s">
        <v>12</v>
      </c>
      <c r="E124" s="16" t="s">
        <v>68</v>
      </c>
      <c r="F124" s="16" t="s">
        <v>69</v>
      </c>
      <c r="G124" s="16" t="s">
        <v>18</v>
      </c>
      <c r="H124" s="17">
        <v>999</v>
      </c>
      <c r="I124" s="18">
        <v>10</v>
      </c>
      <c r="J124" s="19">
        <f>H124*I124</f>
        <v>9990</v>
      </c>
    </row>
    <row r="125" spans="1:10" x14ac:dyDescent="0.25">
      <c r="A125" s="15">
        <v>42608</v>
      </c>
      <c r="B125" s="16" t="s">
        <v>23</v>
      </c>
      <c r="C125" s="16" t="s">
        <v>33</v>
      </c>
      <c r="D125" s="16" t="s">
        <v>17</v>
      </c>
      <c r="E125" s="16" t="s">
        <v>68</v>
      </c>
      <c r="F125" s="16" t="s">
        <v>69</v>
      </c>
      <c r="G125" s="16" t="s">
        <v>18</v>
      </c>
      <c r="H125" s="17">
        <v>1249</v>
      </c>
      <c r="I125" s="18">
        <v>30</v>
      </c>
      <c r="J125" s="19">
        <f>H125*I125</f>
        <v>37470</v>
      </c>
    </row>
    <row r="126" spans="1:10" x14ac:dyDescent="0.25">
      <c r="A126" s="15">
        <v>42614</v>
      </c>
      <c r="B126" s="16" t="s">
        <v>10</v>
      </c>
      <c r="C126" s="16" t="s">
        <v>11</v>
      </c>
      <c r="D126" s="16" t="s">
        <v>12</v>
      </c>
      <c r="E126" s="16" t="s">
        <v>68</v>
      </c>
      <c r="F126" s="16" t="s">
        <v>69</v>
      </c>
      <c r="G126" s="16" t="s">
        <v>18</v>
      </c>
      <c r="H126" s="17">
        <v>249</v>
      </c>
      <c r="I126" s="18">
        <v>10</v>
      </c>
      <c r="J126" s="19">
        <f>H126*I126</f>
        <v>2490</v>
      </c>
    </row>
    <row r="127" spans="1:10" x14ac:dyDescent="0.25">
      <c r="A127" s="15">
        <v>42615</v>
      </c>
      <c r="B127" s="16" t="s">
        <v>47</v>
      </c>
      <c r="C127" s="16" t="s">
        <v>11</v>
      </c>
      <c r="D127" s="16" t="s">
        <v>45</v>
      </c>
      <c r="E127" s="16" t="s">
        <v>68</v>
      </c>
      <c r="F127" s="16" t="s">
        <v>69</v>
      </c>
      <c r="G127" s="16" t="s">
        <v>18</v>
      </c>
      <c r="H127" s="17">
        <v>99</v>
      </c>
      <c r="I127" s="18">
        <v>10</v>
      </c>
      <c r="J127" s="19">
        <f>H127*I127</f>
        <v>990</v>
      </c>
    </row>
    <row r="128" spans="1:10" x14ac:dyDescent="0.25">
      <c r="A128" s="15">
        <v>42616</v>
      </c>
      <c r="B128" s="16" t="s">
        <v>27</v>
      </c>
      <c r="C128" s="16" t="s">
        <v>25</v>
      </c>
      <c r="D128" s="16" t="s">
        <v>28</v>
      </c>
      <c r="E128" s="16" t="s">
        <v>68</v>
      </c>
      <c r="F128" s="16" t="s">
        <v>69</v>
      </c>
      <c r="G128" s="16" t="s">
        <v>18</v>
      </c>
      <c r="H128" s="17">
        <v>899</v>
      </c>
      <c r="I128" s="18">
        <v>45</v>
      </c>
      <c r="J128" s="19">
        <f>H128*I128</f>
        <v>40455</v>
      </c>
    </row>
    <row r="129" spans="1:10" x14ac:dyDescent="0.25">
      <c r="A129" s="15">
        <v>42617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18</v>
      </c>
      <c r="H129" s="17">
        <v>1049</v>
      </c>
      <c r="I129" s="18">
        <v>30</v>
      </c>
      <c r="J129" s="19">
        <f>H129*I129</f>
        <v>31470</v>
      </c>
    </row>
    <row r="130" spans="1:10" x14ac:dyDescent="0.25">
      <c r="A130" s="15">
        <v>42624</v>
      </c>
      <c r="B130" s="16" t="s">
        <v>10</v>
      </c>
      <c r="C130" s="16" t="s">
        <v>24</v>
      </c>
      <c r="D130" s="16" t="s">
        <v>12</v>
      </c>
      <c r="E130" s="16" t="s">
        <v>68</v>
      </c>
      <c r="F130" s="16" t="s">
        <v>69</v>
      </c>
      <c r="G130" s="16" t="s">
        <v>18</v>
      </c>
      <c r="H130" s="17">
        <v>329</v>
      </c>
      <c r="I130" s="18">
        <v>10</v>
      </c>
      <c r="J130" s="19">
        <f>H130*I130</f>
        <v>3290</v>
      </c>
    </row>
    <row r="131" spans="1:10" x14ac:dyDescent="0.25">
      <c r="A131" s="15">
        <v>42630</v>
      </c>
      <c r="B131" s="16" t="s">
        <v>29</v>
      </c>
      <c r="C131" s="16" t="s">
        <v>34</v>
      </c>
      <c r="D131" s="16" t="s">
        <v>17</v>
      </c>
      <c r="E131" s="16" t="s">
        <v>68</v>
      </c>
      <c r="F131" s="16" t="s">
        <v>69</v>
      </c>
      <c r="G131" s="16" t="s">
        <v>18</v>
      </c>
      <c r="H131" s="17">
        <v>2279</v>
      </c>
      <c r="I131" s="18">
        <v>5</v>
      </c>
      <c r="J131" s="19">
        <f>H131*I131</f>
        <v>11395</v>
      </c>
    </row>
    <row r="132" spans="1:10" x14ac:dyDescent="0.25">
      <c r="A132" s="15">
        <v>42635</v>
      </c>
      <c r="B132" s="16" t="s">
        <v>30</v>
      </c>
      <c r="C132" s="16" t="s">
        <v>11</v>
      </c>
      <c r="D132" s="16" t="s">
        <v>17</v>
      </c>
      <c r="E132" s="16" t="s">
        <v>68</v>
      </c>
      <c r="F132" s="16" t="s">
        <v>69</v>
      </c>
      <c r="G132" s="16" t="s">
        <v>18</v>
      </c>
      <c r="H132" s="17">
        <v>1579</v>
      </c>
      <c r="I132" s="18">
        <v>6</v>
      </c>
      <c r="J132" s="19">
        <f>H132*I132</f>
        <v>9474</v>
      </c>
    </row>
    <row r="133" spans="1:10" x14ac:dyDescent="0.25">
      <c r="A133" s="15">
        <v>42639</v>
      </c>
      <c r="B133" s="16" t="s">
        <v>29</v>
      </c>
      <c r="C133" s="16" t="s">
        <v>34</v>
      </c>
      <c r="D133" s="16" t="s">
        <v>17</v>
      </c>
      <c r="E133" s="16" t="s">
        <v>68</v>
      </c>
      <c r="F133" s="16" t="s">
        <v>69</v>
      </c>
      <c r="G133" s="16" t="s">
        <v>15</v>
      </c>
      <c r="H133" s="17">
        <v>2279</v>
      </c>
      <c r="I133" s="18">
        <v>45</v>
      </c>
      <c r="J133" s="19">
        <f>H133*I133</f>
        <v>102555</v>
      </c>
    </row>
    <row r="134" spans="1:10" x14ac:dyDescent="0.25">
      <c r="A134" s="15">
        <v>42644</v>
      </c>
      <c r="B134" s="16" t="s">
        <v>46</v>
      </c>
      <c r="C134" s="16" t="s">
        <v>24</v>
      </c>
      <c r="D134" s="16" t="s">
        <v>12</v>
      </c>
      <c r="E134" s="16" t="s">
        <v>68</v>
      </c>
      <c r="F134" s="16" t="s">
        <v>71</v>
      </c>
      <c r="G134" s="16" t="s">
        <v>18</v>
      </c>
      <c r="H134" s="17">
        <v>999</v>
      </c>
      <c r="I134" s="18">
        <v>36</v>
      </c>
      <c r="J134" s="19">
        <f>H134*I134</f>
        <v>35964</v>
      </c>
    </row>
    <row r="135" spans="1:10" x14ac:dyDescent="0.25">
      <c r="A135" s="15">
        <v>42650</v>
      </c>
      <c r="B135" s="16" t="s">
        <v>56</v>
      </c>
      <c r="C135" s="16" t="s">
        <v>11</v>
      </c>
      <c r="D135" s="16" t="s">
        <v>45</v>
      </c>
      <c r="E135" s="16" t="s">
        <v>68</v>
      </c>
      <c r="F135" s="16" t="s">
        <v>71</v>
      </c>
      <c r="G135" s="16" t="s">
        <v>15</v>
      </c>
      <c r="H135" s="17">
        <v>99</v>
      </c>
      <c r="I135" s="18">
        <v>35</v>
      </c>
      <c r="J135" s="19">
        <f>H135*I135</f>
        <v>3465</v>
      </c>
    </row>
    <row r="136" spans="1:10" x14ac:dyDescent="0.25">
      <c r="A136" s="15">
        <v>42657</v>
      </c>
      <c r="B136" s="16" t="s">
        <v>29</v>
      </c>
      <c r="C136" s="16" t="s">
        <v>39</v>
      </c>
      <c r="D136" s="16" t="s">
        <v>17</v>
      </c>
      <c r="E136" s="16" t="s">
        <v>68</v>
      </c>
      <c r="F136" s="16" t="s">
        <v>71</v>
      </c>
      <c r="G136" s="16" t="s">
        <v>15</v>
      </c>
      <c r="H136" s="17">
        <v>1599</v>
      </c>
      <c r="I136" s="18">
        <v>15</v>
      </c>
      <c r="J136" s="19">
        <f>H136*I136</f>
        <v>23985</v>
      </c>
    </row>
    <row r="137" spans="1:10" x14ac:dyDescent="0.25">
      <c r="A137" s="15">
        <v>42663</v>
      </c>
      <c r="B137" s="16" t="s">
        <v>37</v>
      </c>
      <c r="C137" s="16" t="s">
        <v>34</v>
      </c>
      <c r="D137" s="16" t="s">
        <v>17</v>
      </c>
      <c r="E137" s="16" t="s">
        <v>68</v>
      </c>
      <c r="F137" s="16" t="s">
        <v>71</v>
      </c>
      <c r="G137" s="16" t="s">
        <v>15</v>
      </c>
      <c r="H137" s="17">
        <v>1429</v>
      </c>
      <c r="I137" s="18">
        <v>9</v>
      </c>
      <c r="J137" s="19">
        <f>H137*I137</f>
        <v>12861</v>
      </c>
    </row>
    <row r="138" spans="1:10" x14ac:dyDescent="0.25">
      <c r="A138" s="15">
        <v>42667</v>
      </c>
      <c r="B138" s="16" t="s">
        <v>31</v>
      </c>
      <c r="C138" s="16" t="s">
        <v>24</v>
      </c>
      <c r="D138" s="16" t="s">
        <v>12</v>
      </c>
      <c r="E138" s="16" t="s">
        <v>68</v>
      </c>
      <c r="F138" s="16" t="s">
        <v>71</v>
      </c>
      <c r="G138" s="16" t="s">
        <v>15</v>
      </c>
      <c r="H138" s="17">
        <v>999</v>
      </c>
      <c r="I138" s="18">
        <v>3</v>
      </c>
      <c r="J138" s="19">
        <f>H138*I138</f>
        <v>2997</v>
      </c>
    </row>
    <row r="139" spans="1:10" x14ac:dyDescent="0.25">
      <c r="A139" s="15">
        <v>42677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71</v>
      </c>
      <c r="G139" s="16" t="s">
        <v>15</v>
      </c>
      <c r="H139" s="17">
        <v>1599</v>
      </c>
      <c r="I139" s="18">
        <v>2</v>
      </c>
      <c r="J139" s="19">
        <f>H139*I139</f>
        <v>3198</v>
      </c>
    </row>
    <row r="140" spans="1:10" x14ac:dyDescent="0.25">
      <c r="A140" s="15">
        <v>42685</v>
      </c>
      <c r="B140" s="16" t="s">
        <v>43</v>
      </c>
      <c r="C140" s="16" t="s">
        <v>24</v>
      </c>
      <c r="D140" s="16" t="s">
        <v>21</v>
      </c>
      <c r="E140" s="16" t="s">
        <v>68</v>
      </c>
      <c r="F140" s="16" t="s">
        <v>71</v>
      </c>
      <c r="G140" s="16" t="s">
        <v>18</v>
      </c>
      <c r="H140" s="17">
        <v>89</v>
      </c>
      <c r="I140" s="18">
        <v>10</v>
      </c>
      <c r="J140" s="19">
        <f>H140*I140</f>
        <v>890</v>
      </c>
    </row>
    <row r="141" spans="1:10" x14ac:dyDescent="0.25">
      <c r="A141" s="15">
        <v>42691</v>
      </c>
      <c r="B141" s="16" t="s">
        <v>30</v>
      </c>
      <c r="C141" s="16" t="s">
        <v>24</v>
      </c>
      <c r="D141" s="16" t="s">
        <v>17</v>
      </c>
      <c r="E141" s="16" t="s">
        <v>68</v>
      </c>
      <c r="F141" s="16" t="s">
        <v>71</v>
      </c>
      <c r="G141" s="16" t="s">
        <v>18</v>
      </c>
      <c r="H141" s="17">
        <v>1579</v>
      </c>
      <c r="I141" s="18">
        <v>10</v>
      </c>
      <c r="J141" s="19">
        <f>H141*I141</f>
        <v>15790</v>
      </c>
    </row>
    <row r="142" spans="1:10" x14ac:dyDescent="0.25">
      <c r="A142" s="15">
        <v>42695</v>
      </c>
      <c r="B142" s="16" t="s">
        <v>47</v>
      </c>
      <c r="C142" s="16" t="s">
        <v>24</v>
      </c>
      <c r="D142" s="16" t="s">
        <v>45</v>
      </c>
      <c r="E142" s="16" t="s">
        <v>68</v>
      </c>
      <c r="F142" s="16" t="s">
        <v>71</v>
      </c>
      <c r="G142" s="16" t="s">
        <v>18</v>
      </c>
      <c r="H142" s="17">
        <v>99</v>
      </c>
      <c r="I142" s="18">
        <v>30</v>
      </c>
      <c r="J142" s="19">
        <f>H142*I142</f>
        <v>2970</v>
      </c>
    </row>
    <row r="143" spans="1:10" x14ac:dyDescent="0.25">
      <c r="A143" s="15">
        <v>42701</v>
      </c>
      <c r="B143" s="16" t="s">
        <v>56</v>
      </c>
      <c r="C143" s="16" t="s">
        <v>24</v>
      </c>
      <c r="D143" s="16" t="s">
        <v>45</v>
      </c>
      <c r="E143" s="16" t="s">
        <v>68</v>
      </c>
      <c r="F143" s="16" t="s">
        <v>71</v>
      </c>
      <c r="G143" s="16" t="s">
        <v>18</v>
      </c>
      <c r="H143" s="17">
        <v>75</v>
      </c>
      <c r="I143" s="18">
        <v>24</v>
      </c>
      <c r="J143" s="19">
        <f>H143*I143</f>
        <v>1800</v>
      </c>
    </row>
    <row r="144" spans="1:10" x14ac:dyDescent="0.25">
      <c r="A144" s="15">
        <v>42706</v>
      </c>
      <c r="B144" s="16" t="s">
        <v>31</v>
      </c>
      <c r="C144" s="16" t="s">
        <v>24</v>
      </c>
      <c r="D144" s="16" t="s">
        <v>12</v>
      </c>
      <c r="E144" s="16" t="s">
        <v>68</v>
      </c>
      <c r="F144" s="16" t="s">
        <v>71</v>
      </c>
      <c r="G144" s="16" t="s">
        <v>18</v>
      </c>
      <c r="H144" s="17">
        <v>1050</v>
      </c>
      <c r="I144" s="18">
        <v>10</v>
      </c>
      <c r="J144" s="19">
        <f>H144*I144</f>
        <v>10500</v>
      </c>
    </row>
    <row r="145" spans="1:10" x14ac:dyDescent="0.25">
      <c r="A145" s="15">
        <v>42712</v>
      </c>
      <c r="B145" s="16" t="s">
        <v>30</v>
      </c>
      <c r="C145" s="16" t="s">
        <v>24</v>
      </c>
      <c r="D145" s="16" t="s">
        <v>17</v>
      </c>
      <c r="E145" s="16" t="s">
        <v>68</v>
      </c>
      <c r="F145" s="16" t="s">
        <v>71</v>
      </c>
      <c r="G145" s="16" t="s">
        <v>18</v>
      </c>
      <c r="H145" s="17">
        <v>1279</v>
      </c>
      <c r="I145" s="18">
        <v>6</v>
      </c>
      <c r="J145" s="19">
        <f>H145*I145</f>
        <v>7674</v>
      </c>
    </row>
    <row r="146" spans="1:10" x14ac:dyDescent="0.25">
      <c r="A146" s="15">
        <v>42715</v>
      </c>
      <c r="B146" s="16" t="s">
        <v>44</v>
      </c>
      <c r="C146" s="16" t="s">
        <v>24</v>
      </c>
      <c r="D146" s="16" t="s">
        <v>45</v>
      </c>
      <c r="E146" s="16" t="s">
        <v>68</v>
      </c>
      <c r="F146" s="16" t="s">
        <v>71</v>
      </c>
      <c r="G146" s="16" t="s">
        <v>18</v>
      </c>
      <c r="H146" s="17">
        <v>195</v>
      </c>
      <c r="I146" s="18">
        <v>22</v>
      </c>
      <c r="J146" s="19">
        <f>H146*I146</f>
        <v>4290</v>
      </c>
    </row>
    <row r="147" spans="1:10" x14ac:dyDescent="0.25">
      <c r="A147" s="15">
        <v>42720</v>
      </c>
      <c r="B147" s="16" t="s">
        <v>46</v>
      </c>
      <c r="C147" s="16" t="s">
        <v>24</v>
      </c>
      <c r="D147" s="16" t="s">
        <v>12</v>
      </c>
      <c r="E147" s="16" t="s">
        <v>68</v>
      </c>
      <c r="F147" s="16" t="s">
        <v>71</v>
      </c>
      <c r="G147" s="16" t="s">
        <v>18</v>
      </c>
      <c r="H147" s="17">
        <v>999</v>
      </c>
      <c r="I147" s="18">
        <v>7</v>
      </c>
      <c r="J147" s="19">
        <f>H147*I147</f>
        <v>6993</v>
      </c>
    </row>
    <row r="148" spans="1:10" x14ac:dyDescent="0.25">
      <c r="A148" s="15">
        <v>42723</v>
      </c>
      <c r="B148" s="16" t="s">
        <v>44</v>
      </c>
      <c r="C148" s="16" t="s">
        <v>61</v>
      </c>
      <c r="D148" s="16" t="s">
        <v>45</v>
      </c>
      <c r="E148" s="16" t="s">
        <v>68</v>
      </c>
      <c r="F148" s="16" t="s">
        <v>71</v>
      </c>
      <c r="G148" s="16" t="s">
        <v>18</v>
      </c>
      <c r="H148" s="17">
        <v>195</v>
      </c>
      <c r="I148" s="18">
        <v>10</v>
      </c>
      <c r="J148" s="19">
        <f>H148*I148</f>
        <v>1950</v>
      </c>
    </row>
    <row r="149" spans="1:10" x14ac:dyDescent="0.25">
      <c r="A149" s="15">
        <v>42727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1279</v>
      </c>
      <c r="I149" s="18">
        <v>30</v>
      </c>
      <c r="J149" s="19">
        <f>H149*I149</f>
        <v>38370</v>
      </c>
    </row>
    <row r="150" spans="1:10" x14ac:dyDescent="0.25">
      <c r="A150" s="15">
        <v>42730</v>
      </c>
      <c r="B150" s="16" t="s">
        <v>46</v>
      </c>
      <c r="C150" s="16" t="s">
        <v>24</v>
      </c>
      <c r="D150" s="16" t="s">
        <v>12</v>
      </c>
      <c r="E150" s="16" t="s">
        <v>68</v>
      </c>
      <c r="F150" s="16" t="s">
        <v>71</v>
      </c>
      <c r="G150" s="16" t="s">
        <v>18</v>
      </c>
      <c r="H150" s="17">
        <v>999</v>
      </c>
      <c r="I150" s="18">
        <v>7</v>
      </c>
      <c r="J150" s="19">
        <f>H150*I150</f>
        <v>6993</v>
      </c>
    </row>
    <row r="151" spans="1:10" x14ac:dyDescent="0.25">
      <c r="A151" s="15">
        <v>42734</v>
      </c>
      <c r="B151" s="16" t="s">
        <v>30</v>
      </c>
      <c r="C151" s="16" t="s">
        <v>11</v>
      </c>
      <c r="D151" s="16" t="s">
        <v>17</v>
      </c>
      <c r="E151" s="16" t="s">
        <v>68</v>
      </c>
      <c r="F151" s="16" t="s">
        <v>71</v>
      </c>
      <c r="G151" s="16" t="s">
        <v>15</v>
      </c>
      <c r="H151" s="17">
        <v>1269</v>
      </c>
      <c r="I151" s="18">
        <v>4</v>
      </c>
      <c r="J151" s="19">
        <f>H151*I151</f>
        <v>5076</v>
      </c>
    </row>
    <row r="152" spans="1:10" x14ac:dyDescent="0.25">
      <c r="A152" s="15">
        <v>42735</v>
      </c>
      <c r="B152" s="16" t="s">
        <v>48</v>
      </c>
      <c r="C152" s="16" t="s">
        <v>72</v>
      </c>
      <c r="D152" s="16" t="s">
        <v>45</v>
      </c>
      <c r="E152" s="16" t="s">
        <v>68</v>
      </c>
      <c r="F152" s="16" t="s">
        <v>69</v>
      </c>
      <c r="G152" s="16" t="s">
        <v>18</v>
      </c>
      <c r="H152" s="17">
        <v>155</v>
      </c>
      <c r="I152" s="18">
        <v>30</v>
      </c>
      <c r="J152" s="19">
        <f>H152*I152</f>
        <v>4650</v>
      </c>
    </row>
    <row r="153" spans="1:10" x14ac:dyDescent="0.25">
      <c r="A153" s="15">
        <v>42372</v>
      </c>
      <c r="B153" s="16" t="s">
        <v>16</v>
      </c>
      <c r="C153" s="16" t="s">
        <v>11</v>
      </c>
      <c r="D153" s="16" t="s">
        <v>17</v>
      </c>
      <c r="E153" s="16" t="s">
        <v>68</v>
      </c>
      <c r="F153" s="16" t="s">
        <v>59</v>
      </c>
      <c r="G153" s="16" t="s">
        <v>18</v>
      </c>
      <c r="H153" s="17">
        <v>909</v>
      </c>
      <c r="I153" s="18">
        <v>30</v>
      </c>
      <c r="J153" s="19">
        <f>H153*I153</f>
        <v>27270</v>
      </c>
    </row>
    <row r="154" spans="1:10" x14ac:dyDescent="0.25">
      <c r="A154" s="15">
        <v>42379</v>
      </c>
      <c r="B154" s="16" t="s">
        <v>10</v>
      </c>
      <c r="C154" s="16" t="s">
        <v>34</v>
      </c>
      <c r="D154" s="16" t="s">
        <v>12</v>
      </c>
      <c r="E154" s="16" t="s">
        <v>68</v>
      </c>
      <c r="F154" s="16" t="s">
        <v>59</v>
      </c>
      <c r="G154" s="16" t="s">
        <v>18</v>
      </c>
      <c r="H154" s="17">
        <v>319</v>
      </c>
      <c r="I154" s="18">
        <v>7</v>
      </c>
      <c r="J154" s="19">
        <f>H154*I154</f>
        <v>2233</v>
      </c>
    </row>
    <row r="155" spans="1:10" x14ac:dyDescent="0.25">
      <c r="A155" s="15">
        <v>42385</v>
      </c>
      <c r="B155" s="16" t="s">
        <v>19</v>
      </c>
      <c r="C155" s="16" t="s">
        <v>11</v>
      </c>
      <c r="D155" s="16" t="s">
        <v>17</v>
      </c>
      <c r="E155" s="16" t="s">
        <v>68</v>
      </c>
      <c r="F155" s="16" t="s">
        <v>59</v>
      </c>
      <c r="G155" s="16" t="s">
        <v>15</v>
      </c>
      <c r="H155" s="17">
        <v>849</v>
      </c>
      <c r="I155" s="18">
        <v>10</v>
      </c>
      <c r="J155" s="19">
        <f>H155*I155</f>
        <v>8490</v>
      </c>
    </row>
    <row r="156" spans="1:10" x14ac:dyDescent="0.25">
      <c r="A156" s="15">
        <v>42391</v>
      </c>
      <c r="B156" s="16" t="s">
        <v>23</v>
      </c>
      <c r="C156" s="16" t="s">
        <v>35</v>
      </c>
      <c r="D156" s="16" t="s">
        <v>17</v>
      </c>
      <c r="E156" s="16" t="s">
        <v>68</v>
      </c>
      <c r="F156" s="16" t="s">
        <v>59</v>
      </c>
      <c r="G156" s="16" t="s">
        <v>15</v>
      </c>
      <c r="H156" s="17">
        <v>1249</v>
      </c>
      <c r="I156" s="18">
        <v>25</v>
      </c>
      <c r="J156" s="19">
        <f>H156*I156</f>
        <v>31225</v>
      </c>
    </row>
    <row r="157" spans="1:10" x14ac:dyDescent="0.25">
      <c r="A157" s="15">
        <v>42397</v>
      </c>
      <c r="B157" s="16" t="s">
        <v>16</v>
      </c>
      <c r="C157" s="16" t="s">
        <v>33</v>
      </c>
      <c r="D157" s="16" t="s">
        <v>17</v>
      </c>
      <c r="E157" s="16" t="s">
        <v>68</v>
      </c>
      <c r="F157" s="16" t="s">
        <v>59</v>
      </c>
      <c r="G157" s="16" t="s">
        <v>15</v>
      </c>
      <c r="H157" s="17">
        <v>1029</v>
      </c>
      <c r="I157" s="18">
        <v>40</v>
      </c>
      <c r="J157" s="19">
        <f>H157*I157</f>
        <v>41160</v>
      </c>
    </row>
    <row r="158" spans="1:10" x14ac:dyDescent="0.25">
      <c r="A158" s="15">
        <v>42403</v>
      </c>
      <c r="B158" s="16" t="s">
        <v>16</v>
      </c>
      <c r="C158" s="16" t="s">
        <v>22</v>
      </c>
      <c r="D158" s="16" t="s">
        <v>17</v>
      </c>
      <c r="E158" s="16" t="s">
        <v>68</v>
      </c>
      <c r="F158" s="16" t="s">
        <v>59</v>
      </c>
      <c r="G158" s="16" t="s">
        <v>18</v>
      </c>
      <c r="H158" s="17">
        <v>1029</v>
      </c>
      <c r="I158" s="18">
        <v>10</v>
      </c>
      <c r="J158" s="19">
        <f>H158*I158</f>
        <v>10290</v>
      </c>
    </row>
    <row r="159" spans="1:10" x14ac:dyDescent="0.25">
      <c r="A159" s="15">
        <v>42410</v>
      </c>
      <c r="B159" s="16" t="s">
        <v>41</v>
      </c>
      <c r="C159" s="16" t="s">
        <v>33</v>
      </c>
      <c r="D159" s="16" t="s">
        <v>42</v>
      </c>
      <c r="E159" s="16" t="s">
        <v>68</v>
      </c>
      <c r="F159" s="16" t="s">
        <v>59</v>
      </c>
      <c r="G159" s="16" t="s">
        <v>18</v>
      </c>
      <c r="H159" s="17">
        <v>169</v>
      </c>
      <c r="I159" s="18">
        <v>24</v>
      </c>
      <c r="J159" s="19">
        <f>H159*I159</f>
        <v>4056</v>
      </c>
    </row>
    <row r="160" spans="1:10" x14ac:dyDescent="0.25">
      <c r="A160" s="15">
        <v>42414</v>
      </c>
      <c r="B160" s="16" t="s">
        <v>30</v>
      </c>
      <c r="C160" s="16" t="s">
        <v>25</v>
      </c>
      <c r="D160" s="16" t="s">
        <v>17</v>
      </c>
      <c r="E160" s="16" t="s">
        <v>68</v>
      </c>
      <c r="F160" s="16" t="s">
        <v>59</v>
      </c>
      <c r="G160" s="16" t="s">
        <v>18</v>
      </c>
      <c r="H160" s="17">
        <v>1269</v>
      </c>
      <c r="I160" s="18">
        <v>30</v>
      </c>
      <c r="J160" s="19">
        <f>H160*I160</f>
        <v>38070</v>
      </c>
    </row>
    <row r="161" spans="1:10" x14ac:dyDescent="0.25">
      <c r="A161" s="15">
        <v>42420</v>
      </c>
      <c r="B161" s="16" t="s">
        <v>26</v>
      </c>
      <c r="C161" s="16" t="s">
        <v>25</v>
      </c>
      <c r="D161" s="16" t="s">
        <v>17</v>
      </c>
      <c r="E161" s="16" t="s">
        <v>68</v>
      </c>
      <c r="F161" s="16" t="s">
        <v>59</v>
      </c>
      <c r="G161" s="16" t="s">
        <v>18</v>
      </c>
      <c r="H161" s="17">
        <v>1159</v>
      </c>
      <c r="I161" s="18">
        <v>7</v>
      </c>
      <c r="J161" s="19">
        <f>H161*I161</f>
        <v>8113</v>
      </c>
    </row>
    <row r="162" spans="1:10" x14ac:dyDescent="0.25">
      <c r="A162" s="15">
        <v>42426</v>
      </c>
      <c r="B162" s="16" t="s">
        <v>26</v>
      </c>
      <c r="C162" s="16" t="s">
        <v>34</v>
      </c>
      <c r="D162" s="16" t="s">
        <v>17</v>
      </c>
      <c r="E162" s="16" t="s">
        <v>13</v>
      </c>
      <c r="F162" s="16" t="s">
        <v>59</v>
      </c>
      <c r="G162" s="16" t="s">
        <v>18</v>
      </c>
      <c r="H162" s="17">
        <v>259</v>
      </c>
      <c r="I162" s="18">
        <v>10</v>
      </c>
      <c r="J162" s="19">
        <f>H162*I162</f>
        <v>2590</v>
      </c>
    </row>
    <row r="163" spans="1:10" x14ac:dyDescent="0.25">
      <c r="A163" s="15">
        <v>42433</v>
      </c>
      <c r="B163" s="16" t="s">
        <v>26</v>
      </c>
      <c r="C163" s="16" t="s">
        <v>33</v>
      </c>
      <c r="D163" s="16" t="s">
        <v>17</v>
      </c>
      <c r="E163" s="16" t="s">
        <v>13</v>
      </c>
      <c r="F163" s="16" t="s">
        <v>59</v>
      </c>
      <c r="G163" s="16" t="s">
        <v>15</v>
      </c>
      <c r="H163" s="17">
        <v>259</v>
      </c>
      <c r="I163" s="18">
        <v>25</v>
      </c>
      <c r="J163" s="19">
        <f>H163*I163</f>
        <v>6475</v>
      </c>
    </row>
    <row r="164" spans="1:10" x14ac:dyDescent="0.25">
      <c r="A164" s="15">
        <v>42440</v>
      </c>
      <c r="B164" s="16" t="s">
        <v>23</v>
      </c>
      <c r="C164" s="16" t="s">
        <v>25</v>
      </c>
      <c r="D164" s="16" t="s">
        <v>17</v>
      </c>
      <c r="E164" s="16" t="s">
        <v>13</v>
      </c>
      <c r="F164" s="16" t="s">
        <v>59</v>
      </c>
      <c r="G164" s="16" t="s">
        <v>15</v>
      </c>
      <c r="H164" s="17">
        <v>699</v>
      </c>
      <c r="I164" s="18">
        <v>40</v>
      </c>
      <c r="J164" s="19">
        <f>H164*I164</f>
        <v>27960</v>
      </c>
    </row>
    <row r="165" spans="1:10" x14ac:dyDescent="0.25">
      <c r="A165" s="15">
        <v>42446</v>
      </c>
      <c r="B165" s="16" t="s">
        <v>20</v>
      </c>
      <c r="C165" s="16" t="s">
        <v>11</v>
      </c>
      <c r="D165" s="16" t="s">
        <v>21</v>
      </c>
      <c r="E165" s="16" t="s">
        <v>13</v>
      </c>
      <c r="F165" s="16" t="s">
        <v>59</v>
      </c>
      <c r="G165" s="16" t="s">
        <v>15</v>
      </c>
      <c r="H165" s="17">
        <v>139</v>
      </c>
      <c r="I165" s="18">
        <v>10</v>
      </c>
      <c r="J165" s="19">
        <f>H165*I165</f>
        <v>1390</v>
      </c>
    </row>
    <row r="166" spans="1:10" x14ac:dyDescent="0.25">
      <c r="A166" s="15">
        <v>42450</v>
      </c>
      <c r="B166" s="16" t="s">
        <v>30</v>
      </c>
      <c r="C166" s="16" t="s">
        <v>11</v>
      </c>
      <c r="D166" s="16" t="s">
        <v>17</v>
      </c>
      <c r="E166" s="16" t="s">
        <v>13</v>
      </c>
      <c r="F166" s="16" t="s">
        <v>59</v>
      </c>
      <c r="G166" s="16" t="s">
        <v>15</v>
      </c>
      <c r="H166" s="17">
        <v>1579</v>
      </c>
      <c r="I166" s="18">
        <v>24</v>
      </c>
      <c r="J166" s="19">
        <f>H166*I166</f>
        <v>37896</v>
      </c>
    </row>
    <row r="167" spans="1:10" x14ac:dyDescent="0.25">
      <c r="A167" s="15">
        <v>42456</v>
      </c>
      <c r="B167" s="16" t="s">
        <v>20</v>
      </c>
      <c r="C167" s="16" t="s">
        <v>11</v>
      </c>
      <c r="D167" s="16" t="s">
        <v>21</v>
      </c>
      <c r="E167" s="16" t="s">
        <v>13</v>
      </c>
      <c r="F167" s="16" t="s">
        <v>59</v>
      </c>
      <c r="G167" s="16" t="s">
        <v>15</v>
      </c>
      <c r="H167" s="17">
        <v>139</v>
      </c>
      <c r="I167" s="18">
        <v>30</v>
      </c>
      <c r="J167" s="19">
        <f>H167*I167</f>
        <v>4170</v>
      </c>
    </row>
    <row r="168" spans="1:10" x14ac:dyDescent="0.25">
      <c r="A168" s="15">
        <v>42462</v>
      </c>
      <c r="B168" s="16" t="s">
        <v>29</v>
      </c>
      <c r="C168" s="16" t="s">
        <v>22</v>
      </c>
      <c r="D168" s="16" t="s">
        <v>17</v>
      </c>
      <c r="E168" s="16" t="s">
        <v>13</v>
      </c>
      <c r="F168" s="16" t="s">
        <v>59</v>
      </c>
      <c r="G168" s="16" t="s">
        <v>15</v>
      </c>
      <c r="H168" s="17">
        <v>2309</v>
      </c>
      <c r="I168" s="18">
        <v>7</v>
      </c>
      <c r="J168" s="19">
        <f>H168*I168</f>
        <v>16163</v>
      </c>
    </row>
    <row r="169" spans="1:10" x14ac:dyDescent="0.25">
      <c r="A169" s="15">
        <v>42469</v>
      </c>
      <c r="B169" s="16" t="s">
        <v>53</v>
      </c>
      <c r="C169" s="16" t="s">
        <v>24</v>
      </c>
      <c r="D169" s="16" t="s">
        <v>17</v>
      </c>
      <c r="E169" s="16" t="s">
        <v>13</v>
      </c>
      <c r="F169" s="16" t="s">
        <v>59</v>
      </c>
      <c r="G169" s="16" t="s">
        <v>15</v>
      </c>
      <c r="H169" s="17">
        <v>1169</v>
      </c>
      <c r="I169" s="18">
        <v>10</v>
      </c>
      <c r="J169" s="19">
        <f>H169*I169</f>
        <v>11690</v>
      </c>
    </row>
    <row r="170" spans="1:10" x14ac:dyDescent="0.25">
      <c r="A170" s="15">
        <v>42475</v>
      </c>
      <c r="B170" s="16" t="s">
        <v>37</v>
      </c>
      <c r="C170" s="16" t="s">
        <v>11</v>
      </c>
      <c r="D170" s="16" t="s">
        <v>17</v>
      </c>
      <c r="E170" s="16" t="s">
        <v>13</v>
      </c>
      <c r="F170" s="16" t="s">
        <v>59</v>
      </c>
      <c r="G170" s="16" t="s">
        <v>15</v>
      </c>
      <c r="H170" s="17">
        <v>1069</v>
      </c>
      <c r="I170" s="18">
        <v>25</v>
      </c>
      <c r="J170" s="19">
        <f>H170*I170</f>
        <v>26725</v>
      </c>
    </row>
    <row r="171" spans="1:10" x14ac:dyDescent="0.25">
      <c r="A171" s="15">
        <v>42481</v>
      </c>
      <c r="B171" s="16" t="s">
        <v>31</v>
      </c>
      <c r="C171" s="16" t="s">
        <v>24</v>
      </c>
      <c r="D171" s="16" t="s">
        <v>12</v>
      </c>
      <c r="E171" s="16" t="s">
        <v>13</v>
      </c>
      <c r="F171" s="16" t="s">
        <v>59</v>
      </c>
      <c r="G171" s="16" t="s">
        <v>18</v>
      </c>
      <c r="H171" s="17">
        <v>999</v>
      </c>
      <c r="I171" s="18">
        <v>40</v>
      </c>
      <c r="J171" s="19">
        <f>H171*I171</f>
        <v>39960</v>
      </c>
    </row>
    <row r="172" spans="1:10" x14ac:dyDescent="0.25">
      <c r="A172" s="15">
        <v>42485</v>
      </c>
      <c r="B172" s="16" t="s">
        <v>31</v>
      </c>
      <c r="C172" s="16" t="s">
        <v>25</v>
      </c>
      <c r="D172" s="16" t="s">
        <v>12</v>
      </c>
      <c r="E172" s="16" t="s">
        <v>13</v>
      </c>
      <c r="F172" s="16" t="s">
        <v>59</v>
      </c>
      <c r="G172" s="16" t="s">
        <v>15</v>
      </c>
      <c r="H172" s="17">
        <v>1005</v>
      </c>
      <c r="I172" s="18">
        <v>10</v>
      </c>
      <c r="J172" s="19">
        <f>H172*I172</f>
        <v>10050</v>
      </c>
    </row>
    <row r="173" spans="1:10" x14ac:dyDescent="0.25">
      <c r="A173" s="15">
        <v>42491</v>
      </c>
      <c r="B173" s="16" t="s">
        <v>53</v>
      </c>
      <c r="C173" s="16" t="s">
        <v>24</v>
      </c>
      <c r="D173" s="16" t="s">
        <v>17</v>
      </c>
      <c r="E173" s="16" t="s">
        <v>13</v>
      </c>
      <c r="F173" s="16" t="s">
        <v>59</v>
      </c>
      <c r="G173" s="16" t="s">
        <v>15</v>
      </c>
      <c r="H173" s="17">
        <v>1169</v>
      </c>
      <c r="I173" s="18">
        <v>24</v>
      </c>
      <c r="J173" s="19">
        <f>H173*I173</f>
        <v>28056</v>
      </c>
    </row>
    <row r="174" spans="1:10" x14ac:dyDescent="0.25">
      <c r="A174" s="15">
        <v>42498</v>
      </c>
      <c r="B174" s="16" t="s">
        <v>31</v>
      </c>
      <c r="C174" s="16" t="s">
        <v>24</v>
      </c>
      <c r="D174" s="16" t="s">
        <v>12</v>
      </c>
      <c r="E174" s="16" t="s">
        <v>13</v>
      </c>
      <c r="F174" s="16" t="s">
        <v>59</v>
      </c>
      <c r="G174" s="16" t="s">
        <v>15</v>
      </c>
      <c r="H174" s="17">
        <v>1004</v>
      </c>
      <c r="I174" s="18">
        <v>30</v>
      </c>
      <c r="J174" s="19">
        <f>H174*I174</f>
        <v>30120</v>
      </c>
    </row>
    <row r="175" spans="1:10" x14ac:dyDescent="0.25">
      <c r="A175" s="15">
        <v>42504</v>
      </c>
      <c r="B175" s="16" t="s">
        <v>56</v>
      </c>
      <c r="C175" s="16" t="s">
        <v>11</v>
      </c>
      <c r="D175" s="16" t="s">
        <v>45</v>
      </c>
      <c r="E175" s="16" t="s">
        <v>13</v>
      </c>
      <c r="F175" s="16" t="s">
        <v>59</v>
      </c>
      <c r="G175" s="16" t="s">
        <v>15</v>
      </c>
      <c r="H175" s="17">
        <v>99</v>
      </c>
      <c r="I175" s="18">
        <v>7</v>
      </c>
      <c r="J175" s="19">
        <f>H175*I175</f>
        <v>693</v>
      </c>
    </row>
    <row r="176" spans="1:10" x14ac:dyDescent="0.25">
      <c r="A176" s="15">
        <v>42510</v>
      </c>
      <c r="B176" s="16" t="s">
        <v>23</v>
      </c>
      <c r="C176" s="16" t="s">
        <v>24</v>
      </c>
      <c r="D176" s="16" t="s">
        <v>17</v>
      </c>
      <c r="E176" s="16" t="s">
        <v>13</v>
      </c>
      <c r="F176" s="16" t="s">
        <v>60</v>
      </c>
      <c r="G176" s="16" t="s">
        <v>15</v>
      </c>
      <c r="H176" s="17">
        <v>1399</v>
      </c>
      <c r="I176" s="18">
        <v>10</v>
      </c>
      <c r="J176" s="19">
        <f>H176*I176</f>
        <v>13990</v>
      </c>
    </row>
    <row r="177" spans="1:10" x14ac:dyDescent="0.25">
      <c r="A177" s="15">
        <v>42516</v>
      </c>
      <c r="B177" s="16" t="s">
        <v>29</v>
      </c>
      <c r="C177" s="16" t="s">
        <v>52</v>
      </c>
      <c r="D177" s="16" t="s">
        <v>17</v>
      </c>
      <c r="E177" s="16" t="s">
        <v>13</v>
      </c>
      <c r="F177" s="16" t="s">
        <v>60</v>
      </c>
      <c r="G177" s="16" t="s">
        <v>15</v>
      </c>
      <c r="H177" s="17">
        <v>2309</v>
      </c>
      <c r="I177" s="18">
        <v>25</v>
      </c>
      <c r="J177" s="19">
        <f>H177*I177</f>
        <v>57725</v>
      </c>
    </row>
    <row r="178" spans="1:10" x14ac:dyDescent="0.25">
      <c r="A178" s="15">
        <v>42520</v>
      </c>
      <c r="B178" s="16" t="s">
        <v>23</v>
      </c>
      <c r="C178" s="16" t="s">
        <v>11</v>
      </c>
      <c r="D178" s="16" t="s">
        <v>17</v>
      </c>
      <c r="E178" s="16" t="s">
        <v>13</v>
      </c>
      <c r="F178" s="16" t="s">
        <v>60</v>
      </c>
      <c r="G178" s="16" t="s">
        <v>18</v>
      </c>
      <c r="H178" s="17">
        <v>1399</v>
      </c>
      <c r="I178" s="18">
        <v>40</v>
      </c>
      <c r="J178" s="19">
        <f>H178*I178</f>
        <v>55960</v>
      </c>
    </row>
    <row r="179" spans="1:10" x14ac:dyDescent="0.25">
      <c r="A179" s="15">
        <v>42527</v>
      </c>
      <c r="B179" s="16" t="s">
        <v>29</v>
      </c>
      <c r="C179" s="16" t="s">
        <v>25</v>
      </c>
      <c r="D179" s="16" t="s">
        <v>17</v>
      </c>
      <c r="E179" s="16" t="s">
        <v>13</v>
      </c>
      <c r="F179" s="16" t="s">
        <v>60</v>
      </c>
      <c r="G179" s="16" t="s">
        <v>18</v>
      </c>
      <c r="H179" s="17">
        <v>2309</v>
      </c>
      <c r="I179" s="18">
        <v>10</v>
      </c>
      <c r="J179" s="19">
        <f>H179*I179</f>
        <v>23090</v>
      </c>
    </row>
    <row r="180" spans="1:10" x14ac:dyDescent="0.25">
      <c r="A180" s="15">
        <v>42533</v>
      </c>
      <c r="B180" s="16" t="s">
        <v>16</v>
      </c>
      <c r="C180" s="16" t="s">
        <v>34</v>
      </c>
      <c r="D180" s="16" t="s">
        <v>17</v>
      </c>
      <c r="E180" s="16" t="s">
        <v>13</v>
      </c>
      <c r="F180" s="16" t="s">
        <v>60</v>
      </c>
      <c r="G180" s="16" t="s">
        <v>18</v>
      </c>
      <c r="H180" s="17">
        <v>1029</v>
      </c>
      <c r="I180" s="18">
        <v>24</v>
      </c>
      <c r="J180" s="19">
        <f>H180*I180</f>
        <v>24696</v>
      </c>
    </row>
    <row r="181" spans="1:10" x14ac:dyDescent="0.25">
      <c r="A181" s="15">
        <v>42539</v>
      </c>
      <c r="B181" s="16" t="s">
        <v>10</v>
      </c>
      <c r="C181" s="16" t="s">
        <v>35</v>
      </c>
      <c r="D181" s="16" t="s">
        <v>12</v>
      </c>
      <c r="E181" s="16" t="s">
        <v>13</v>
      </c>
      <c r="F181" s="16" t="s">
        <v>60</v>
      </c>
      <c r="G181" s="16" t="s">
        <v>18</v>
      </c>
      <c r="H181" s="17">
        <v>319</v>
      </c>
      <c r="I181" s="18">
        <v>30</v>
      </c>
      <c r="J181" s="19">
        <f>H181*I181</f>
        <v>9570</v>
      </c>
    </row>
    <row r="182" spans="1:10" x14ac:dyDescent="0.25">
      <c r="A182" s="15">
        <v>42544</v>
      </c>
      <c r="B182" s="16" t="s">
        <v>23</v>
      </c>
      <c r="C182" s="16" t="s">
        <v>34</v>
      </c>
      <c r="D182" s="16" t="s">
        <v>17</v>
      </c>
      <c r="E182" s="16" t="s">
        <v>13</v>
      </c>
      <c r="F182" s="16" t="s">
        <v>60</v>
      </c>
      <c r="G182" s="16" t="s">
        <v>15</v>
      </c>
      <c r="H182" s="17">
        <v>1399</v>
      </c>
      <c r="I182" s="18">
        <v>36</v>
      </c>
      <c r="J182" s="19">
        <f>H182*I182</f>
        <v>50364</v>
      </c>
    </row>
    <row r="183" spans="1:10" x14ac:dyDescent="0.25">
      <c r="A183" s="15">
        <v>42546</v>
      </c>
      <c r="B183" s="16" t="s">
        <v>23</v>
      </c>
      <c r="C183" s="16" t="s">
        <v>11</v>
      </c>
      <c r="D183" s="16" t="s">
        <v>17</v>
      </c>
      <c r="E183" s="16" t="s">
        <v>13</v>
      </c>
      <c r="F183" s="16" t="s">
        <v>60</v>
      </c>
      <c r="G183" s="16" t="s">
        <v>15</v>
      </c>
      <c r="H183" s="17">
        <v>1399</v>
      </c>
      <c r="I183" s="18">
        <v>6</v>
      </c>
      <c r="J183" s="19">
        <f>H183*I183</f>
        <v>8394</v>
      </c>
    </row>
    <row r="184" spans="1:10" x14ac:dyDescent="0.25">
      <c r="A184" s="15">
        <v>42551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60</v>
      </c>
      <c r="G184" s="16" t="s">
        <v>15</v>
      </c>
      <c r="H184" s="17">
        <v>39</v>
      </c>
      <c r="I184" s="18">
        <v>10</v>
      </c>
      <c r="J184" s="19">
        <f>H184*I184</f>
        <v>390</v>
      </c>
    </row>
    <row r="185" spans="1:10" x14ac:dyDescent="0.25">
      <c r="A185" s="15">
        <v>42558</v>
      </c>
      <c r="B185" s="16" t="s">
        <v>53</v>
      </c>
      <c r="C185" s="16" t="s">
        <v>34</v>
      </c>
      <c r="D185" s="16" t="s">
        <v>17</v>
      </c>
      <c r="E185" s="16" t="s">
        <v>13</v>
      </c>
      <c r="F185" s="16" t="s">
        <v>60</v>
      </c>
      <c r="G185" s="16" t="s">
        <v>15</v>
      </c>
      <c r="H185" s="17">
        <v>1169</v>
      </c>
      <c r="I185" s="18">
        <v>25</v>
      </c>
      <c r="J185" s="19">
        <f>H185*I185</f>
        <v>29225</v>
      </c>
    </row>
    <row r="186" spans="1:10" x14ac:dyDescent="0.25">
      <c r="A186" s="15">
        <v>42562</v>
      </c>
      <c r="B186" s="16" t="s">
        <v>37</v>
      </c>
      <c r="C186" s="16" t="s">
        <v>24</v>
      </c>
      <c r="D186" s="16" t="s">
        <v>17</v>
      </c>
      <c r="E186" s="16" t="s">
        <v>13</v>
      </c>
      <c r="F186" s="16" t="s">
        <v>60</v>
      </c>
      <c r="G186" s="16" t="s">
        <v>15</v>
      </c>
      <c r="H186" s="17">
        <v>1069</v>
      </c>
      <c r="I186" s="18">
        <v>40</v>
      </c>
      <c r="J186" s="19">
        <f>H186*I186</f>
        <v>42760</v>
      </c>
    </row>
    <row r="187" spans="1:10" x14ac:dyDescent="0.25">
      <c r="A187" s="15">
        <v>42565</v>
      </c>
      <c r="B187" s="16" t="s">
        <v>20</v>
      </c>
      <c r="C187" s="16" t="s">
        <v>11</v>
      </c>
      <c r="D187" s="16" t="s">
        <v>21</v>
      </c>
      <c r="E187" s="16" t="s">
        <v>13</v>
      </c>
      <c r="F187" s="16" t="s">
        <v>60</v>
      </c>
      <c r="G187" s="16" t="s">
        <v>15</v>
      </c>
      <c r="H187" s="17">
        <v>139</v>
      </c>
      <c r="I187" s="18">
        <v>10</v>
      </c>
      <c r="J187" s="19">
        <f>H187*I187</f>
        <v>1390</v>
      </c>
    </row>
    <row r="188" spans="1:10" x14ac:dyDescent="0.25">
      <c r="A188" s="15">
        <v>42566</v>
      </c>
      <c r="B188" s="16" t="s">
        <v>53</v>
      </c>
      <c r="C188" s="16" t="s">
        <v>25</v>
      </c>
      <c r="D188" s="16" t="s">
        <v>17</v>
      </c>
      <c r="E188" s="16" t="s">
        <v>13</v>
      </c>
      <c r="F188" s="16" t="s">
        <v>60</v>
      </c>
      <c r="G188" s="16" t="s">
        <v>15</v>
      </c>
      <c r="H188" s="17">
        <v>1169</v>
      </c>
      <c r="I188" s="18">
        <v>45</v>
      </c>
      <c r="J188" s="19">
        <f>H188*I188</f>
        <v>52605</v>
      </c>
    </row>
    <row r="189" spans="1:10" x14ac:dyDescent="0.25">
      <c r="A189" s="15">
        <v>42569</v>
      </c>
      <c r="B189" s="16" t="s">
        <v>10</v>
      </c>
      <c r="C189" s="16" t="s">
        <v>24</v>
      </c>
      <c r="D189" s="16" t="s">
        <v>12</v>
      </c>
      <c r="E189" s="16" t="s">
        <v>13</v>
      </c>
      <c r="F189" s="16" t="s">
        <v>60</v>
      </c>
      <c r="G189" s="16" t="s">
        <v>15</v>
      </c>
      <c r="H189" s="17">
        <v>249</v>
      </c>
      <c r="I189" s="18">
        <v>30</v>
      </c>
      <c r="J189" s="19">
        <f>H189*I189</f>
        <v>7470</v>
      </c>
    </row>
    <row r="190" spans="1:10" x14ac:dyDescent="0.25">
      <c r="A190" s="15">
        <v>42580</v>
      </c>
      <c r="B190" s="16" t="s">
        <v>37</v>
      </c>
      <c r="C190" s="16" t="s">
        <v>34</v>
      </c>
      <c r="D190" s="16" t="s">
        <v>17</v>
      </c>
      <c r="E190" s="16" t="s">
        <v>13</v>
      </c>
      <c r="F190" s="16" t="s">
        <v>60</v>
      </c>
      <c r="G190" s="16" t="s">
        <v>18</v>
      </c>
      <c r="H190" s="17">
        <v>1069</v>
      </c>
      <c r="I190" s="18">
        <v>30</v>
      </c>
      <c r="J190" s="19">
        <f>H190*I190</f>
        <v>32070</v>
      </c>
    </row>
    <row r="191" spans="1:10" x14ac:dyDescent="0.25">
      <c r="A191" s="15">
        <v>42583</v>
      </c>
      <c r="B191" s="16" t="s">
        <v>46</v>
      </c>
      <c r="C191" s="16" t="s">
        <v>24</v>
      </c>
      <c r="D191" s="16" t="s">
        <v>12</v>
      </c>
      <c r="E191" s="16" t="s">
        <v>13</v>
      </c>
      <c r="F191" s="16" t="s">
        <v>60</v>
      </c>
      <c r="G191" s="16" t="s">
        <v>18</v>
      </c>
      <c r="H191" s="17">
        <v>999</v>
      </c>
      <c r="I191" s="18">
        <v>25</v>
      </c>
      <c r="J191" s="19">
        <f>H191*I191</f>
        <v>24975</v>
      </c>
    </row>
    <row r="192" spans="1:10" x14ac:dyDescent="0.25">
      <c r="A192" s="15">
        <v>42588</v>
      </c>
      <c r="B192" s="16" t="s">
        <v>29</v>
      </c>
      <c r="C192" s="16" t="s">
        <v>34</v>
      </c>
      <c r="D192" s="16" t="s">
        <v>17</v>
      </c>
      <c r="E192" s="16" t="s">
        <v>13</v>
      </c>
      <c r="F192" s="16" t="s">
        <v>60</v>
      </c>
      <c r="G192" s="16" t="s">
        <v>18</v>
      </c>
      <c r="H192" s="17">
        <v>2279</v>
      </c>
      <c r="I192" s="18">
        <v>24</v>
      </c>
      <c r="J192" s="19">
        <f>H192*I192</f>
        <v>54696</v>
      </c>
    </row>
    <row r="193" spans="1:10" x14ac:dyDescent="0.25">
      <c r="A193" s="15">
        <v>42590</v>
      </c>
      <c r="B193" s="16" t="s">
        <v>20</v>
      </c>
      <c r="C193" s="16" t="s">
        <v>11</v>
      </c>
      <c r="D193" s="16" t="s">
        <v>21</v>
      </c>
      <c r="E193" s="16" t="s">
        <v>13</v>
      </c>
      <c r="F193" s="16" t="s">
        <v>60</v>
      </c>
      <c r="G193" s="16" t="s">
        <v>15</v>
      </c>
      <c r="H193" s="17">
        <v>139</v>
      </c>
      <c r="I193" s="18">
        <v>35</v>
      </c>
      <c r="J193" s="19">
        <f>H193*I193</f>
        <v>4865</v>
      </c>
    </row>
    <row r="194" spans="1:10" x14ac:dyDescent="0.25">
      <c r="A194" s="15">
        <v>42595</v>
      </c>
      <c r="B194" s="16" t="s">
        <v>56</v>
      </c>
      <c r="C194" s="16" t="s">
        <v>11</v>
      </c>
      <c r="D194" s="16" t="s">
        <v>45</v>
      </c>
      <c r="E194" s="16" t="s">
        <v>13</v>
      </c>
      <c r="F194" s="16" t="s">
        <v>60</v>
      </c>
      <c r="G194" s="16" t="s">
        <v>15</v>
      </c>
      <c r="H194" s="17">
        <v>75</v>
      </c>
      <c r="I194" s="18">
        <v>10</v>
      </c>
      <c r="J194" s="19">
        <f>H194*I194</f>
        <v>750</v>
      </c>
    </row>
    <row r="195" spans="1:10" x14ac:dyDescent="0.25">
      <c r="A195" s="15">
        <v>42601</v>
      </c>
      <c r="B195" s="16" t="s">
        <v>30</v>
      </c>
      <c r="C195" s="16" t="s">
        <v>25</v>
      </c>
      <c r="D195" s="16" t="s">
        <v>17</v>
      </c>
      <c r="E195" s="16" t="s">
        <v>13</v>
      </c>
      <c r="F195" s="16" t="s">
        <v>60</v>
      </c>
      <c r="G195" s="16" t="s">
        <v>15</v>
      </c>
      <c r="H195" s="17">
        <v>1269</v>
      </c>
      <c r="I195" s="18">
        <v>24</v>
      </c>
      <c r="J195" s="19">
        <f>H195*I195</f>
        <v>30456</v>
      </c>
    </row>
    <row r="196" spans="1:10" x14ac:dyDescent="0.25">
      <c r="A196" s="15">
        <v>42604</v>
      </c>
      <c r="B196" s="16" t="s">
        <v>46</v>
      </c>
      <c r="C196" s="16" t="s">
        <v>24</v>
      </c>
      <c r="D196" s="16" t="s">
        <v>12</v>
      </c>
      <c r="E196" s="16" t="s">
        <v>13</v>
      </c>
      <c r="F196" s="16" t="s">
        <v>60</v>
      </c>
      <c r="G196" s="16" t="s">
        <v>18</v>
      </c>
      <c r="H196" s="17">
        <v>999</v>
      </c>
      <c r="I196" s="18">
        <v>30</v>
      </c>
      <c r="J196" s="19">
        <f>H196*I196</f>
        <v>29970</v>
      </c>
    </row>
    <row r="197" spans="1:10" x14ac:dyDescent="0.25">
      <c r="A197" s="15">
        <v>42609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60</v>
      </c>
      <c r="G197" s="16" t="s">
        <v>18</v>
      </c>
      <c r="H197" s="17">
        <v>129</v>
      </c>
      <c r="I197" s="18">
        <v>25</v>
      </c>
      <c r="J197" s="19">
        <f>H197*I197</f>
        <v>3225</v>
      </c>
    </row>
    <row r="198" spans="1:10" x14ac:dyDescent="0.25">
      <c r="A198" s="15">
        <v>42609</v>
      </c>
      <c r="B198" s="16" t="s">
        <v>27</v>
      </c>
      <c r="C198" s="16" t="s">
        <v>25</v>
      </c>
      <c r="D198" s="16" t="s">
        <v>28</v>
      </c>
      <c r="E198" s="16" t="s">
        <v>13</v>
      </c>
      <c r="F198" s="16" t="s">
        <v>60</v>
      </c>
      <c r="G198" s="16" t="s">
        <v>18</v>
      </c>
      <c r="H198" s="17">
        <v>899</v>
      </c>
      <c r="I198" s="18">
        <v>36</v>
      </c>
      <c r="J198" s="19">
        <f>H198*I198</f>
        <v>32364</v>
      </c>
    </row>
    <row r="199" spans="1:10" x14ac:dyDescent="0.25">
      <c r="A199" s="15">
        <v>42614</v>
      </c>
      <c r="B199" s="16" t="s">
        <v>37</v>
      </c>
      <c r="C199" s="16" t="s">
        <v>34</v>
      </c>
      <c r="D199" s="16" t="s">
        <v>17</v>
      </c>
      <c r="E199" s="16" t="s">
        <v>13</v>
      </c>
      <c r="F199" s="16" t="s">
        <v>60</v>
      </c>
      <c r="G199" s="16" t="s">
        <v>18</v>
      </c>
      <c r="H199" s="17">
        <v>1259</v>
      </c>
      <c r="I199" s="18">
        <v>40</v>
      </c>
      <c r="J199" s="19">
        <f>H199*I199</f>
        <v>50360</v>
      </c>
    </row>
    <row r="200" spans="1:10" x14ac:dyDescent="0.25">
      <c r="A200" s="15">
        <v>42617</v>
      </c>
      <c r="B200" s="16" t="s">
        <v>56</v>
      </c>
      <c r="C200" s="16" t="s">
        <v>33</v>
      </c>
      <c r="D200" s="16" t="s">
        <v>45</v>
      </c>
      <c r="E200" s="16" t="s">
        <v>13</v>
      </c>
      <c r="F200" s="16" t="s">
        <v>60</v>
      </c>
      <c r="G200" s="16" t="s">
        <v>18</v>
      </c>
      <c r="H200" s="17">
        <v>99</v>
      </c>
      <c r="I200" s="18">
        <v>5</v>
      </c>
      <c r="J200" s="19">
        <f>H200*I200</f>
        <v>495</v>
      </c>
    </row>
    <row r="201" spans="1:10" x14ac:dyDescent="0.25">
      <c r="A201" s="15">
        <v>42618</v>
      </c>
      <c r="B201" s="16" t="s">
        <v>20</v>
      </c>
      <c r="C201" s="16" t="s">
        <v>24</v>
      </c>
      <c r="D201" s="16" t="s">
        <v>21</v>
      </c>
      <c r="E201" s="16" t="s">
        <v>13</v>
      </c>
      <c r="F201" s="16" t="s">
        <v>60</v>
      </c>
      <c r="G201" s="16" t="s">
        <v>18</v>
      </c>
      <c r="H201" s="17">
        <v>129</v>
      </c>
      <c r="I201" s="18">
        <v>10</v>
      </c>
      <c r="J201" s="19">
        <f>H201*I201</f>
        <v>1290</v>
      </c>
    </row>
    <row r="202" spans="1:10" x14ac:dyDescent="0.25">
      <c r="A202" s="15">
        <v>42618</v>
      </c>
      <c r="B202" s="16" t="s">
        <v>56</v>
      </c>
      <c r="C202" s="16" t="s">
        <v>34</v>
      </c>
      <c r="D202" s="16" t="s">
        <v>45</v>
      </c>
      <c r="E202" s="16" t="s">
        <v>13</v>
      </c>
      <c r="F202" s="16" t="s">
        <v>60</v>
      </c>
      <c r="G202" s="16" t="s">
        <v>18</v>
      </c>
      <c r="H202" s="17">
        <v>75</v>
      </c>
      <c r="I202" s="18">
        <v>30</v>
      </c>
      <c r="J202" s="19">
        <f>H202*I202</f>
        <v>2250</v>
      </c>
    </row>
    <row r="203" spans="1:10" x14ac:dyDescent="0.25">
      <c r="A203" s="15">
        <v>42621</v>
      </c>
      <c r="B203" s="16" t="s">
        <v>10</v>
      </c>
      <c r="C203" s="16" t="s">
        <v>24</v>
      </c>
      <c r="D203" s="16" t="s">
        <v>12</v>
      </c>
      <c r="E203" s="16" t="s">
        <v>13</v>
      </c>
      <c r="F203" s="16" t="s">
        <v>60</v>
      </c>
      <c r="G203" s="16" t="s">
        <v>18</v>
      </c>
      <c r="H203" s="17">
        <v>249</v>
      </c>
      <c r="I203" s="18">
        <v>25</v>
      </c>
      <c r="J203" s="19">
        <f>H203*I203</f>
        <v>6225</v>
      </c>
    </row>
    <row r="204" spans="1:10" x14ac:dyDescent="0.25">
      <c r="A204" s="15">
        <v>42622</v>
      </c>
      <c r="B204" s="16" t="s">
        <v>47</v>
      </c>
      <c r="C204" s="16" t="s">
        <v>61</v>
      </c>
      <c r="D204" s="16" t="s">
        <v>45</v>
      </c>
      <c r="E204" s="16" t="s">
        <v>13</v>
      </c>
      <c r="F204" s="16" t="s">
        <v>60</v>
      </c>
      <c r="G204" s="16" t="s">
        <v>18</v>
      </c>
      <c r="H204" s="17">
        <v>99</v>
      </c>
      <c r="I204" s="18">
        <v>36</v>
      </c>
      <c r="J204" s="19">
        <f>H204*I204</f>
        <v>3564</v>
      </c>
    </row>
    <row r="205" spans="1:10" x14ac:dyDescent="0.25">
      <c r="A205" s="15">
        <v>42625</v>
      </c>
      <c r="B205" s="16" t="s">
        <v>10</v>
      </c>
      <c r="C205" s="16" t="s">
        <v>24</v>
      </c>
      <c r="D205" s="16" t="s">
        <v>12</v>
      </c>
      <c r="E205" s="16" t="s">
        <v>13</v>
      </c>
      <c r="F205" s="16" t="s">
        <v>60</v>
      </c>
      <c r="G205" s="16" t="s">
        <v>15</v>
      </c>
      <c r="H205" s="17">
        <v>329</v>
      </c>
      <c r="I205" s="18">
        <v>40</v>
      </c>
      <c r="J205" s="19">
        <f>H205*I205</f>
        <v>13160</v>
      </c>
    </row>
    <row r="206" spans="1:10" x14ac:dyDescent="0.25">
      <c r="A206" s="15">
        <v>42630</v>
      </c>
      <c r="B206" s="16" t="s">
        <v>10</v>
      </c>
      <c r="C206" s="16" t="s">
        <v>24</v>
      </c>
      <c r="D206" s="16" t="s">
        <v>12</v>
      </c>
      <c r="E206" s="16" t="s">
        <v>13</v>
      </c>
      <c r="F206" s="16" t="s">
        <v>60</v>
      </c>
      <c r="G206" s="16" t="s">
        <v>15</v>
      </c>
      <c r="H206" s="17">
        <v>249</v>
      </c>
      <c r="I206" s="18">
        <v>10</v>
      </c>
      <c r="J206" s="19">
        <f>H206*I206</f>
        <v>2490</v>
      </c>
    </row>
    <row r="207" spans="1:10" x14ac:dyDescent="0.25">
      <c r="A207" s="15">
        <v>42636</v>
      </c>
      <c r="B207" s="16" t="s">
        <v>23</v>
      </c>
      <c r="C207" s="16" t="s">
        <v>33</v>
      </c>
      <c r="D207" s="16" t="s">
        <v>17</v>
      </c>
      <c r="E207" s="16" t="s">
        <v>13</v>
      </c>
      <c r="F207" s="16" t="s">
        <v>60</v>
      </c>
      <c r="G207" s="16" t="s">
        <v>18</v>
      </c>
      <c r="H207" s="17">
        <v>1249</v>
      </c>
      <c r="I207" s="18">
        <v>24</v>
      </c>
      <c r="J207" s="19">
        <f>H207*I207</f>
        <v>29976</v>
      </c>
    </row>
    <row r="208" spans="1:10" x14ac:dyDescent="0.25">
      <c r="A208" s="15">
        <v>42639</v>
      </c>
      <c r="B208" s="16" t="s">
        <v>10</v>
      </c>
      <c r="C208" s="16" t="s">
        <v>25</v>
      </c>
      <c r="D208" s="16" t="s">
        <v>12</v>
      </c>
      <c r="E208" s="16" t="s">
        <v>13</v>
      </c>
      <c r="F208" s="16" t="s">
        <v>60</v>
      </c>
      <c r="G208" s="16" t="s">
        <v>15</v>
      </c>
      <c r="H208" s="17">
        <v>249</v>
      </c>
      <c r="I208" s="18">
        <v>30</v>
      </c>
      <c r="J208" s="19">
        <f>H208*I208</f>
        <v>7470</v>
      </c>
    </row>
    <row r="209" spans="1:10" x14ac:dyDescent="0.25">
      <c r="A209" s="15">
        <v>42645</v>
      </c>
      <c r="B209" s="16" t="s">
        <v>46</v>
      </c>
      <c r="C209" s="16" t="s">
        <v>24</v>
      </c>
      <c r="D209" s="16" t="s">
        <v>12</v>
      </c>
      <c r="E209" s="16" t="s">
        <v>13</v>
      </c>
      <c r="F209" s="16" t="s">
        <v>60</v>
      </c>
      <c r="G209" s="16" t="s">
        <v>18</v>
      </c>
      <c r="H209" s="17">
        <v>999</v>
      </c>
      <c r="I209" s="18">
        <v>7</v>
      </c>
      <c r="J209" s="19">
        <f>H209*I209</f>
        <v>6993</v>
      </c>
    </row>
    <row r="210" spans="1:10" x14ac:dyDescent="0.25">
      <c r="A210" s="15">
        <v>42651</v>
      </c>
      <c r="B210" s="16" t="s">
        <v>27</v>
      </c>
      <c r="C210" s="16" t="s">
        <v>11</v>
      </c>
      <c r="D210" s="16" t="s">
        <v>28</v>
      </c>
      <c r="E210" s="16" t="s">
        <v>13</v>
      </c>
      <c r="F210" s="16" t="s">
        <v>60</v>
      </c>
      <c r="G210" s="16" t="s">
        <v>15</v>
      </c>
      <c r="H210" s="17">
        <v>899</v>
      </c>
      <c r="I210" s="18">
        <v>2</v>
      </c>
      <c r="J210" s="19">
        <f>H210*I210</f>
        <v>1798</v>
      </c>
    </row>
    <row r="211" spans="1:10" x14ac:dyDescent="0.25">
      <c r="A211" s="15">
        <v>42653</v>
      </c>
      <c r="B211" s="16" t="s">
        <v>30</v>
      </c>
      <c r="C211" s="16" t="s">
        <v>11</v>
      </c>
      <c r="D211" s="16" t="s">
        <v>17</v>
      </c>
      <c r="E211" s="16" t="s">
        <v>13</v>
      </c>
      <c r="F211" s="16" t="s">
        <v>60</v>
      </c>
      <c r="G211" s="16" t="s">
        <v>15</v>
      </c>
      <c r="H211" s="17">
        <v>1279</v>
      </c>
      <c r="I211" s="18">
        <v>10</v>
      </c>
      <c r="J211" s="19">
        <f>H211*I211</f>
        <v>12790</v>
      </c>
    </row>
    <row r="212" spans="1:10" x14ac:dyDescent="0.25">
      <c r="A212" s="15">
        <v>42658</v>
      </c>
      <c r="B212" s="16" t="s">
        <v>43</v>
      </c>
      <c r="C212" s="16" t="s">
        <v>11</v>
      </c>
      <c r="D212" s="16" t="s">
        <v>21</v>
      </c>
      <c r="E212" s="16" t="s">
        <v>13</v>
      </c>
      <c r="F212" s="16" t="s">
        <v>60</v>
      </c>
      <c r="G212" s="16" t="s">
        <v>18</v>
      </c>
      <c r="H212" s="17">
        <v>89</v>
      </c>
      <c r="I212" s="18">
        <v>12</v>
      </c>
      <c r="J212" s="19">
        <f>H212*I212</f>
        <v>1068</v>
      </c>
    </row>
    <row r="213" spans="1:10" x14ac:dyDescent="0.25">
      <c r="A213" s="15">
        <v>42664</v>
      </c>
      <c r="B213" s="16" t="s">
        <v>10</v>
      </c>
      <c r="C213" s="16" t="s">
        <v>52</v>
      </c>
      <c r="D213" s="16" t="s">
        <v>12</v>
      </c>
      <c r="E213" s="16" t="s">
        <v>13</v>
      </c>
      <c r="F213" s="16" t="s">
        <v>60</v>
      </c>
      <c r="G213" s="16" t="s">
        <v>15</v>
      </c>
      <c r="H213" s="17">
        <v>249</v>
      </c>
      <c r="I213" s="18">
        <v>10</v>
      </c>
      <c r="J213" s="19">
        <f>H213*I213</f>
        <v>2490</v>
      </c>
    </row>
    <row r="214" spans="1:10" x14ac:dyDescent="0.25">
      <c r="A214" s="15">
        <v>42667</v>
      </c>
      <c r="B214" s="16" t="s">
        <v>31</v>
      </c>
      <c r="C214" s="16" t="s">
        <v>24</v>
      </c>
      <c r="D214" s="16" t="s">
        <v>12</v>
      </c>
      <c r="E214" s="16" t="s">
        <v>13</v>
      </c>
      <c r="F214" s="16" t="s">
        <v>60</v>
      </c>
      <c r="G214" s="16" t="s">
        <v>15</v>
      </c>
      <c r="H214" s="17">
        <v>999</v>
      </c>
      <c r="I214" s="18">
        <v>2</v>
      </c>
      <c r="J214" s="19">
        <f>H214*I214</f>
        <v>1998</v>
      </c>
    </row>
    <row r="215" spans="1:10" x14ac:dyDescent="0.25">
      <c r="A215" s="15">
        <v>42678</v>
      </c>
      <c r="B215" s="16" t="s">
        <v>10</v>
      </c>
      <c r="C215" s="16" t="s">
        <v>39</v>
      </c>
      <c r="D215" s="16" t="s">
        <v>12</v>
      </c>
      <c r="E215" s="16" t="s">
        <v>13</v>
      </c>
      <c r="F215" s="16" t="s">
        <v>60</v>
      </c>
      <c r="G215" s="16" t="s">
        <v>15</v>
      </c>
      <c r="H215" s="17">
        <v>249</v>
      </c>
      <c r="I215" s="18">
        <v>3</v>
      </c>
      <c r="J215" s="19">
        <f>H215*I215</f>
        <v>747</v>
      </c>
    </row>
    <row r="216" spans="1:10" x14ac:dyDescent="0.25">
      <c r="A216" s="15">
        <v>42686</v>
      </c>
      <c r="B216" s="16" t="s">
        <v>44</v>
      </c>
      <c r="C216" s="16" t="s">
        <v>24</v>
      </c>
      <c r="D216" s="16" t="s">
        <v>45</v>
      </c>
      <c r="E216" s="16" t="s">
        <v>13</v>
      </c>
      <c r="F216" s="16" t="s">
        <v>60</v>
      </c>
      <c r="G216" s="16" t="s">
        <v>18</v>
      </c>
      <c r="H216" s="17">
        <v>195</v>
      </c>
      <c r="I216" s="18">
        <v>30</v>
      </c>
      <c r="J216" s="19">
        <f>H216*I216</f>
        <v>5850</v>
      </c>
    </row>
    <row r="217" spans="1:10" x14ac:dyDescent="0.25">
      <c r="A217" s="15">
        <v>42692</v>
      </c>
      <c r="B217" s="16" t="s">
        <v>41</v>
      </c>
      <c r="C217" s="16" t="s">
        <v>24</v>
      </c>
      <c r="D217" s="16" t="s">
        <v>42</v>
      </c>
      <c r="E217" s="16" t="s">
        <v>13</v>
      </c>
      <c r="F217" s="16" t="s">
        <v>60</v>
      </c>
      <c r="G217" s="16" t="s">
        <v>18</v>
      </c>
      <c r="H217" s="17">
        <v>119</v>
      </c>
      <c r="I217" s="18">
        <v>40</v>
      </c>
      <c r="J217" s="19">
        <f>H217*I217</f>
        <v>4760</v>
      </c>
    </row>
    <row r="218" spans="1:10" x14ac:dyDescent="0.25">
      <c r="A218" s="15">
        <v>42698</v>
      </c>
      <c r="B218" s="16" t="s">
        <v>44</v>
      </c>
      <c r="C218" s="16" t="s">
        <v>52</v>
      </c>
      <c r="D218" s="16" t="s">
        <v>45</v>
      </c>
      <c r="E218" s="16" t="s">
        <v>13</v>
      </c>
      <c r="F218" s="16" t="s">
        <v>60</v>
      </c>
      <c r="G218" s="16" t="s">
        <v>15</v>
      </c>
      <c r="H218" s="17">
        <v>195</v>
      </c>
      <c r="I218" s="18">
        <v>15</v>
      </c>
      <c r="J218" s="19">
        <f>H218*I218</f>
        <v>2925</v>
      </c>
    </row>
    <row r="219" spans="1:10" x14ac:dyDescent="0.25">
      <c r="A219" s="15">
        <v>42701</v>
      </c>
      <c r="B219" s="16" t="s">
        <v>44</v>
      </c>
      <c r="C219" s="16" t="s">
        <v>34</v>
      </c>
      <c r="D219" s="16" t="s">
        <v>45</v>
      </c>
      <c r="E219" s="16" t="s">
        <v>13</v>
      </c>
      <c r="F219" s="16" t="s">
        <v>60</v>
      </c>
      <c r="G219" s="16" t="s">
        <v>15</v>
      </c>
      <c r="H219" s="17">
        <v>195</v>
      </c>
      <c r="I219" s="18">
        <v>10</v>
      </c>
      <c r="J219" s="19">
        <f>H219*I219</f>
        <v>1950</v>
      </c>
    </row>
    <row r="220" spans="1:10" x14ac:dyDescent="0.25">
      <c r="A220" s="15">
        <v>42707</v>
      </c>
      <c r="B220" s="16" t="s">
        <v>31</v>
      </c>
      <c r="C220" s="16" t="s">
        <v>24</v>
      </c>
      <c r="D220" s="16" t="s">
        <v>12</v>
      </c>
      <c r="E220" s="16" t="s">
        <v>13</v>
      </c>
      <c r="F220" s="16" t="s">
        <v>60</v>
      </c>
      <c r="G220" s="16" t="s">
        <v>15</v>
      </c>
      <c r="H220" s="17">
        <v>1050</v>
      </c>
      <c r="I220" s="18">
        <v>30</v>
      </c>
      <c r="J220" s="19">
        <f>H220*I220</f>
        <v>31500</v>
      </c>
    </row>
    <row r="221" spans="1:10" x14ac:dyDescent="0.25">
      <c r="A221" s="15">
        <v>42712</v>
      </c>
      <c r="B221" s="16" t="s">
        <v>47</v>
      </c>
      <c r="C221" s="16" t="s">
        <v>34</v>
      </c>
      <c r="D221" s="16" t="s">
        <v>45</v>
      </c>
      <c r="E221" s="16" t="s">
        <v>13</v>
      </c>
      <c r="F221" s="16" t="s">
        <v>60</v>
      </c>
      <c r="G221" s="16" t="s">
        <v>15</v>
      </c>
      <c r="H221" s="17">
        <v>99</v>
      </c>
      <c r="I221" s="18">
        <v>24</v>
      </c>
      <c r="J221" s="19">
        <f>H221*I221</f>
        <v>2376</v>
      </c>
    </row>
    <row r="222" spans="1:10" x14ac:dyDescent="0.25">
      <c r="A222" s="15">
        <v>42716</v>
      </c>
      <c r="B222" s="16" t="s">
        <v>46</v>
      </c>
      <c r="C222" s="16" t="s">
        <v>24</v>
      </c>
      <c r="D222" s="16" t="s">
        <v>12</v>
      </c>
      <c r="E222" s="16" t="s">
        <v>13</v>
      </c>
      <c r="F222" s="16" t="s">
        <v>60</v>
      </c>
      <c r="G222" s="16" t="s">
        <v>15</v>
      </c>
      <c r="H222" s="17">
        <v>999</v>
      </c>
      <c r="I222" s="18">
        <v>10</v>
      </c>
      <c r="J222" s="19">
        <f>H222*I222</f>
        <v>9990</v>
      </c>
    </row>
    <row r="223" spans="1:10" x14ac:dyDescent="0.25">
      <c r="A223" s="15">
        <v>42721</v>
      </c>
      <c r="B223" s="16" t="s">
        <v>46</v>
      </c>
      <c r="C223" s="16" t="s">
        <v>24</v>
      </c>
      <c r="D223" s="16" t="s">
        <v>12</v>
      </c>
      <c r="E223" s="16" t="s">
        <v>13</v>
      </c>
      <c r="F223" s="16" t="s">
        <v>60</v>
      </c>
      <c r="G223" s="16" t="s">
        <v>15</v>
      </c>
      <c r="H223" s="17">
        <v>999</v>
      </c>
      <c r="I223" s="18">
        <v>6</v>
      </c>
      <c r="J223" s="19">
        <f>H223*I223</f>
        <v>5994</v>
      </c>
    </row>
    <row r="224" spans="1:10" x14ac:dyDescent="0.25">
      <c r="A224" s="15">
        <v>42723</v>
      </c>
      <c r="B224" s="16" t="s">
        <v>30</v>
      </c>
      <c r="C224" s="16" t="s">
        <v>24</v>
      </c>
      <c r="D224" s="16" t="s">
        <v>17</v>
      </c>
      <c r="E224" s="16" t="s">
        <v>13</v>
      </c>
      <c r="F224" s="16" t="s">
        <v>60</v>
      </c>
      <c r="G224" s="16" t="s">
        <v>15</v>
      </c>
      <c r="H224" s="17">
        <v>1279</v>
      </c>
      <c r="I224" s="18">
        <v>22</v>
      </c>
      <c r="J224" s="19">
        <f>H224*I224</f>
        <v>28138</v>
      </c>
    </row>
    <row r="225" spans="1:10" x14ac:dyDescent="0.25">
      <c r="A225" s="15">
        <v>42728</v>
      </c>
      <c r="B225" s="16" t="s">
        <v>56</v>
      </c>
      <c r="C225" s="16" t="s">
        <v>34</v>
      </c>
      <c r="D225" s="16" t="s">
        <v>45</v>
      </c>
      <c r="E225" s="16" t="s">
        <v>13</v>
      </c>
      <c r="F225" s="16" t="s">
        <v>60</v>
      </c>
      <c r="G225" s="16" t="s">
        <v>15</v>
      </c>
      <c r="H225" s="17">
        <v>75</v>
      </c>
      <c r="I225" s="18">
        <v>45</v>
      </c>
      <c r="J225" s="19">
        <f>H225*I225</f>
        <v>3375</v>
      </c>
    </row>
    <row r="226" spans="1:10" x14ac:dyDescent="0.25">
      <c r="A226" s="15">
        <v>42730</v>
      </c>
      <c r="B226" s="16" t="s">
        <v>46</v>
      </c>
      <c r="C226" s="16" t="s">
        <v>61</v>
      </c>
      <c r="D226" s="16" t="s">
        <v>12</v>
      </c>
      <c r="E226" s="16" t="s">
        <v>73</v>
      </c>
      <c r="F226" s="16" t="s">
        <v>60</v>
      </c>
      <c r="G226" s="16" t="s">
        <v>18</v>
      </c>
      <c r="H226" s="17">
        <v>999</v>
      </c>
      <c r="I226" s="18">
        <v>9</v>
      </c>
      <c r="J226" s="19">
        <f>H226*I226</f>
        <v>8991</v>
      </c>
    </row>
    <row r="227" spans="1:10" x14ac:dyDescent="0.25">
      <c r="A227" s="15">
        <v>42734</v>
      </c>
      <c r="B227" s="16" t="s">
        <v>30</v>
      </c>
      <c r="C227" s="16" t="s">
        <v>61</v>
      </c>
      <c r="D227" s="16" t="s">
        <v>17</v>
      </c>
      <c r="E227" s="16" t="s">
        <v>73</v>
      </c>
      <c r="F227" s="16" t="s">
        <v>60</v>
      </c>
      <c r="G227" s="16" t="s">
        <v>15</v>
      </c>
      <c r="H227" s="17">
        <v>1579</v>
      </c>
      <c r="I227" s="18">
        <v>6</v>
      </c>
      <c r="J227" s="19">
        <f>H227*I227</f>
        <v>9474</v>
      </c>
    </row>
    <row r="228" spans="1:10" x14ac:dyDescent="0.25">
      <c r="A228" s="15">
        <v>42370</v>
      </c>
      <c r="B228" s="16" t="s">
        <v>10</v>
      </c>
      <c r="C228" s="16" t="s">
        <v>11</v>
      </c>
      <c r="D228" s="16" t="s">
        <v>12</v>
      </c>
      <c r="E228" s="16" t="s">
        <v>73</v>
      </c>
      <c r="F228" s="16" t="s">
        <v>14</v>
      </c>
      <c r="G228" s="16" t="s">
        <v>15</v>
      </c>
      <c r="H228" s="17">
        <v>229</v>
      </c>
      <c r="I228" s="18">
        <v>10</v>
      </c>
      <c r="J228" s="19">
        <f>H228*I228</f>
        <v>2290</v>
      </c>
    </row>
    <row r="229" spans="1:10" x14ac:dyDescent="0.25">
      <c r="A229" s="15">
        <v>42376</v>
      </c>
      <c r="B229" s="16" t="s">
        <v>16</v>
      </c>
      <c r="C229" s="16" t="s">
        <v>11</v>
      </c>
      <c r="D229" s="16" t="s">
        <v>17</v>
      </c>
      <c r="E229" s="16" t="s">
        <v>73</v>
      </c>
      <c r="F229" s="16" t="s">
        <v>14</v>
      </c>
      <c r="G229" s="16" t="s">
        <v>18</v>
      </c>
      <c r="H229" s="17">
        <v>869</v>
      </c>
      <c r="I229" s="18">
        <v>10</v>
      </c>
      <c r="J229" s="19">
        <f>H229*I229</f>
        <v>8690</v>
      </c>
    </row>
    <row r="230" spans="1:10" x14ac:dyDescent="0.25">
      <c r="A230" s="15">
        <v>42382</v>
      </c>
      <c r="B230" s="16" t="s">
        <v>19</v>
      </c>
      <c r="C230" s="16" t="s">
        <v>11</v>
      </c>
      <c r="D230" s="16" t="s">
        <v>17</v>
      </c>
      <c r="E230" s="16" t="s">
        <v>73</v>
      </c>
      <c r="F230" s="16" t="s">
        <v>14</v>
      </c>
      <c r="G230" s="16" t="s">
        <v>18</v>
      </c>
      <c r="H230" s="17">
        <v>849</v>
      </c>
      <c r="I230" s="18">
        <v>24</v>
      </c>
      <c r="J230" s="19">
        <f>H230*I230</f>
        <v>20376</v>
      </c>
    </row>
    <row r="231" spans="1:10" x14ac:dyDescent="0.25">
      <c r="A231" s="15">
        <v>42386</v>
      </c>
      <c r="B231" s="16" t="s">
        <v>20</v>
      </c>
      <c r="C231" s="16" t="s">
        <v>11</v>
      </c>
      <c r="D231" s="16" t="s">
        <v>21</v>
      </c>
      <c r="E231" s="16" t="s">
        <v>73</v>
      </c>
      <c r="F231" s="16" t="s">
        <v>14</v>
      </c>
      <c r="G231" s="16" t="s">
        <v>15</v>
      </c>
      <c r="H231" s="17">
        <v>129</v>
      </c>
      <c r="I231" s="18">
        <v>30</v>
      </c>
      <c r="J231" s="19">
        <f>H231*I231</f>
        <v>3870</v>
      </c>
    </row>
    <row r="232" spans="1:10" x14ac:dyDescent="0.25">
      <c r="A232" s="15">
        <v>42392</v>
      </c>
      <c r="B232" s="16" t="s">
        <v>16</v>
      </c>
      <c r="C232" s="16" t="s">
        <v>22</v>
      </c>
      <c r="D232" s="16" t="s">
        <v>17</v>
      </c>
      <c r="E232" s="16" t="s">
        <v>73</v>
      </c>
      <c r="F232" s="16" t="s">
        <v>14</v>
      </c>
      <c r="G232" s="16" t="s">
        <v>15</v>
      </c>
      <c r="H232" s="17">
        <v>1029</v>
      </c>
      <c r="I232" s="18">
        <v>7</v>
      </c>
      <c r="J232" s="19">
        <f>H232*I232</f>
        <v>7203</v>
      </c>
    </row>
    <row r="233" spans="1:10" x14ac:dyDescent="0.25">
      <c r="A233" s="15">
        <v>42399</v>
      </c>
      <c r="B233" s="16" t="s">
        <v>23</v>
      </c>
      <c r="C233" s="16" t="s">
        <v>11</v>
      </c>
      <c r="D233" s="16" t="s">
        <v>17</v>
      </c>
      <c r="E233" s="16" t="s">
        <v>73</v>
      </c>
      <c r="F233" s="16" t="s">
        <v>14</v>
      </c>
      <c r="G233" s="16" t="s">
        <v>15</v>
      </c>
      <c r="H233" s="17">
        <v>1249</v>
      </c>
      <c r="I233" s="18">
        <v>10</v>
      </c>
      <c r="J233" s="19">
        <f>H233*I233</f>
        <v>12490</v>
      </c>
    </row>
    <row r="234" spans="1:10" x14ac:dyDescent="0.25">
      <c r="A234" s="15">
        <v>42405</v>
      </c>
      <c r="B234" s="16" t="s">
        <v>10</v>
      </c>
      <c r="C234" s="16" t="s">
        <v>24</v>
      </c>
      <c r="D234" s="16" t="s">
        <v>12</v>
      </c>
      <c r="E234" s="16" t="s">
        <v>73</v>
      </c>
      <c r="F234" s="16" t="s">
        <v>14</v>
      </c>
      <c r="G234" s="16" t="s">
        <v>18</v>
      </c>
      <c r="H234" s="17">
        <v>329</v>
      </c>
      <c r="I234" s="18">
        <v>25</v>
      </c>
      <c r="J234" s="19">
        <f>H234*I234</f>
        <v>8225</v>
      </c>
    </row>
    <row r="235" spans="1:10" x14ac:dyDescent="0.25">
      <c r="A235" s="15">
        <v>42411</v>
      </c>
      <c r="B235" s="16" t="s">
        <v>23</v>
      </c>
      <c r="C235" s="16" t="s">
        <v>25</v>
      </c>
      <c r="D235" s="16" t="s">
        <v>17</v>
      </c>
      <c r="E235" s="16" t="s">
        <v>73</v>
      </c>
      <c r="F235" s="16" t="s">
        <v>14</v>
      </c>
      <c r="G235" s="16" t="s">
        <v>18</v>
      </c>
      <c r="H235" s="17">
        <v>699</v>
      </c>
      <c r="I235" s="18">
        <v>40</v>
      </c>
      <c r="J235" s="19">
        <f>H235*I235</f>
        <v>27960</v>
      </c>
    </row>
    <row r="236" spans="1:10" x14ac:dyDescent="0.25">
      <c r="A236" s="15">
        <v>42417</v>
      </c>
      <c r="B236" s="16" t="s">
        <v>10</v>
      </c>
      <c r="C236" s="16" t="s">
        <v>25</v>
      </c>
      <c r="D236" s="16" t="s">
        <v>12</v>
      </c>
      <c r="E236" s="16" t="s">
        <v>73</v>
      </c>
      <c r="F236" s="16" t="s">
        <v>14</v>
      </c>
      <c r="G236" s="16" t="s">
        <v>18</v>
      </c>
      <c r="H236" s="17">
        <v>229</v>
      </c>
      <c r="I236" s="18">
        <v>10</v>
      </c>
      <c r="J236" s="19">
        <f>H236*I236</f>
        <v>2290</v>
      </c>
    </row>
    <row r="237" spans="1:10" x14ac:dyDescent="0.25">
      <c r="A237" s="15">
        <v>42421</v>
      </c>
      <c r="B237" s="16" t="s">
        <v>26</v>
      </c>
      <c r="C237" s="16" t="s">
        <v>22</v>
      </c>
      <c r="D237" s="16" t="s">
        <v>17</v>
      </c>
      <c r="E237" s="16" t="s">
        <v>73</v>
      </c>
      <c r="F237" s="16" t="s">
        <v>14</v>
      </c>
      <c r="G237" s="16" t="s">
        <v>18</v>
      </c>
      <c r="H237" s="17">
        <v>1159</v>
      </c>
      <c r="I237" s="18">
        <v>24</v>
      </c>
      <c r="J237" s="19">
        <f>H237*I237</f>
        <v>27816</v>
      </c>
    </row>
    <row r="238" spans="1:10" x14ac:dyDescent="0.25">
      <c r="A238" s="15">
        <v>42428</v>
      </c>
      <c r="B238" s="16" t="s">
        <v>26</v>
      </c>
      <c r="C238" s="16" t="s">
        <v>11</v>
      </c>
      <c r="D238" s="16" t="s">
        <v>17</v>
      </c>
      <c r="E238" s="16" t="s">
        <v>73</v>
      </c>
      <c r="F238" s="16" t="s">
        <v>14</v>
      </c>
      <c r="G238" s="16" t="s">
        <v>18</v>
      </c>
      <c r="H238" s="17">
        <v>259</v>
      </c>
      <c r="I238" s="18">
        <v>30</v>
      </c>
      <c r="J238" s="19">
        <f>H238*I238</f>
        <v>7770</v>
      </c>
    </row>
    <row r="239" spans="1:10" x14ac:dyDescent="0.25">
      <c r="A239" s="15">
        <v>42435</v>
      </c>
      <c r="B239" s="16" t="s">
        <v>26</v>
      </c>
      <c r="C239" s="16" t="s">
        <v>11</v>
      </c>
      <c r="D239" s="16" t="s">
        <v>17</v>
      </c>
      <c r="E239" s="16" t="s">
        <v>73</v>
      </c>
      <c r="F239" s="16" t="s">
        <v>14</v>
      </c>
      <c r="G239" s="16" t="s">
        <v>15</v>
      </c>
      <c r="H239" s="17">
        <v>259</v>
      </c>
      <c r="I239" s="18">
        <v>7</v>
      </c>
      <c r="J239" s="19">
        <f>H239*I239</f>
        <v>1813</v>
      </c>
    </row>
    <row r="240" spans="1:10" x14ac:dyDescent="0.25">
      <c r="A240" s="15">
        <v>42441</v>
      </c>
      <c r="B240" s="16" t="s">
        <v>26</v>
      </c>
      <c r="C240" s="16" t="s">
        <v>25</v>
      </c>
      <c r="D240" s="16" t="s">
        <v>17</v>
      </c>
      <c r="E240" s="16" t="s">
        <v>73</v>
      </c>
      <c r="F240" s="16" t="s">
        <v>14</v>
      </c>
      <c r="G240" s="16" t="s">
        <v>15</v>
      </c>
      <c r="H240" s="17">
        <v>259</v>
      </c>
      <c r="I240" s="18">
        <v>10</v>
      </c>
      <c r="J240" s="19">
        <f>H240*I240</f>
        <v>2590</v>
      </c>
    </row>
    <row r="241" spans="1:10" x14ac:dyDescent="0.25">
      <c r="A241" s="15">
        <v>42447</v>
      </c>
      <c r="B241" s="16" t="s">
        <v>27</v>
      </c>
      <c r="C241" s="16" t="s">
        <v>11</v>
      </c>
      <c r="D241" s="16" t="s">
        <v>28</v>
      </c>
      <c r="E241" s="16" t="s">
        <v>73</v>
      </c>
      <c r="F241" s="16" t="s">
        <v>14</v>
      </c>
      <c r="G241" s="16" t="s">
        <v>15</v>
      </c>
      <c r="H241" s="17">
        <v>899</v>
      </c>
      <c r="I241" s="18">
        <v>25</v>
      </c>
      <c r="J241" s="19">
        <f>H241*I241</f>
        <v>22475</v>
      </c>
    </row>
    <row r="242" spans="1:10" x14ac:dyDescent="0.25">
      <c r="A242" s="15">
        <v>42453</v>
      </c>
      <c r="B242" s="16" t="s">
        <v>10</v>
      </c>
      <c r="C242" s="16" t="s">
        <v>25</v>
      </c>
      <c r="D242" s="16" t="s">
        <v>12</v>
      </c>
      <c r="E242" s="16" t="s">
        <v>73</v>
      </c>
      <c r="F242" s="16" t="s">
        <v>14</v>
      </c>
      <c r="G242" s="16" t="s">
        <v>15</v>
      </c>
      <c r="H242" s="17">
        <v>229</v>
      </c>
      <c r="I242" s="18">
        <v>40</v>
      </c>
      <c r="J242" s="19">
        <f>H242*I242</f>
        <v>9160</v>
      </c>
    </row>
    <row r="243" spans="1:10" x14ac:dyDescent="0.25">
      <c r="A243" s="15">
        <v>42460</v>
      </c>
      <c r="B243" s="16" t="s">
        <v>29</v>
      </c>
      <c r="C243" s="16" t="s">
        <v>25</v>
      </c>
      <c r="D243" s="16" t="s">
        <v>17</v>
      </c>
      <c r="E243" s="16" t="s">
        <v>73</v>
      </c>
      <c r="F243" s="16" t="s">
        <v>14</v>
      </c>
      <c r="G243" s="16" t="s">
        <v>15</v>
      </c>
      <c r="H243" s="17">
        <v>2279</v>
      </c>
      <c r="I243" s="18">
        <v>10</v>
      </c>
      <c r="J243" s="19">
        <f>H243*I243</f>
        <v>22790</v>
      </c>
    </row>
    <row r="244" spans="1:10" x14ac:dyDescent="0.25">
      <c r="A244" s="15">
        <v>42464</v>
      </c>
      <c r="B244" s="16" t="s">
        <v>29</v>
      </c>
      <c r="C244" s="16" t="s">
        <v>11</v>
      </c>
      <c r="D244" s="16" t="s">
        <v>17</v>
      </c>
      <c r="E244" s="16" t="s">
        <v>73</v>
      </c>
      <c r="F244" s="16" t="s">
        <v>14</v>
      </c>
      <c r="G244" s="16" t="s">
        <v>15</v>
      </c>
      <c r="H244" s="17">
        <v>2309</v>
      </c>
      <c r="I244" s="18">
        <v>24</v>
      </c>
      <c r="J244" s="19">
        <f>H244*I244</f>
        <v>55416</v>
      </c>
    </row>
    <row r="245" spans="1:10" x14ac:dyDescent="0.25">
      <c r="A245" s="15">
        <v>42470</v>
      </c>
      <c r="B245" s="16" t="s">
        <v>30</v>
      </c>
      <c r="C245" s="16" t="s">
        <v>24</v>
      </c>
      <c r="D245" s="16" t="s">
        <v>17</v>
      </c>
      <c r="E245" s="16" t="s">
        <v>73</v>
      </c>
      <c r="F245" s="16" t="s">
        <v>14</v>
      </c>
      <c r="G245" s="16" t="s">
        <v>15</v>
      </c>
      <c r="H245" s="17">
        <v>1269</v>
      </c>
      <c r="I245" s="18">
        <v>30</v>
      </c>
      <c r="J245" s="19">
        <f>H245*I245</f>
        <v>38070</v>
      </c>
    </row>
    <row r="246" spans="1:10" x14ac:dyDescent="0.25">
      <c r="A246" s="15">
        <v>42476</v>
      </c>
      <c r="B246" s="16" t="s">
        <v>10</v>
      </c>
      <c r="C246" s="16" t="s">
        <v>11</v>
      </c>
      <c r="D246" s="16" t="s">
        <v>12</v>
      </c>
      <c r="E246" s="16" t="s">
        <v>73</v>
      </c>
      <c r="F246" s="16" t="s">
        <v>14</v>
      </c>
      <c r="G246" s="16" t="s">
        <v>15</v>
      </c>
      <c r="H246" s="17">
        <v>329</v>
      </c>
      <c r="I246" s="18">
        <v>7</v>
      </c>
      <c r="J246" s="19">
        <f>H246*I246</f>
        <v>2303</v>
      </c>
    </row>
    <row r="247" spans="1:10" x14ac:dyDescent="0.25">
      <c r="A247" s="15">
        <v>42482</v>
      </c>
      <c r="B247" s="16" t="s">
        <v>31</v>
      </c>
      <c r="C247" s="16" t="s">
        <v>24</v>
      </c>
      <c r="D247" s="16" t="s">
        <v>12</v>
      </c>
      <c r="E247" s="16" t="s">
        <v>73</v>
      </c>
      <c r="F247" s="16" t="s">
        <v>14</v>
      </c>
      <c r="G247" s="16" t="s">
        <v>18</v>
      </c>
      <c r="H247" s="17">
        <v>1001</v>
      </c>
      <c r="I247" s="18">
        <v>10</v>
      </c>
      <c r="J247" s="19">
        <f>H247*I247</f>
        <v>10010</v>
      </c>
    </row>
    <row r="248" spans="1:10" x14ac:dyDescent="0.25">
      <c r="A248" s="15">
        <v>42489</v>
      </c>
      <c r="B248" s="16" t="s">
        <v>10</v>
      </c>
      <c r="C248" s="16" t="s">
        <v>11</v>
      </c>
      <c r="D248" s="16" t="s">
        <v>12</v>
      </c>
      <c r="E248" s="16" t="s">
        <v>73</v>
      </c>
      <c r="F248" s="16" t="s">
        <v>14</v>
      </c>
      <c r="G248" s="16" t="s">
        <v>15</v>
      </c>
      <c r="H248" s="17">
        <v>229</v>
      </c>
      <c r="I248" s="18">
        <v>25</v>
      </c>
      <c r="J248" s="19">
        <f>H248*I248</f>
        <v>5725</v>
      </c>
    </row>
    <row r="249" spans="1:10" x14ac:dyDescent="0.25">
      <c r="A249" s="15">
        <v>42495</v>
      </c>
      <c r="B249" s="16" t="s">
        <v>31</v>
      </c>
      <c r="C249" s="16" t="s">
        <v>24</v>
      </c>
      <c r="D249" s="16" t="s">
        <v>12</v>
      </c>
      <c r="E249" s="16" t="s">
        <v>73</v>
      </c>
      <c r="F249" s="16" t="s">
        <v>14</v>
      </c>
      <c r="G249" s="16" t="s">
        <v>15</v>
      </c>
      <c r="H249" s="17">
        <v>1000</v>
      </c>
      <c r="I249" s="18">
        <v>40</v>
      </c>
      <c r="J249" s="19">
        <f>H249*I249</f>
        <v>40000</v>
      </c>
    </row>
    <row r="250" spans="1:10" x14ac:dyDescent="0.25">
      <c r="A250" s="15">
        <v>42499</v>
      </c>
      <c r="B250" s="16" t="s">
        <v>20</v>
      </c>
      <c r="C250" s="16" t="s">
        <v>11</v>
      </c>
      <c r="D250" s="16" t="s">
        <v>21</v>
      </c>
      <c r="E250" s="16" t="s">
        <v>73</v>
      </c>
      <c r="F250" s="16" t="s">
        <v>14</v>
      </c>
      <c r="G250" s="16" t="s">
        <v>15</v>
      </c>
      <c r="H250" s="17">
        <v>139</v>
      </c>
      <c r="I250" s="18">
        <v>10</v>
      </c>
      <c r="J250" s="19">
        <f>H250*I250</f>
        <v>1390</v>
      </c>
    </row>
    <row r="251" spans="1:10" x14ac:dyDescent="0.25">
      <c r="A251" s="15">
        <v>42505</v>
      </c>
      <c r="B251" s="16" t="s">
        <v>32</v>
      </c>
      <c r="C251" s="16" t="s">
        <v>11</v>
      </c>
      <c r="D251" s="16" t="s">
        <v>21</v>
      </c>
      <c r="E251" s="16" t="s">
        <v>73</v>
      </c>
      <c r="F251" s="16" t="s">
        <v>14</v>
      </c>
      <c r="G251" s="16" t="s">
        <v>15</v>
      </c>
      <c r="H251" s="17">
        <v>39</v>
      </c>
      <c r="I251" s="18">
        <v>24</v>
      </c>
      <c r="J251" s="19">
        <f>H251*I251</f>
        <v>936</v>
      </c>
    </row>
    <row r="252" spans="1:10" x14ac:dyDescent="0.25">
      <c r="A252" s="15">
        <v>42511</v>
      </c>
      <c r="B252" s="16" t="s">
        <v>20</v>
      </c>
      <c r="C252" s="16" t="s">
        <v>24</v>
      </c>
      <c r="D252" s="16" t="s">
        <v>21</v>
      </c>
      <c r="E252" s="16" t="s">
        <v>73</v>
      </c>
      <c r="F252" s="16" t="s">
        <v>14</v>
      </c>
      <c r="G252" s="16" t="s">
        <v>15</v>
      </c>
      <c r="H252" s="17">
        <v>139</v>
      </c>
      <c r="I252" s="18">
        <v>30</v>
      </c>
      <c r="J252" s="19">
        <f>H252*I252</f>
        <v>4170</v>
      </c>
    </row>
    <row r="253" spans="1:10" x14ac:dyDescent="0.25">
      <c r="A253" s="15">
        <v>42518</v>
      </c>
      <c r="B253" s="16" t="s">
        <v>16</v>
      </c>
      <c r="C253" s="16" t="s">
        <v>11</v>
      </c>
      <c r="D253" s="16" t="s">
        <v>17</v>
      </c>
      <c r="E253" s="16" t="s">
        <v>73</v>
      </c>
      <c r="F253" s="16" t="s">
        <v>14</v>
      </c>
      <c r="G253" s="16" t="s">
        <v>15</v>
      </c>
      <c r="H253" s="17">
        <v>1029</v>
      </c>
      <c r="I253" s="18">
        <v>7</v>
      </c>
      <c r="J253" s="19">
        <f>H253*I253</f>
        <v>7203</v>
      </c>
    </row>
    <row r="254" spans="1:10" x14ac:dyDescent="0.25">
      <c r="A254" s="15">
        <v>42524</v>
      </c>
      <c r="B254" s="16" t="s">
        <v>10</v>
      </c>
      <c r="C254" s="16" t="s">
        <v>33</v>
      </c>
      <c r="D254" s="16" t="s">
        <v>12</v>
      </c>
      <c r="E254" s="16" t="s">
        <v>73</v>
      </c>
      <c r="F254" s="16" t="s">
        <v>14</v>
      </c>
      <c r="G254" s="16" t="s">
        <v>18</v>
      </c>
      <c r="H254" s="17">
        <v>229</v>
      </c>
      <c r="I254" s="18">
        <v>10</v>
      </c>
      <c r="J254" s="19">
        <f>H254*I254</f>
        <v>2290</v>
      </c>
    </row>
    <row r="255" spans="1:10" x14ac:dyDescent="0.25">
      <c r="A255" s="15">
        <v>42530</v>
      </c>
      <c r="B255" s="16" t="s">
        <v>23</v>
      </c>
      <c r="C255" s="16" t="s">
        <v>34</v>
      </c>
      <c r="D255" s="16" t="s">
        <v>17</v>
      </c>
      <c r="E255" s="16" t="s">
        <v>73</v>
      </c>
      <c r="F255" s="16" t="s">
        <v>14</v>
      </c>
      <c r="G255" s="16" t="s">
        <v>18</v>
      </c>
      <c r="H255" s="17">
        <v>1399</v>
      </c>
      <c r="I255" s="18">
        <v>25</v>
      </c>
      <c r="J255" s="19">
        <f>H255*I255</f>
        <v>34975</v>
      </c>
    </row>
    <row r="256" spans="1:10" x14ac:dyDescent="0.25">
      <c r="A256" s="15">
        <v>42538</v>
      </c>
      <c r="B256" s="16" t="s">
        <v>23</v>
      </c>
      <c r="C256" s="16" t="s">
        <v>35</v>
      </c>
      <c r="D256" s="16" t="s">
        <v>17</v>
      </c>
      <c r="E256" s="16" t="s">
        <v>73</v>
      </c>
      <c r="F256" s="16" t="s">
        <v>14</v>
      </c>
      <c r="G256" s="16" t="s">
        <v>18</v>
      </c>
      <c r="H256" s="17">
        <v>1399</v>
      </c>
      <c r="I256" s="18">
        <v>45</v>
      </c>
      <c r="J256" s="19">
        <f>H256*I256</f>
        <v>62955</v>
      </c>
    </row>
    <row r="257" spans="1:10" x14ac:dyDescent="0.25">
      <c r="A257" s="15">
        <v>42540</v>
      </c>
      <c r="B257" s="16" t="s">
        <v>10</v>
      </c>
      <c r="C257" s="16" t="s">
        <v>35</v>
      </c>
      <c r="D257" s="16" t="s">
        <v>12</v>
      </c>
      <c r="E257" s="16" t="s">
        <v>73</v>
      </c>
      <c r="F257" s="16" t="s">
        <v>36</v>
      </c>
      <c r="G257" s="16" t="s">
        <v>18</v>
      </c>
      <c r="H257" s="17">
        <v>319</v>
      </c>
      <c r="I257" s="18">
        <v>5</v>
      </c>
      <c r="J257" s="19">
        <f>H257*I257</f>
        <v>1595</v>
      </c>
    </row>
    <row r="258" spans="1:10" x14ac:dyDescent="0.25">
      <c r="A258" s="15">
        <v>42547</v>
      </c>
      <c r="B258" s="16" t="s">
        <v>16</v>
      </c>
      <c r="C258" s="16" t="s">
        <v>11</v>
      </c>
      <c r="D258" s="16" t="s">
        <v>17</v>
      </c>
      <c r="E258" s="16" t="s">
        <v>73</v>
      </c>
      <c r="F258" s="16" t="s">
        <v>36</v>
      </c>
      <c r="G258" s="16" t="s">
        <v>15</v>
      </c>
      <c r="H258" s="17">
        <v>1029</v>
      </c>
      <c r="I258" s="18">
        <v>24</v>
      </c>
      <c r="J258" s="19">
        <f>H258*I258</f>
        <v>24696</v>
      </c>
    </row>
    <row r="259" spans="1:10" x14ac:dyDescent="0.25">
      <c r="A259" s="15">
        <v>42553</v>
      </c>
      <c r="B259" s="16" t="s">
        <v>23</v>
      </c>
      <c r="C259" s="16" t="s">
        <v>24</v>
      </c>
      <c r="D259" s="16" t="s">
        <v>17</v>
      </c>
      <c r="E259" s="16" t="s">
        <v>73</v>
      </c>
      <c r="F259" s="16" t="s">
        <v>36</v>
      </c>
      <c r="G259" s="16" t="s">
        <v>15</v>
      </c>
      <c r="H259" s="17">
        <v>1399</v>
      </c>
      <c r="I259" s="18">
        <v>30</v>
      </c>
      <c r="J259" s="19">
        <f>H259*I259</f>
        <v>41970</v>
      </c>
    </row>
    <row r="260" spans="1:10" x14ac:dyDescent="0.25">
      <c r="A260" s="15">
        <v>42559</v>
      </c>
      <c r="B260" s="16" t="s">
        <v>30</v>
      </c>
      <c r="C260" s="16" t="s">
        <v>25</v>
      </c>
      <c r="D260" s="16" t="s">
        <v>17</v>
      </c>
      <c r="E260" s="16" t="s">
        <v>73</v>
      </c>
      <c r="F260" s="16" t="s">
        <v>36</v>
      </c>
      <c r="G260" s="16" t="s">
        <v>15</v>
      </c>
      <c r="H260" s="17">
        <v>1579</v>
      </c>
      <c r="I260" s="18">
        <v>7</v>
      </c>
      <c r="J260" s="19">
        <f>H260*I260</f>
        <v>11053</v>
      </c>
    </row>
    <row r="261" spans="1:10" x14ac:dyDescent="0.25">
      <c r="A261" s="15">
        <v>42567</v>
      </c>
      <c r="B261" s="16" t="s">
        <v>37</v>
      </c>
      <c r="C261" s="16" t="s">
        <v>25</v>
      </c>
      <c r="D261" s="16" t="s">
        <v>17</v>
      </c>
      <c r="E261" s="16" t="s">
        <v>73</v>
      </c>
      <c r="F261" s="16" t="s">
        <v>36</v>
      </c>
      <c r="G261" s="16" t="s">
        <v>15</v>
      </c>
      <c r="H261" s="17">
        <v>1259</v>
      </c>
      <c r="I261" s="18">
        <v>5</v>
      </c>
      <c r="J261" s="19">
        <f>H261*I261</f>
        <v>6295</v>
      </c>
    </row>
    <row r="262" spans="1:10" x14ac:dyDescent="0.25">
      <c r="A262" s="15">
        <v>42572</v>
      </c>
      <c r="B262" s="16" t="s">
        <v>37</v>
      </c>
      <c r="C262" s="16" t="s">
        <v>11</v>
      </c>
      <c r="D262" s="16" t="s">
        <v>17</v>
      </c>
      <c r="E262" s="16" t="s">
        <v>73</v>
      </c>
      <c r="F262" s="16" t="s">
        <v>36</v>
      </c>
      <c r="G262" s="16" t="s">
        <v>15</v>
      </c>
      <c r="H262" s="17">
        <v>1069</v>
      </c>
      <c r="I262" s="18">
        <v>36</v>
      </c>
      <c r="J262" s="19">
        <f>H262*I262</f>
        <v>38484</v>
      </c>
    </row>
    <row r="263" spans="1:10" x14ac:dyDescent="0.25">
      <c r="A263" s="15">
        <v>42574</v>
      </c>
      <c r="B263" s="16" t="s">
        <v>37</v>
      </c>
      <c r="C263" s="16" t="s">
        <v>33</v>
      </c>
      <c r="D263" s="16" t="s">
        <v>17</v>
      </c>
      <c r="E263" s="16" t="s">
        <v>73</v>
      </c>
      <c r="F263" s="16" t="s">
        <v>36</v>
      </c>
      <c r="G263" s="16" t="s">
        <v>18</v>
      </c>
      <c r="H263" s="17">
        <v>1259</v>
      </c>
      <c r="I263" s="18">
        <v>24</v>
      </c>
      <c r="J263" s="19">
        <f>H263*I263</f>
        <v>30216</v>
      </c>
    </row>
    <row r="264" spans="1:10" x14ac:dyDescent="0.25">
      <c r="A264" s="15">
        <v>42576</v>
      </c>
      <c r="B264" s="16" t="s">
        <v>20</v>
      </c>
      <c r="C264" s="16" t="s">
        <v>11</v>
      </c>
      <c r="D264" s="16" t="s">
        <v>21</v>
      </c>
      <c r="E264" s="16" t="s">
        <v>73</v>
      </c>
      <c r="F264" s="16" t="s">
        <v>36</v>
      </c>
      <c r="G264" s="16" t="s">
        <v>18</v>
      </c>
      <c r="H264" s="17">
        <v>129</v>
      </c>
      <c r="I264" s="18">
        <v>40</v>
      </c>
      <c r="J264" s="19">
        <f>H264*I264</f>
        <v>5160</v>
      </c>
    </row>
    <row r="265" spans="1:10" x14ac:dyDescent="0.25">
      <c r="A265" s="15">
        <v>42593</v>
      </c>
      <c r="B265" s="16" t="s">
        <v>29</v>
      </c>
      <c r="C265" s="16" t="s">
        <v>34</v>
      </c>
      <c r="D265" s="16" t="s">
        <v>17</v>
      </c>
      <c r="E265" s="16" t="s">
        <v>73</v>
      </c>
      <c r="F265" s="16" t="s">
        <v>36</v>
      </c>
      <c r="G265" s="16" t="s">
        <v>15</v>
      </c>
      <c r="H265" s="17">
        <v>2279</v>
      </c>
      <c r="I265" s="18">
        <v>10</v>
      </c>
      <c r="J265" s="19">
        <f>H265*I265</f>
        <v>22790</v>
      </c>
    </row>
    <row r="266" spans="1:10" x14ac:dyDescent="0.25">
      <c r="A266" s="15">
        <v>42596</v>
      </c>
      <c r="B266" s="16" t="s">
        <v>32</v>
      </c>
      <c r="C266" s="16" t="s">
        <v>11</v>
      </c>
      <c r="D266" s="16" t="s">
        <v>21</v>
      </c>
      <c r="E266" s="16" t="s">
        <v>73</v>
      </c>
      <c r="F266" s="16" t="s">
        <v>36</v>
      </c>
      <c r="G266" s="16" t="s">
        <v>15</v>
      </c>
      <c r="H266" s="17">
        <v>39</v>
      </c>
      <c r="I266" s="18">
        <v>25</v>
      </c>
      <c r="J266" s="19">
        <f>H266*I266</f>
        <v>975</v>
      </c>
    </row>
    <row r="267" spans="1:10" x14ac:dyDescent="0.25">
      <c r="A267" s="15">
        <v>42602</v>
      </c>
      <c r="B267" s="16" t="s">
        <v>30</v>
      </c>
      <c r="C267" s="16" t="s">
        <v>34</v>
      </c>
      <c r="D267" s="16" t="s">
        <v>17</v>
      </c>
      <c r="E267" s="16" t="s">
        <v>73</v>
      </c>
      <c r="F267" s="16" t="s">
        <v>36</v>
      </c>
      <c r="G267" s="16" t="s">
        <v>15</v>
      </c>
      <c r="H267" s="17">
        <v>1269</v>
      </c>
      <c r="I267" s="18">
        <v>40</v>
      </c>
      <c r="J267" s="19">
        <f>H267*I267</f>
        <v>50760</v>
      </c>
    </row>
    <row r="268" spans="1:10" x14ac:dyDescent="0.25">
      <c r="A268" s="15">
        <v>42610</v>
      </c>
      <c r="B268" s="16" t="s">
        <v>19</v>
      </c>
      <c r="C268" s="16" t="s">
        <v>24</v>
      </c>
      <c r="D268" s="16" t="s">
        <v>17</v>
      </c>
      <c r="E268" s="16" t="s">
        <v>73</v>
      </c>
      <c r="F268" s="16" t="s">
        <v>36</v>
      </c>
      <c r="G268" s="16" t="s">
        <v>18</v>
      </c>
      <c r="H268" s="17">
        <v>1049</v>
      </c>
      <c r="I268" s="18">
        <v>7</v>
      </c>
      <c r="J268" s="19">
        <f>H268*I268</f>
        <v>7343</v>
      </c>
    </row>
    <row r="269" spans="1:10" x14ac:dyDescent="0.25">
      <c r="A269" s="15">
        <v>42622</v>
      </c>
      <c r="B269" s="16" t="s">
        <v>30</v>
      </c>
      <c r="C269" s="16" t="s">
        <v>11</v>
      </c>
      <c r="D269" s="16" t="s">
        <v>17</v>
      </c>
      <c r="E269" s="16" t="s">
        <v>73</v>
      </c>
      <c r="F269" s="16" t="s">
        <v>38</v>
      </c>
      <c r="G269" s="16" t="s">
        <v>18</v>
      </c>
      <c r="H269" s="17">
        <v>1279</v>
      </c>
      <c r="I269" s="18">
        <v>7</v>
      </c>
      <c r="J269" s="19">
        <f>H269*I269</f>
        <v>8953</v>
      </c>
    </row>
    <row r="270" spans="1:10" x14ac:dyDescent="0.25">
      <c r="A270" s="15">
        <v>42628</v>
      </c>
      <c r="B270" s="16" t="s">
        <v>29</v>
      </c>
      <c r="C270" s="16" t="s">
        <v>25</v>
      </c>
      <c r="D270" s="16" t="s">
        <v>17</v>
      </c>
      <c r="E270" s="16" t="s">
        <v>73</v>
      </c>
      <c r="F270" s="16" t="s">
        <v>38</v>
      </c>
      <c r="G270" s="16" t="s">
        <v>15</v>
      </c>
      <c r="H270" s="17">
        <v>2279</v>
      </c>
      <c r="I270" s="18">
        <v>10</v>
      </c>
      <c r="J270" s="19">
        <f>H270*I270</f>
        <v>22790</v>
      </c>
    </row>
    <row r="271" spans="1:10" x14ac:dyDescent="0.25">
      <c r="A271" s="15">
        <v>42631</v>
      </c>
      <c r="B271" s="16" t="s">
        <v>30</v>
      </c>
      <c r="C271" s="16" t="s">
        <v>11</v>
      </c>
      <c r="D271" s="16" t="s">
        <v>17</v>
      </c>
      <c r="E271" s="16" t="s">
        <v>73</v>
      </c>
      <c r="F271" s="16" t="s">
        <v>38</v>
      </c>
      <c r="G271" s="16" t="s">
        <v>18</v>
      </c>
      <c r="H271" s="17">
        <v>1279</v>
      </c>
      <c r="I271" s="18">
        <v>25</v>
      </c>
      <c r="J271" s="19">
        <f>H271*I271</f>
        <v>31975</v>
      </c>
    </row>
    <row r="272" spans="1:10" x14ac:dyDescent="0.25">
      <c r="A272" s="15">
        <v>42637</v>
      </c>
      <c r="B272" s="16" t="s">
        <v>30</v>
      </c>
      <c r="C272" s="16" t="s">
        <v>11</v>
      </c>
      <c r="D272" s="16" t="s">
        <v>17</v>
      </c>
      <c r="E272" s="16" t="s">
        <v>73</v>
      </c>
      <c r="F272" s="16" t="s">
        <v>38</v>
      </c>
      <c r="G272" s="16" t="s">
        <v>15</v>
      </c>
      <c r="H272" s="17">
        <v>1579</v>
      </c>
      <c r="I272" s="18">
        <v>40</v>
      </c>
      <c r="J272" s="19">
        <f>H272*I272</f>
        <v>63160</v>
      </c>
    </row>
    <row r="273" spans="1:10" x14ac:dyDescent="0.25">
      <c r="A273" s="15">
        <v>42643</v>
      </c>
      <c r="B273" s="16" t="s">
        <v>29</v>
      </c>
      <c r="C273" s="16" t="s">
        <v>24</v>
      </c>
      <c r="D273" s="16" t="s">
        <v>17</v>
      </c>
      <c r="E273" s="16" t="s">
        <v>73</v>
      </c>
      <c r="F273" s="16" t="s">
        <v>38</v>
      </c>
      <c r="G273" s="16" t="s">
        <v>18</v>
      </c>
      <c r="H273" s="17">
        <v>1599</v>
      </c>
      <c r="I273" s="18">
        <v>10</v>
      </c>
      <c r="J273" s="19">
        <f>H273*I273</f>
        <v>15990</v>
      </c>
    </row>
    <row r="274" spans="1:10" x14ac:dyDescent="0.25">
      <c r="A274" s="15">
        <v>42646</v>
      </c>
      <c r="B274" s="16" t="s">
        <v>30</v>
      </c>
      <c r="C274" s="16" t="s">
        <v>24</v>
      </c>
      <c r="D274" s="16" t="s">
        <v>17</v>
      </c>
      <c r="E274" s="16" t="s">
        <v>73</v>
      </c>
      <c r="F274" s="16" t="s">
        <v>38</v>
      </c>
      <c r="G274" s="16" t="s">
        <v>15</v>
      </c>
      <c r="H274" s="17">
        <v>1279</v>
      </c>
      <c r="I274" s="18">
        <v>24</v>
      </c>
      <c r="J274" s="19">
        <f>H274*I274</f>
        <v>30696</v>
      </c>
    </row>
    <row r="275" spans="1:10" x14ac:dyDescent="0.25">
      <c r="A275" s="15">
        <v>42656</v>
      </c>
      <c r="B275" s="16" t="s">
        <v>27</v>
      </c>
      <c r="C275" s="16" t="s">
        <v>39</v>
      </c>
      <c r="D275" s="16" t="s">
        <v>28</v>
      </c>
      <c r="E275" s="16" t="s">
        <v>73</v>
      </c>
      <c r="F275" s="16" t="s">
        <v>38</v>
      </c>
      <c r="G275" s="16" t="s">
        <v>18</v>
      </c>
      <c r="H275" s="17">
        <v>899</v>
      </c>
      <c r="I275" s="18">
        <v>12</v>
      </c>
      <c r="J275" s="19">
        <f>H275*I275</f>
        <v>10788</v>
      </c>
    </row>
    <row r="276" spans="1:10" x14ac:dyDescent="0.25">
      <c r="A276" s="15">
        <v>42659</v>
      </c>
      <c r="B276" s="16" t="s">
        <v>32</v>
      </c>
      <c r="C276" s="16" t="s">
        <v>39</v>
      </c>
      <c r="D276" s="16" t="s">
        <v>21</v>
      </c>
      <c r="E276" s="16" t="s">
        <v>73</v>
      </c>
      <c r="F276" s="16" t="s">
        <v>38</v>
      </c>
      <c r="G276" s="16" t="s">
        <v>15</v>
      </c>
      <c r="H276" s="17">
        <v>39</v>
      </c>
      <c r="I276" s="18">
        <v>5</v>
      </c>
      <c r="J276" s="19">
        <f>H276*I276</f>
        <v>195</v>
      </c>
    </row>
    <row r="277" spans="1:10" x14ac:dyDescent="0.25">
      <c r="A277" s="15">
        <v>42665</v>
      </c>
      <c r="B277" s="16" t="s">
        <v>37</v>
      </c>
      <c r="C277" s="16" t="s">
        <v>39</v>
      </c>
      <c r="D277" s="16" t="s">
        <v>17</v>
      </c>
      <c r="E277" s="16" t="s">
        <v>73</v>
      </c>
      <c r="F277" s="16" t="s">
        <v>38</v>
      </c>
      <c r="G277" s="16" t="s">
        <v>15</v>
      </c>
      <c r="H277" s="17">
        <v>1429</v>
      </c>
      <c r="I277" s="18">
        <v>6</v>
      </c>
      <c r="J277" s="19">
        <f>H277*I277</f>
        <v>8574</v>
      </c>
    </row>
    <row r="278" spans="1:10" x14ac:dyDescent="0.25">
      <c r="A278" s="15">
        <v>42673</v>
      </c>
      <c r="B278" s="16" t="s">
        <v>40</v>
      </c>
      <c r="C278" s="16" t="s">
        <v>24</v>
      </c>
      <c r="D278" s="16" t="s">
        <v>21</v>
      </c>
      <c r="E278" s="16" t="s">
        <v>73</v>
      </c>
      <c r="F278" s="16" t="s">
        <v>38</v>
      </c>
      <c r="G278" s="16" t="s">
        <v>15</v>
      </c>
      <c r="H278" s="17">
        <v>89</v>
      </c>
      <c r="I278" s="18">
        <v>4</v>
      </c>
      <c r="J278" s="19">
        <f>H278*I278</f>
        <v>356</v>
      </c>
    </row>
    <row r="279" spans="1:10" x14ac:dyDescent="0.25">
      <c r="A279" s="15">
        <v>42681</v>
      </c>
      <c r="B279" s="16" t="s">
        <v>41</v>
      </c>
      <c r="C279" s="16" t="s">
        <v>24</v>
      </c>
      <c r="D279" s="16" t="s">
        <v>42</v>
      </c>
      <c r="E279" s="16" t="s">
        <v>73</v>
      </c>
      <c r="F279" s="16" t="s">
        <v>38</v>
      </c>
      <c r="G279" s="16" t="s">
        <v>18</v>
      </c>
      <c r="H279" s="17">
        <v>119</v>
      </c>
      <c r="I279" s="18">
        <v>45</v>
      </c>
      <c r="J279" s="19">
        <f>H279*I279</f>
        <v>5355</v>
      </c>
    </row>
    <row r="280" spans="1:10" x14ac:dyDescent="0.25">
      <c r="A280" s="15">
        <v>42687</v>
      </c>
      <c r="B280" s="16" t="s">
        <v>43</v>
      </c>
      <c r="C280" s="16" t="s">
        <v>11</v>
      </c>
      <c r="D280" s="16" t="s">
        <v>21</v>
      </c>
      <c r="E280" s="16" t="s">
        <v>73</v>
      </c>
      <c r="F280" s="16" t="s">
        <v>38</v>
      </c>
      <c r="G280" s="16" t="s">
        <v>18</v>
      </c>
      <c r="H280" s="17">
        <v>89</v>
      </c>
      <c r="I280" s="18">
        <v>36</v>
      </c>
      <c r="J280" s="19">
        <f>H280*I280</f>
        <v>3204</v>
      </c>
    </row>
    <row r="281" spans="1:10" x14ac:dyDescent="0.25">
      <c r="A281" s="15">
        <v>42688</v>
      </c>
      <c r="B281" s="16" t="s">
        <v>30</v>
      </c>
      <c r="C281" s="16" t="s">
        <v>24</v>
      </c>
      <c r="D281" s="16" t="s">
        <v>17</v>
      </c>
      <c r="E281" s="16" t="s">
        <v>73</v>
      </c>
      <c r="F281" s="16" t="s">
        <v>38</v>
      </c>
      <c r="G281" s="16" t="s">
        <v>18</v>
      </c>
      <c r="H281" s="17">
        <v>1579</v>
      </c>
      <c r="I281" s="18">
        <v>7</v>
      </c>
      <c r="J281" s="19">
        <f>H281*I281</f>
        <v>11053</v>
      </c>
    </row>
    <row r="282" spans="1:10" x14ac:dyDescent="0.25">
      <c r="A282" s="15">
        <v>42693</v>
      </c>
      <c r="B282" s="16" t="s">
        <v>44</v>
      </c>
      <c r="C282" s="16" t="s">
        <v>24</v>
      </c>
      <c r="D282" s="16" t="s">
        <v>45</v>
      </c>
      <c r="E282" s="16" t="s">
        <v>73</v>
      </c>
      <c r="F282" s="16" t="s">
        <v>38</v>
      </c>
      <c r="G282" s="16" t="s">
        <v>18</v>
      </c>
      <c r="H282" s="17">
        <v>195</v>
      </c>
      <c r="I282" s="18">
        <v>10</v>
      </c>
      <c r="J282" s="19">
        <f>H282*I282</f>
        <v>1950</v>
      </c>
    </row>
    <row r="283" spans="1:10" x14ac:dyDescent="0.25">
      <c r="A283" s="15">
        <v>42699</v>
      </c>
      <c r="B283" s="16" t="s">
        <v>20</v>
      </c>
      <c r="C283" s="16" t="s">
        <v>11</v>
      </c>
      <c r="D283" s="16" t="s">
        <v>21</v>
      </c>
      <c r="E283" s="16" t="s">
        <v>73</v>
      </c>
      <c r="F283" s="16" t="s">
        <v>38</v>
      </c>
      <c r="G283" s="16" t="s">
        <v>15</v>
      </c>
      <c r="H283" s="17">
        <v>139</v>
      </c>
      <c r="I283" s="18">
        <v>30</v>
      </c>
      <c r="J283" s="19">
        <f>H283*I283</f>
        <v>4170</v>
      </c>
    </row>
    <row r="284" spans="1:10" x14ac:dyDescent="0.25">
      <c r="A284" s="15">
        <v>42702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38</v>
      </c>
      <c r="G284" s="16" t="s">
        <v>15</v>
      </c>
      <c r="H284" s="17">
        <v>1050</v>
      </c>
      <c r="I284" s="18">
        <v>35</v>
      </c>
      <c r="J284" s="19">
        <f>H284*I284</f>
        <v>36750</v>
      </c>
    </row>
    <row r="285" spans="1:10" x14ac:dyDescent="0.25">
      <c r="A285" s="15">
        <v>42708</v>
      </c>
      <c r="B285" s="16" t="s">
        <v>31</v>
      </c>
      <c r="C285" s="16" t="s">
        <v>24</v>
      </c>
      <c r="D285" s="16" t="s">
        <v>12</v>
      </c>
      <c r="E285" s="16" t="s">
        <v>73</v>
      </c>
      <c r="F285" s="16" t="s">
        <v>38</v>
      </c>
      <c r="G285" s="16" t="s">
        <v>15</v>
      </c>
      <c r="H285" s="17">
        <v>1050</v>
      </c>
      <c r="I285" s="18">
        <v>8</v>
      </c>
      <c r="J285" s="19">
        <f>H285*I285</f>
        <v>8400</v>
      </c>
    </row>
    <row r="286" spans="1:10" x14ac:dyDescent="0.25">
      <c r="A286" s="15">
        <v>42714</v>
      </c>
      <c r="B286" s="16" t="s">
        <v>44</v>
      </c>
      <c r="C286" s="16" t="s">
        <v>25</v>
      </c>
      <c r="D286" s="16" t="s">
        <v>45</v>
      </c>
      <c r="E286" s="16" t="s">
        <v>73</v>
      </c>
      <c r="F286" s="16" t="s">
        <v>38</v>
      </c>
      <c r="G286" s="16" t="s">
        <v>15</v>
      </c>
      <c r="H286" s="17">
        <v>195</v>
      </c>
      <c r="I286" s="18">
        <v>40</v>
      </c>
      <c r="J286" s="19">
        <f>H286*I286</f>
        <v>7800</v>
      </c>
    </row>
    <row r="287" spans="1:10" x14ac:dyDescent="0.25">
      <c r="A287" s="15">
        <v>42719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38</v>
      </c>
      <c r="G287" s="16" t="s">
        <v>15</v>
      </c>
      <c r="H287" s="17">
        <v>999</v>
      </c>
      <c r="I287" s="18">
        <v>15</v>
      </c>
      <c r="J287" s="19">
        <f>H287*I287</f>
        <v>14985</v>
      </c>
    </row>
    <row r="288" spans="1:10" x14ac:dyDescent="0.25">
      <c r="A288" s="15">
        <v>42722</v>
      </c>
      <c r="B288" s="16" t="s">
        <v>46</v>
      </c>
      <c r="C288" s="16" t="s">
        <v>24</v>
      </c>
      <c r="D288" s="16" t="s">
        <v>12</v>
      </c>
      <c r="E288" s="16" t="s">
        <v>73</v>
      </c>
      <c r="F288" s="16" t="s">
        <v>38</v>
      </c>
      <c r="G288" s="16" t="s">
        <v>15</v>
      </c>
      <c r="H288" s="17">
        <v>999</v>
      </c>
      <c r="I288" s="18">
        <v>10</v>
      </c>
      <c r="J288" s="19">
        <f>H288*I288</f>
        <v>9990</v>
      </c>
    </row>
    <row r="289" spans="1:10" x14ac:dyDescent="0.25">
      <c r="A289" s="15">
        <v>42726</v>
      </c>
      <c r="B289" s="16" t="s">
        <v>47</v>
      </c>
      <c r="C289" s="16" t="s">
        <v>33</v>
      </c>
      <c r="D289" s="16" t="s">
        <v>45</v>
      </c>
      <c r="E289" s="16" t="s">
        <v>73</v>
      </c>
      <c r="F289" s="16" t="s">
        <v>38</v>
      </c>
      <c r="G289" s="16" t="s">
        <v>15</v>
      </c>
      <c r="H289" s="17">
        <v>99</v>
      </c>
      <c r="I289" s="18">
        <v>30</v>
      </c>
      <c r="J289" s="19">
        <f>H289*I289</f>
        <v>2970</v>
      </c>
    </row>
    <row r="290" spans="1:10" x14ac:dyDescent="0.25">
      <c r="A290" s="15">
        <v>42728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38</v>
      </c>
      <c r="G290" s="16" t="s">
        <v>15</v>
      </c>
      <c r="H290" s="17">
        <v>1579</v>
      </c>
      <c r="I290" s="18">
        <v>4</v>
      </c>
      <c r="J290" s="19">
        <f>H290*I290</f>
        <v>6316</v>
      </c>
    </row>
    <row r="291" spans="1:10" x14ac:dyDescent="0.25">
      <c r="A291" s="15">
        <v>42733</v>
      </c>
      <c r="B291" s="16" t="s">
        <v>48</v>
      </c>
      <c r="C291" s="16" t="s">
        <v>35</v>
      </c>
      <c r="D291" s="16" t="s">
        <v>45</v>
      </c>
      <c r="E291" s="16" t="s">
        <v>73</v>
      </c>
      <c r="F291" s="16" t="s">
        <v>38</v>
      </c>
      <c r="G291" s="16" t="s">
        <v>15</v>
      </c>
      <c r="H291" s="17">
        <v>155</v>
      </c>
      <c r="I291" s="18">
        <v>25</v>
      </c>
      <c r="J291" s="19">
        <f>H291*I291</f>
        <v>3875</v>
      </c>
    </row>
    <row r="292" spans="1:10" x14ac:dyDescent="0.25">
      <c r="A292" s="15">
        <v>42371</v>
      </c>
      <c r="B292" s="16" t="s">
        <v>62</v>
      </c>
      <c r="C292" s="16" t="s">
        <v>25</v>
      </c>
      <c r="D292" s="16" t="s">
        <v>21</v>
      </c>
      <c r="E292" s="16" t="s">
        <v>50</v>
      </c>
      <c r="F292" s="16" t="s">
        <v>64</v>
      </c>
      <c r="G292" s="16" t="s">
        <v>15</v>
      </c>
      <c r="H292" s="17">
        <v>29</v>
      </c>
      <c r="I292" s="18">
        <v>10</v>
      </c>
      <c r="J292" s="19">
        <f>H292*I292</f>
        <v>290</v>
      </c>
    </row>
    <row r="293" spans="1:10" x14ac:dyDescent="0.25">
      <c r="A293" s="15">
        <v>42377</v>
      </c>
      <c r="B293" s="16" t="s">
        <v>16</v>
      </c>
      <c r="C293" s="16" t="s">
        <v>11</v>
      </c>
      <c r="D293" s="16" t="s">
        <v>17</v>
      </c>
      <c r="E293" s="16" t="s">
        <v>50</v>
      </c>
      <c r="F293" s="16" t="s">
        <v>64</v>
      </c>
      <c r="G293" s="16" t="s">
        <v>18</v>
      </c>
      <c r="H293" s="17">
        <v>869</v>
      </c>
      <c r="I293" s="18">
        <v>25</v>
      </c>
      <c r="J293" s="19">
        <f>H293*I293</f>
        <v>21725</v>
      </c>
    </row>
    <row r="294" spans="1:10" x14ac:dyDescent="0.25">
      <c r="A294" s="15">
        <v>42383</v>
      </c>
      <c r="B294" s="16" t="s">
        <v>10</v>
      </c>
      <c r="C294" s="16" t="s">
        <v>35</v>
      </c>
      <c r="D294" s="16" t="s">
        <v>12</v>
      </c>
      <c r="E294" s="16" t="s">
        <v>50</v>
      </c>
      <c r="F294" s="16" t="s">
        <v>64</v>
      </c>
      <c r="G294" s="16" t="s">
        <v>18</v>
      </c>
      <c r="H294" s="17">
        <v>319</v>
      </c>
      <c r="I294" s="18">
        <v>40</v>
      </c>
      <c r="J294" s="19">
        <f>H294*I294</f>
        <v>12760</v>
      </c>
    </row>
    <row r="295" spans="1:10" x14ac:dyDescent="0.25">
      <c r="A295" s="15">
        <v>42390</v>
      </c>
      <c r="B295" s="16" t="s">
        <v>30</v>
      </c>
      <c r="C295" s="16" t="s">
        <v>11</v>
      </c>
      <c r="D295" s="16" t="s">
        <v>17</v>
      </c>
      <c r="E295" s="16" t="s">
        <v>50</v>
      </c>
      <c r="F295" s="16" t="s">
        <v>64</v>
      </c>
      <c r="G295" s="16" t="s">
        <v>15</v>
      </c>
      <c r="H295" s="17">
        <v>1269</v>
      </c>
      <c r="I295" s="18">
        <v>10</v>
      </c>
      <c r="J295" s="19">
        <f>H295*I295</f>
        <v>12690</v>
      </c>
    </row>
    <row r="296" spans="1:10" x14ac:dyDescent="0.25">
      <c r="A296" s="15">
        <v>42396</v>
      </c>
      <c r="B296" s="16" t="s">
        <v>10</v>
      </c>
      <c r="C296" s="16" t="s">
        <v>11</v>
      </c>
      <c r="D296" s="16" t="s">
        <v>12</v>
      </c>
      <c r="E296" s="16" t="s">
        <v>50</v>
      </c>
      <c r="F296" s="16" t="s">
        <v>64</v>
      </c>
      <c r="G296" s="16" t="s">
        <v>15</v>
      </c>
      <c r="H296" s="17">
        <v>249</v>
      </c>
      <c r="I296" s="18">
        <v>24</v>
      </c>
      <c r="J296" s="19">
        <f>H296*I296</f>
        <v>5976</v>
      </c>
    </row>
    <row r="297" spans="1:10" x14ac:dyDescent="0.25">
      <c r="A297" s="15">
        <v>42400</v>
      </c>
      <c r="B297" s="16" t="s">
        <v>20</v>
      </c>
      <c r="C297" s="16" t="s">
        <v>11</v>
      </c>
      <c r="D297" s="16" t="s">
        <v>21</v>
      </c>
      <c r="E297" s="16" t="s">
        <v>50</v>
      </c>
      <c r="F297" s="16" t="s">
        <v>64</v>
      </c>
      <c r="G297" s="16" t="s">
        <v>15</v>
      </c>
      <c r="H297" s="17">
        <v>129</v>
      </c>
      <c r="I297" s="18">
        <v>30</v>
      </c>
      <c r="J297" s="19">
        <f>H297*I297</f>
        <v>3870</v>
      </c>
    </row>
    <row r="298" spans="1:10" x14ac:dyDescent="0.25">
      <c r="A298" s="15">
        <v>42406</v>
      </c>
      <c r="B298" s="16" t="s">
        <v>23</v>
      </c>
      <c r="C298" s="16" t="s">
        <v>24</v>
      </c>
      <c r="D298" s="16" t="s">
        <v>17</v>
      </c>
      <c r="E298" s="16" t="s">
        <v>50</v>
      </c>
      <c r="F298" s="16" t="s">
        <v>64</v>
      </c>
      <c r="G298" s="16" t="s">
        <v>18</v>
      </c>
      <c r="H298" s="17">
        <v>699</v>
      </c>
      <c r="I298" s="18">
        <v>7</v>
      </c>
      <c r="J298" s="19">
        <f>H298*I298</f>
        <v>4893</v>
      </c>
    </row>
    <row r="299" spans="1:10" x14ac:dyDescent="0.25">
      <c r="A299" s="15">
        <v>42412</v>
      </c>
      <c r="B299" s="16" t="s">
        <v>23</v>
      </c>
      <c r="C299" s="16" t="s">
        <v>25</v>
      </c>
      <c r="D299" s="16" t="s">
        <v>17</v>
      </c>
      <c r="E299" s="16" t="s">
        <v>50</v>
      </c>
      <c r="F299" s="16" t="s">
        <v>64</v>
      </c>
      <c r="G299" s="16" t="s">
        <v>18</v>
      </c>
      <c r="H299" s="17">
        <v>699</v>
      </c>
      <c r="I299" s="18">
        <v>10</v>
      </c>
      <c r="J299" s="19">
        <f>H299*I299</f>
        <v>6990</v>
      </c>
    </row>
    <row r="300" spans="1:10" x14ac:dyDescent="0.25">
      <c r="A300" s="15">
        <v>42419</v>
      </c>
      <c r="B300" s="16" t="s">
        <v>26</v>
      </c>
      <c r="C300" s="16" t="s">
        <v>35</v>
      </c>
      <c r="D300" s="16" t="s">
        <v>17</v>
      </c>
      <c r="E300" s="16" t="s">
        <v>50</v>
      </c>
      <c r="F300" s="16" t="s">
        <v>64</v>
      </c>
      <c r="G300" s="16" t="s">
        <v>18</v>
      </c>
      <c r="H300" s="17">
        <v>1159</v>
      </c>
      <c r="I300" s="18">
        <v>25</v>
      </c>
      <c r="J300" s="19">
        <f>H300*I300</f>
        <v>28975</v>
      </c>
    </row>
    <row r="301" spans="1:10" x14ac:dyDescent="0.25">
      <c r="A301" s="15">
        <v>42425</v>
      </c>
      <c r="B301" s="16" t="s">
        <v>26</v>
      </c>
      <c r="C301" s="16" t="s">
        <v>24</v>
      </c>
      <c r="D301" s="16" t="s">
        <v>17</v>
      </c>
      <c r="E301" s="16" t="s">
        <v>50</v>
      </c>
      <c r="F301" s="16" t="s">
        <v>64</v>
      </c>
      <c r="G301" s="16" t="s">
        <v>18</v>
      </c>
      <c r="H301" s="17">
        <v>1159</v>
      </c>
      <c r="I301" s="18">
        <v>40</v>
      </c>
      <c r="J301" s="19">
        <f>H301*I301</f>
        <v>46360</v>
      </c>
    </row>
    <row r="302" spans="1:10" x14ac:dyDescent="0.25">
      <c r="A302" s="15">
        <v>42432</v>
      </c>
      <c r="B302" s="16" t="s">
        <v>20</v>
      </c>
      <c r="C302" s="16" t="s">
        <v>11</v>
      </c>
      <c r="D302" s="16" t="s">
        <v>21</v>
      </c>
      <c r="E302" s="16" t="s">
        <v>50</v>
      </c>
      <c r="F302" s="16" t="s">
        <v>64</v>
      </c>
      <c r="G302" s="16" t="s">
        <v>15</v>
      </c>
      <c r="H302" s="17">
        <v>139</v>
      </c>
      <c r="I302" s="18">
        <v>10</v>
      </c>
      <c r="J302" s="19">
        <f>H302*I302</f>
        <v>1390</v>
      </c>
    </row>
    <row r="303" spans="1:10" x14ac:dyDescent="0.25">
      <c r="A303" s="15">
        <v>42436</v>
      </c>
      <c r="B303" s="16" t="s">
        <v>10</v>
      </c>
      <c r="C303" s="16" t="s">
        <v>22</v>
      </c>
      <c r="D303" s="16" t="s">
        <v>12</v>
      </c>
      <c r="E303" s="16" t="s">
        <v>50</v>
      </c>
      <c r="F303" s="16" t="s">
        <v>64</v>
      </c>
      <c r="G303" s="16" t="s">
        <v>15</v>
      </c>
      <c r="H303" s="17">
        <v>229</v>
      </c>
      <c r="I303" s="18">
        <v>24</v>
      </c>
      <c r="J303" s="19">
        <f>H303*I303</f>
        <v>5496</v>
      </c>
    </row>
    <row r="304" spans="1:10" x14ac:dyDescent="0.25">
      <c r="A304" s="15">
        <v>42442</v>
      </c>
      <c r="B304" s="16" t="s">
        <v>65</v>
      </c>
      <c r="C304" s="16" t="s">
        <v>25</v>
      </c>
      <c r="D304" s="16" t="s">
        <v>12</v>
      </c>
      <c r="E304" s="16" t="s">
        <v>50</v>
      </c>
      <c r="F304" s="16" t="s">
        <v>64</v>
      </c>
      <c r="G304" s="16" t="s">
        <v>15</v>
      </c>
      <c r="H304" s="17">
        <v>599</v>
      </c>
      <c r="I304" s="18">
        <v>30</v>
      </c>
      <c r="J304" s="19">
        <f>H304*I304</f>
        <v>17970</v>
      </c>
    </row>
    <row r="305" spans="1:10" x14ac:dyDescent="0.25">
      <c r="A305" s="15">
        <v>42449</v>
      </c>
      <c r="B305" s="16" t="s">
        <v>10</v>
      </c>
      <c r="C305" s="16" t="s">
        <v>11</v>
      </c>
      <c r="D305" s="16" t="s">
        <v>12</v>
      </c>
      <c r="E305" s="16" t="s">
        <v>50</v>
      </c>
      <c r="F305" s="16" t="s">
        <v>64</v>
      </c>
      <c r="G305" s="16" t="s">
        <v>15</v>
      </c>
      <c r="H305" s="17">
        <v>329</v>
      </c>
      <c r="I305" s="18">
        <v>7</v>
      </c>
      <c r="J305" s="19">
        <f>H305*I305</f>
        <v>2303</v>
      </c>
    </row>
    <row r="306" spans="1:10" x14ac:dyDescent="0.25">
      <c r="A306" s="15">
        <v>42455</v>
      </c>
      <c r="B306" s="16" t="s">
        <v>16</v>
      </c>
      <c r="C306" s="16" t="s">
        <v>35</v>
      </c>
      <c r="D306" s="16" t="s">
        <v>17</v>
      </c>
      <c r="E306" s="16" t="s">
        <v>50</v>
      </c>
      <c r="F306" s="16" t="s">
        <v>64</v>
      </c>
      <c r="G306" s="16" t="s">
        <v>15</v>
      </c>
      <c r="H306" s="17">
        <v>1029</v>
      </c>
      <c r="I306" s="18">
        <v>10</v>
      </c>
      <c r="J306" s="19">
        <f>H306*I306</f>
        <v>10290</v>
      </c>
    </row>
    <row r="307" spans="1:10" x14ac:dyDescent="0.25">
      <c r="A307" s="15">
        <v>42461</v>
      </c>
      <c r="B307" s="16" t="s">
        <v>29</v>
      </c>
      <c r="C307" s="16" t="s">
        <v>33</v>
      </c>
      <c r="D307" s="16" t="s">
        <v>17</v>
      </c>
      <c r="E307" s="16" t="s">
        <v>50</v>
      </c>
      <c r="F307" s="16" t="s">
        <v>64</v>
      </c>
      <c r="G307" s="16" t="s">
        <v>15</v>
      </c>
      <c r="H307" s="17">
        <v>2309</v>
      </c>
      <c r="I307" s="18">
        <v>25</v>
      </c>
      <c r="J307" s="19">
        <f>H307*I307</f>
        <v>57725</v>
      </c>
    </row>
    <row r="308" spans="1:10" x14ac:dyDescent="0.25">
      <c r="A308" s="15">
        <v>42467</v>
      </c>
      <c r="B308" s="16" t="s">
        <v>53</v>
      </c>
      <c r="C308" s="16" t="s">
        <v>33</v>
      </c>
      <c r="D308" s="16" t="s">
        <v>17</v>
      </c>
      <c r="E308" s="16" t="s">
        <v>50</v>
      </c>
      <c r="F308" s="16" t="s">
        <v>64</v>
      </c>
      <c r="G308" s="16" t="s">
        <v>15</v>
      </c>
      <c r="H308" s="17">
        <v>1169</v>
      </c>
      <c r="I308" s="18">
        <v>40</v>
      </c>
      <c r="J308" s="19">
        <f>H308*I308</f>
        <v>46760</v>
      </c>
    </row>
    <row r="309" spans="1:10" x14ac:dyDescent="0.25">
      <c r="A309" s="15">
        <v>42471</v>
      </c>
      <c r="B309" s="16" t="s">
        <v>32</v>
      </c>
      <c r="C309" s="16" t="s">
        <v>11</v>
      </c>
      <c r="D309" s="16" t="s">
        <v>21</v>
      </c>
      <c r="E309" s="16" t="s">
        <v>50</v>
      </c>
      <c r="F309" s="16" t="s">
        <v>64</v>
      </c>
      <c r="G309" s="16" t="s">
        <v>15</v>
      </c>
      <c r="H309" s="17">
        <v>39</v>
      </c>
      <c r="I309" s="18">
        <v>10</v>
      </c>
      <c r="J309" s="19">
        <f>H309*I309</f>
        <v>390</v>
      </c>
    </row>
    <row r="310" spans="1:10" x14ac:dyDescent="0.25">
      <c r="A310" s="15">
        <v>42478</v>
      </c>
      <c r="B310" s="16" t="s">
        <v>20</v>
      </c>
      <c r="C310" s="16" t="s">
        <v>52</v>
      </c>
      <c r="D310" s="16" t="s">
        <v>21</v>
      </c>
      <c r="E310" s="16" t="s">
        <v>50</v>
      </c>
      <c r="F310" s="16" t="s">
        <v>64</v>
      </c>
      <c r="G310" s="16" t="s">
        <v>15</v>
      </c>
      <c r="H310" s="17">
        <v>139</v>
      </c>
      <c r="I310" s="18">
        <v>24</v>
      </c>
      <c r="J310" s="19">
        <f>H310*I310</f>
        <v>3336</v>
      </c>
    </row>
    <row r="311" spans="1:10" x14ac:dyDescent="0.25">
      <c r="A311" s="15">
        <v>42484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64</v>
      </c>
      <c r="G311" s="16" t="s">
        <v>15</v>
      </c>
      <c r="H311" s="17">
        <v>1003</v>
      </c>
      <c r="I311" s="18">
        <v>30</v>
      </c>
      <c r="J311" s="19">
        <f>H311*I311</f>
        <v>30090</v>
      </c>
    </row>
    <row r="312" spans="1:10" x14ac:dyDescent="0.25">
      <c r="A312" s="15">
        <v>42490</v>
      </c>
      <c r="B312" s="16" t="s">
        <v>32</v>
      </c>
      <c r="C312" s="16" t="s">
        <v>11</v>
      </c>
      <c r="D312" s="16" t="s">
        <v>21</v>
      </c>
      <c r="E312" s="16" t="s">
        <v>50</v>
      </c>
      <c r="F312" s="16" t="s">
        <v>66</v>
      </c>
      <c r="G312" s="16" t="s">
        <v>15</v>
      </c>
      <c r="H312" s="17">
        <v>39</v>
      </c>
      <c r="I312" s="18">
        <v>7</v>
      </c>
      <c r="J312" s="19">
        <f>H312*I312</f>
        <v>273</v>
      </c>
    </row>
    <row r="313" spans="1:10" x14ac:dyDescent="0.25">
      <c r="A313" s="15">
        <v>42496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66</v>
      </c>
      <c r="G313" s="16" t="s">
        <v>15</v>
      </c>
      <c r="H313" s="17">
        <v>1002</v>
      </c>
      <c r="I313" s="18">
        <v>10</v>
      </c>
      <c r="J313" s="19">
        <f>H313*I313</f>
        <v>10020</v>
      </c>
    </row>
    <row r="314" spans="1:10" x14ac:dyDescent="0.25">
      <c r="A314" s="15">
        <v>42502</v>
      </c>
      <c r="B314" s="16" t="s">
        <v>23</v>
      </c>
      <c r="C314" s="16" t="s">
        <v>33</v>
      </c>
      <c r="D314" s="16" t="s">
        <v>17</v>
      </c>
      <c r="E314" s="16" t="s">
        <v>50</v>
      </c>
      <c r="F314" s="16" t="s">
        <v>66</v>
      </c>
      <c r="G314" s="16" t="s">
        <v>15</v>
      </c>
      <c r="H314" s="17">
        <v>1249</v>
      </c>
      <c r="I314" s="18">
        <v>25</v>
      </c>
      <c r="J314" s="19">
        <f>H314*I314</f>
        <v>31225</v>
      </c>
    </row>
    <row r="315" spans="1:10" x14ac:dyDescent="0.25">
      <c r="A315" s="15">
        <v>42509</v>
      </c>
      <c r="B315" s="16" t="s">
        <v>23</v>
      </c>
      <c r="C315" s="16" t="s">
        <v>25</v>
      </c>
      <c r="D315" s="16" t="s">
        <v>17</v>
      </c>
      <c r="E315" s="16" t="s">
        <v>50</v>
      </c>
      <c r="F315" s="16" t="s">
        <v>66</v>
      </c>
      <c r="G315" s="16" t="s">
        <v>15</v>
      </c>
      <c r="H315" s="17">
        <v>1399</v>
      </c>
      <c r="I315" s="18">
        <v>40</v>
      </c>
      <c r="J315" s="19">
        <f>H315*I315</f>
        <v>55960</v>
      </c>
    </row>
    <row r="316" spans="1:10" x14ac:dyDescent="0.25">
      <c r="A316" s="15">
        <v>42513</v>
      </c>
      <c r="B316" s="16" t="s">
        <v>10</v>
      </c>
      <c r="C316" s="16" t="s">
        <v>33</v>
      </c>
      <c r="D316" s="16" t="s">
        <v>12</v>
      </c>
      <c r="E316" s="16" t="s">
        <v>50</v>
      </c>
      <c r="F316" s="16" t="s">
        <v>66</v>
      </c>
      <c r="G316" s="16" t="s">
        <v>15</v>
      </c>
      <c r="H316" s="17">
        <v>329</v>
      </c>
      <c r="I316" s="18">
        <v>10</v>
      </c>
      <c r="J316" s="19">
        <f>H316*I316</f>
        <v>3290</v>
      </c>
    </row>
    <row r="317" spans="1:10" x14ac:dyDescent="0.25">
      <c r="A317" s="15">
        <v>42519</v>
      </c>
      <c r="B317" s="16" t="s">
        <v>10</v>
      </c>
      <c r="C317" s="16" t="s">
        <v>24</v>
      </c>
      <c r="D317" s="16" t="s">
        <v>12</v>
      </c>
      <c r="E317" s="16" t="s">
        <v>50</v>
      </c>
      <c r="F317" s="16" t="s">
        <v>66</v>
      </c>
      <c r="G317" s="16" t="s">
        <v>15</v>
      </c>
      <c r="H317" s="17">
        <v>249</v>
      </c>
      <c r="I317" s="18">
        <v>24</v>
      </c>
      <c r="J317" s="19">
        <f>H317*I317</f>
        <v>5976</v>
      </c>
    </row>
    <row r="318" spans="1:10" x14ac:dyDescent="0.25">
      <c r="A318" s="15">
        <v>42525</v>
      </c>
      <c r="B318" s="16" t="s">
        <v>29</v>
      </c>
      <c r="C318" s="16" t="s">
        <v>35</v>
      </c>
      <c r="D318" s="16" t="s">
        <v>17</v>
      </c>
      <c r="E318" s="16" t="s">
        <v>50</v>
      </c>
      <c r="F318" s="16" t="s">
        <v>66</v>
      </c>
      <c r="G318" s="16" t="s">
        <v>18</v>
      </c>
      <c r="H318" s="17">
        <v>2309</v>
      </c>
      <c r="I318" s="18">
        <v>30</v>
      </c>
      <c r="J318" s="19">
        <f>H318*I318</f>
        <v>69270</v>
      </c>
    </row>
    <row r="319" spans="1:10" x14ac:dyDescent="0.25">
      <c r="A319" s="15">
        <v>42531</v>
      </c>
      <c r="B319" s="16" t="s">
        <v>23</v>
      </c>
      <c r="C319" s="16" t="s">
        <v>24</v>
      </c>
      <c r="D319" s="16" t="s">
        <v>17</v>
      </c>
      <c r="E319" s="16" t="s">
        <v>50</v>
      </c>
      <c r="F319" s="16" t="s">
        <v>66</v>
      </c>
      <c r="G319" s="16" t="s">
        <v>18</v>
      </c>
      <c r="H319" s="17">
        <v>1249</v>
      </c>
      <c r="I319" s="18">
        <v>7</v>
      </c>
      <c r="J319" s="19">
        <f>H319*I319</f>
        <v>8743</v>
      </c>
    </row>
    <row r="320" spans="1:10" x14ac:dyDescent="0.25">
      <c r="A320" s="15">
        <v>42541</v>
      </c>
      <c r="B320" s="16" t="s">
        <v>56</v>
      </c>
      <c r="C320" s="16" t="s">
        <v>34</v>
      </c>
      <c r="D320" s="16" t="s">
        <v>45</v>
      </c>
      <c r="E320" s="16" t="s">
        <v>50</v>
      </c>
      <c r="F320" s="16" t="s">
        <v>66</v>
      </c>
      <c r="G320" s="16" t="s">
        <v>15</v>
      </c>
      <c r="H320" s="17">
        <v>99</v>
      </c>
      <c r="I320" s="18">
        <v>30</v>
      </c>
      <c r="J320" s="19">
        <f>H320*I320</f>
        <v>2970</v>
      </c>
    </row>
    <row r="321" spans="1:10" x14ac:dyDescent="0.25">
      <c r="A321" s="15">
        <v>42548</v>
      </c>
      <c r="B321" s="16" t="s">
        <v>23</v>
      </c>
      <c r="C321" s="16" t="s">
        <v>25</v>
      </c>
      <c r="D321" s="16" t="s">
        <v>17</v>
      </c>
      <c r="E321" s="16" t="s">
        <v>50</v>
      </c>
      <c r="F321" s="16" t="s">
        <v>66</v>
      </c>
      <c r="G321" s="16" t="s">
        <v>15</v>
      </c>
      <c r="H321" s="17">
        <v>1399</v>
      </c>
      <c r="I321" s="18">
        <v>40</v>
      </c>
      <c r="J321" s="19">
        <f>H321*I321</f>
        <v>55960</v>
      </c>
    </row>
    <row r="322" spans="1:10" x14ac:dyDescent="0.25">
      <c r="A322" s="15">
        <v>42554</v>
      </c>
      <c r="B322" s="16" t="s">
        <v>30</v>
      </c>
      <c r="C322" s="16" t="s">
        <v>24</v>
      </c>
      <c r="D322" s="16" t="s">
        <v>17</v>
      </c>
      <c r="E322" s="16" t="s">
        <v>50</v>
      </c>
      <c r="F322" s="16" t="s">
        <v>66</v>
      </c>
      <c r="G322" s="16" t="s">
        <v>15</v>
      </c>
      <c r="H322" s="17">
        <v>1579</v>
      </c>
      <c r="I322" s="18">
        <v>10</v>
      </c>
      <c r="J322" s="19">
        <f>H322*I322</f>
        <v>15790</v>
      </c>
    </row>
    <row r="323" spans="1:10" x14ac:dyDescent="0.25">
      <c r="A323" s="15">
        <v>42560</v>
      </c>
      <c r="B323" s="16" t="s">
        <v>23</v>
      </c>
      <c r="C323" s="16" t="s">
        <v>24</v>
      </c>
      <c r="D323" s="16" t="s">
        <v>17</v>
      </c>
      <c r="E323" s="16" t="s">
        <v>50</v>
      </c>
      <c r="F323" s="16" t="s">
        <v>66</v>
      </c>
      <c r="G323" s="16" t="s">
        <v>15</v>
      </c>
      <c r="H323" s="17">
        <v>1399</v>
      </c>
      <c r="I323" s="18">
        <v>24</v>
      </c>
      <c r="J323" s="19">
        <f>H323*I323</f>
        <v>33576</v>
      </c>
    </row>
    <row r="324" spans="1:10" x14ac:dyDescent="0.25">
      <c r="A324" s="15">
        <v>42579</v>
      </c>
      <c r="B324" s="16" t="s">
        <v>19</v>
      </c>
      <c r="C324" s="16" t="s">
        <v>24</v>
      </c>
      <c r="D324" s="16" t="s">
        <v>17</v>
      </c>
      <c r="E324" s="16" t="s">
        <v>50</v>
      </c>
      <c r="F324" s="16" t="s">
        <v>66</v>
      </c>
      <c r="G324" s="16" t="s">
        <v>18</v>
      </c>
      <c r="H324" s="17">
        <v>1049</v>
      </c>
      <c r="I324" s="18">
        <v>10</v>
      </c>
      <c r="J324" s="19">
        <f>H324*I324</f>
        <v>10490</v>
      </c>
    </row>
    <row r="325" spans="1:10" x14ac:dyDescent="0.25">
      <c r="A325" s="15">
        <v>42594</v>
      </c>
      <c r="B325" s="16" t="s">
        <v>56</v>
      </c>
      <c r="C325" s="16" t="s">
        <v>25</v>
      </c>
      <c r="D325" s="16" t="s">
        <v>45</v>
      </c>
      <c r="E325" s="16" t="s">
        <v>50</v>
      </c>
      <c r="F325" s="16" t="s">
        <v>66</v>
      </c>
      <c r="G325" s="16" t="s">
        <v>15</v>
      </c>
      <c r="H325" s="17">
        <v>99</v>
      </c>
      <c r="I325" s="18">
        <v>30</v>
      </c>
      <c r="J325" s="19">
        <f>H325*I325</f>
        <v>2970</v>
      </c>
    </row>
    <row r="326" spans="1:10" x14ac:dyDescent="0.25">
      <c r="A326" s="15">
        <v>42597</v>
      </c>
      <c r="B326" s="16" t="s">
        <v>20</v>
      </c>
      <c r="C326" s="16" t="s">
        <v>11</v>
      </c>
      <c r="D326" s="16" t="s">
        <v>21</v>
      </c>
      <c r="E326" s="16" t="s">
        <v>50</v>
      </c>
      <c r="F326" s="16" t="s">
        <v>66</v>
      </c>
      <c r="G326" s="16" t="s">
        <v>15</v>
      </c>
      <c r="H326" s="17">
        <v>129</v>
      </c>
      <c r="I326" s="18">
        <v>7</v>
      </c>
      <c r="J326" s="19">
        <f>H326*I326</f>
        <v>903</v>
      </c>
    </row>
    <row r="327" spans="1:10" x14ac:dyDescent="0.25">
      <c r="A327" s="15">
        <v>42603</v>
      </c>
      <c r="B327" s="16" t="s">
        <v>19</v>
      </c>
      <c r="C327" s="16" t="s">
        <v>61</v>
      </c>
      <c r="D327" s="16" t="s">
        <v>17</v>
      </c>
      <c r="E327" s="16" t="s">
        <v>50</v>
      </c>
      <c r="F327" s="16" t="s">
        <v>66</v>
      </c>
      <c r="G327" s="16" t="s">
        <v>15</v>
      </c>
      <c r="H327" s="17">
        <v>1049</v>
      </c>
      <c r="I327" s="18">
        <v>10</v>
      </c>
      <c r="J327" s="19">
        <f>H327*I327</f>
        <v>10490</v>
      </c>
    </row>
    <row r="328" spans="1:10" x14ac:dyDescent="0.25">
      <c r="A328" s="15">
        <v>42611</v>
      </c>
      <c r="B328" s="16" t="s">
        <v>37</v>
      </c>
      <c r="C328" s="16" t="s">
        <v>34</v>
      </c>
      <c r="D328" s="16" t="s">
        <v>17</v>
      </c>
      <c r="E328" s="16" t="s">
        <v>50</v>
      </c>
      <c r="F328" s="16" t="s">
        <v>66</v>
      </c>
      <c r="G328" s="16" t="s">
        <v>18</v>
      </c>
      <c r="H328" s="17">
        <v>1259</v>
      </c>
      <c r="I328" s="18">
        <v>24</v>
      </c>
      <c r="J328" s="19">
        <f>H328*I328</f>
        <v>30216</v>
      </c>
    </row>
    <row r="329" spans="1:10" x14ac:dyDescent="0.25">
      <c r="A329" s="15">
        <v>42623</v>
      </c>
      <c r="B329" s="16" t="s">
        <v>10</v>
      </c>
      <c r="C329" s="16" t="s">
        <v>24</v>
      </c>
      <c r="D329" s="16" t="s">
        <v>12</v>
      </c>
      <c r="E329" s="16" t="s">
        <v>50</v>
      </c>
      <c r="F329" s="16" t="s">
        <v>66</v>
      </c>
      <c r="G329" s="16" t="s">
        <v>15</v>
      </c>
      <c r="H329" s="17">
        <v>329</v>
      </c>
      <c r="I329" s="18">
        <v>24</v>
      </c>
      <c r="J329" s="19">
        <f>H329*I329</f>
        <v>7896</v>
      </c>
    </row>
    <row r="330" spans="1:10" x14ac:dyDescent="0.25">
      <c r="A330" s="15">
        <v>42629</v>
      </c>
      <c r="B330" s="16" t="s">
        <v>29</v>
      </c>
      <c r="C330" s="16" t="s">
        <v>11</v>
      </c>
      <c r="D330" s="16" t="s">
        <v>17</v>
      </c>
      <c r="E330" s="16" t="s">
        <v>50</v>
      </c>
      <c r="F330" s="16" t="s">
        <v>67</v>
      </c>
      <c r="G330" s="16" t="s">
        <v>15</v>
      </c>
      <c r="H330" s="17">
        <v>1599</v>
      </c>
      <c r="I330" s="18">
        <v>30</v>
      </c>
      <c r="J330" s="19">
        <f>H330*I330</f>
        <v>47970</v>
      </c>
    </row>
    <row r="331" spans="1:10" x14ac:dyDescent="0.25">
      <c r="A331" s="15">
        <v>42635</v>
      </c>
      <c r="B331" s="16" t="s">
        <v>29</v>
      </c>
      <c r="C331" s="16" t="s">
        <v>11</v>
      </c>
      <c r="D331" s="16" t="s">
        <v>17</v>
      </c>
      <c r="E331" s="16" t="s">
        <v>50</v>
      </c>
      <c r="F331" s="16" t="s">
        <v>67</v>
      </c>
      <c r="G331" s="16" t="s">
        <v>15</v>
      </c>
      <c r="H331" s="17">
        <v>2279</v>
      </c>
      <c r="I331" s="18">
        <v>7</v>
      </c>
      <c r="J331" s="19">
        <f>H331*I331</f>
        <v>15953</v>
      </c>
    </row>
    <row r="332" spans="1:10" x14ac:dyDescent="0.25">
      <c r="A332" s="15">
        <v>42638</v>
      </c>
      <c r="B332" s="16" t="s">
        <v>29</v>
      </c>
      <c r="C332" s="16" t="s">
        <v>11</v>
      </c>
      <c r="D332" s="16" t="s">
        <v>17</v>
      </c>
      <c r="E332" s="16" t="s">
        <v>50</v>
      </c>
      <c r="F332" s="16" t="s">
        <v>67</v>
      </c>
      <c r="G332" s="16" t="s">
        <v>18</v>
      </c>
      <c r="H332" s="17">
        <v>1599</v>
      </c>
      <c r="I332" s="18">
        <v>10</v>
      </c>
      <c r="J332" s="19">
        <f>H332*I332</f>
        <v>15990</v>
      </c>
    </row>
    <row r="333" spans="1:10" x14ac:dyDescent="0.25">
      <c r="A333" s="15">
        <v>42644</v>
      </c>
      <c r="B333" s="16" t="s">
        <v>29</v>
      </c>
      <c r="C333" s="16" t="s">
        <v>24</v>
      </c>
      <c r="D333" s="16" t="s">
        <v>17</v>
      </c>
      <c r="E333" s="16" t="s">
        <v>50</v>
      </c>
      <c r="F333" s="16" t="s">
        <v>67</v>
      </c>
      <c r="G333" s="16" t="s">
        <v>15</v>
      </c>
      <c r="H333" s="17">
        <v>2279</v>
      </c>
      <c r="I333" s="18">
        <v>25</v>
      </c>
      <c r="J333" s="19">
        <f>H333*I333</f>
        <v>56975</v>
      </c>
    </row>
    <row r="334" spans="1:10" x14ac:dyDescent="0.25">
      <c r="A334" s="15">
        <v>42649</v>
      </c>
      <c r="B334" s="16" t="s">
        <v>20</v>
      </c>
      <c r="C334" s="16" t="s">
        <v>24</v>
      </c>
      <c r="D334" s="16" t="s">
        <v>21</v>
      </c>
      <c r="E334" s="16" t="s">
        <v>50</v>
      </c>
      <c r="F334" s="16" t="s">
        <v>67</v>
      </c>
      <c r="G334" s="16" t="s">
        <v>18</v>
      </c>
      <c r="H334" s="17">
        <v>139</v>
      </c>
      <c r="I334" s="18">
        <v>40</v>
      </c>
      <c r="J334" s="19">
        <f>H334*I334</f>
        <v>5560</v>
      </c>
    </row>
    <row r="335" spans="1:10" x14ac:dyDescent="0.25">
      <c r="A335" s="15">
        <v>42652</v>
      </c>
      <c r="B335" s="16" t="s">
        <v>23</v>
      </c>
      <c r="C335" s="16" t="s">
        <v>34</v>
      </c>
      <c r="D335" s="16" t="s">
        <v>17</v>
      </c>
      <c r="E335" s="16" t="s">
        <v>50</v>
      </c>
      <c r="F335" s="16" t="s">
        <v>67</v>
      </c>
      <c r="G335" s="16" t="s">
        <v>18</v>
      </c>
      <c r="H335" s="17">
        <v>1249</v>
      </c>
      <c r="I335" s="18">
        <v>5</v>
      </c>
      <c r="J335" s="19">
        <f>H335*I335</f>
        <v>6245</v>
      </c>
    </row>
    <row r="336" spans="1:10" x14ac:dyDescent="0.25">
      <c r="A336" s="15">
        <v>42652</v>
      </c>
      <c r="B336" s="16" t="s">
        <v>10</v>
      </c>
      <c r="C336" s="16" t="s">
        <v>61</v>
      </c>
      <c r="D336" s="16" t="s">
        <v>12</v>
      </c>
      <c r="E336" s="16" t="s">
        <v>50</v>
      </c>
      <c r="F336" s="16" t="s">
        <v>67</v>
      </c>
      <c r="G336" s="16" t="s">
        <v>15</v>
      </c>
      <c r="H336" s="17">
        <v>249</v>
      </c>
      <c r="I336" s="18">
        <v>6</v>
      </c>
      <c r="J336" s="19">
        <f>H336*I336</f>
        <v>1494</v>
      </c>
    </row>
    <row r="337" spans="1:10" x14ac:dyDescent="0.25">
      <c r="A337" s="15">
        <v>42657</v>
      </c>
      <c r="B337" s="16" t="s">
        <v>29</v>
      </c>
      <c r="C337" s="16" t="s">
        <v>52</v>
      </c>
      <c r="D337" s="16" t="s">
        <v>17</v>
      </c>
      <c r="E337" s="16" t="s">
        <v>50</v>
      </c>
      <c r="F337" s="16" t="s">
        <v>67</v>
      </c>
      <c r="G337" s="16" t="s">
        <v>15</v>
      </c>
      <c r="H337" s="17">
        <v>1599</v>
      </c>
      <c r="I337" s="18">
        <v>18</v>
      </c>
      <c r="J337" s="19">
        <f>H337*I337</f>
        <v>28782</v>
      </c>
    </row>
    <row r="338" spans="1:10" x14ac:dyDescent="0.25">
      <c r="A338" s="15">
        <v>42660</v>
      </c>
      <c r="B338" s="16" t="s">
        <v>37</v>
      </c>
      <c r="C338" s="16" t="s">
        <v>52</v>
      </c>
      <c r="D338" s="16" t="s">
        <v>17</v>
      </c>
      <c r="E338" s="16" t="s">
        <v>50</v>
      </c>
      <c r="F338" s="16" t="s">
        <v>67</v>
      </c>
      <c r="G338" s="16" t="s">
        <v>15</v>
      </c>
      <c r="H338" s="17">
        <v>1429</v>
      </c>
      <c r="I338" s="18">
        <v>7</v>
      </c>
      <c r="J338" s="19">
        <f>H338*I338</f>
        <v>10003</v>
      </c>
    </row>
    <row r="339" spans="1:10" x14ac:dyDescent="0.25">
      <c r="A339" s="15">
        <v>42666</v>
      </c>
      <c r="B339" s="16" t="s">
        <v>41</v>
      </c>
      <c r="C339" s="16" t="s">
        <v>24</v>
      </c>
      <c r="D339" s="16" t="s">
        <v>42</v>
      </c>
      <c r="E339" s="16" t="s">
        <v>50</v>
      </c>
      <c r="F339" s="16" t="s">
        <v>67</v>
      </c>
      <c r="G339" s="16" t="s">
        <v>15</v>
      </c>
      <c r="H339" s="17">
        <v>119</v>
      </c>
      <c r="I339" s="18">
        <v>4</v>
      </c>
      <c r="J339" s="19">
        <f>H339*I339</f>
        <v>476</v>
      </c>
    </row>
    <row r="340" spans="1:10" x14ac:dyDescent="0.25">
      <c r="A340" s="15">
        <v>42670</v>
      </c>
      <c r="B340" s="16" t="s">
        <v>31</v>
      </c>
      <c r="C340" s="16" t="s">
        <v>24</v>
      </c>
      <c r="D340" s="16" t="s">
        <v>12</v>
      </c>
      <c r="E340" s="16" t="s">
        <v>50</v>
      </c>
      <c r="F340" s="16" t="s">
        <v>67</v>
      </c>
      <c r="G340" s="16" t="s">
        <v>15</v>
      </c>
      <c r="H340" s="17">
        <v>999</v>
      </c>
      <c r="I340" s="18">
        <v>6</v>
      </c>
      <c r="J340" s="19">
        <f>H340*I340</f>
        <v>5994</v>
      </c>
    </row>
    <row r="341" spans="1:10" x14ac:dyDescent="0.25">
      <c r="A341" s="15">
        <v>42671</v>
      </c>
      <c r="B341" s="16" t="s">
        <v>31</v>
      </c>
      <c r="C341" s="16" t="s">
        <v>24</v>
      </c>
      <c r="D341" s="16" t="s">
        <v>12</v>
      </c>
      <c r="E341" s="16" t="s">
        <v>50</v>
      </c>
      <c r="F341" s="16" t="s">
        <v>67</v>
      </c>
      <c r="G341" s="16" t="s">
        <v>15</v>
      </c>
      <c r="H341" s="17">
        <v>999</v>
      </c>
      <c r="I341" s="18">
        <v>5</v>
      </c>
      <c r="J341" s="19">
        <f>H341*I341</f>
        <v>4995</v>
      </c>
    </row>
    <row r="342" spans="1:10" x14ac:dyDescent="0.25">
      <c r="A342" s="15">
        <v>42672</v>
      </c>
      <c r="B342" s="16" t="s">
        <v>31</v>
      </c>
      <c r="C342" s="16" t="s">
        <v>24</v>
      </c>
      <c r="D342" s="16" t="s">
        <v>12</v>
      </c>
      <c r="E342" s="16" t="s">
        <v>50</v>
      </c>
      <c r="F342" s="16" t="s">
        <v>67</v>
      </c>
      <c r="G342" s="16" t="s">
        <v>15</v>
      </c>
      <c r="H342" s="17">
        <v>999</v>
      </c>
      <c r="I342" s="18">
        <v>9</v>
      </c>
      <c r="J342" s="19">
        <f>H342*I342</f>
        <v>8991</v>
      </c>
    </row>
    <row r="343" spans="1:10" x14ac:dyDescent="0.25">
      <c r="A343" s="15">
        <v>42677</v>
      </c>
      <c r="B343" s="16" t="s">
        <v>23</v>
      </c>
      <c r="C343" s="16" t="s">
        <v>52</v>
      </c>
      <c r="D343" s="16" t="s">
        <v>17</v>
      </c>
      <c r="E343" s="16" t="s">
        <v>50</v>
      </c>
      <c r="F343" s="16" t="s">
        <v>67</v>
      </c>
      <c r="G343" s="16" t="s">
        <v>15</v>
      </c>
      <c r="H343" s="17">
        <v>1349</v>
      </c>
      <c r="I343" s="18">
        <v>6</v>
      </c>
      <c r="J343" s="19">
        <f>H343*I343</f>
        <v>8094</v>
      </c>
    </row>
    <row r="344" spans="1:10" x14ac:dyDescent="0.25">
      <c r="A344" s="15">
        <v>42685</v>
      </c>
      <c r="B344" s="16" t="s">
        <v>29</v>
      </c>
      <c r="C344" s="16" t="s">
        <v>39</v>
      </c>
      <c r="D344" s="16" t="s">
        <v>17</v>
      </c>
      <c r="E344" s="16" t="s">
        <v>50</v>
      </c>
      <c r="F344" s="16" t="s">
        <v>67</v>
      </c>
      <c r="G344" s="16" t="s">
        <v>18</v>
      </c>
      <c r="H344" s="17">
        <v>1599</v>
      </c>
      <c r="I344" s="18">
        <v>5</v>
      </c>
      <c r="J344" s="19">
        <f>H344*I344</f>
        <v>7995</v>
      </c>
    </row>
    <row r="345" spans="1:10" x14ac:dyDescent="0.25">
      <c r="A345" s="15">
        <v>42691</v>
      </c>
      <c r="B345" s="16" t="s">
        <v>10</v>
      </c>
      <c r="C345" s="16" t="s">
        <v>11</v>
      </c>
      <c r="D345" s="16" t="s">
        <v>12</v>
      </c>
      <c r="E345" s="16" t="s">
        <v>50</v>
      </c>
      <c r="F345" s="16" t="s">
        <v>67</v>
      </c>
      <c r="G345" s="16" t="s">
        <v>18</v>
      </c>
      <c r="H345" s="17">
        <v>249</v>
      </c>
      <c r="I345" s="18">
        <v>24</v>
      </c>
      <c r="J345" s="19">
        <f>H345*I345</f>
        <v>5976</v>
      </c>
    </row>
    <row r="346" spans="1:10" x14ac:dyDescent="0.25">
      <c r="A346" s="15">
        <v>42694</v>
      </c>
      <c r="B346" s="16" t="s">
        <v>20</v>
      </c>
      <c r="C346" s="16" t="s">
        <v>24</v>
      </c>
      <c r="D346" s="16" t="s">
        <v>21</v>
      </c>
      <c r="E346" s="16" t="s">
        <v>50</v>
      </c>
      <c r="F346" s="16" t="s">
        <v>67</v>
      </c>
      <c r="G346" s="16" t="s">
        <v>15</v>
      </c>
      <c r="H346" s="17">
        <v>129</v>
      </c>
      <c r="I346" s="18">
        <v>10</v>
      </c>
      <c r="J346" s="19">
        <f>H346*I346</f>
        <v>1290</v>
      </c>
    </row>
    <row r="347" spans="1:10" x14ac:dyDescent="0.25">
      <c r="A347" s="15">
        <v>42700</v>
      </c>
      <c r="B347" s="16" t="s">
        <v>30</v>
      </c>
      <c r="C347" s="16" t="s">
        <v>24</v>
      </c>
      <c r="D347" s="16" t="s">
        <v>17</v>
      </c>
      <c r="E347" s="16" t="s">
        <v>50</v>
      </c>
      <c r="F347" s="16" t="s">
        <v>67</v>
      </c>
      <c r="G347" s="16" t="s">
        <v>15</v>
      </c>
      <c r="H347" s="17">
        <v>1579</v>
      </c>
      <c r="I347" s="18">
        <v>6</v>
      </c>
      <c r="J347" s="19">
        <f>H347*I347</f>
        <v>9474</v>
      </c>
    </row>
    <row r="348" spans="1:10" x14ac:dyDescent="0.25">
      <c r="A348" s="15">
        <v>42706</v>
      </c>
      <c r="B348" s="16" t="s">
        <v>31</v>
      </c>
      <c r="C348" s="16" t="s">
        <v>24</v>
      </c>
      <c r="D348" s="16" t="s">
        <v>12</v>
      </c>
      <c r="E348" s="16" t="s">
        <v>50</v>
      </c>
      <c r="F348" s="16" t="s">
        <v>67</v>
      </c>
      <c r="G348" s="16" t="s">
        <v>15</v>
      </c>
      <c r="H348" s="17">
        <v>1050</v>
      </c>
      <c r="I348" s="18">
        <v>22</v>
      </c>
      <c r="J348" s="19">
        <f>H348*I348</f>
        <v>23100</v>
      </c>
    </row>
    <row r="349" spans="1:10" x14ac:dyDescent="0.25">
      <c r="A349" s="15">
        <v>42709</v>
      </c>
      <c r="B349" s="16" t="s">
        <v>30</v>
      </c>
      <c r="C349" s="16" t="s">
        <v>61</v>
      </c>
      <c r="D349" s="16" t="s">
        <v>17</v>
      </c>
      <c r="E349" s="16" t="s">
        <v>50</v>
      </c>
      <c r="F349" s="16" t="s">
        <v>67</v>
      </c>
      <c r="G349" s="16" t="s">
        <v>15</v>
      </c>
      <c r="H349" s="17">
        <v>1269</v>
      </c>
      <c r="I349" s="18">
        <v>7</v>
      </c>
      <c r="J349" s="19">
        <f>H349*I349</f>
        <v>8883</v>
      </c>
    </row>
    <row r="350" spans="1:10" x14ac:dyDescent="0.25">
      <c r="A350" s="15">
        <v>42715</v>
      </c>
      <c r="B350" s="16" t="s">
        <v>44</v>
      </c>
      <c r="C350" s="16" t="s">
        <v>24</v>
      </c>
      <c r="D350" s="16" t="s">
        <v>45</v>
      </c>
      <c r="E350" s="16" t="s">
        <v>50</v>
      </c>
      <c r="F350" s="16" t="s">
        <v>67</v>
      </c>
      <c r="G350" s="16" t="s">
        <v>15</v>
      </c>
      <c r="H350" s="17">
        <v>195</v>
      </c>
      <c r="I350" s="18">
        <v>10</v>
      </c>
      <c r="J350" s="19">
        <f>H350*I350</f>
        <v>1950</v>
      </c>
    </row>
    <row r="351" spans="1:10" x14ac:dyDescent="0.25">
      <c r="A351" s="15">
        <v>42720</v>
      </c>
      <c r="B351" s="16" t="s">
        <v>46</v>
      </c>
      <c r="C351" s="16" t="s">
        <v>24</v>
      </c>
      <c r="D351" s="16" t="s">
        <v>12</v>
      </c>
      <c r="E351" s="16" t="s">
        <v>50</v>
      </c>
      <c r="F351" s="16" t="s">
        <v>67</v>
      </c>
      <c r="G351" s="16" t="s">
        <v>15</v>
      </c>
      <c r="H351" s="17">
        <v>999</v>
      </c>
      <c r="I351" s="18">
        <v>30</v>
      </c>
      <c r="J351" s="19">
        <f>H351*I351</f>
        <v>29970</v>
      </c>
    </row>
    <row r="352" spans="1:10" x14ac:dyDescent="0.25">
      <c r="A352" s="15">
        <v>42722</v>
      </c>
      <c r="B352" s="16" t="s">
        <v>10</v>
      </c>
      <c r="C352" s="16" t="s">
        <v>24</v>
      </c>
      <c r="D352" s="16" t="s">
        <v>12</v>
      </c>
      <c r="E352" s="16" t="s">
        <v>50</v>
      </c>
      <c r="F352" s="16" t="s">
        <v>67</v>
      </c>
      <c r="G352" s="16" t="s">
        <v>15</v>
      </c>
      <c r="H352" s="17">
        <v>249</v>
      </c>
      <c r="I352" s="18">
        <v>35</v>
      </c>
      <c r="J352" s="19">
        <f>H352*I352</f>
        <v>8715</v>
      </c>
    </row>
    <row r="353" spans="1:10" x14ac:dyDescent="0.25">
      <c r="A353" s="15">
        <v>42727</v>
      </c>
      <c r="B353" s="16" t="s">
        <v>30</v>
      </c>
      <c r="C353" s="16" t="s">
        <v>61</v>
      </c>
      <c r="D353" s="16" t="s">
        <v>17</v>
      </c>
      <c r="E353" s="16" t="s">
        <v>50</v>
      </c>
      <c r="F353" s="16" t="s">
        <v>67</v>
      </c>
      <c r="G353" s="16" t="s">
        <v>15</v>
      </c>
      <c r="H353" s="17">
        <v>1269</v>
      </c>
      <c r="I353" s="18">
        <v>8</v>
      </c>
      <c r="J353" s="19">
        <f>H353*I353</f>
        <v>10152</v>
      </c>
    </row>
    <row r="354" spans="1:10" x14ac:dyDescent="0.25">
      <c r="A354" s="15">
        <v>42729</v>
      </c>
      <c r="B354" s="16" t="s">
        <v>46</v>
      </c>
      <c r="C354" s="16" t="s">
        <v>24</v>
      </c>
      <c r="D354" s="16" t="s">
        <v>12</v>
      </c>
      <c r="E354" s="16" t="s">
        <v>50</v>
      </c>
      <c r="F354" s="16" t="s">
        <v>67</v>
      </c>
      <c r="G354" s="16" t="s">
        <v>18</v>
      </c>
      <c r="H354" s="17">
        <v>999</v>
      </c>
      <c r="I354" s="18">
        <v>8</v>
      </c>
      <c r="J354" s="19">
        <f>H354*I354</f>
        <v>7992</v>
      </c>
    </row>
    <row r="355" spans="1:10" x14ac:dyDescent="0.25">
      <c r="A355" s="15">
        <v>42734</v>
      </c>
      <c r="B355" s="16" t="s">
        <v>48</v>
      </c>
      <c r="C355" s="16" t="s">
        <v>25</v>
      </c>
      <c r="D355" s="16" t="s">
        <v>45</v>
      </c>
      <c r="E355" s="16" t="s">
        <v>63</v>
      </c>
      <c r="F355" s="16" t="s">
        <v>67</v>
      </c>
      <c r="G355" s="16" t="s">
        <v>15</v>
      </c>
      <c r="H355" s="17">
        <v>155</v>
      </c>
      <c r="I355" s="18">
        <v>26</v>
      </c>
      <c r="J355" s="19">
        <f>H355*I355</f>
        <v>4030</v>
      </c>
    </row>
    <row r="356" spans="1:10" x14ac:dyDescent="0.25">
      <c r="A356" s="15">
        <v>42370</v>
      </c>
      <c r="B356" s="16" t="s">
        <v>19</v>
      </c>
      <c r="C356" s="16" t="s">
        <v>49</v>
      </c>
      <c r="D356" s="16" t="s">
        <v>17</v>
      </c>
      <c r="E356" s="16" t="s">
        <v>63</v>
      </c>
      <c r="F356" s="16" t="s">
        <v>51</v>
      </c>
      <c r="G356" s="16" t="s">
        <v>18</v>
      </c>
      <c r="H356" s="17">
        <v>849</v>
      </c>
      <c r="I356" s="18">
        <v>40</v>
      </c>
      <c r="J356" s="19">
        <f>H356*I356</f>
        <v>33960</v>
      </c>
    </row>
    <row r="357" spans="1:10" x14ac:dyDescent="0.25">
      <c r="A357" s="15">
        <v>42376</v>
      </c>
      <c r="B357" s="16" t="s">
        <v>19</v>
      </c>
      <c r="C357" s="16" t="s">
        <v>25</v>
      </c>
      <c r="D357" s="16" t="s">
        <v>17</v>
      </c>
      <c r="E357" s="16" t="s">
        <v>63</v>
      </c>
      <c r="F357" s="16" t="s">
        <v>51</v>
      </c>
      <c r="G357" s="16" t="s">
        <v>18</v>
      </c>
      <c r="H357" s="17">
        <v>849</v>
      </c>
      <c r="I357" s="18">
        <v>30</v>
      </c>
      <c r="J357" s="19">
        <f>H357*I357</f>
        <v>25470</v>
      </c>
    </row>
    <row r="358" spans="1:10" x14ac:dyDescent="0.25">
      <c r="A358" s="15">
        <v>42383</v>
      </c>
      <c r="B358" s="16" t="s">
        <v>19</v>
      </c>
      <c r="C358" s="16" t="s">
        <v>35</v>
      </c>
      <c r="D358" s="16" t="s">
        <v>17</v>
      </c>
      <c r="E358" s="16" t="s">
        <v>63</v>
      </c>
      <c r="F358" s="16" t="s">
        <v>51</v>
      </c>
      <c r="G358" s="16" t="s">
        <v>18</v>
      </c>
      <c r="H358" s="17">
        <v>849</v>
      </c>
      <c r="I358" s="18">
        <v>10</v>
      </c>
      <c r="J358" s="19">
        <f>H358*I358</f>
        <v>8490</v>
      </c>
    </row>
    <row r="359" spans="1:10" x14ac:dyDescent="0.25">
      <c r="A359" s="15">
        <v>42389</v>
      </c>
      <c r="B359" s="16" t="s">
        <v>19</v>
      </c>
      <c r="C359" s="16" t="s">
        <v>25</v>
      </c>
      <c r="D359" s="16" t="s">
        <v>17</v>
      </c>
      <c r="E359" s="16" t="s">
        <v>63</v>
      </c>
      <c r="F359" s="16" t="s">
        <v>51</v>
      </c>
      <c r="G359" s="16" t="s">
        <v>15</v>
      </c>
      <c r="H359" s="17">
        <v>849</v>
      </c>
      <c r="I359" s="18">
        <v>5</v>
      </c>
      <c r="J359" s="19">
        <f>H359*I359</f>
        <v>4245</v>
      </c>
    </row>
    <row r="360" spans="1:10" x14ac:dyDescent="0.25">
      <c r="A360" s="15">
        <v>42393</v>
      </c>
      <c r="B360" s="16" t="s">
        <v>23</v>
      </c>
      <c r="C360" s="16" t="s">
        <v>34</v>
      </c>
      <c r="D360" s="16" t="s">
        <v>17</v>
      </c>
      <c r="E360" s="16" t="s">
        <v>63</v>
      </c>
      <c r="F360" s="16" t="s">
        <v>51</v>
      </c>
      <c r="G360" s="16" t="s">
        <v>15</v>
      </c>
      <c r="H360" s="17">
        <v>699</v>
      </c>
      <c r="I360" s="18">
        <v>6</v>
      </c>
      <c r="J360" s="19">
        <f>H360*I360</f>
        <v>4194</v>
      </c>
    </row>
    <row r="361" spans="1:10" x14ac:dyDescent="0.25">
      <c r="A361" s="15">
        <v>42399</v>
      </c>
      <c r="B361" s="16" t="s">
        <v>16</v>
      </c>
      <c r="C361" s="16" t="s">
        <v>33</v>
      </c>
      <c r="D361" s="16" t="s">
        <v>17</v>
      </c>
      <c r="E361" s="16" t="s">
        <v>63</v>
      </c>
      <c r="F361" s="16" t="s">
        <v>51</v>
      </c>
      <c r="G361" s="16" t="s">
        <v>18</v>
      </c>
      <c r="H361" s="17">
        <v>1029</v>
      </c>
      <c r="I361" s="18">
        <v>45</v>
      </c>
      <c r="J361" s="19">
        <f>H361*I361</f>
        <v>46305</v>
      </c>
    </row>
    <row r="362" spans="1:10" x14ac:dyDescent="0.25">
      <c r="A362" s="15">
        <v>42405</v>
      </c>
      <c r="B362" s="16" t="s">
        <v>41</v>
      </c>
      <c r="C362" s="16" t="s">
        <v>22</v>
      </c>
      <c r="D362" s="16" t="s">
        <v>42</v>
      </c>
      <c r="E362" s="16" t="s">
        <v>63</v>
      </c>
      <c r="F362" s="16" t="s">
        <v>51</v>
      </c>
      <c r="G362" s="16" t="s">
        <v>18</v>
      </c>
      <c r="H362" s="17">
        <v>169</v>
      </c>
      <c r="I362" s="18">
        <v>36</v>
      </c>
      <c r="J362" s="19">
        <f>H362*I362</f>
        <v>6084</v>
      </c>
    </row>
    <row r="363" spans="1:10" x14ac:dyDescent="0.25">
      <c r="A363" s="15">
        <v>42412</v>
      </c>
      <c r="B363" s="16" t="s">
        <v>26</v>
      </c>
      <c r="C363" s="16" t="s">
        <v>22</v>
      </c>
      <c r="D363" s="16" t="s">
        <v>17</v>
      </c>
      <c r="E363" s="16" t="s">
        <v>63</v>
      </c>
      <c r="F363" s="16" t="s">
        <v>51</v>
      </c>
      <c r="G363" s="16" t="s">
        <v>18</v>
      </c>
      <c r="H363" s="17">
        <v>1159</v>
      </c>
      <c r="I363" s="18">
        <v>35</v>
      </c>
      <c r="J363" s="19">
        <f>H363*I363</f>
        <v>40565</v>
      </c>
    </row>
    <row r="364" spans="1:10" x14ac:dyDescent="0.25">
      <c r="A364" s="15">
        <v>42418</v>
      </c>
      <c r="B364" s="16" t="s">
        <v>26</v>
      </c>
      <c r="C364" s="16" t="s">
        <v>25</v>
      </c>
      <c r="D364" s="16" t="s">
        <v>17</v>
      </c>
      <c r="E364" s="16" t="s">
        <v>63</v>
      </c>
      <c r="F364" s="16" t="s">
        <v>51</v>
      </c>
      <c r="G364" s="16" t="s">
        <v>18</v>
      </c>
      <c r="H364" s="17">
        <v>1159</v>
      </c>
      <c r="I364" s="18">
        <v>30</v>
      </c>
      <c r="J364" s="19">
        <f>H364*I364</f>
        <v>34770</v>
      </c>
    </row>
    <row r="365" spans="1:10" x14ac:dyDescent="0.25">
      <c r="A365" s="15">
        <v>42424</v>
      </c>
      <c r="B365" s="16" t="s">
        <v>23</v>
      </c>
      <c r="C365" s="16" t="s">
        <v>25</v>
      </c>
      <c r="D365" s="16" t="s">
        <v>17</v>
      </c>
      <c r="E365" s="16" t="s">
        <v>63</v>
      </c>
      <c r="F365" s="16" t="s">
        <v>51</v>
      </c>
      <c r="G365" s="16" t="s">
        <v>18</v>
      </c>
      <c r="H365" s="17">
        <v>699</v>
      </c>
      <c r="I365" s="18">
        <v>10</v>
      </c>
      <c r="J365" s="19">
        <f>H365*I365</f>
        <v>6990</v>
      </c>
    </row>
    <row r="366" spans="1:10" x14ac:dyDescent="0.25">
      <c r="A366" s="15">
        <v>42428</v>
      </c>
      <c r="B366" s="16" t="s">
        <v>23</v>
      </c>
      <c r="C366" s="16" t="s">
        <v>35</v>
      </c>
      <c r="D366" s="16" t="s">
        <v>17</v>
      </c>
      <c r="E366" s="16" t="s">
        <v>63</v>
      </c>
      <c r="F366" s="16" t="s">
        <v>51</v>
      </c>
      <c r="G366" s="16" t="s">
        <v>18</v>
      </c>
      <c r="H366" s="17">
        <v>1249</v>
      </c>
      <c r="I366" s="18">
        <v>5</v>
      </c>
      <c r="J366" s="19">
        <f>H366*I366</f>
        <v>6245</v>
      </c>
    </row>
    <row r="367" spans="1:10" x14ac:dyDescent="0.25">
      <c r="A367" s="15">
        <v>42435</v>
      </c>
      <c r="B367" s="16" t="s">
        <v>23</v>
      </c>
      <c r="C367" s="16" t="s">
        <v>33</v>
      </c>
      <c r="D367" s="16" t="s">
        <v>17</v>
      </c>
      <c r="E367" s="16" t="s">
        <v>63</v>
      </c>
      <c r="F367" s="16" t="s">
        <v>51</v>
      </c>
      <c r="G367" s="16" t="s">
        <v>15</v>
      </c>
      <c r="H367" s="17">
        <v>1249</v>
      </c>
      <c r="I367" s="18">
        <v>6</v>
      </c>
      <c r="J367" s="19">
        <f>H367*I367</f>
        <v>7494</v>
      </c>
    </row>
    <row r="368" spans="1:10" x14ac:dyDescent="0.25">
      <c r="A368" s="15">
        <v>42442</v>
      </c>
      <c r="B368" s="16" t="s">
        <v>26</v>
      </c>
      <c r="C368" s="16" t="s">
        <v>24</v>
      </c>
      <c r="D368" s="16" t="s">
        <v>17</v>
      </c>
      <c r="E368" s="16" t="s">
        <v>63</v>
      </c>
      <c r="F368" s="16" t="s">
        <v>51</v>
      </c>
      <c r="G368" s="16" t="s">
        <v>15</v>
      </c>
      <c r="H368" s="17">
        <v>259</v>
      </c>
      <c r="I368" s="18">
        <v>45</v>
      </c>
      <c r="J368" s="19">
        <f>H368*I368</f>
        <v>11655</v>
      </c>
    </row>
    <row r="369" spans="1:10" x14ac:dyDescent="0.25">
      <c r="A369" s="15">
        <v>42448</v>
      </c>
      <c r="B369" s="16" t="s">
        <v>23</v>
      </c>
      <c r="C369" s="16" t="s">
        <v>24</v>
      </c>
      <c r="D369" s="16" t="s">
        <v>17</v>
      </c>
      <c r="E369" s="16" t="s">
        <v>63</v>
      </c>
      <c r="F369" s="16" t="s">
        <v>51</v>
      </c>
      <c r="G369" s="16" t="s">
        <v>15</v>
      </c>
      <c r="H369" s="17">
        <v>1249</v>
      </c>
      <c r="I369" s="18">
        <v>36</v>
      </c>
      <c r="J369" s="19">
        <f>H369*I369</f>
        <v>44964</v>
      </c>
    </row>
    <row r="370" spans="1:10" x14ac:dyDescent="0.25">
      <c r="A370" s="15">
        <v>42454</v>
      </c>
      <c r="B370" s="16" t="s">
        <v>37</v>
      </c>
      <c r="C370" s="16" t="s">
        <v>11</v>
      </c>
      <c r="D370" s="16" t="s">
        <v>17</v>
      </c>
      <c r="E370" s="16" t="s">
        <v>63</v>
      </c>
      <c r="F370" s="16" t="s">
        <v>51</v>
      </c>
      <c r="G370" s="16" t="s">
        <v>15</v>
      </c>
      <c r="H370" s="17">
        <v>1069</v>
      </c>
      <c r="I370" s="18">
        <v>35</v>
      </c>
      <c r="J370" s="19">
        <f>H370*I370</f>
        <v>37415</v>
      </c>
    </row>
    <row r="371" spans="1:10" x14ac:dyDescent="0.25">
      <c r="A371" s="15">
        <v>42460</v>
      </c>
      <c r="B371" s="16" t="s">
        <v>30</v>
      </c>
      <c r="C371" s="16" t="s">
        <v>52</v>
      </c>
      <c r="D371" s="16" t="s">
        <v>17</v>
      </c>
      <c r="E371" s="16" t="s">
        <v>63</v>
      </c>
      <c r="F371" s="16" t="s">
        <v>51</v>
      </c>
      <c r="G371" s="16" t="s">
        <v>18</v>
      </c>
      <c r="H371" s="17">
        <v>1269</v>
      </c>
      <c r="I371" s="18">
        <v>30</v>
      </c>
      <c r="J371" s="19">
        <f>H371*I371</f>
        <v>38070</v>
      </c>
    </row>
    <row r="372" spans="1:10" x14ac:dyDescent="0.25">
      <c r="A372" s="15">
        <v>42464</v>
      </c>
      <c r="B372" s="16" t="s">
        <v>53</v>
      </c>
      <c r="C372" s="16" t="s">
        <v>11</v>
      </c>
      <c r="D372" s="16" t="s">
        <v>17</v>
      </c>
      <c r="E372" s="16" t="s">
        <v>63</v>
      </c>
      <c r="F372" s="16" t="s">
        <v>51</v>
      </c>
      <c r="G372" s="16" t="s">
        <v>18</v>
      </c>
      <c r="H372" s="17">
        <v>1169</v>
      </c>
      <c r="I372" s="18">
        <v>10</v>
      </c>
      <c r="J372" s="19">
        <f>H372*I372</f>
        <v>11690</v>
      </c>
    </row>
    <row r="373" spans="1:10" x14ac:dyDescent="0.25">
      <c r="A373" s="15">
        <v>42471</v>
      </c>
      <c r="B373" s="16" t="s">
        <v>54</v>
      </c>
      <c r="C373" s="16" t="s">
        <v>34</v>
      </c>
      <c r="D373" s="16" t="s">
        <v>12</v>
      </c>
      <c r="E373" s="16" t="s">
        <v>63</v>
      </c>
      <c r="F373" s="16" t="s">
        <v>51</v>
      </c>
      <c r="G373" s="16" t="s">
        <v>18</v>
      </c>
      <c r="H373" s="17">
        <v>849</v>
      </c>
      <c r="I373" s="18">
        <v>5</v>
      </c>
      <c r="J373" s="19">
        <f>H373*I373</f>
        <v>4245</v>
      </c>
    </row>
    <row r="374" spans="1:10" x14ac:dyDescent="0.25">
      <c r="A374" s="15">
        <v>42477</v>
      </c>
      <c r="B374" s="16" t="s">
        <v>23</v>
      </c>
      <c r="C374" s="16" t="s">
        <v>35</v>
      </c>
      <c r="D374" s="16" t="s">
        <v>17</v>
      </c>
      <c r="E374" s="16" t="s">
        <v>63</v>
      </c>
      <c r="F374" s="16" t="s">
        <v>51</v>
      </c>
      <c r="G374" s="16" t="s">
        <v>18</v>
      </c>
      <c r="H374" s="17">
        <v>1249</v>
      </c>
      <c r="I374" s="18">
        <v>6</v>
      </c>
      <c r="J374" s="19">
        <f>H374*I374</f>
        <v>7494</v>
      </c>
    </row>
    <row r="375" spans="1:10" x14ac:dyDescent="0.25">
      <c r="A375" s="15">
        <v>42483</v>
      </c>
      <c r="B375" s="16" t="s">
        <v>31</v>
      </c>
      <c r="C375" s="16" t="s">
        <v>24</v>
      </c>
      <c r="D375" s="16" t="s">
        <v>12</v>
      </c>
      <c r="E375" s="16" t="s">
        <v>63</v>
      </c>
      <c r="F375" s="16" t="s">
        <v>51</v>
      </c>
      <c r="G375" s="16" t="s">
        <v>18</v>
      </c>
      <c r="H375" s="17">
        <v>1002</v>
      </c>
      <c r="I375" s="18">
        <v>45</v>
      </c>
      <c r="J375" s="19">
        <f>H375*I375</f>
        <v>45090</v>
      </c>
    </row>
    <row r="376" spans="1:10" x14ac:dyDescent="0.25">
      <c r="A376" s="15">
        <v>42489</v>
      </c>
      <c r="B376" s="16" t="s">
        <v>53</v>
      </c>
      <c r="C376" s="16" t="s">
        <v>34</v>
      </c>
      <c r="D376" s="16" t="s">
        <v>17</v>
      </c>
      <c r="E376" s="16" t="s">
        <v>63</v>
      </c>
      <c r="F376" s="16" t="s">
        <v>51</v>
      </c>
      <c r="G376" s="16" t="s">
        <v>15</v>
      </c>
      <c r="H376" s="17">
        <v>1169</v>
      </c>
      <c r="I376" s="18">
        <v>36</v>
      </c>
      <c r="J376" s="19">
        <f>H376*I376</f>
        <v>42084</v>
      </c>
    </row>
    <row r="377" spans="1:10" x14ac:dyDescent="0.25">
      <c r="A377" s="15">
        <v>42495</v>
      </c>
      <c r="B377" s="16" t="s">
        <v>31</v>
      </c>
      <c r="C377" s="16" t="s">
        <v>24</v>
      </c>
      <c r="D377" s="16" t="s">
        <v>12</v>
      </c>
      <c r="E377" s="16" t="s">
        <v>63</v>
      </c>
      <c r="F377" s="16" t="s">
        <v>51</v>
      </c>
      <c r="G377" s="16" t="s">
        <v>15</v>
      </c>
      <c r="H377" s="17">
        <v>1001</v>
      </c>
      <c r="I377" s="18">
        <v>35</v>
      </c>
      <c r="J377" s="19">
        <f>H377*I377</f>
        <v>35035</v>
      </c>
    </row>
    <row r="378" spans="1:10" x14ac:dyDescent="0.25">
      <c r="A378" s="15">
        <v>42502</v>
      </c>
      <c r="B378" s="16" t="s">
        <v>29</v>
      </c>
      <c r="C378" s="16" t="s">
        <v>11</v>
      </c>
      <c r="D378" s="16" t="s">
        <v>17</v>
      </c>
      <c r="E378" s="16" t="s">
        <v>63</v>
      </c>
      <c r="F378" s="16" t="s">
        <v>55</v>
      </c>
      <c r="G378" s="16" t="s">
        <v>15</v>
      </c>
      <c r="H378" s="17">
        <v>2279</v>
      </c>
      <c r="I378" s="18">
        <v>30</v>
      </c>
      <c r="J378" s="19">
        <f>H378*I378</f>
        <v>68370</v>
      </c>
    </row>
    <row r="379" spans="1:10" x14ac:dyDescent="0.25">
      <c r="A379" s="15">
        <v>42506</v>
      </c>
      <c r="B379" s="16" t="s">
        <v>29</v>
      </c>
      <c r="C379" s="16" t="s">
        <v>52</v>
      </c>
      <c r="D379" s="16" t="s">
        <v>17</v>
      </c>
      <c r="E379" s="16" t="s">
        <v>63</v>
      </c>
      <c r="F379" s="16" t="s">
        <v>55</v>
      </c>
      <c r="G379" s="16" t="s">
        <v>15</v>
      </c>
      <c r="H379" s="17">
        <v>2279</v>
      </c>
      <c r="I379" s="18">
        <v>10</v>
      </c>
      <c r="J379" s="19">
        <f>H379*I379</f>
        <v>22790</v>
      </c>
    </row>
    <row r="380" spans="1:10" x14ac:dyDescent="0.25">
      <c r="A380" s="15">
        <v>42512</v>
      </c>
      <c r="B380" s="16" t="s">
        <v>56</v>
      </c>
      <c r="C380" s="16" t="s">
        <v>24</v>
      </c>
      <c r="D380" s="16" t="s">
        <v>45</v>
      </c>
      <c r="E380" s="16" t="s">
        <v>63</v>
      </c>
      <c r="F380" s="16" t="s">
        <v>55</v>
      </c>
      <c r="G380" s="16" t="s">
        <v>15</v>
      </c>
      <c r="H380" s="17">
        <v>99</v>
      </c>
      <c r="I380" s="18">
        <v>5</v>
      </c>
      <c r="J380" s="19">
        <f>H380*I380</f>
        <v>495</v>
      </c>
    </row>
    <row r="381" spans="1:10" x14ac:dyDescent="0.25">
      <c r="A381" s="15">
        <v>42518</v>
      </c>
      <c r="B381" s="16" t="s">
        <v>53</v>
      </c>
      <c r="C381" s="16" t="s">
        <v>34</v>
      </c>
      <c r="D381" s="16" t="s">
        <v>17</v>
      </c>
      <c r="E381" s="16" t="s">
        <v>63</v>
      </c>
      <c r="F381" s="16" t="s">
        <v>55</v>
      </c>
      <c r="G381" s="16" t="s">
        <v>15</v>
      </c>
      <c r="H381" s="17">
        <v>1169</v>
      </c>
      <c r="I381" s="18">
        <v>6</v>
      </c>
      <c r="J381" s="19">
        <f>H381*I381</f>
        <v>7014</v>
      </c>
    </row>
    <row r="382" spans="1:10" x14ac:dyDescent="0.25">
      <c r="A382" s="15">
        <v>42524</v>
      </c>
      <c r="B382" s="16" t="s">
        <v>10</v>
      </c>
      <c r="C382" s="16" t="s">
        <v>52</v>
      </c>
      <c r="D382" s="16" t="s">
        <v>12</v>
      </c>
      <c r="E382" s="16" t="s">
        <v>63</v>
      </c>
      <c r="F382" s="16" t="s">
        <v>55</v>
      </c>
      <c r="G382" s="16" t="s">
        <v>18</v>
      </c>
      <c r="H382" s="17">
        <v>229</v>
      </c>
      <c r="I382" s="18">
        <v>45</v>
      </c>
      <c r="J382" s="19">
        <f>H382*I382</f>
        <v>10305</v>
      </c>
    </row>
    <row r="383" spans="1:10" x14ac:dyDescent="0.25">
      <c r="A383" s="15">
        <v>42531</v>
      </c>
      <c r="B383" s="16" t="s">
        <v>32</v>
      </c>
      <c r="C383" s="16" t="s">
        <v>11</v>
      </c>
      <c r="D383" s="16" t="s">
        <v>21</v>
      </c>
      <c r="E383" s="16" t="s">
        <v>63</v>
      </c>
      <c r="F383" s="16" t="s">
        <v>55</v>
      </c>
      <c r="G383" s="16" t="s">
        <v>18</v>
      </c>
      <c r="H383" s="17">
        <v>39</v>
      </c>
      <c r="I383" s="18">
        <v>36</v>
      </c>
      <c r="J383" s="19">
        <f>H383*I383</f>
        <v>1404</v>
      </c>
    </row>
    <row r="384" spans="1:10" x14ac:dyDescent="0.25">
      <c r="A384" s="15">
        <v>42540</v>
      </c>
      <c r="B384" s="16" t="s">
        <v>10</v>
      </c>
      <c r="C384" s="16" t="s">
        <v>24</v>
      </c>
      <c r="D384" s="16" t="s">
        <v>12</v>
      </c>
      <c r="E384" s="16" t="s">
        <v>63</v>
      </c>
      <c r="F384" s="16" t="s">
        <v>55</v>
      </c>
      <c r="G384" s="16" t="s">
        <v>15</v>
      </c>
      <c r="H384" s="17">
        <v>319</v>
      </c>
      <c r="I384" s="18">
        <v>10</v>
      </c>
      <c r="J384" s="19">
        <f>H384*I384</f>
        <v>3190</v>
      </c>
    </row>
    <row r="385" spans="1:10" x14ac:dyDescent="0.25">
      <c r="A385" s="15">
        <v>42547</v>
      </c>
      <c r="B385" s="16" t="s">
        <v>53</v>
      </c>
      <c r="C385" s="16" t="s">
        <v>52</v>
      </c>
      <c r="D385" s="16" t="s">
        <v>17</v>
      </c>
      <c r="E385" s="16" t="s">
        <v>63</v>
      </c>
      <c r="F385" s="16" t="s">
        <v>55</v>
      </c>
      <c r="G385" s="16" t="s">
        <v>15</v>
      </c>
      <c r="H385" s="17">
        <v>1169</v>
      </c>
      <c r="I385" s="18">
        <v>10</v>
      </c>
      <c r="J385" s="19">
        <f>H385*I385</f>
        <v>11690</v>
      </c>
    </row>
    <row r="386" spans="1:10" x14ac:dyDescent="0.25">
      <c r="A386" s="15">
        <v>42553</v>
      </c>
      <c r="B386" s="16" t="s">
        <v>56</v>
      </c>
      <c r="C386" s="16" t="s">
        <v>11</v>
      </c>
      <c r="D386" s="16" t="s">
        <v>45</v>
      </c>
      <c r="E386" s="16" t="s">
        <v>63</v>
      </c>
      <c r="F386" s="16" t="s">
        <v>55</v>
      </c>
      <c r="G386" s="16" t="s">
        <v>15</v>
      </c>
      <c r="H386" s="17">
        <v>99</v>
      </c>
      <c r="I386" s="18">
        <v>5</v>
      </c>
      <c r="J386" s="19">
        <f>H386*I386</f>
        <v>495</v>
      </c>
    </row>
    <row r="387" spans="1:10" x14ac:dyDescent="0.25">
      <c r="A387" s="15">
        <v>42560</v>
      </c>
      <c r="B387" s="16" t="s">
        <v>37</v>
      </c>
      <c r="C387" s="16" t="s">
        <v>52</v>
      </c>
      <c r="D387" s="16" t="s">
        <v>17</v>
      </c>
      <c r="E387" s="16" t="s">
        <v>63</v>
      </c>
      <c r="F387" s="16" t="s">
        <v>55</v>
      </c>
      <c r="G387" s="16" t="s">
        <v>15</v>
      </c>
      <c r="H387" s="17">
        <v>1069</v>
      </c>
      <c r="I387" s="18">
        <v>6</v>
      </c>
      <c r="J387" s="19">
        <f>H387*I387</f>
        <v>6414</v>
      </c>
    </row>
    <row r="388" spans="1:10" x14ac:dyDescent="0.25">
      <c r="A388" s="15">
        <v>42568</v>
      </c>
      <c r="B388" s="16" t="s">
        <v>37</v>
      </c>
      <c r="C388" s="16" t="s">
        <v>34</v>
      </c>
      <c r="D388" s="16" t="s">
        <v>17</v>
      </c>
      <c r="E388" s="16" t="s">
        <v>63</v>
      </c>
      <c r="F388" s="16" t="s">
        <v>55</v>
      </c>
      <c r="G388" s="16" t="s">
        <v>15</v>
      </c>
      <c r="H388" s="17">
        <v>1069</v>
      </c>
      <c r="I388" s="18">
        <v>10</v>
      </c>
      <c r="J388" s="19">
        <f>H388*I388</f>
        <v>10690</v>
      </c>
    </row>
    <row r="389" spans="1:10" x14ac:dyDescent="0.25">
      <c r="A389" s="15">
        <v>42573</v>
      </c>
      <c r="B389" s="16" t="s">
        <v>23</v>
      </c>
      <c r="C389" s="16" t="s">
        <v>33</v>
      </c>
      <c r="D389" s="16" t="s">
        <v>17</v>
      </c>
      <c r="E389" s="16" t="s">
        <v>63</v>
      </c>
      <c r="F389" s="16" t="s">
        <v>55</v>
      </c>
      <c r="G389" s="16" t="s">
        <v>18</v>
      </c>
      <c r="H389" s="17">
        <v>1249</v>
      </c>
      <c r="I389" s="18">
        <v>7</v>
      </c>
      <c r="J389" s="19">
        <f>H389*I389</f>
        <v>8743</v>
      </c>
    </row>
    <row r="390" spans="1:10" x14ac:dyDescent="0.25">
      <c r="A390" s="15">
        <v>42575</v>
      </c>
      <c r="B390" s="16" t="s">
        <v>20</v>
      </c>
      <c r="C390" s="16" t="s">
        <v>33</v>
      </c>
      <c r="D390" s="16" t="s">
        <v>21</v>
      </c>
      <c r="E390" s="16" t="s">
        <v>63</v>
      </c>
      <c r="F390" s="16" t="s">
        <v>55</v>
      </c>
      <c r="G390" s="16" t="s">
        <v>15</v>
      </c>
      <c r="H390" s="17">
        <v>129</v>
      </c>
      <c r="I390" s="18">
        <v>10</v>
      </c>
      <c r="J390" s="19">
        <f>H390*I390</f>
        <v>1290</v>
      </c>
    </row>
    <row r="391" spans="1:10" x14ac:dyDescent="0.25">
      <c r="A391" s="15">
        <v>42576</v>
      </c>
      <c r="B391" s="16" t="s">
        <v>37</v>
      </c>
      <c r="C391" s="16" t="s">
        <v>25</v>
      </c>
      <c r="D391" s="16" t="s">
        <v>17</v>
      </c>
      <c r="E391" s="16" t="s">
        <v>63</v>
      </c>
      <c r="F391" s="16" t="s">
        <v>55</v>
      </c>
      <c r="G391" s="16" t="s">
        <v>15</v>
      </c>
      <c r="H391" s="17">
        <v>1259</v>
      </c>
      <c r="I391" s="18">
        <v>35</v>
      </c>
      <c r="J391" s="19">
        <f>H391*I391</f>
        <v>44065</v>
      </c>
    </row>
    <row r="392" spans="1:10" x14ac:dyDescent="0.25">
      <c r="A392" s="15">
        <v>42593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55</v>
      </c>
      <c r="G392" s="16" t="s">
        <v>15</v>
      </c>
      <c r="H392" s="17">
        <v>249</v>
      </c>
      <c r="I392" s="18">
        <v>45</v>
      </c>
      <c r="J392" s="19">
        <f>H392*I392</f>
        <v>11205</v>
      </c>
    </row>
    <row r="393" spans="1:10" x14ac:dyDescent="0.25">
      <c r="A393" s="15">
        <v>42597</v>
      </c>
      <c r="B393" s="16" t="s">
        <v>37</v>
      </c>
      <c r="C393" s="16" t="s">
        <v>33</v>
      </c>
      <c r="D393" s="16" t="s">
        <v>17</v>
      </c>
      <c r="E393" s="16" t="s">
        <v>63</v>
      </c>
      <c r="F393" s="16" t="s">
        <v>55</v>
      </c>
      <c r="G393" s="16" t="s">
        <v>15</v>
      </c>
      <c r="H393" s="17">
        <v>1259</v>
      </c>
      <c r="I393" s="18">
        <v>36</v>
      </c>
      <c r="J393" s="19">
        <f>H393*I393</f>
        <v>45324</v>
      </c>
    </row>
    <row r="394" spans="1:10" x14ac:dyDescent="0.25">
      <c r="A394" s="15">
        <v>42602</v>
      </c>
      <c r="B394" s="16" t="s">
        <v>10</v>
      </c>
      <c r="C394" s="16" t="s">
        <v>25</v>
      </c>
      <c r="D394" s="16" t="s">
        <v>12</v>
      </c>
      <c r="E394" s="16" t="s">
        <v>63</v>
      </c>
      <c r="F394" s="16" t="s">
        <v>55</v>
      </c>
      <c r="G394" s="16" t="s">
        <v>15</v>
      </c>
      <c r="H394" s="17">
        <v>249</v>
      </c>
      <c r="I394" s="18">
        <v>35</v>
      </c>
      <c r="J394" s="19">
        <f>H394*I394</f>
        <v>8715</v>
      </c>
    </row>
    <row r="395" spans="1:10" x14ac:dyDescent="0.25">
      <c r="A395" s="15">
        <v>42610</v>
      </c>
      <c r="B395" s="16" t="s">
        <v>56</v>
      </c>
      <c r="C395" s="16" t="s">
        <v>11</v>
      </c>
      <c r="D395" s="16" t="s">
        <v>45</v>
      </c>
      <c r="E395" s="16" t="s">
        <v>63</v>
      </c>
      <c r="F395" s="16" t="s">
        <v>55</v>
      </c>
      <c r="G395" s="16" t="s">
        <v>18</v>
      </c>
      <c r="H395" s="17">
        <v>99</v>
      </c>
      <c r="I395" s="18">
        <v>6</v>
      </c>
      <c r="J395" s="19">
        <f>H395*I395</f>
        <v>594</v>
      </c>
    </row>
    <row r="396" spans="1:10" x14ac:dyDescent="0.25">
      <c r="A396" s="15">
        <v>42623</v>
      </c>
      <c r="B396" s="16" t="s">
        <v>30</v>
      </c>
      <c r="C396" s="16" t="s">
        <v>24</v>
      </c>
      <c r="D396" s="16" t="s">
        <v>17</v>
      </c>
      <c r="E396" s="16" t="s">
        <v>63</v>
      </c>
      <c r="F396" s="16" t="s">
        <v>55</v>
      </c>
      <c r="G396" s="16" t="s">
        <v>18</v>
      </c>
      <c r="H396" s="17">
        <v>1579</v>
      </c>
      <c r="I396" s="18">
        <v>6</v>
      </c>
      <c r="J396" s="19">
        <f>H396*I396</f>
        <v>9474</v>
      </c>
    </row>
    <row r="397" spans="1:10" x14ac:dyDescent="0.25">
      <c r="A397" s="15">
        <v>42628</v>
      </c>
      <c r="B397" s="16" t="s">
        <v>19</v>
      </c>
      <c r="C397" s="16" t="s">
        <v>52</v>
      </c>
      <c r="D397" s="16" t="s">
        <v>17</v>
      </c>
      <c r="E397" s="16" t="s">
        <v>63</v>
      </c>
      <c r="F397" s="16" t="s">
        <v>55</v>
      </c>
      <c r="G397" s="16" t="s">
        <v>18</v>
      </c>
      <c r="H397" s="17">
        <v>1049</v>
      </c>
      <c r="I397" s="18">
        <v>45</v>
      </c>
      <c r="J397" s="19">
        <f>H397*I397</f>
        <v>47205</v>
      </c>
    </row>
    <row r="398" spans="1:10" x14ac:dyDescent="0.25">
      <c r="A398" s="15">
        <v>42632</v>
      </c>
      <c r="B398" s="16" t="s">
        <v>30</v>
      </c>
      <c r="C398" s="16" t="s">
        <v>11</v>
      </c>
      <c r="D398" s="16" t="s">
        <v>17</v>
      </c>
      <c r="E398" s="16" t="s">
        <v>63</v>
      </c>
      <c r="F398" s="16" t="s">
        <v>55</v>
      </c>
      <c r="G398" s="16" t="s">
        <v>15</v>
      </c>
      <c r="H398" s="17">
        <v>1579</v>
      </c>
      <c r="I398" s="18">
        <v>36</v>
      </c>
      <c r="J398" s="19">
        <f>H398*I398</f>
        <v>56844</v>
      </c>
    </row>
    <row r="399" spans="1:10" x14ac:dyDescent="0.25">
      <c r="A399" s="15">
        <v>42638</v>
      </c>
      <c r="B399" s="16" t="s">
        <v>30</v>
      </c>
      <c r="C399" s="16" t="s">
        <v>52</v>
      </c>
      <c r="D399" s="16" t="s">
        <v>17</v>
      </c>
      <c r="E399" s="16" t="s">
        <v>63</v>
      </c>
      <c r="F399" s="16" t="s">
        <v>57</v>
      </c>
      <c r="G399" s="16" t="s">
        <v>18</v>
      </c>
      <c r="H399" s="17">
        <v>1579</v>
      </c>
      <c r="I399" s="18">
        <v>35</v>
      </c>
      <c r="J399" s="19">
        <f>H399*I399</f>
        <v>55265</v>
      </c>
    </row>
    <row r="400" spans="1:10" x14ac:dyDescent="0.25">
      <c r="A400" s="15">
        <v>42643</v>
      </c>
      <c r="B400" s="16" t="s">
        <v>56</v>
      </c>
      <c r="C400" s="16" t="s">
        <v>11</v>
      </c>
      <c r="D400" s="16" t="s">
        <v>45</v>
      </c>
      <c r="E400" s="16" t="s">
        <v>63</v>
      </c>
      <c r="F400" s="16" t="s">
        <v>57</v>
      </c>
      <c r="G400" s="16" t="s">
        <v>15</v>
      </c>
      <c r="H400" s="17">
        <v>99</v>
      </c>
      <c r="I400" s="18">
        <v>30</v>
      </c>
      <c r="J400" s="19">
        <f>H400*I400</f>
        <v>2970</v>
      </c>
    </row>
    <row r="401" spans="1:10" x14ac:dyDescent="0.25">
      <c r="A401" s="15">
        <v>42649</v>
      </c>
      <c r="B401" s="16" t="s">
        <v>56</v>
      </c>
      <c r="C401" s="16" t="s">
        <v>35</v>
      </c>
      <c r="D401" s="16" t="s">
        <v>45</v>
      </c>
      <c r="E401" s="16" t="s">
        <v>63</v>
      </c>
      <c r="F401" s="16" t="s">
        <v>57</v>
      </c>
      <c r="G401" s="16" t="s">
        <v>18</v>
      </c>
      <c r="H401" s="17">
        <v>99</v>
      </c>
      <c r="I401" s="18">
        <v>10</v>
      </c>
      <c r="J401" s="19">
        <f>H401*I401</f>
        <v>990</v>
      </c>
    </row>
    <row r="402" spans="1:10" x14ac:dyDescent="0.25">
      <c r="A402" s="15">
        <v>42656</v>
      </c>
      <c r="B402" s="16" t="s">
        <v>43</v>
      </c>
      <c r="C402" s="16" t="s">
        <v>52</v>
      </c>
      <c r="D402" s="16" t="s">
        <v>21</v>
      </c>
      <c r="E402" s="16" t="s">
        <v>63</v>
      </c>
      <c r="F402" s="16" t="s">
        <v>57</v>
      </c>
      <c r="G402" s="16" t="s">
        <v>18</v>
      </c>
      <c r="H402" s="17">
        <v>89</v>
      </c>
      <c r="I402" s="18">
        <v>21</v>
      </c>
      <c r="J402" s="19">
        <f>H402*I402</f>
        <v>1869</v>
      </c>
    </row>
    <row r="403" spans="1:10" x14ac:dyDescent="0.25">
      <c r="A403" s="15">
        <v>42660</v>
      </c>
      <c r="B403" s="16" t="s">
        <v>43</v>
      </c>
      <c r="C403" s="16" t="s">
        <v>52</v>
      </c>
      <c r="D403" s="16" t="s">
        <v>21</v>
      </c>
      <c r="E403" s="16" t="s">
        <v>63</v>
      </c>
      <c r="F403" s="16" t="s">
        <v>57</v>
      </c>
      <c r="G403" s="16" t="s">
        <v>15</v>
      </c>
      <c r="H403" s="17">
        <v>89</v>
      </c>
      <c r="I403" s="18">
        <v>8</v>
      </c>
      <c r="J403" s="19">
        <f>H403*I403</f>
        <v>712</v>
      </c>
    </row>
    <row r="404" spans="1:10" x14ac:dyDescent="0.25">
      <c r="A404" s="15">
        <v>42665</v>
      </c>
      <c r="B404" s="16" t="s">
        <v>43</v>
      </c>
      <c r="C404" s="16" t="s">
        <v>24</v>
      </c>
      <c r="D404" s="16" t="s">
        <v>21</v>
      </c>
      <c r="E404" s="16" t="s">
        <v>63</v>
      </c>
      <c r="F404" s="16" t="s">
        <v>57</v>
      </c>
      <c r="G404" s="16" t="s">
        <v>15</v>
      </c>
      <c r="H404" s="17">
        <v>89</v>
      </c>
      <c r="I404" s="18">
        <v>8</v>
      </c>
      <c r="J404" s="19">
        <f>H404*I404</f>
        <v>712</v>
      </c>
    </row>
    <row r="405" spans="1:10" x14ac:dyDescent="0.25">
      <c r="A405" s="15">
        <v>42673</v>
      </c>
      <c r="B405" s="16" t="s">
        <v>23</v>
      </c>
      <c r="C405" s="16" t="s">
        <v>39</v>
      </c>
      <c r="D405" s="16" t="s">
        <v>17</v>
      </c>
      <c r="E405" s="16" t="s">
        <v>63</v>
      </c>
      <c r="F405" s="16" t="s">
        <v>57</v>
      </c>
      <c r="G405" s="16" t="s">
        <v>15</v>
      </c>
      <c r="H405" s="17">
        <v>1249</v>
      </c>
      <c r="I405" s="18">
        <v>7</v>
      </c>
      <c r="J405" s="19">
        <f>H405*I405</f>
        <v>8743</v>
      </c>
    </row>
    <row r="406" spans="1:10" x14ac:dyDescent="0.25">
      <c r="A406" s="15">
        <v>42674</v>
      </c>
      <c r="B406" s="16" t="s">
        <v>56</v>
      </c>
      <c r="C406" s="16" t="s">
        <v>11</v>
      </c>
      <c r="D406" s="16" t="s">
        <v>45</v>
      </c>
      <c r="E406" s="16" t="s">
        <v>63</v>
      </c>
      <c r="F406" s="16" t="s">
        <v>57</v>
      </c>
      <c r="G406" s="16" t="s">
        <v>15</v>
      </c>
      <c r="H406" s="17">
        <v>75</v>
      </c>
      <c r="I406" s="18">
        <v>5</v>
      </c>
      <c r="J406" s="19">
        <f>H406*I406</f>
        <v>375</v>
      </c>
    </row>
    <row r="407" spans="1:10" x14ac:dyDescent="0.25">
      <c r="A407" s="15">
        <v>42684</v>
      </c>
      <c r="B407" s="16" t="s">
        <v>41</v>
      </c>
      <c r="C407" s="16" t="s">
        <v>52</v>
      </c>
      <c r="D407" s="16" t="s">
        <v>42</v>
      </c>
      <c r="E407" s="16" t="s">
        <v>63</v>
      </c>
      <c r="F407" s="16" t="s">
        <v>57</v>
      </c>
      <c r="G407" s="16" t="s">
        <v>18</v>
      </c>
      <c r="H407" s="17">
        <v>119</v>
      </c>
      <c r="I407" s="18">
        <v>30</v>
      </c>
      <c r="J407" s="19">
        <f>H407*I407</f>
        <v>3570</v>
      </c>
    </row>
    <row r="408" spans="1:10" x14ac:dyDescent="0.25">
      <c r="A408" s="15">
        <v>42688</v>
      </c>
      <c r="B408" s="16" t="s">
        <v>44</v>
      </c>
      <c r="C408" s="16" t="s">
        <v>34</v>
      </c>
      <c r="D408" s="16" t="s">
        <v>45</v>
      </c>
      <c r="E408" s="16" t="s">
        <v>63</v>
      </c>
      <c r="F408" s="16" t="s">
        <v>57</v>
      </c>
      <c r="G408" s="16" t="s">
        <v>18</v>
      </c>
      <c r="H408" s="17">
        <v>195</v>
      </c>
      <c r="I408" s="18">
        <v>6</v>
      </c>
      <c r="J408" s="19">
        <f>H408*I408</f>
        <v>1170</v>
      </c>
    </row>
    <row r="409" spans="1:10" x14ac:dyDescent="0.25">
      <c r="A409" s="15">
        <v>42694</v>
      </c>
      <c r="B409" s="16" t="s">
        <v>47</v>
      </c>
      <c r="C409" s="16" t="s">
        <v>33</v>
      </c>
      <c r="D409" s="16" t="s">
        <v>45</v>
      </c>
      <c r="E409" s="16" t="s">
        <v>63</v>
      </c>
      <c r="F409" s="16" t="s">
        <v>57</v>
      </c>
      <c r="G409" s="16" t="s">
        <v>18</v>
      </c>
      <c r="H409" s="17">
        <v>99</v>
      </c>
      <c r="I409" s="18">
        <v>22</v>
      </c>
      <c r="J409" s="19">
        <f>H409*I409</f>
        <v>2178</v>
      </c>
    </row>
    <row r="410" spans="1:10" x14ac:dyDescent="0.25">
      <c r="A410" s="15">
        <v>42699</v>
      </c>
      <c r="B410" s="16" t="s">
        <v>30</v>
      </c>
      <c r="C410" s="16" t="s">
        <v>11</v>
      </c>
      <c r="D410" s="16" t="s">
        <v>17</v>
      </c>
      <c r="E410" s="16" t="s">
        <v>63</v>
      </c>
      <c r="F410" s="16" t="s">
        <v>57</v>
      </c>
      <c r="G410" s="16" t="s">
        <v>18</v>
      </c>
      <c r="H410" s="17">
        <v>1579</v>
      </c>
      <c r="I410" s="18">
        <v>7</v>
      </c>
      <c r="J410" s="19">
        <f>H410*I410</f>
        <v>11053</v>
      </c>
    </row>
    <row r="411" spans="1:10" x14ac:dyDescent="0.25">
      <c r="A411" s="15">
        <v>42705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57</v>
      </c>
      <c r="G411" s="16" t="s">
        <v>18</v>
      </c>
      <c r="H411" s="17">
        <v>1050</v>
      </c>
      <c r="I411" s="18">
        <v>10</v>
      </c>
      <c r="J411" s="19">
        <f>H411*I411</f>
        <v>10500</v>
      </c>
    </row>
    <row r="412" spans="1:10" x14ac:dyDescent="0.25">
      <c r="A412" s="15">
        <v>42709</v>
      </c>
      <c r="B412" s="16" t="s">
        <v>47</v>
      </c>
      <c r="C412" s="16" t="s">
        <v>25</v>
      </c>
      <c r="D412" s="16" t="s">
        <v>45</v>
      </c>
      <c r="E412" s="16" t="s">
        <v>63</v>
      </c>
      <c r="F412" s="16" t="s">
        <v>57</v>
      </c>
      <c r="G412" s="16" t="s">
        <v>18</v>
      </c>
      <c r="H412" s="17">
        <v>99</v>
      </c>
      <c r="I412" s="18">
        <v>30</v>
      </c>
      <c r="J412" s="19">
        <f>H412*I412</f>
        <v>2970</v>
      </c>
    </row>
    <row r="413" spans="1:10" x14ac:dyDescent="0.25">
      <c r="A413" s="15">
        <v>42714</v>
      </c>
      <c r="B413" s="16" t="s">
        <v>30</v>
      </c>
      <c r="C413" s="16" t="s">
        <v>24</v>
      </c>
      <c r="D413" s="16" t="s">
        <v>17</v>
      </c>
      <c r="E413" s="16" t="s">
        <v>63</v>
      </c>
      <c r="F413" s="16" t="s">
        <v>57</v>
      </c>
      <c r="G413" s="16" t="s">
        <v>18</v>
      </c>
      <c r="H413" s="17">
        <v>1269</v>
      </c>
      <c r="I413" s="18">
        <v>35</v>
      </c>
      <c r="J413" s="19">
        <f>H413*I413</f>
        <v>44415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57</v>
      </c>
      <c r="G414" s="16" t="s">
        <v>18</v>
      </c>
      <c r="H414" s="17">
        <v>999</v>
      </c>
      <c r="I414" s="18">
        <v>8</v>
      </c>
      <c r="J414" s="19">
        <f>H414*I414</f>
        <v>7992</v>
      </c>
    </row>
    <row r="415" spans="1:10" x14ac:dyDescent="0.25">
      <c r="A415" s="15">
        <v>42722</v>
      </c>
      <c r="B415" s="16" t="s">
        <v>56</v>
      </c>
      <c r="C415" s="16" t="s">
        <v>34</v>
      </c>
      <c r="D415" s="16" t="s">
        <v>45</v>
      </c>
      <c r="E415" s="16" t="s">
        <v>63</v>
      </c>
      <c r="F415" s="16" t="s">
        <v>57</v>
      </c>
      <c r="G415" s="16" t="s">
        <v>18</v>
      </c>
      <c r="H415" s="17">
        <v>75</v>
      </c>
      <c r="I415" s="18">
        <v>40</v>
      </c>
      <c r="J415" s="19">
        <f>H415*I415</f>
        <v>3000</v>
      </c>
    </row>
    <row r="416" spans="1:10" x14ac:dyDescent="0.25">
      <c r="A416" s="15">
        <v>42726</v>
      </c>
      <c r="B416" s="16" t="s">
        <v>20</v>
      </c>
      <c r="C416" s="16" t="s">
        <v>25</v>
      </c>
      <c r="D416" s="16" t="s">
        <v>21</v>
      </c>
      <c r="E416" s="16" t="s">
        <v>63</v>
      </c>
      <c r="F416" s="16" t="s">
        <v>57</v>
      </c>
      <c r="G416" s="16" t="s">
        <v>18</v>
      </c>
      <c r="H416" s="17">
        <v>129</v>
      </c>
      <c r="I416" s="18">
        <v>15</v>
      </c>
      <c r="J416" s="19">
        <f>H416*I416</f>
        <v>1935</v>
      </c>
    </row>
    <row r="417" spans="1:10" x14ac:dyDescent="0.25">
      <c r="A417" s="15">
        <v>42729</v>
      </c>
      <c r="B417" s="16" t="s">
        <v>56</v>
      </c>
      <c r="C417" s="16" t="s">
        <v>24</v>
      </c>
      <c r="D417" s="16" t="s">
        <v>45</v>
      </c>
      <c r="E417" s="16" t="s">
        <v>63</v>
      </c>
      <c r="F417" s="16" t="s">
        <v>57</v>
      </c>
      <c r="G417" s="16" t="s">
        <v>18</v>
      </c>
      <c r="H417" s="17">
        <v>75</v>
      </c>
      <c r="I417" s="18">
        <v>50</v>
      </c>
      <c r="J417" s="19">
        <f>H417*I417</f>
        <v>3750</v>
      </c>
    </row>
    <row r="418" spans="1:10" ht="15.75" thickBot="1" x14ac:dyDescent="0.3">
      <c r="A418" s="20">
        <v>42733</v>
      </c>
      <c r="B418" s="21" t="s">
        <v>20</v>
      </c>
      <c r="C418" s="21" t="s">
        <v>24</v>
      </c>
      <c r="D418" s="21" t="s">
        <v>21</v>
      </c>
      <c r="E418" s="21" t="s">
        <v>63</v>
      </c>
      <c r="F418" s="21" t="s">
        <v>57</v>
      </c>
      <c r="G418" s="21" t="s">
        <v>15</v>
      </c>
      <c r="H418" s="22">
        <v>139</v>
      </c>
      <c r="I418" s="23">
        <v>15</v>
      </c>
      <c r="J418" s="24">
        <f>H418*I418</f>
        <v>2085</v>
      </c>
    </row>
    <row r="419" spans="1:10" ht="15.75" thickTop="1" x14ac:dyDescent="0.25">
      <c r="D419" s="25"/>
    </row>
  </sheetData>
  <autoFilter ref="A10:J10" xr:uid="{1BA8877C-3866-4FA3-B710-82ACFE29A4DC}">
    <sortState ref="A11:J418">
      <sortCondition descending="1" ref="E11:E418" customList="Caball,Linier,Abas,Unicent,Alto Palermo,Centro"/>
    </sortState>
  </autoFilter>
  <sortState ref="E12:E418">
    <sortCondition ref="E12:E418" customList="caballito,liniers,abasto,unicenter,alto palermo,centro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B57" workbookViewId="0">
      <selection activeCell="J10" sqref="J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42475</v>
      </c>
      <c r="B11" s="11" t="s">
        <v>37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15</v>
      </c>
      <c r="H11" s="12">
        <v>1069</v>
      </c>
      <c r="I11" s="13">
        <v>25</v>
      </c>
      <c r="J11" s="14">
        <f>H11*I11</f>
        <v>26725</v>
      </c>
    </row>
    <row r="12" spans="1:10" x14ac:dyDescent="0.25">
      <c r="A12" s="15">
        <v>42372</v>
      </c>
      <c r="B12" s="16" t="s">
        <v>16</v>
      </c>
      <c r="C12" s="16" t="s">
        <v>11</v>
      </c>
      <c r="D12" s="16" t="s">
        <v>17</v>
      </c>
      <c r="E12" s="16" t="s">
        <v>58</v>
      </c>
      <c r="F12" s="16" t="s">
        <v>59</v>
      </c>
      <c r="G12" s="16" t="s">
        <v>18</v>
      </c>
      <c r="H12" s="17">
        <v>909</v>
      </c>
      <c r="I12" s="18">
        <v>30</v>
      </c>
      <c r="J12" s="19">
        <f>H12*I12</f>
        <v>27270</v>
      </c>
    </row>
    <row r="13" spans="1:10" x14ac:dyDescent="0.25">
      <c r="A13" s="15">
        <v>42421</v>
      </c>
      <c r="B13" s="16" t="s">
        <v>26</v>
      </c>
      <c r="C13" s="16" t="s">
        <v>22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1159</v>
      </c>
      <c r="I13" s="18">
        <v>24</v>
      </c>
      <c r="J13" s="19">
        <f>H13*I13</f>
        <v>27816</v>
      </c>
    </row>
    <row r="14" spans="1:10" x14ac:dyDescent="0.25">
      <c r="A14" s="15">
        <v>42411</v>
      </c>
      <c r="B14" s="16" t="s">
        <v>23</v>
      </c>
      <c r="C14" s="16" t="s">
        <v>25</v>
      </c>
      <c r="D14" s="16" t="s">
        <v>17</v>
      </c>
      <c r="E14" s="16" t="s">
        <v>13</v>
      </c>
      <c r="F14" s="16" t="s">
        <v>14</v>
      </c>
      <c r="G14" s="16" t="s">
        <v>18</v>
      </c>
      <c r="H14" s="17">
        <v>699</v>
      </c>
      <c r="I14" s="18">
        <v>40</v>
      </c>
      <c r="J14" s="19">
        <f>H14*I14</f>
        <v>27960</v>
      </c>
    </row>
    <row r="15" spans="1:10" x14ac:dyDescent="0.25">
      <c r="A15" s="15">
        <v>42440</v>
      </c>
      <c r="B15" s="16" t="s">
        <v>23</v>
      </c>
      <c r="C15" s="16" t="s">
        <v>25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699</v>
      </c>
      <c r="I15" s="18">
        <v>40</v>
      </c>
      <c r="J15" s="19">
        <f>H15*I15</f>
        <v>27960</v>
      </c>
    </row>
    <row r="16" spans="1:10" x14ac:dyDescent="0.25">
      <c r="A16" s="15">
        <v>42491</v>
      </c>
      <c r="B16" s="16" t="s">
        <v>53</v>
      </c>
      <c r="C16" s="16" t="s">
        <v>24</v>
      </c>
      <c r="D16" s="16" t="s">
        <v>17</v>
      </c>
      <c r="E16" s="16" t="s">
        <v>58</v>
      </c>
      <c r="F16" s="16" t="s">
        <v>59</v>
      </c>
      <c r="G16" s="16" t="s">
        <v>15</v>
      </c>
      <c r="H16" s="17">
        <v>1169</v>
      </c>
      <c r="I16" s="18">
        <v>24</v>
      </c>
      <c r="J16" s="19">
        <f>H16*I16</f>
        <v>28056</v>
      </c>
    </row>
    <row r="17" spans="1:10" x14ac:dyDescent="0.25">
      <c r="A17" s="15">
        <v>42723</v>
      </c>
      <c r="B17" s="16" t="s">
        <v>30</v>
      </c>
      <c r="C17" s="16" t="s">
        <v>24</v>
      </c>
      <c r="D17" s="16" t="s">
        <v>17</v>
      </c>
      <c r="E17" s="16" t="s">
        <v>58</v>
      </c>
      <c r="F17" s="16" t="s">
        <v>60</v>
      </c>
      <c r="G17" s="16" t="s">
        <v>15</v>
      </c>
      <c r="H17" s="17">
        <v>1279</v>
      </c>
      <c r="I17" s="18">
        <v>22</v>
      </c>
      <c r="J17" s="19">
        <f>H17*I17</f>
        <v>28138</v>
      </c>
    </row>
    <row r="18" spans="1:10" x14ac:dyDescent="0.25">
      <c r="A18" s="15">
        <v>42657</v>
      </c>
      <c r="B18" s="16" t="s">
        <v>29</v>
      </c>
      <c r="C18" s="16" t="s">
        <v>52</v>
      </c>
      <c r="D18" s="16" t="s">
        <v>17</v>
      </c>
      <c r="E18" s="16" t="s">
        <v>63</v>
      </c>
      <c r="F18" s="16" t="s">
        <v>67</v>
      </c>
      <c r="G18" s="16" t="s">
        <v>15</v>
      </c>
      <c r="H18" s="17">
        <v>1599</v>
      </c>
      <c r="I18" s="18">
        <v>18</v>
      </c>
      <c r="J18" s="19">
        <f>H18*I18</f>
        <v>28782</v>
      </c>
    </row>
    <row r="19" spans="1:10" x14ac:dyDescent="0.25">
      <c r="A19" s="15">
        <v>42419</v>
      </c>
      <c r="B19" s="16" t="s">
        <v>26</v>
      </c>
      <c r="C19" s="16" t="s">
        <v>35</v>
      </c>
      <c r="D19" s="16" t="s">
        <v>17</v>
      </c>
      <c r="E19" s="16" t="s">
        <v>63</v>
      </c>
      <c r="F19" s="16" t="s">
        <v>64</v>
      </c>
      <c r="G19" s="16" t="s">
        <v>18</v>
      </c>
      <c r="H19" s="17">
        <v>1159</v>
      </c>
      <c r="I19" s="18">
        <v>25</v>
      </c>
      <c r="J19" s="19">
        <f>H19*I19</f>
        <v>28975</v>
      </c>
    </row>
    <row r="20" spans="1:10" x14ac:dyDescent="0.25">
      <c r="A20" s="15">
        <v>42558</v>
      </c>
      <c r="B20" s="16" t="s">
        <v>53</v>
      </c>
      <c r="C20" s="16" t="s">
        <v>34</v>
      </c>
      <c r="D20" s="16" t="s">
        <v>17</v>
      </c>
      <c r="E20" s="16" t="s">
        <v>58</v>
      </c>
      <c r="F20" s="16" t="s">
        <v>60</v>
      </c>
      <c r="G20" s="16" t="s">
        <v>15</v>
      </c>
      <c r="H20" s="17">
        <v>1169</v>
      </c>
      <c r="I20" s="18">
        <v>25</v>
      </c>
      <c r="J20" s="19">
        <f>H20*I20</f>
        <v>29225</v>
      </c>
    </row>
    <row r="21" spans="1:10" x14ac:dyDescent="0.25">
      <c r="A21" s="15">
        <v>42604</v>
      </c>
      <c r="B21" s="16" t="s">
        <v>46</v>
      </c>
      <c r="C21" s="16" t="s">
        <v>24</v>
      </c>
      <c r="D21" s="16" t="s">
        <v>12</v>
      </c>
      <c r="E21" s="16" t="s">
        <v>58</v>
      </c>
      <c r="F21" s="16" t="s">
        <v>60</v>
      </c>
      <c r="G21" s="16" t="s">
        <v>18</v>
      </c>
      <c r="H21" s="17">
        <v>999</v>
      </c>
      <c r="I21" s="18">
        <v>30</v>
      </c>
      <c r="J21" s="19">
        <f>H21*I21</f>
        <v>29970</v>
      </c>
    </row>
    <row r="22" spans="1:10" x14ac:dyDescent="0.25">
      <c r="A22" s="15">
        <v>42720</v>
      </c>
      <c r="B22" s="16" t="s">
        <v>46</v>
      </c>
      <c r="C22" s="16" t="s">
        <v>24</v>
      </c>
      <c r="D22" s="16" t="s">
        <v>12</v>
      </c>
      <c r="E22" s="16" t="s">
        <v>63</v>
      </c>
      <c r="F22" s="16" t="s">
        <v>67</v>
      </c>
      <c r="G22" s="16" t="s">
        <v>15</v>
      </c>
      <c r="H22" s="17">
        <v>999</v>
      </c>
      <c r="I22" s="18">
        <v>30</v>
      </c>
      <c r="J22" s="19">
        <f>H22*I22</f>
        <v>29970</v>
      </c>
    </row>
    <row r="23" spans="1:10" x14ac:dyDescent="0.25">
      <c r="A23" s="15">
        <v>42719</v>
      </c>
      <c r="B23" s="16" t="s">
        <v>46</v>
      </c>
      <c r="C23" s="16" t="s">
        <v>24</v>
      </c>
      <c r="D23" s="16" t="s">
        <v>12</v>
      </c>
      <c r="E23" s="16" t="s">
        <v>73</v>
      </c>
      <c r="F23" s="16" t="s">
        <v>77</v>
      </c>
      <c r="G23" s="16" t="s">
        <v>18</v>
      </c>
      <c r="H23" s="17">
        <v>999</v>
      </c>
      <c r="I23" s="18">
        <v>30</v>
      </c>
      <c r="J23" s="19">
        <f>H23*I23</f>
        <v>29970</v>
      </c>
    </row>
    <row r="24" spans="1:10" x14ac:dyDescent="0.25">
      <c r="A24" s="15">
        <v>42636</v>
      </c>
      <c r="B24" s="16" t="s">
        <v>23</v>
      </c>
      <c r="C24" s="16" t="s">
        <v>33</v>
      </c>
      <c r="D24" s="16" t="s">
        <v>17</v>
      </c>
      <c r="E24" s="16" t="s">
        <v>58</v>
      </c>
      <c r="F24" s="16" t="s">
        <v>60</v>
      </c>
      <c r="G24" s="16" t="s">
        <v>18</v>
      </c>
      <c r="H24" s="17">
        <v>1249</v>
      </c>
      <c r="I24" s="18">
        <v>24</v>
      </c>
      <c r="J24" s="19">
        <f>H24*I24</f>
        <v>29976</v>
      </c>
    </row>
    <row r="25" spans="1:10" x14ac:dyDescent="0.25">
      <c r="A25" s="15">
        <v>42484</v>
      </c>
      <c r="B25" s="16" t="s">
        <v>31</v>
      </c>
      <c r="C25" s="16" t="s">
        <v>24</v>
      </c>
      <c r="D25" s="16" t="s">
        <v>12</v>
      </c>
      <c r="E25" s="16" t="s">
        <v>63</v>
      </c>
      <c r="F25" s="16" t="s">
        <v>64</v>
      </c>
      <c r="G25" s="16" t="s">
        <v>15</v>
      </c>
      <c r="H25" s="17">
        <v>1003</v>
      </c>
      <c r="I25" s="18">
        <v>30</v>
      </c>
      <c r="J25" s="19">
        <f>H25*I25</f>
        <v>30090</v>
      </c>
    </row>
    <row r="26" spans="1:10" x14ac:dyDescent="0.25">
      <c r="A26" s="15">
        <v>42498</v>
      </c>
      <c r="B26" s="16" t="s">
        <v>31</v>
      </c>
      <c r="C26" s="16" t="s">
        <v>24</v>
      </c>
      <c r="D26" s="16" t="s">
        <v>12</v>
      </c>
      <c r="E26" s="16" t="s">
        <v>58</v>
      </c>
      <c r="F26" s="16" t="s">
        <v>59</v>
      </c>
      <c r="G26" s="16" t="s">
        <v>15</v>
      </c>
      <c r="H26" s="17">
        <v>1004</v>
      </c>
      <c r="I26" s="18">
        <v>30</v>
      </c>
      <c r="J26" s="19">
        <f>H26*I26</f>
        <v>30120</v>
      </c>
    </row>
    <row r="27" spans="1:10" x14ac:dyDescent="0.25">
      <c r="A27" s="15">
        <v>42574</v>
      </c>
      <c r="B27" s="16" t="s">
        <v>37</v>
      </c>
      <c r="C27" s="16" t="s">
        <v>33</v>
      </c>
      <c r="D27" s="16" t="s">
        <v>17</v>
      </c>
      <c r="E27" s="16" t="s">
        <v>13</v>
      </c>
      <c r="F27" s="16" t="s">
        <v>36</v>
      </c>
      <c r="G27" s="16" t="s">
        <v>18</v>
      </c>
      <c r="H27" s="17">
        <v>1259</v>
      </c>
      <c r="I27" s="18">
        <v>24</v>
      </c>
      <c r="J27" s="19">
        <f>H27*I27</f>
        <v>30216</v>
      </c>
    </row>
    <row r="28" spans="1:10" x14ac:dyDescent="0.25">
      <c r="A28" s="15">
        <v>42611</v>
      </c>
      <c r="B28" s="16" t="s">
        <v>37</v>
      </c>
      <c r="C28" s="16" t="s">
        <v>34</v>
      </c>
      <c r="D28" s="16" t="s">
        <v>17</v>
      </c>
      <c r="E28" s="16" t="s">
        <v>63</v>
      </c>
      <c r="F28" s="16" t="s">
        <v>66</v>
      </c>
      <c r="G28" s="16" t="s">
        <v>18</v>
      </c>
      <c r="H28" s="17">
        <v>1259</v>
      </c>
      <c r="I28" s="18">
        <v>24</v>
      </c>
      <c r="J28" s="19">
        <f>H28*I28</f>
        <v>30216</v>
      </c>
    </row>
    <row r="29" spans="1:10" x14ac:dyDescent="0.25">
      <c r="A29" s="15">
        <v>42601</v>
      </c>
      <c r="B29" s="16" t="s">
        <v>30</v>
      </c>
      <c r="C29" s="16" t="s">
        <v>25</v>
      </c>
      <c r="D29" s="16" t="s">
        <v>17</v>
      </c>
      <c r="E29" s="16" t="s">
        <v>58</v>
      </c>
      <c r="F29" s="16" t="s">
        <v>60</v>
      </c>
      <c r="G29" s="16" t="s">
        <v>15</v>
      </c>
      <c r="H29" s="17">
        <v>1269</v>
      </c>
      <c r="I29" s="18">
        <v>24</v>
      </c>
      <c r="J29" s="19">
        <f>H29*I29</f>
        <v>30456</v>
      </c>
    </row>
    <row r="30" spans="1:10" x14ac:dyDescent="0.25">
      <c r="A30" s="15">
        <v>42378</v>
      </c>
      <c r="B30" s="16" t="s">
        <v>19</v>
      </c>
      <c r="C30" s="16" t="s">
        <v>35</v>
      </c>
      <c r="D30" s="16" t="s">
        <v>17</v>
      </c>
      <c r="E30" s="16" t="s">
        <v>68</v>
      </c>
      <c r="F30" s="16" t="s">
        <v>69</v>
      </c>
      <c r="G30" s="16" t="s">
        <v>18</v>
      </c>
      <c r="H30" s="17">
        <v>849</v>
      </c>
      <c r="I30" s="18">
        <v>36</v>
      </c>
      <c r="J30" s="19">
        <f>H30*I30</f>
        <v>30564</v>
      </c>
    </row>
    <row r="31" spans="1:10" x14ac:dyDescent="0.25">
      <c r="A31" s="15">
        <v>42646</v>
      </c>
      <c r="B31" s="16" t="s">
        <v>30</v>
      </c>
      <c r="C31" s="16" t="s">
        <v>24</v>
      </c>
      <c r="D31" s="16" t="s">
        <v>17</v>
      </c>
      <c r="E31" s="16" t="s">
        <v>13</v>
      </c>
      <c r="F31" s="16" t="s">
        <v>38</v>
      </c>
      <c r="G31" s="16" t="s">
        <v>15</v>
      </c>
      <c r="H31" s="17">
        <v>1279</v>
      </c>
      <c r="I31" s="18">
        <v>24</v>
      </c>
      <c r="J31" s="19">
        <f>H31*I31</f>
        <v>30696</v>
      </c>
    </row>
    <row r="32" spans="1:10" x14ac:dyDescent="0.25">
      <c r="A32" s="15">
        <v>42469</v>
      </c>
      <c r="B32" s="16" t="s">
        <v>75</v>
      </c>
      <c r="C32" s="16" t="s">
        <v>25</v>
      </c>
      <c r="D32" s="16" t="s">
        <v>12</v>
      </c>
      <c r="E32" s="16" t="s">
        <v>73</v>
      </c>
      <c r="F32" s="16" t="s">
        <v>74</v>
      </c>
      <c r="G32" s="16" t="s">
        <v>18</v>
      </c>
      <c r="H32" s="17">
        <v>685</v>
      </c>
      <c r="I32" s="18">
        <v>45</v>
      </c>
      <c r="J32" s="19">
        <f>H32*I32</f>
        <v>30825</v>
      </c>
    </row>
    <row r="33" spans="1:10" x14ac:dyDescent="0.25">
      <c r="A33" s="15">
        <v>42390</v>
      </c>
      <c r="B33" s="16" t="s">
        <v>16</v>
      </c>
      <c r="C33" s="16" t="s">
        <v>11</v>
      </c>
      <c r="D33" s="16" t="s">
        <v>17</v>
      </c>
      <c r="E33" s="16" t="s">
        <v>68</v>
      </c>
      <c r="F33" s="16" t="s">
        <v>71</v>
      </c>
      <c r="G33" s="16" t="s">
        <v>15</v>
      </c>
      <c r="H33" s="17">
        <v>1029</v>
      </c>
      <c r="I33" s="18">
        <v>30</v>
      </c>
      <c r="J33" s="19">
        <f>H33*I33</f>
        <v>30870</v>
      </c>
    </row>
    <row r="34" spans="1:10" x14ac:dyDescent="0.25">
      <c r="A34" s="15">
        <v>42474</v>
      </c>
      <c r="B34" s="16" t="s">
        <v>16</v>
      </c>
      <c r="C34" s="16" t="s">
        <v>25</v>
      </c>
      <c r="D34" s="16" t="s">
        <v>17</v>
      </c>
      <c r="E34" s="16" t="s">
        <v>68</v>
      </c>
      <c r="F34" s="16" t="s">
        <v>70</v>
      </c>
      <c r="G34" s="16" t="s">
        <v>18</v>
      </c>
      <c r="H34" s="17">
        <v>1029</v>
      </c>
      <c r="I34" s="18">
        <v>30</v>
      </c>
      <c r="J34" s="19">
        <f>H34*I34</f>
        <v>30870</v>
      </c>
    </row>
    <row r="35" spans="1:10" x14ac:dyDescent="0.25">
      <c r="A35" s="15">
        <v>42391</v>
      </c>
      <c r="B35" s="16" t="s">
        <v>23</v>
      </c>
      <c r="C35" s="16" t="s">
        <v>35</v>
      </c>
      <c r="D35" s="16" t="s">
        <v>17</v>
      </c>
      <c r="E35" s="16" t="s">
        <v>58</v>
      </c>
      <c r="F35" s="16" t="s">
        <v>59</v>
      </c>
      <c r="G35" s="16" t="s">
        <v>15</v>
      </c>
      <c r="H35" s="17">
        <v>1249</v>
      </c>
      <c r="I35" s="18">
        <v>25</v>
      </c>
      <c r="J35" s="19">
        <f>H35*I35</f>
        <v>31225</v>
      </c>
    </row>
    <row r="36" spans="1:10" x14ac:dyDescent="0.25">
      <c r="A36" s="15">
        <v>42502</v>
      </c>
      <c r="B36" s="16" t="s">
        <v>23</v>
      </c>
      <c r="C36" s="16" t="s">
        <v>33</v>
      </c>
      <c r="D36" s="16" t="s">
        <v>17</v>
      </c>
      <c r="E36" s="16" t="s">
        <v>63</v>
      </c>
      <c r="F36" s="16" t="s">
        <v>66</v>
      </c>
      <c r="G36" s="16" t="s">
        <v>15</v>
      </c>
      <c r="H36" s="17">
        <v>1249</v>
      </c>
      <c r="I36" s="18">
        <v>25</v>
      </c>
      <c r="J36" s="19">
        <f>H36*I36</f>
        <v>31225</v>
      </c>
    </row>
    <row r="37" spans="1:10" x14ac:dyDescent="0.25">
      <c r="A37" s="15">
        <v>42582</v>
      </c>
      <c r="B37" s="16" t="s">
        <v>19</v>
      </c>
      <c r="C37" s="16" t="s">
        <v>24</v>
      </c>
      <c r="D37" s="16" t="s">
        <v>17</v>
      </c>
      <c r="E37" s="16" t="s">
        <v>68</v>
      </c>
      <c r="F37" s="16" t="s">
        <v>69</v>
      </c>
      <c r="G37" s="16" t="s">
        <v>15</v>
      </c>
      <c r="H37" s="17">
        <v>1049</v>
      </c>
      <c r="I37" s="18">
        <v>30</v>
      </c>
      <c r="J37" s="19">
        <f>H37*I37</f>
        <v>31470</v>
      </c>
    </row>
    <row r="38" spans="1:10" x14ac:dyDescent="0.25">
      <c r="A38" s="15">
        <v>42617</v>
      </c>
      <c r="B38" s="16" t="s">
        <v>19</v>
      </c>
      <c r="C38" s="16" t="s">
        <v>24</v>
      </c>
      <c r="D38" s="16" t="s">
        <v>17</v>
      </c>
      <c r="E38" s="16" t="s">
        <v>68</v>
      </c>
      <c r="F38" s="16" t="s">
        <v>69</v>
      </c>
      <c r="G38" s="16" t="s">
        <v>18</v>
      </c>
      <c r="H38" s="17">
        <v>1049</v>
      </c>
      <c r="I38" s="18">
        <v>30</v>
      </c>
      <c r="J38" s="19">
        <f>H38*I38</f>
        <v>31470</v>
      </c>
    </row>
    <row r="39" spans="1:10" x14ac:dyDescent="0.25">
      <c r="A39" s="15">
        <v>42707</v>
      </c>
      <c r="B39" s="16" t="s">
        <v>31</v>
      </c>
      <c r="C39" s="16" t="s">
        <v>24</v>
      </c>
      <c r="D39" s="16" t="s">
        <v>12</v>
      </c>
      <c r="E39" s="16" t="s">
        <v>58</v>
      </c>
      <c r="F39" s="16" t="s">
        <v>60</v>
      </c>
      <c r="G39" s="16" t="s">
        <v>15</v>
      </c>
      <c r="H39" s="17">
        <v>1050</v>
      </c>
      <c r="I39" s="18">
        <v>30</v>
      </c>
      <c r="J39" s="19">
        <f>H39*I39</f>
        <v>31500</v>
      </c>
    </row>
    <row r="40" spans="1:10" x14ac:dyDescent="0.25">
      <c r="A40" s="15">
        <v>42509</v>
      </c>
      <c r="B40" s="16" t="s">
        <v>16</v>
      </c>
      <c r="C40" s="16" t="s">
        <v>52</v>
      </c>
      <c r="D40" s="16" t="s">
        <v>17</v>
      </c>
      <c r="E40" s="16" t="s">
        <v>68</v>
      </c>
      <c r="F40" s="16" t="s">
        <v>70</v>
      </c>
      <c r="G40" s="16" t="s">
        <v>15</v>
      </c>
      <c r="H40" s="17">
        <v>909</v>
      </c>
      <c r="I40" s="18">
        <v>35</v>
      </c>
      <c r="J40" s="19">
        <f>H40*I40</f>
        <v>31815</v>
      </c>
    </row>
    <row r="41" spans="1:10" x14ac:dyDescent="0.25">
      <c r="A41" s="15">
        <v>42631</v>
      </c>
      <c r="B41" s="16" t="s">
        <v>30</v>
      </c>
      <c r="C41" s="16" t="s">
        <v>11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1279</v>
      </c>
      <c r="I41" s="18">
        <v>25</v>
      </c>
      <c r="J41" s="19">
        <f>H41*I41</f>
        <v>31975</v>
      </c>
    </row>
    <row r="42" spans="1:10" x14ac:dyDescent="0.25">
      <c r="A42" s="15">
        <v>42580</v>
      </c>
      <c r="B42" s="16" t="s">
        <v>37</v>
      </c>
      <c r="C42" s="16" t="s">
        <v>34</v>
      </c>
      <c r="D42" s="16" t="s">
        <v>17</v>
      </c>
      <c r="E42" s="16" t="s">
        <v>58</v>
      </c>
      <c r="F42" s="16" t="s">
        <v>60</v>
      </c>
      <c r="G42" s="16" t="s">
        <v>18</v>
      </c>
      <c r="H42" s="17">
        <v>1069</v>
      </c>
      <c r="I42" s="18">
        <v>30</v>
      </c>
      <c r="J42" s="19">
        <f>H42*I42</f>
        <v>32070</v>
      </c>
    </row>
    <row r="43" spans="1:10" x14ac:dyDescent="0.25">
      <c r="A43" s="15">
        <v>42567</v>
      </c>
      <c r="B43" s="16" t="s">
        <v>37</v>
      </c>
      <c r="C43" s="16" t="s">
        <v>11</v>
      </c>
      <c r="D43" s="16" t="s">
        <v>17</v>
      </c>
      <c r="E43" s="16" t="s">
        <v>73</v>
      </c>
      <c r="F43" s="16" t="s">
        <v>76</v>
      </c>
      <c r="G43" s="16" t="s">
        <v>15</v>
      </c>
      <c r="H43" s="17">
        <v>1069</v>
      </c>
      <c r="I43" s="18">
        <v>30</v>
      </c>
      <c r="J43" s="19">
        <f>H43*I43</f>
        <v>32070</v>
      </c>
    </row>
    <row r="44" spans="1:10" x14ac:dyDescent="0.25">
      <c r="A44" s="15">
        <v>42609</v>
      </c>
      <c r="B44" s="16" t="s">
        <v>27</v>
      </c>
      <c r="C44" s="16" t="s">
        <v>25</v>
      </c>
      <c r="D44" s="16" t="s">
        <v>28</v>
      </c>
      <c r="E44" s="16" t="s">
        <v>58</v>
      </c>
      <c r="F44" s="16" t="s">
        <v>60</v>
      </c>
      <c r="G44" s="16" t="s">
        <v>18</v>
      </c>
      <c r="H44" s="17">
        <v>899</v>
      </c>
      <c r="I44" s="18">
        <v>36</v>
      </c>
      <c r="J44" s="19">
        <f>H44*I44</f>
        <v>32364</v>
      </c>
    </row>
    <row r="45" spans="1:10" x14ac:dyDescent="0.25">
      <c r="A45" s="15">
        <v>42560</v>
      </c>
      <c r="B45" s="16" t="s">
        <v>23</v>
      </c>
      <c r="C45" s="16" t="s">
        <v>24</v>
      </c>
      <c r="D45" s="16" t="s">
        <v>17</v>
      </c>
      <c r="E45" s="16" t="s">
        <v>63</v>
      </c>
      <c r="F45" s="16" t="s">
        <v>66</v>
      </c>
      <c r="G45" s="16" t="s">
        <v>15</v>
      </c>
      <c r="H45" s="17">
        <v>1399</v>
      </c>
      <c r="I45" s="18">
        <v>24</v>
      </c>
      <c r="J45" s="19">
        <f>H45*I45</f>
        <v>33576</v>
      </c>
    </row>
    <row r="46" spans="1:10" x14ac:dyDescent="0.25">
      <c r="A46" s="15">
        <v>42370</v>
      </c>
      <c r="B46" s="16" t="s">
        <v>19</v>
      </c>
      <c r="C46" s="16" t="s">
        <v>49</v>
      </c>
      <c r="D46" s="16" t="s">
        <v>17</v>
      </c>
      <c r="E46" s="16" t="s">
        <v>50</v>
      </c>
      <c r="F46" s="16" t="s">
        <v>51</v>
      </c>
      <c r="G46" s="16" t="s">
        <v>18</v>
      </c>
      <c r="H46" s="17">
        <v>849</v>
      </c>
      <c r="I46" s="18">
        <v>40</v>
      </c>
      <c r="J46" s="19">
        <f>H46*I46</f>
        <v>33960</v>
      </c>
    </row>
    <row r="47" spans="1:10" x14ac:dyDescent="0.25">
      <c r="A47" s="15">
        <v>42418</v>
      </c>
      <c r="B47" s="16" t="s">
        <v>26</v>
      </c>
      <c r="C47" s="16" t="s">
        <v>25</v>
      </c>
      <c r="D47" s="16" t="s">
        <v>17</v>
      </c>
      <c r="E47" s="16" t="s">
        <v>50</v>
      </c>
      <c r="F47" s="16" t="s">
        <v>51</v>
      </c>
      <c r="G47" s="16" t="s">
        <v>18</v>
      </c>
      <c r="H47" s="17">
        <v>1159</v>
      </c>
      <c r="I47" s="18">
        <v>30</v>
      </c>
      <c r="J47" s="19">
        <f>H47*I47</f>
        <v>34770</v>
      </c>
    </row>
    <row r="48" spans="1:10" x14ac:dyDescent="0.25">
      <c r="A48" s="15">
        <v>42530</v>
      </c>
      <c r="B48" s="16" t="s">
        <v>23</v>
      </c>
      <c r="C48" s="16" t="s">
        <v>34</v>
      </c>
      <c r="D48" s="16" t="s">
        <v>17</v>
      </c>
      <c r="E48" s="16" t="s">
        <v>13</v>
      </c>
      <c r="F48" s="16" t="s">
        <v>14</v>
      </c>
      <c r="G48" s="16" t="s">
        <v>18</v>
      </c>
      <c r="H48" s="17">
        <v>1399</v>
      </c>
      <c r="I48" s="18">
        <v>25</v>
      </c>
      <c r="J48" s="19">
        <f>H48*I48</f>
        <v>34975</v>
      </c>
    </row>
    <row r="49" spans="1:10" x14ac:dyDescent="0.25">
      <c r="A49" s="15">
        <v>42482</v>
      </c>
      <c r="B49" s="16" t="s">
        <v>31</v>
      </c>
      <c r="C49" s="16" t="s">
        <v>24</v>
      </c>
      <c r="D49" s="16" t="s">
        <v>12</v>
      </c>
      <c r="E49" s="16" t="s">
        <v>73</v>
      </c>
      <c r="F49" s="16" t="s">
        <v>74</v>
      </c>
      <c r="G49" s="16" t="s">
        <v>18</v>
      </c>
      <c r="H49" s="17">
        <v>1000</v>
      </c>
      <c r="I49" s="18">
        <v>35</v>
      </c>
      <c r="J49" s="19">
        <f>H49*I49</f>
        <v>35000</v>
      </c>
    </row>
    <row r="50" spans="1:10" x14ac:dyDescent="0.25">
      <c r="A50" s="15">
        <v>42495</v>
      </c>
      <c r="B50" s="16" t="s">
        <v>31</v>
      </c>
      <c r="C50" s="16" t="s">
        <v>24</v>
      </c>
      <c r="D50" s="16" t="s">
        <v>12</v>
      </c>
      <c r="E50" s="16" t="s">
        <v>50</v>
      </c>
      <c r="F50" s="16" t="s">
        <v>51</v>
      </c>
      <c r="G50" s="16" t="s">
        <v>15</v>
      </c>
      <c r="H50" s="17">
        <v>1001</v>
      </c>
      <c r="I50" s="18">
        <v>35</v>
      </c>
      <c r="J50" s="19">
        <f>H50*I50</f>
        <v>35035</v>
      </c>
    </row>
    <row r="51" spans="1:10" x14ac:dyDescent="0.25">
      <c r="A51" s="15">
        <v>42586</v>
      </c>
      <c r="B51" s="16" t="s">
        <v>46</v>
      </c>
      <c r="C51" s="16" t="s">
        <v>24</v>
      </c>
      <c r="D51" s="16" t="s">
        <v>12</v>
      </c>
      <c r="E51" s="16" t="s">
        <v>68</v>
      </c>
      <c r="F51" s="16" t="s">
        <v>69</v>
      </c>
      <c r="G51" s="16" t="s">
        <v>15</v>
      </c>
      <c r="H51" s="17">
        <v>999</v>
      </c>
      <c r="I51" s="18">
        <v>36</v>
      </c>
      <c r="J51" s="19">
        <f>H51*I51</f>
        <v>35964</v>
      </c>
    </row>
    <row r="52" spans="1:10" x14ac:dyDescent="0.25">
      <c r="A52" s="15">
        <v>42644</v>
      </c>
      <c r="B52" s="16" t="s">
        <v>46</v>
      </c>
      <c r="C52" s="16" t="s">
        <v>24</v>
      </c>
      <c r="D52" s="16" t="s">
        <v>12</v>
      </c>
      <c r="E52" s="16" t="s">
        <v>68</v>
      </c>
      <c r="F52" s="16" t="s">
        <v>71</v>
      </c>
      <c r="G52" s="16" t="s">
        <v>18</v>
      </c>
      <c r="H52" s="17">
        <v>999</v>
      </c>
      <c r="I52" s="18">
        <v>36</v>
      </c>
      <c r="J52" s="19">
        <f>H52*I52</f>
        <v>35964</v>
      </c>
    </row>
    <row r="53" spans="1:10" x14ac:dyDescent="0.25">
      <c r="A53" s="15">
        <v>42551</v>
      </c>
      <c r="B53" s="16" t="s">
        <v>19</v>
      </c>
      <c r="C53" s="16" t="s">
        <v>34</v>
      </c>
      <c r="D53" s="16" t="s">
        <v>17</v>
      </c>
      <c r="E53" s="16" t="s">
        <v>68</v>
      </c>
      <c r="F53" s="16" t="s">
        <v>70</v>
      </c>
      <c r="G53" s="16" t="s">
        <v>15</v>
      </c>
      <c r="H53" s="17">
        <v>1049</v>
      </c>
      <c r="I53" s="18">
        <v>35</v>
      </c>
      <c r="J53" s="19">
        <f>H53*I53</f>
        <v>36715</v>
      </c>
    </row>
    <row r="54" spans="1:10" x14ac:dyDescent="0.25">
      <c r="A54" s="15">
        <v>42702</v>
      </c>
      <c r="B54" s="16" t="s">
        <v>31</v>
      </c>
      <c r="C54" s="16" t="s">
        <v>24</v>
      </c>
      <c r="D54" s="16" t="s">
        <v>12</v>
      </c>
      <c r="E54" s="16" t="s">
        <v>13</v>
      </c>
      <c r="F54" s="16" t="s">
        <v>38</v>
      </c>
      <c r="G54" s="16" t="s">
        <v>15</v>
      </c>
      <c r="H54" s="17">
        <v>1050</v>
      </c>
      <c r="I54" s="18">
        <v>35</v>
      </c>
      <c r="J54" s="19">
        <f>H54*I54</f>
        <v>36750</v>
      </c>
    </row>
    <row r="55" spans="1:10" x14ac:dyDescent="0.25">
      <c r="A55" s="15">
        <v>42454</v>
      </c>
      <c r="B55" s="16" t="s">
        <v>37</v>
      </c>
      <c r="C55" s="16" t="s">
        <v>11</v>
      </c>
      <c r="D55" s="16" t="s">
        <v>17</v>
      </c>
      <c r="E55" s="16" t="s">
        <v>50</v>
      </c>
      <c r="F55" s="16" t="s">
        <v>51</v>
      </c>
      <c r="G55" s="16" t="s">
        <v>15</v>
      </c>
      <c r="H55" s="17">
        <v>1069</v>
      </c>
      <c r="I55" s="18">
        <v>35</v>
      </c>
      <c r="J55" s="19">
        <f>H55*I55</f>
        <v>37415</v>
      </c>
    </row>
    <row r="56" spans="1:10" x14ac:dyDescent="0.25">
      <c r="A56" s="15">
        <v>42433</v>
      </c>
      <c r="B56" s="16" t="s">
        <v>23</v>
      </c>
      <c r="C56" s="16" t="s">
        <v>25</v>
      </c>
      <c r="D56" s="16" t="s">
        <v>17</v>
      </c>
      <c r="E56" s="16" t="s">
        <v>68</v>
      </c>
      <c r="F56" s="16" t="s">
        <v>70</v>
      </c>
      <c r="G56" s="16" t="s">
        <v>15</v>
      </c>
      <c r="H56" s="17">
        <v>1249</v>
      </c>
      <c r="I56" s="18">
        <v>30</v>
      </c>
      <c r="J56" s="19">
        <f>H56*I56</f>
        <v>37470</v>
      </c>
    </row>
    <row r="57" spans="1:10" x14ac:dyDescent="0.25">
      <c r="A57" s="15">
        <v>42608</v>
      </c>
      <c r="B57" s="16" t="s">
        <v>23</v>
      </c>
      <c r="C57" s="16" t="s">
        <v>33</v>
      </c>
      <c r="D57" s="16" t="s">
        <v>17</v>
      </c>
      <c r="E57" s="16" t="s">
        <v>68</v>
      </c>
      <c r="F57" s="16" t="s">
        <v>69</v>
      </c>
      <c r="G57" s="16" t="s">
        <v>18</v>
      </c>
      <c r="H57" s="17">
        <v>1249</v>
      </c>
      <c r="I57" s="18">
        <v>30</v>
      </c>
      <c r="J57" s="19">
        <f>H57*I57</f>
        <v>37470</v>
      </c>
    </row>
    <row r="58" spans="1:10" x14ac:dyDescent="0.25">
      <c r="A58" s="15">
        <v>42596</v>
      </c>
      <c r="B58" s="16" t="s">
        <v>37</v>
      </c>
      <c r="C58" s="16" t="s">
        <v>34</v>
      </c>
      <c r="D58" s="16" t="s">
        <v>17</v>
      </c>
      <c r="E58" s="16" t="s">
        <v>73</v>
      </c>
      <c r="F58" s="16" t="s">
        <v>76</v>
      </c>
      <c r="G58" s="16" t="s">
        <v>15</v>
      </c>
      <c r="H58" s="17">
        <v>1259</v>
      </c>
      <c r="I58" s="18">
        <v>30</v>
      </c>
      <c r="J58" s="19">
        <f>H58*I58</f>
        <v>37770</v>
      </c>
    </row>
    <row r="59" spans="1:10" x14ac:dyDescent="0.25">
      <c r="A59" s="15">
        <v>42450</v>
      </c>
      <c r="B59" s="16" t="s">
        <v>30</v>
      </c>
      <c r="C59" s="16" t="s">
        <v>11</v>
      </c>
      <c r="D59" s="16" t="s">
        <v>17</v>
      </c>
      <c r="E59" s="16" t="s">
        <v>58</v>
      </c>
      <c r="F59" s="16" t="s">
        <v>59</v>
      </c>
      <c r="G59" s="16" t="s">
        <v>15</v>
      </c>
      <c r="H59" s="17">
        <v>1579</v>
      </c>
      <c r="I59" s="18">
        <v>24</v>
      </c>
      <c r="J59" s="19">
        <f>H59*I59</f>
        <v>37896</v>
      </c>
    </row>
    <row r="60" spans="1:10" x14ac:dyDescent="0.25">
      <c r="A60" s="15">
        <v>42470</v>
      </c>
      <c r="B60" s="16" t="s">
        <v>30</v>
      </c>
      <c r="C60" s="16" t="s">
        <v>24</v>
      </c>
      <c r="D60" s="16" t="s">
        <v>17</v>
      </c>
      <c r="E60" s="16" t="s">
        <v>13</v>
      </c>
      <c r="F60" s="16" t="s">
        <v>14</v>
      </c>
      <c r="G60" s="16" t="s">
        <v>15</v>
      </c>
      <c r="H60" s="17">
        <v>1269</v>
      </c>
      <c r="I60" s="18">
        <v>30</v>
      </c>
      <c r="J60" s="19">
        <f>H60*I60</f>
        <v>38070</v>
      </c>
    </row>
    <row r="61" spans="1:10" x14ac:dyDescent="0.25">
      <c r="A61" s="15">
        <v>42460</v>
      </c>
      <c r="B61" s="16" t="s">
        <v>30</v>
      </c>
      <c r="C61" s="16" t="s">
        <v>52</v>
      </c>
      <c r="D61" s="16" t="s">
        <v>17</v>
      </c>
      <c r="E61" s="16" t="s">
        <v>50</v>
      </c>
      <c r="F61" s="16" t="s">
        <v>51</v>
      </c>
      <c r="G61" s="16" t="s">
        <v>18</v>
      </c>
      <c r="H61" s="17">
        <v>1269</v>
      </c>
      <c r="I61" s="18">
        <v>30</v>
      </c>
      <c r="J61" s="19">
        <f>H61*I61</f>
        <v>38070</v>
      </c>
    </row>
    <row r="62" spans="1:10" x14ac:dyDescent="0.25">
      <c r="A62" s="15">
        <v>42414</v>
      </c>
      <c r="B62" s="16" t="s">
        <v>30</v>
      </c>
      <c r="C62" s="16" t="s">
        <v>25</v>
      </c>
      <c r="D62" s="16" t="s">
        <v>17</v>
      </c>
      <c r="E62" s="16" t="s">
        <v>58</v>
      </c>
      <c r="F62" s="16" t="s">
        <v>59</v>
      </c>
      <c r="G62" s="16" t="s">
        <v>18</v>
      </c>
      <c r="H62" s="17">
        <v>1269</v>
      </c>
      <c r="I62" s="18">
        <v>30</v>
      </c>
      <c r="J62" s="19">
        <f>H62*I62</f>
        <v>38070</v>
      </c>
    </row>
    <row r="63" spans="1:10" x14ac:dyDescent="0.25">
      <c r="A63" s="15">
        <v>42488</v>
      </c>
      <c r="B63" s="16" t="s">
        <v>30</v>
      </c>
      <c r="C63" s="16" t="s">
        <v>33</v>
      </c>
      <c r="D63" s="16" t="s">
        <v>17</v>
      </c>
      <c r="E63" s="16" t="s">
        <v>73</v>
      </c>
      <c r="F63" s="16" t="s">
        <v>74</v>
      </c>
      <c r="G63" s="16" t="s">
        <v>15</v>
      </c>
      <c r="H63" s="17">
        <v>1269</v>
      </c>
      <c r="I63" s="18">
        <v>30</v>
      </c>
      <c r="J63" s="19">
        <f>H63*I63</f>
        <v>38070</v>
      </c>
    </row>
    <row r="64" spans="1:10" x14ac:dyDescent="0.25">
      <c r="A64" s="15">
        <v>42527</v>
      </c>
      <c r="B64" s="16" t="s">
        <v>30</v>
      </c>
      <c r="C64" s="16" t="s">
        <v>52</v>
      </c>
      <c r="D64" s="16" t="s">
        <v>17</v>
      </c>
      <c r="E64" s="16" t="s">
        <v>73</v>
      </c>
      <c r="F64" s="16" t="s">
        <v>76</v>
      </c>
      <c r="G64" s="16" t="s">
        <v>18</v>
      </c>
      <c r="H64" s="17">
        <v>1269</v>
      </c>
      <c r="I64" s="18">
        <v>30</v>
      </c>
      <c r="J64" s="19">
        <f>H64*I64</f>
        <v>38070</v>
      </c>
    </row>
    <row r="65" spans="1:10" x14ac:dyDescent="0.25">
      <c r="A65" s="15">
        <v>42727</v>
      </c>
      <c r="B65" s="16" t="s">
        <v>30</v>
      </c>
      <c r="C65" s="16" t="s">
        <v>24</v>
      </c>
      <c r="D65" s="16" t="s">
        <v>17</v>
      </c>
      <c r="E65" s="16" t="s">
        <v>68</v>
      </c>
      <c r="F65" s="16" t="s">
        <v>71</v>
      </c>
      <c r="G65" s="16" t="s">
        <v>18</v>
      </c>
      <c r="H65" s="17">
        <v>1279</v>
      </c>
      <c r="I65" s="18">
        <v>30</v>
      </c>
      <c r="J65" s="19">
        <f>H65*I65</f>
        <v>38370</v>
      </c>
    </row>
    <row r="66" spans="1:10" x14ac:dyDescent="0.25">
      <c r="A66" s="15">
        <v>42572</v>
      </c>
      <c r="B66" s="16" t="s">
        <v>37</v>
      </c>
      <c r="C66" s="16" t="s">
        <v>11</v>
      </c>
      <c r="D66" s="16" t="s">
        <v>17</v>
      </c>
      <c r="E66" s="16" t="s">
        <v>13</v>
      </c>
      <c r="F66" s="16" t="s">
        <v>36</v>
      </c>
      <c r="G66" s="16" t="s">
        <v>15</v>
      </c>
      <c r="H66" s="17">
        <v>1069</v>
      </c>
      <c r="I66" s="18">
        <v>36</v>
      </c>
      <c r="J66" s="19">
        <f>H66*I66</f>
        <v>38484</v>
      </c>
    </row>
    <row r="67" spans="1:10" x14ac:dyDescent="0.25">
      <c r="A67" s="15">
        <v>42372</v>
      </c>
      <c r="B67" s="16" t="s">
        <v>16</v>
      </c>
      <c r="C67" s="16" t="s">
        <v>25</v>
      </c>
      <c r="D67" s="16" t="s">
        <v>17</v>
      </c>
      <c r="E67" s="16" t="s">
        <v>68</v>
      </c>
      <c r="F67" s="16" t="s">
        <v>69</v>
      </c>
      <c r="G67" s="16" t="s">
        <v>18</v>
      </c>
      <c r="H67" s="17">
        <v>869</v>
      </c>
      <c r="I67" s="18">
        <v>45</v>
      </c>
      <c r="J67" s="19">
        <f>H67*I67</f>
        <v>39105</v>
      </c>
    </row>
    <row r="68" spans="1:10" x14ac:dyDescent="0.25">
      <c r="A68" s="15">
        <v>42481</v>
      </c>
      <c r="B68" s="16" t="s">
        <v>31</v>
      </c>
      <c r="C68" s="16" t="s">
        <v>24</v>
      </c>
      <c r="D68" s="16" t="s">
        <v>12</v>
      </c>
      <c r="E68" s="16" t="s">
        <v>58</v>
      </c>
      <c r="F68" s="16" t="s">
        <v>59</v>
      </c>
      <c r="G68" s="16" t="s">
        <v>18</v>
      </c>
      <c r="H68" s="17">
        <v>999</v>
      </c>
      <c r="I68" s="18">
        <v>40</v>
      </c>
      <c r="J68" s="19">
        <f>H68*I68</f>
        <v>39960</v>
      </c>
    </row>
    <row r="69" spans="1:10" x14ac:dyDescent="0.25">
      <c r="A69" s="15">
        <v>42495</v>
      </c>
      <c r="B69" s="16" t="s">
        <v>31</v>
      </c>
      <c r="C69" s="16" t="s">
        <v>24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1000</v>
      </c>
      <c r="I69" s="18">
        <v>40</v>
      </c>
      <c r="J69" s="19">
        <f>H69*I69</f>
        <v>40000</v>
      </c>
    </row>
    <row r="70" spans="1:10" x14ac:dyDescent="0.25">
      <c r="A70" s="15">
        <v>42616</v>
      </c>
      <c r="B70" s="16" t="s">
        <v>27</v>
      </c>
      <c r="C70" s="16" t="s">
        <v>25</v>
      </c>
      <c r="D70" s="16" t="s">
        <v>28</v>
      </c>
      <c r="E70" s="16" t="s">
        <v>68</v>
      </c>
      <c r="F70" s="16" t="s">
        <v>69</v>
      </c>
      <c r="G70" s="16" t="s">
        <v>18</v>
      </c>
      <c r="H70" s="17">
        <v>899</v>
      </c>
      <c r="I70" s="18">
        <v>45</v>
      </c>
      <c r="J70" s="19">
        <f>H70*I70</f>
        <v>40455</v>
      </c>
    </row>
    <row r="71" spans="1:10" x14ac:dyDescent="0.25">
      <c r="A71" s="15">
        <v>42412</v>
      </c>
      <c r="B71" s="16" t="s">
        <v>26</v>
      </c>
      <c r="C71" s="16" t="s">
        <v>22</v>
      </c>
      <c r="D71" s="16" t="s">
        <v>17</v>
      </c>
      <c r="E71" s="16" t="s">
        <v>50</v>
      </c>
      <c r="F71" s="16" t="s">
        <v>51</v>
      </c>
      <c r="G71" s="16" t="s">
        <v>18</v>
      </c>
      <c r="H71" s="17">
        <v>1159</v>
      </c>
      <c r="I71" s="18">
        <v>35</v>
      </c>
      <c r="J71" s="19">
        <f>H71*I71</f>
        <v>40565</v>
      </c>
    </row>
    <row r="72" spans="1:10" x14ac:dyDescent="0.25">
      <c r="A72" s="15">
        <v>42523</v>
      </c>
      <c r="B72" s="16" t="s">
        <v>53</v>
      </c>
      <c r="C72" s="16" t="s">
        <v>33</v>
      </c>
      <c r="D72" s="16" t="s">
        <v>17</v>
      </c>
      <c r="E72" s="16" t="s">
        <v>73</v>
      </c>
      <c r="F72" s="16" t="s">
        <v>76</v>
      </c>
      <c r="G72" s="16" t="s">
        <v>18</v>
      </c>
      <c r="H72" s="17">
        <v>1169</v>
      </c>
      <c r="I72" s="18">
        <v>35</v>
      </c>
      <c r="J72" s="19">
        <f>H72*I72</f>
        <v>40915</v>
      </c>
    </row>
    <row r="73" spans="1:10" x14ac:dyDescent="0.25">
      <c r="A73" s="15">
        <v>42397</v>
      </c>
      <c r="B73" s="16" t="s">
        <v>16</v>
      </c>
      <c r="C73" s="16" t="s">
        <v>33</v>
      </c>
      <c r="D73" s="16" t="s">
        <v>17</v>
      </c>
      <c r="E73" s="16" t="s">
        <v>58</v>
      </c>
      <c r="F73" s="16" t="s">
        <v>59</v>
      </c>
      <c r="G73" s="16" t="s">
        <v>15</v>
      </c>
      <c r="H73" s="17">
        <v>1029</v>
      </c>
      <c r="I73" s="18">
        <v>40</v>
      </c>
      <c r="J73" s="19">
        <f>H73*I73</f>
        <v>41160</v>
      </c>
    </row>
    <row r="74" spans="1:10" x14ac:dyDescent="0.25">
      <c r="A74" s="15">
        <v>42553</v>
      </c>
      <c r="B74" s="16" t="s">
        <v>23</v>
      </c>
      <c r="C74" s="16" t="s">
        <v>24</v>
      </c>
      <c r="D74" s="16" t="s">
        <v>17</v>
      </c>
      <c r="E74" s="16" t="s">
        <v>13</v>
      </c>
      <c r="F74" s="16" t="s">
        <v>36</v>
      </c>
      <c r="G74" s="16" t="s">
        <v>15</v>
      </c>
      <c r="H74" s="17">
        <v>1399</v>
      </c>
      <c r="I74" s="18">
        <v>30</v>
      </c>
      <c r="J74" s="19">
        <f>H74*I74</f>
        <v>41970</v>
      </c>
    </row>
    <row r="75" spans="1:10" x14ac:dyDescent="0.25">
      <c r="A75" s="15">
        <v>42489</v>
      </c>
      <c r="B75" s="16" t="s">
        <v>53</v>
      </c>
      <c r="C75" s="16" t="s">
        <v>34</v>
      </c>
      <c r="D75" s="16" t="s">
        <v>17</v>
      </c>
      <c r="E75" s="16" t="s">
        <v>50</v>
      </c>
      <c r="F75" s="16" t="s">
        <v>51</v>
      </c>
      <c r="G75" s="16" t="s">
        <v>15</v>
      </c>
      <c r="H75" s="17">
        <v>1169</v>
      </c>
      <c r="I75" s="18">
        <v>36</v>
      </c>
      <c r="J75" s="19">
        <f>H75*I75</f>
        <v>42084</v>
      </c>
    </row>
    <row r="76" spans="1:10" x14ac:dyDescent="0.25">
      <c r="A76" s="15">
        <v>42562</v>
      </c>
      <c r="B76" s="16" t="s">
        <v>37</v>
      </c>
      <c r="C76" s="16" t="s">
        <v>24</v>
      </c>
      <c r="D76" s="16" t="s">
        <v>17</v>
      </c>
      <c r="E76" s="16" t="s">
        <v>58</v>
      </c>
      <c r="F76" s="16" t="s">
        <v>60</v>
      </c>
      <c r="G76" s="16" t="s">
        <v>15</v>
      </c>
      <c r="H76" s="17">
        <v>1069</v>
      </c>
      <c r="I76" s="18">
        <v>40</v>
      </c>
      <c r="J76" s="19">
        <f>H76*I76</f>
        <v>42760</v>
      </c>
    </row>
    <row r="77" spans="1:10" x14ac:dyDescent="0.25">
      <c r="A77" s="15">
        <v>42576</v>
      </c>
      <c r="B77" s="16" t="s">
        <v>37</v>
      </c>
      <c r="C77" s="16" t="s">
        <v>25</v>
      </c>
      <c r="D77" s="16" t="s">
        <v>17</v>
      </c>
      <c r="E77" s="16" t="s">
        <v>50</v>
      </c>
      <c r="F77" s="16" t="s">
        <v>55</v>
      </c>
      <c r="G77" s="16" t="s">
        <v>15</v>
      </c>
      <c r="H77" s="17">
        <v>1259</v>
      </c>
      <c r="I77" s="18">
        <v>35</v>
      </c>
      <c r="J77" s="19">
        <f>H77*I77</f>
        <v>44065</v>
      </c>
    </row>
    <row r="78" spans="1:10" x14ac:dyDescent="0.25">
      <c r="A78" s="15">
        <v>42714</v>
      </c>
      <c r="B78" s="16" t="s">
        <v>30</v>
      </c>
      <c r="C78" s="16" t="s">
        <v>24</v>
      </c>
      <c r="D78" s="16" t="s">
        <v>17</v>
      </c>
      <c r="E78" s="16" t="s">
        <v>50</v>
      </c>
      <c r="F78" s="16" t="s">
        <v>57</v>
      </c>
      <c r="G78" s="16" t="s">
        <v>18</v>
      </c>
      <c r="H78" s="17">
        <v>1269</v>
      </c>
      <c r="I78" s="18">
        <v>35</v>
      </c>
      <c r="J78" s="19">
        <f>H78*I78</f>
        <v>44415</v>
      </c>
    </row>
    <row r="79" spans="1:10" x14ac:dyDescent="0.25">
      <c r="A79" s="15">
        <v>42537</v>
      </c>
      <c r="B79" s="16" t="s">
        <v>30</v>
      </c>
      <c r="C79" s="16" t="s">
        <v>52</v>
      </c>
      <c r="D79" s="16" t="s">
        <v>17</v>
      </c>
      <c r="E79" s="16" t="s">
        <v>68</v>
      </c>
      <c r="F79" s="16" t="s">
        <v>70</v>
      </c>
      <c r="G79" s="16" t="s">
        <v>18</v>
      </c>
      <c r="H79" s="17">
        <v>1269</v>
      </c>
      <c r="I79" s="18">
        <v>35</v>
      </c>
      <c r="J79" s="19">
        <f>H79*I79</f>
        <v>44415</v>
      </c>
    </row>
    <row r="80" spans="1:10" x14ac:dyDescent="0.25">
      <c r="A80" s="15">
        <v>42448</v>
      </c>
      <c r="B80" s="16" t="s">
        <v>23</v>
      </c>
      <c r="C80" s="16" t="s">
        <v>24</v>
      </c>
      <c r="D80" s="16" t="s">
        <v>17</v>
      </c>
      <c r="E80" s="16" t="s">
        <v>50</v>
      </c>
      <c r="F80" s="16" t="s">
        <v>51</v>
      </c>
      <c r="G80" s="16" t="s">
        <v>15</v>
      </c>
      <c r="H80" s="17">
        <v>1249</v>
      </c>
      <c r="I80" s="18">
        <v>36</v>
      </c>
      <c r="J80" s="19">
        <f>H80*I80</f>
        <v>44964</v>
      </c>
    </row>
    <row r="81" spans="1:10" x14ac:dyDescent="0.25">
      <c r="A81" s="15">
        <v>42475</v>
      </c>
      <c r="B81" s="16" t="s">
        <v>23</v>
      </c>
      <c r="C81" s="16" t="s">
        <v>24</v>
      </c>
      <c r="D81" s="16" t="s">
        <v>17</v>
      </c>
      <c r="E81" s="16" t="s">
        <v>73</v>
      </c>
      <c r="F81" s="16" t="s">
        <v>74</v>
      </c>
      <c r="G81" s="16" t="s">
        <v>18</v>
      </c>
      <c r="H81" s="17">
        <v>1249</v>
      </c>
      <c r="I81" s="18">
        <v>36</v>
      </c>
      <c r="J81" s="19">
        <f>H81*I81</f>
        <v>44964</v>
      </c>
    </row>
    <row r="82" spans="1:10" x14ac:dyDescent="0.25">
      <c r="A82" s="15">
        <v>42483</v>
      </c>
      <c r="B82" s="16" t="s">
        <v>31</v>
      </c>
      <c r="C82" s="16" t="s">
        <v>24</v>
      </c>
      <c r="D82" s="16" t="s">
        <v>12</v>
      </c>
      <c r="E82" s="16" t="s">
        <v>50</v>
      </c>
      <c r="F82" s="16" t="s">
        <v>51</v>
      </c>
      <c r="G82" s="16" t="s">
        <v>18</v>
      </c>
      <c r="H82" s="17">
        <v>1002</v>
      </c>
      <c r="I82" s="18">
        <v>45</v>
      </c>
      <c r="J82" s="19">
        <f>H82*I82</f>
        <v>45090</v>
      </c>
    </row>
    <row r="83" spans="1:10" x14ac:dyDescent="0.25">
      <c r="A83" s="15">
        <v>42497</v>
      </c>
      <c r="B83" s="16" t="s">
        <v>31</v>
      </c>
      <c r="C83" s="16" t="s">
        <v>24</v>
      </c>
      <c r="D83" s="16" t="s">
        <v>12</v>
      </c>
      <c r="E83" s="16" t="s">
        <v>68</v>
      </c>
      <c r="F83" s="16" t="s">
        <v>70</v>
      </c>
      <c r="G83" s="16" t="s">
        <v>15</v>
      </c>
      <c r="H83" s="17">
        <v>1003</v>
      </c>
      <c r="I83" s="18">
        <v>45</v>
      </c>
      <c r="J83" s="19">
        <f>H83*I83</f>
        <v>45135</v>
      </c>
    </row>
    <row r="84" spans="1:10" x14ac:dyDescent="0.25">
      <c r="A84" s="15">
        <v>42597</v>
      </c>
      <c r="B84" s="16" t="s">
        <v>37</v>
      </c>
      <c r="C84" s="16" t="s">
        <v>33</v>
      </c>
      <c r="D84" s="16" t="s">
        <v>17</v>
      </c>
      <c r="E84" s="16" t="s">
        <v>50</v>
      </c>
      <c r="F84" s="16" t="s">
        <v>55</v>
      </c>
      <c r="G84" s="16" t="s">
        <v>15</v>
      </c>
      <c r="H84" s="17">
        <v>1259</v>
      </c>
      <c r="I84" s="18">
        <v>36</v>
      </c>
      <c r="J84" s="19">
        <f>H84*I84</f>
        <v>45324</v>
      </c>
    </row>
    <row r="85" spans="1:10" x14ac:dyDescent="0.25">
      <c r="A85" s="15">
        <v>42399</v>
      </c>
      <c r="B85" s="16" t="s">
        <v>16</v>
      </c>
      <c r="C85" s="16" t="s">
        <v>33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1029</v>
      </c>
      <c r="I85" s="18">
        <v>45</v>
      </c>
      <c r="J85" s="19">
        <f>H85*I85</f>
        <v>46305</v>
      </c>
    </row>
    <row r="86" spans="1:10" x14ac:dyDescent="0.25">
      <c r="A86" s="15">
        <v>42425</v>
      </c>
      <c r="B86" s="16" t="s">
        <v>26</v>
      </c>
      <c r="C86" s="16" t="s">
        <v>24</v>
      </c>
      <c r="D86" s="16" t="s">
        <v>17</v>
      </c>
      <c r="E86" s="16" t="s">
        <v>63</v>
      </c>
      <c r="F86" s="16" t="s">
        <v>64</v>
      </c>
      <c r="G86" s="16" t="s">
        <v>18</v>
      </c>
      <c r="H86" s="17">
        <v>1159</v>
      </c>
      <c r="I86" s="18">
        <v>40</v>
      </c>
      <c r="J86" s="19">
        <f>H86*I86</f>
        <v>46360</v>
      </c>
    </row>
    <row r="87" spans="1:10" x14ac:dyDescent="0.25">
      <c r="A87" s="15">
        <v>42467</v>
      </c>
      <c r="B87" s="16" t="s">
        <v>53</v>
      </c>
      <c r="C87" s="16" t="s">
        <v>33</v>
      </c>
      <c r="D87" s="16" t="s">
        <v>17</v>
      </c>
      <c r="E87" s="16" t="s">
        <v>63</v>
      </c>
      <c r="F87" s="16" t="s">
        <v>64</v>
      </c>
      <c r="G87" s="16" t="s">
        <v>15</v>
      </c>
      <c r="H87" s="17">
        <v>1169</v>
      </c>
      <c r="I87" s="18">
        <v>40</v>
      </c>
      <c r="J87" s="19">
        <f>H87*I87</f>
        <v>46760</v>
      </c>
    </row>
    <row r="88" spans="1:10" x14ac:dyDescent="0.25">
      <c r="A88" s="15">
        <v>42534</v>
      </c>
      <c r="B88" s="16" t="s">
        <v>53</v>
      </c>
      <c r="C88" s="16" t="s">
        <v>25</v>
      </c>
      <c r="D88" s="16" t="s">
        <v>17</v>
      </c>
      <c r="E88" s="16" t="s">
        <v>68</v>
      </c>
      <c r="F88" s="16" t="s">
        <v>70</v>
      </c>
      <c r="G88" s="16" t="s">
        <v>18</v>
      </c>
      <c r="H88" s="17">
        <v>1169</v>
      </c>
      <c r="I88" s="18">
        <v>40</v>
      </c>
      <c r="J88" s="19">
        <f>H88*I88</f>
        <v>46760</v>
      </c>
    </row>
    <row r="89" spans="1:10" x14ac:dyDescent="0.25">
      <c r="A89" s="15">
        <v>42628</v>
      </c>
      <c r="B89" s="16" t="s">
        <v>19</v>
      </c>
      <c r="C89" s="16" t="s">
        <v>52</v>
      </c>
      <c r="D89" s="16" t="s">
        <v>17</v>
      </c>
      <c r="E89" s="16" t="s">
        <v>50</v>
      </c>
      <c r="F89" s="16" t="s">
        <v>55</v>
      </c>
      <c r="G89" s="16" t="s">
        <v>18</v>
      </c>
      <c r="H89" s="17">
        <v>1049</v>
      </c>
      <c r="I89" s="18">
        <v>45</v>
      </c>
      <c r="J89" s="19">
        <f>H89*I89</f>
        <v>47205</v>
      </c>
    </row>
    <row r="90" spans="1:10" x14ac:dyDescent="0.25">
      <c r="A90" s="15">
        <v>42446</v>
      </c>
      <c r="B90" s="16" t="s">
        <v>30</v>
      </c>
      <c r="C90" s="16" t="s">
        <v>11</v>
      </c>
      <c r="D90" s="16" t="s">
        <v>17</v>
      </c>
      <c r="E90" s="16" t="s">
        <v>73</v>
      </c>
      <c r="F90" s="16" t="s">
        <v>74</v>
      </c>
      <c r="G90" s="16" t="s">
        <v>15</v>
      </c>
      <c r="H90" s="17">
        <v>1579</v>
      </c>
      <c r="I90" s="18">
        <v>30</v>
      </c>
      <c r="J90" s="19">
        <f>H90*I90</f>
        <v>47370</v>
      </c>
    </row>
    <row r="91" spans="1:10" x14ac:dyDescent="0.25">
      <c r="A91" s="15">
        <v>42629</v>
      </c>
      <c r="B91" s="16" t="s">
        <v>29</v>
      </c>
      <c r="C91" s="16" t="s">
        <v>11</v>
      </c>
      <c r="D91" s="16" t="s">
        <v>17</v>
      </c>
      <c r="E91" s="16" t="s">
        <v>63</v>
      </c>
      <c r="F91" s="16" t="s">
        <v>67</v>
      </c>
      <c r="G91" s="16" t="s">
        <v>15</v>
      </c>
      <c r="H91" s="17">
        <v>1599</v>
      </c>
      <c r="I91" s="18">
        <v>30</v>
      </c>
      <c r="J91" s="19">
        <f>H91*I91</f>
        <v>47970</v>
      </c>
    </row>
    <row r="92" spans="1:10" x14ac:dyDescent="0.25">
      <c r="A92" s="15">
        <v>42614</v>
      </c>
      <c r="B92" s="16" t="s">
        <v>37</v>
      </c>
      <c r="C92" s="16" t="s">
        <v>34</v>
      </c>
      <c r="D92" s="16" t="s">
        <v>17</v>
      </c>
      <c r="E92" s="16" t="s">
        <v>58</v>
      </c>
      <c r="F92" s="16" t="s">
        <v>60</v>
      </c>
      <c r="G92" s="16" t="s">
        <v>18</v>
      </c>
      <c r="H92" s="17">
        <v>1259</v>
      </c>
      <c r="I92" s="18">
        <v>40</v>
      </c>
      <c r="J92" s="19">
        <f>H92*I92</f>
        <v>50360</v>
      </c>
    </row>
    <row r="93" spans="1:10" x14ac:dyDescent="0.25">
      <c r="A93" s="15">
        <v>42544</v>
      </c>
      <c r="B93" s="16" t="s">
        <v>23</v>
      </c>
      <c r="C93" s="16" t="s">
        <v>34</v>
      </c>
      <c r="D93" s="16" t="s">
        <v>17</v>
      </c>
      <c r="E93" s="16" t="s">
        <v>58</v>
      </c>
      <c r="F93" s="16" t="s">
        <v>60</v>
      </c>
      <c r="G93" s="16" t="s">
        <v>15</v>
      </c>
      <c r="H93" s="17">
        <v>1399</v>
      </c>
      <c r="I93" s="18">
        <v>36</v>
      </c>
      <c r="J93" s="19">
        <f>H93*I93</f>
        <v>50364</v>
      </c>
    </row>
    <row r="94" spans="1:10" x14ac:dyDescent="0.25">
      <c r="A94" s="15">
        <v>42602</v>
      </c>
      <c r="B94" s="16" t="s">
        <v>30</v>
      </c>
      <c r="C94" s="16" t="s">
        <v>34</v>
      </c>
      <c r="D94" s="16" t="s">
        <v>17</v>
      </c>
      <c r="E94" s="16" t="s">
        <v>13</v>
      </c>
      <c r="F94" s="16" t="s">
        <v>36</v>
      </c>
      <c r="G94" s="16" t="s">
        <v>15</v>
      </c>
      <c r="H94" s="17">
        <v>1269</v>
      </c>
      <c r="I94" s="18">
        <v>40</v>
      </c>
      <c r="J94" s="19">
        <f>H94*I94</f>
        <v>50760</v>
      </c>
    </row>
    <row r="95" spans="1:10" x14ac:dyDescent="0.25">
      <c r="A95" s="15">
        <v>42517</v>
      </c>
      <c r="B95" s="16" t="s">
        <v>29</v>
      </c>
      <c r="C95" s="16" t="s">
        <v>11</v>
      </c>
      <c r="D95" s="16" t="s">
        <v>17</v>
      </c>
      <c r="E95" s="16" t="s">
        <v>73</v>
      </c>
      <c r="F95" s="16" t="s">
        <v>76</v>
      </c>
      <c r="G95" s="16" t="s">
        <v>15</v>
      </c>
      <c r="H95" s="17">
        <v>2309</v>
      </c>
      <c r="I95" s="18">
        <v>36</v>
      </c>
      <c r="J95" s="19">
        <f>H95*I95</f>
        <v>83124</v>
      </c>
    </row>
    <row r="96" spans="1:10" x14ac:dyDescent="0.25">
      <c r="A96" s="15">
        <v>42639</v>
      </c>
      <c r="B96" s="16" t="s">
        <v>29</v>
      </c>
      <c r="C96" s="16" t="s">
        <v>34</v>
      </c>
      <c r="D96" s="16" t="s">
        <v>17</v>
      </c>
      <c r="E96" s="16" t="s">
        <v>68</v>
      </c>
      <c r="F96" s="16" t="s">
        <v>69</v>
      </c>
      <c r="G96" s="16" t="s">
        <v>15</v>
      </c>
      <c r="H96" s="17">
        <v>2279</v>
      </c>
      <c r="I96" s="18">
        <v>45</v>
      </c>
      <c r="J96" s="19">
        <f>H96*I96</f>
        <v>102555</v>
      </c>
    </row>
    <row r="97" spans="1:10" x14ac:dyDescent="0.25">
      <c r="A97" s="15">
        <v>42413</v>
      </c>
      <c r="B97" s="16" t="s">
        <v>26</v>
      </c>
      <c r="C97" s="16" t="s">
        <v>25</v>
      </c>
      <c r="D97" s="16" t="s">
        <v>17</v>
      </c>
      <c r="E97" s="16" t="s">
        <v>68</v>
      </c>
      <c r="F97" s="16" t="s">
        <v>69</v>
      </c>
      <c r="G97" s="16" t="s">
        <v>18</v>
      </c>
      <c r="H97" s="17">
        <v>1159</v>
      </c>
      <c r="I97" s="18">
        <v>45</v>
      </c>
      <c r="J97" s="19">
        <f>H97*I97</f>
        <v>52155</v>
      </c>
    </row>
    <row r="98" spans="1:10" x14ac:dyDescent="0.25">
      <c r="A98" s="15">
        <v>42566</v>
      </c>
      <c r="B98" s="16" t="s">
        <v>53</v>
      </c>
      <c r="C98" s="16" t="s">
        <v>25</v>
      </c>
      <c r="D98" s="16" t="s">
        <v>17</v>
      </c>
      <c r="E98" s="16" t="s">
        <v>58</v>
      </c>
      <c r="F98" s="16" t="s">
        <v>60</v>
      </c>
      <c r="G98" s="16" t="s">
        <v>15</v>
      </c>
      <c r="H98" s="17">
        <v>1169</v>
      </c>
      <c r="I98" s="18">
        <v>45</v>
      </c>
      <c r="J98" s="19">
        <f>H98*I98</f>
        <v>52605</v>
      </c>
    </row>
    <row r="99" spans="1:10" x14ac:dyDescent="0.25">
      <c r="A99" s="15">
        <v>42588</v>
      </c>
      <c r="B99" s="16" t="s">
        <v>29</v>
      </c>
      <c r="C99" s="16" t="s">
        <v>34</v>
      </c>
      <c r="D99" s="16" t="s">
        <v>17</v>
      </c>
      <c r="E99" s="16" t="s">
        <v>58</v>
      </c>
      <c r="F99" s="16" t="s">
        <v>60</v>
      </c>
      <c r="G99" s="16" t="s">
        <v>18</v>
      </c>
      <c r="H99" s="17">
        <v>2279</v>
      </c>
      <c r="I99" s="18">
        <v>24</v>
      </c>
      <c r="J99" s="19">
        <f>H99*I99</f>
        <v>54696</v>
      </c>
    </row>
    <row r="100" spans="1:10" x14ac:dyDescent="0.25">
      <c r="A100" s="15">
        <v>42638</v>
      </c>
      <c r="B100" s="16" t="s">
        <v>30</v>
      </c>
      <c r="C100" s="16" t="s">
        <v>52</v>
      </c>
      <c r="D100" s="16" t="s">
        <v>17</v>
      </c>
      <c r="E100" s="16" t="s">
        <v>50</v>
      </c>
      <c r="F100" s="16" t="s">
        <v>57</v>
      </c>
      <c r="G100" s="16" t="s">
        <v>18</v>
      </c>
      <c r="H100" s="17">
        <v>1579</v>
      </c>
      <c r="I100" s="18">
        <v>35</v>
      </c>
      <c r="J100" s="19">
        <f>H100*I100</f>
        <v>55265</v>
      </c>
    </row>
    <row r="101" spans="1:10" x14ac:dyDescent="0.25">
      <c r="A101" s="15">
        <v>42464</v>
      </c>
      <c r="B101" s="16" t="s">
        <v>29</v>
      </c>
      <c r="C101" s="16" t="s">
        <v>11</v>
      </c>
      <c r="D101" s="16" t="s">
        <v>17</v>
      </c>
      <c r="E101" s="16" t="s">
        <v>13</v>
      </c>
      <c r="F101" s="16" t="s">
        <v>14</v>
      </c>
      <c r="G101" s="16" t="s">
        <v>15</v>
      </c>
      <c r="H101" s="17">
        <v>2309</v>
      </c>
      <c r="I101" s="18">
        <v>24</v>
      </c>
      <c r="J101" s="19">
        <f>H101*I101</f>
        <v>55416</v>
      </c>
    </row>
    <row r="102" spans="1:10" x14ac:dyDescent="0.25">
      <c r="A102" s="15">
        <v>42520</v>
      </c>
      <c r="B102" s="16" t="s">
        <v>23</v>
      </c>
      <c r="C102" s="16" t="s">
        <v>11</v>
      </c>
      <c r="D102" s="16" t="s">
        <v>17</v>
      </c>
      <c r="E102" s="16" t="s">
        <v>58</v>
      </c>
      <c r="F102" s="16" t="s">
        <v>60</v>
      </c>
      <c r="G102" s="16" t="s">
        <v>18</v>
      </c>
      <c r="H102" s="17">
        <v>1399</v>
      </c>
      <c r="I102" s="18">
        <v>40</v>
      </c>
      <c r="J102" s="19">
        <f>H102*I102</f>
        <v>55960</v>
      </c>
    </row>
    <row r="103" spans="1:10" x14ac:dyDescent="0.25">
      <c r="A103" s="15">
        <v>42509</v>
      </c>
      <c r="B103" s="16" t="s">
        <v>23</v>
      </c>
      <c r="C103" s="16" t="s">
        <v>25</v>
      </c>
      <c r="D103" s="16" t="s">
        <v>17</v>
      </c>
      <c r="E103" s="16" t="s">
        <v>63</v>
      </c>
      <c r="F103" s="16" t="s">
        <v>66</v>
      </c>
      <c r="G103" s="16" t="s">
        <v>15</v>
      </c>
      <c r="H103" s="17">
        <v>1399</v>
      </c>
      <c r="I103" s="18">
        <v>40</v>
      </c>
      <c r="J103" s="19">
        <f>H103*I103</f>
        <v>55960</v>
      </c>
    </row>
    <row r="104" spans="1:10" x14ac:dyDescent="0.25">
      <c r="A104" s="15">
        <v>42548</v>
      </c>
      <c r="B104" s="16" t="s">
        <v>23</v>
      </c>
      <c r="C104" s="16" t="s">
        <v>25</v>
      </c>
      <c r="D104" s="16" t="s">
        <v>17</v>
      </c>
      <c r="E104" s="16" t="s">
        <v>63</v>
      </c>
      <c r="F104" s="16" t="s">
        <v>66</v>
      </c>
      <c r="G104" s="16" t="s">
        <v>15</v>
      </c>
      <c r="H104" s="17">
        <v>1399</v>
      </c>
      <c r="I104" s="18">
        <v>40</v>
      </c>
      <c r="J104" s="19">
        <f>H104*I104</f>
        <v>55960</v>
      </c>
    </row>
    <row r="105" spans="1:10" x14ac:dyDescent="0.25">
      <c r="A105" s="15">
        <v>42385</v>
      </c>
      <c r="B105" s="16" t="s">
        <v>23</v>
      </c>
      <c r="C105" s="16" t="s">
        <v>33</v>
      </c>
      <c r="D105" s="16" t="s">
        <v>17</v>
      </c>
      <c r="E105" s="16" t="s">
        <v>73</v>
      </c>
      <c r="F105" s="16" t="s">
        <v>74</v>
      </c>
      <c r="G105" s="16" t="s">
        <v>15</v>
      </c>
      <c r="H105" s="17">
        <v>1249</v>
      </c>
      <c r="I105" s="18">
        <v>45</v>
      </c>
      <c r="J105" s="19">
        <f>H105*I105</f>
        <v>56205</v>
      </c>
    </row>
    <row r="106" spans="1:10" x14ac:dyDescent="0.25">
      <c r="A106" s="15">
        <v>42552</v>
      </c>
      <c r="B106" s="16" t="s">
        <v>23</v>
      </c>
      <c r="C106" s="16" t="s">
        <v>52</v>
      </c>
      <c r="D106" s="16" t="s">
        <v>17</v>
      </c>
      <c r="E106" s="16" t="s">
        <v>73</v>
      </c>
      <c r="F106" s="16" t="s">
        <v>76</v>
      </c>
      <c r="G106" s="16" t="s">
        <v>15</v>
      </c>
      <c r="H106" s="17">
        <v>1249</v>
      </c>
      <c r="I106" s="18">
        <v>45</v>
      </c>
      <c r="J106" s="19">
        <f>H106*I106</f>
        <v>56205</v>
      </c>
    </row>
    <row r="107" spans="1:10" x14ac:dyDescent="0.25">
      <c r="A107" s="15">
        <v>42632</v>
      </c>
      <c r="B107" s="16" t="s">
        <v>30</v>
      </c>
      <c r="C107" s="16" t="s">
        <v>11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1579</v>
      </c>
      <c r="I107" s="18">
        <v>36</v>
      </c>
      <c r="J107" s="19">
        <f>H107*I107</f>
        <v>56844</v>
      </c>
    </row>
    <row r="108" spans="1:10" x14ac:dyDescent="0.25">
      <c r="A108" s="15">
        <v>42644</v>
      </c>
      <c r="B108" s="16" t="s">
        <v>29</v>
      </c>
      <c r="C108" s="16" t="s">
        <v>24</v>
      </c>
      <c r="D108" s="16" t="s">
        <v>17</v>
      </c>
      <c r="E108" s="16" t="s">
        <v>63</v>
      </c>
      <c r="F108" s="16" t="s">
        <v>67</v>
      </c>
      <c r="G108" s="16" t="s">
        <v>15</v>
      </c>
      <c r="H108" s="17">
        <v>2279</v>
      </c>
      <c r="I108" s="18">
        <v>25</v>
      </c>
      <c r="J108" s="19">
        <f>H108*I108</f>
        <v>56975</v>
      </c>
    </row>
    <row r="109" spans="1:10" x14ac:dyDescent="0.25">
      <c r="A109" s="15">
        <v>42604</v>
      </c>
      <c r="B109" s="16" t="s">
        <v>30</v>
      </c>
      <c r="C109" s="16" t="s">
        <v>24</v>
      </c>
      <c r="D109" s="16" t="s">
        <v>17</v>
      </c>
      <c r="E109" s="16" t="s">
        <v>68</v>
      </c>
      <c r="F109" s="16" t="s">
        <v>69</v>
      </c>
      <c r="G109" s="16" t="s">
        <v>15</v>
      </c>
      <c r="H109" s="17">
        <v>1279</v>
      </c>
      <c r="I109" s="18">
        <v>45</v>
      </c>
      <c r="J109" s="19">
        <f>H109*I109</f>
        <v>57555</v>
      </c>
    </row>
    <row r="110" spans="1:10" x14ac:dyDescent="0.25">
      <c r="A110" s="15">
        <v>42516</v>
      </c>
      <c r="B110" s="16" t="s">
        <v>29</v>
      </c>
      <c r="C110" s="16" t="s">
        <v>52</v>
      </c>
      <c r="D110" s="16" t="s">
        <v>17</v>
      </c>
      <c r="E110" s="16" t="s">
        <v>58</v>
      </c>
      <c r="F110" s="16" t="s">
        <v>60</v>
      </c>
      <c r="G110" s="16" t="s">
        <v>15</v>
      </c>
      <c r="H110" s="17">
        <v>2309</v>
      </c>
      <c r="I110" s="18">
        <v>25</v>
      </c>
      <c r="J110" s="19">
        <f>H110*I110</f>
        <v>57725</v>
      </c>
    </row>
    <row r="111" spans="1:10" x14ac:dyDescent="0.25">
      <c r="A111" s="15">
        <v>42461</v>
      </c>
      <c r="B111" s="16" t="s">
        <v>29</v>
      </c>
      <c r="C111" s="16" t="s">
        <v>33</v>
      </c>
      <c r="D111" s="16" t="s">
        <v>17</v>
      </c>
      <c r="E111" s="16" t="s">
        <v>63</v>
      </c>
      <c r="F111" s="16" t="s">
        <v>64</v>
      </c>
      <c r="G111" s="16" t="s">
        <v>15</v>
      </c>
      <c r="H111" s="17">
        <v>2309</v>
      </c>
      <c r="I111" s="18">
        <v>25</v>
      </c>
      <c r="J111" s="19">
        <f>H111*I111</f>
        <v>57725</v>
      </c>
    </row>
    <row r="112" spans="1:10" x14ac:dyDescent="0.25">
      <c r="A112" s="15">
        <v>42538</v>
      </c>
      <c r="B112" s="16" t="s">
        <v>23</v>
      </c>
      <c r="C112" s="16" t="s">
        <v>35</v>
      </c>
      <c r="D112" s="16" t="s">
        <v>17</v>
      </c>
      <c r="E112" s="16" t="s">
        <v>13</v>
      </c>
      <c r="F112" s="16" t="s">
        <v>14</v>
      </c>
      <c r="G112" s="16" t="s">
        <v>18</v>
      </c>
      <c r="H112" s="17">
        <v>1399</v>
      </c>
      <c r="I112" s="18">
        <v>45</v>
      </c>
      <c r="J112" s="19">
        <f>H112*I112</f>
        <v>62955</v>
      </c>
    </row>
    <row r="113" spans="1:10" x14ac:dyDescent="0.25">
      <c r="A113" s="15">
        <v>42637</v>
      </c>
      <c r="B113" s="16" t="s">
        <v>30</v>
      </c>
      <c r="C113" s="16" t="s">
        <v>11</v>
      </c>
      <c r="D113" s="16" t="s">
        <v>17</v>
      </c>
      <c r="E113" s="16" t="s">
        <v>13</v>
      </c>
      <c r="F113" s="16" t="s">
        <v>38</v>
      </c>
      <c r="G113" s="16" t="s">
        <v>15</v>
      </c>
      <c r="H113" s="17">
        <v>1579</v>
      </c>
      <c r="I113" s="18">
        <v>40</v>
      </c>
      <c r="J113" s="19">
        <f>H113*I113</f>
        <v>63160</v>
      </c>
    </row>
    <row r="114" spans="1:10" ht="13.5" customHeight="1" x14ac:dyDescent="0.25">
      <c r="A114" s="15">
        <v>42502</v>
      </c>
      <c r="B114" s="16" t="s">
        <v>29</v>
      </c>
      <c r="C114" s="16" t="s">
        <v>11</v>
      </c>
      <c r="D114" s="16" t="s">
        <v>17</v>
      </c>
      <c r="E114" s="16" t="s">
        <v>50</v>
      </c>
      <c r="F114" s="16" t="s">
        <v>55</v>
      </c>
      <c r="G114" s="16" t="s">
        <v>15</v>
      </c>
      <c r="H114" s="17">
        <v>2279</v>
      </c>
      <c r="I114" s="18">
        <v>30</v>
      </c>
      <c r="J114" s="19">
        <f>H114*I114</f>
        <v>68370</v>
      </c>
    </row>
    <row r="115" spans="1:10" x14ac:dyDescent="0.25">
      <c r="A115" s="15">
        <v>42525</v>
      </c>
      <c r="B115" s="16" t="s">
        <v>29</v>
      </c>
      <c r="C115" s="16" t="s">
        <v>35</v>
      </c>
      <c r="D115" s="16" t="s">
        <v>17</v>
      </c>
      <c r="E115" s="16" t="s">
        <v>63</v>
      </c>
      <c r="F115" s="16" t="s">
        <v>66</v>
      </c>
      <c r="G115" s="16" t="s">
        <v>18</v>
      </c>
      <c r="H115" s="17">
        <v>2309</v>
      </c>
      <c r="I115" s="18">
        <v>30</v>
      </c>
      <c r="J115" s="19">
        <f>H115*I115</f>
        <v>69270</v>
      </c>
    </row>
    <row r="116" spans="1:10" x14ac:dyDescent="0.25">
      <c r="A116" s="15">
        <v>42659</v>
      </c>
      <c r="B116" s="16" t="s">
        <v>32</v>
      </c>
      <c r="C116" s="16" t="s">
        <v>39</v>
      </c>
      <c r="D116" s="16" t="s">
        <v>21</v>
      </c>
      <c r="E116" s="16" t="s">
        <v>13</v>
      </c>
      <c r="F116" s="16" t="s">
        <v>38</v>
      </c>
      <c r="G116" s="16" t="s">
        <v>15</v>
      </c>
      <c r="H116" s="17">
        <v>39</v>
      </c>
      <c r="I116" s="18">
        <v>5</v>
      </c>
      <c r="J116" s="19">
        <f>H116*I116</f>
        <v>195</v>
      </c>
    </row>
    <row r="117" spans="1:10" x14ac:dyDescent="0.25">
      <c r="A117" s="15">
        <v>42490</v>
      </c>
      <c r="B117" s="16" t="s">
        <v>32</v>
      </c>
      <c r="C117" s="16" t="s">
        <v>11</v>
      </c>
      <c r="D117" s="16" t="s">
        <v>21</v>
      </c>
      <c r="E117" s="16" t="s">
        <v>63</v>
      </c>
      <c r="F117" s="16" t="s">
        <v>66</v>
      </c>
      <c r="G117" s="16" t="s">
        <v>15</v>
      </c>
      <c r="H117" s="17">
        <v>39</v>
      </c>
      <c r="I117" s="18">
        <v>7</v>
      </c>
      <c r="J117" s="19">
        <f>H117*I117</f>
        <v>273</v>
      </c>
    </row>
    <row r="118" spans="1:10" x14ac:dyDescent="0.25">
      <c r="A118" s="15">
        <v>42545</v>
      </c>
      <c r="B118" s="16" t="s">
        <v>32</v>
      </c>
      <c r="C118" s="16" t="s">
        <v>52</v>
      </c>
      <c r="D118" s="16" t="s">
        <v>21</v>
      </c>
      <c r="E118" s="16" t="s">
        <v>73</v>
      </c>
      <c r="F118" s="16" t="s">
        <v>76</v>
      </c>
      <c r="G118" s="16" t="s">
        <v>15</v>
      </c>
      <c r="H118" s="17">
        <v>39</v>
      </c>
      <c r="I118" s="18">
        <v>7</v>
      </c>
      <c r="J118" s="19">
        <f>H118*I118</f>
        <v>273</v>
      </c>
    </row>
    <row r="119" spans="1:10" x14ac:dyDescent="0.25">
      <c r="A119" s="15">
        <v>42371</v>
      </c>
      <c r="B119" s="16" t="s">
        <v>62</v>
      </c>
      <c r="C119" s="16" t="s">
        <v>25</v>
      </c>
      <c r="D119" s="16" t="s">
        <v>21</v>
      </c>
      <c r="E119" s="16" t="s">
        <v>63</v>
      </c>
      <c r="F119" s="16" t="s">
        <v>64</v>
      </c>
      <c r="G119" s="16" t="s">
        <v>15</v>
      </c>
      <c r="H119" s="17">
        <v>29</v>
      </c>
      <c r="I119" s="18">
        <v>10</v>
      </c>
      <c r="J119" s="19">
        <f>H119*I119</f>
        <v>290</v>
      </c>
    </row>
    <row r="120" spans="1:10" x14ac:dyDescent="0.25">
      <c r="A120" s="15">
        <v>42673</v>
      </c>
      <c r="B120" s="16" t="s">
        <v>40</v>
      </c>
      <c r="C120" s="16" t="s">
        <v>24</v>
      </c>
      <c r="D120" s="16" t="s">
        <v>21</v>
      </c>
      <c r="E120" s="16" t="s">
        <v>13</v>
      </c>
      <c r="F120" s="16" t="s">
        <v>38</v>
      </c>
      <c r="G120" s="16" t="s">
        <v>15</v>
      </c>
      <c r="H120" s="17">
        <v>89</v>
      </c>
      <c r="I120" s="18">
        <v>4</v>
      </c>
      <c r="J120" s="19">
        <f>H120*I120</f>
        <v>356</v>
      </c>
    </row>
    <row r="121" spans="1:10" x14ac:dyDescent="0.25">
      <c r="A121" s="15">
        <v>42674</v>
      </c>
      <c r="B121" s="16" t="s">
        <v>56</v>
      </c>
      <c r="C121" s="16" t="s">
        <v>11</v>
      </c>
      <c r="D121" s="16" t="s">
        <v>45</v>
      </c>
      <c r="E121" s="16" t="s">
        <v>50</v>
      </c>
      <c r="F121" s="16" t="s">
        <v>57</v>
      </c>
      <c r="G121" s="16" t="s">
        <v>15</v>
      </c>
      <c r="H121" s="17">
        <v>75</v>
      </c>
      <c r="I121" s="18">
        <v>5</v>
      </c>
      <c r="J121" s="19">
        <f>H121*I121</f>
        <v>375</v>
      </c>
    </row>
    <row r="122" spans="1:10" x14ac:dyDescent="0.25">
      <c r="A122" s="15">
        <v>42551</v>
      </c>
      <c r="B122" s="16" t="s">
        <v>32</v>
      </c>
      <c r="C122" s="16" t="s">
        <v>11</v>
      </c>
      <c r="D122" s="16" t="s">
        <v>21</v>
      </c>
      <c r="E122" s="16" t="s">
        <v>58</v>
      </c>
      <c r="F122" s="16" t="s">
        <v>60</v>
      </c>
      <c r="G122" s="16" t="s">
        <v>15</v>
      </c>
      <c r="H122" s="17">
        <v>39</v>
      </c>
      <c r="I122" s="18">
        <v>10</v>
      </c>
      <c r="J122" s="19">
        <f>H122*I122</f>
        <v>390</v>
      </c>
    </row>
    <row r="123" spans="1:10" x14ac:dyDescent="0.25">
      <c r="A123" s="15">
        <v>42471</v>
      </c>
      <c r="B123" s="16" t="s">
        <v>32</v>
      </c>
      <c r="C123" s="16" t="s">
        <v>11</v>
      </c>
      <c r="D123" s="16" t="s">
        <v>21</v>
      </c>
      <c r="E123" s="16" t="s">
        <v>63</v>
      </c>
      <c r="F123" s="16" t="s">
        <v>64</v>
      </c>
      <c r="G123" s="16" t="s">
        <v>15</v>
      </c>
      <c r="H123" s="17">
        <v>39</v>
      </c>
      <c r="I123" s="18">
        <v>10</v>
      </c>
      <c r="J123" s="19">
        <f>H123*I123</f>
        <v>390</v>
      </c>
    </row>
    <row r="124" spans="1:10" x14ac:dyDescent="0.25">
      <c r="A124" s="15">
        <v>42589</v>
      </c>
      <c r="B124" s="16" t="s">
        <v>32</v>
      </c>
      <c r="C124" s="16" t="s">
        <v>24</v>
      </c>
      <c r="D124" s="16" t="s">
        <v>21</v>
      </c>
      <c r="E124" s="16" t="s">
        <v>68</v>
      </c>
      <c r="F124" s="16" t="s">
        <v>69</v>
      </c>
      <c r="G124" s="16" t="s">
        <v>15</v>
      </c>
      <c r="H124" s="17">
        <v>39</v>
      </c>
      <c r="I124" s="18">
        <v>10</v>
      </c>
      <c r="J124" s="19">
        <f>H124*I124</f>
        <v>390</v>
      </c>
    </row>
    <row r="125" spans="1:10" x14ac:dyDescent="0.25">
      <c r="A125" s="15">
        <v>42587</v>
      </c>
      <c r="B125" s="16" t="s">
        <v>56</v>
      </c>
      <c r="C125" s="16" t="s">
        <v>11</v>
      </c>
      <c r="D125" s="16" t="s">
        <v>45</v>
      </c>
      <c r="E125" s="16" t="s">
        <v>68</v>
      </c>
      <c r="F125" s="16" t="s">
        <v>69</v>
      </c>
      <c r="G125" s="16" t="s">
        <v>15</v>
      </c>
      <c r="H125" s="17">
        <v>75</v>
      </c>
      <c r="I125" s="18">
        <v>6</v>
      </c>
      <c r="J125" s="19">
        <f>H125*I125</f>
        <v>450</v>
      </c>
    </row>
    <row r="126" spans="1:10" x14ac:dyDescent="0.25">
      <c r="A126" s="15">
        <v>42666</v>
      </c>
      <c r="B126" s="16" t="s">
        <v>41</v>
      </c>
      <c r="C126" s="16" t="s">
        <v>24</v>
      </c>
      <c r="D126" s="16" t="s">
        <v>42</v>
      </c>
      <c r="E126" s="16" t="s">
        <v>63</v>
      </c>
      <c r="F126" s="16" t="s">
        <v>67</v>
      </c>
      <c r="G126" s="16" t="s">
        <v>15</v>
      </c>
      <c r="H126" s="17">
        <v>119</v>
      </c>
      <c r="I126" s="18">
        <v>4</v>
      </c>
      <c r="J126" s="19">
        <f>H126*I126</f>
        <v>476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>H127*I127</f>
        <v>495</v>
      </c>
    </row>
    <row r="128" spans="1:10" x14ac:dyDescent="0.25">
      <c r="A128" s="15">
        <v>42553</v>
      </c>
      <c r="B128" s="16" t="s">
        <v>56</v>
      </c>
      <c r="C128" s="16" t="s">
        <v>11</v>
      </c>
      <c r="D128" s="16" t="s">
        <v>45</v>
      </c>
      <c r="E128" s="16" t="s">
        <v>50</v>
      </c>
      <c r="F128" s="16" t="s">
        <v>55</v>
      </c>
      <c r="G128" s="16" t="s">
        <v>15</v>
      </c>
      <c r="H128" s="17">
        <v>99</v>
      </c>
      <c r="I128" s="18">
        <v>5</v>
      </c>
      <c r="J128" s="19">
        <f>H128*I128</f>
        <v>495</v>
      </c>
    </row>
    <row r="129" spans="1:10" x14ac:dyDescent="0.25">
      <c r="A129" s="15">
        <v>42617</v>
      </c>
      <c r="B129" s="16" t="s">
        <v>56</v>
      </c>
      <c r="C129" s="16" t="s">
        <v>33</v>
      </c>
      <c r="D129" s="16" t="s">
        <v>45</v>
      </c>
      <c r="E129" s="16" t="s">
        <v>58</v>
      </c>
      <c r="F129" s="16" t="s">
        <v>60</v>
      </c>
      <c r="G129" s="16" t="s">
        <v>18</v>
      </c>
      <c r="H129" s="17">
        <v>99</v>
      </c>
      <c r="I129" s="18">
        <v>5</v>
      </c>
      <c r="J129" s="19">
        <f>H129*I129</f>
        <v>495</v>
      </c>
    </row>
    <row r="130" spans="1:10" x14ac:dyDescent="0.25">
      <c r="A130" s="15">
        <v>42610</v>
      </c>
      <c r="B130" s="16" t="s">
        <v>56</v>
      </c>
      <c r="C130" s="16" t="s">
        <v>11</v>
      </c>
      <c r="D130" s="16" t="s">
        <v>45</v>
      </c>
      <c r="E130" s="16" t="s">
        <v>50</v>
      </c>
      <c r="F130" s="16" t="s">
        <v>55</v>
      </c>
      <c r="G130" s="16" t="s">
        <v>18</v>
      </c>
      <c r="H130" s="17">
        <v>99</v>
      </c>
      <c r="I130" s="18">
        <v>6</v>
      </c>
      <c r="J130" s="19">
        <f>H130*I130</f>
        <v>594</v>
      </c>
    </row>
    <row r="131" spans="1:10" x14ac:dyDescent="0.25">
      <c r="A131" s="15">
        <v>42532</v>
      </c>
      <c r="B131" s="16" t="s">
        <v>56</v>
      </c>
      <c r="C131" s="16" t="s">
        <v>11</v>
      </c>
      <c r="D131" s="16" t="s">
        <v>45</v>
      </c>
      <c r="E131" s="16" t="s">
        <v>68</v>
      </c>
      <c r="F131" s="16" t="s">
        <v>70</v>
      </c>
      <c r="G131" s="16" t="s">
        <v>18</v>
      </c>
      <c r="H131" s="17">
        <v>99</v>
      </c>
      <c r="I131" s="18">
        <v>6</v>
      </c>
      <c r="J131" s="19">
        <f>H131*I131</f>
        <v>594</v>
      </c>
    </row>
    <row r="132" spans="1:10" x14ac:dyDescent="0.25">
      <c r="A132" s="15">
        <v>42504</v>
      </c>
      <c r="B132" s="16" t="s">
        <v>56</v>
      </c>
      <c r="C132" s="16" t="s">
        <v>11</v>
      </c>
      <c r="D132" s="16" t="s">
        <v>45</v>
      </c>
      <c r="E132" s="16" t="s">
        <v>58</v>
      </c>
      <c r="F132" s="16" t="s">
        <v>59</v>
      </c>
      <c r="G132" s="16" t="s">
        <v>15</v>
      </c>
      <c r="H132" s="17">
        <v>99</v>
      </c>
      <c r="I132" s="18">
        <v>7</v>
      </c>
      <c r="J132" s="19">
        <f>H132*I132</f>
        <v>693</v>
      </c>
    </row>
    <row r="133" spans="1:10" x14ac:dyDescent="0.25">
      <c r="A133" s="15">
        <v>42526</v>
      </c>
      <c r="B133" s="16" t="s">
        <v>20</v>
      </c>
      <c r="C133" s="16" t="s">
        <v>52</v>
      </c>
      <c r="D133" s="16" t="s">
        <v>21</v>
      </c>
      <c r="E133" s="16" t="s">
        <v>68</v>
      </c>
      <c r="F133" s="16" t="s">
        <v>70</v>
      </c>
      <c r="G133" s="16" t="s">
        <v>18</v>
      </c>
      <c r="H133" s="17">
        <v>139</v>
      </c>
      <c r="I133" s="18">
        <v>5</v>
      </c>
      <c r="J133" s="19">
        <f>H133*I133</f>
        <v>695</v>
      </c>
    </row>
    <row r="134" spans="1:10" x14ac:dyDescent="0.25">
      <c r="A134" s="15">
        <v>42660</v>
      </c>
      <c r="B134" s="16" t="s">
        <v>43</v>
      </c>
      <c r="C134" s="16" t="s">
        <v>52</v>
      </c>
      <c r="D134" s="16" t="s">
        <v>21</v>
      </c>
      <c r="E134" s="16" t="s">
        <v>50</v>
      </c>
      <c r="F134" s="16" t="s">
        <v>57</v>
      </c>
      <c r="G134" s="16" t="s">
        <v>15</v>
      </c>
      <c r="H134" s="17">
        <v>89</v>
      </c>
      <c r="I134" s="18">
        <v>8</v>
      </c>
      <c r="J134" s="19">
        <f>H134*I134</f>
        <v>712</v>
      </c>
    </row>
    <row r="135" spans="1:10" x14ac:dyDescent="0.25">
      <c r="A135" s="15">
        <v>42665</v>
      </c>
      <c r="B135" s="16" t="s">
        <v>43</v>
      </c>
      <c r="C135" s="16" t="s">
        <v>24</v>
      </c>
      <c r="D135" s="16" t="s">
        <v>21</v>
      </c>
      <c r="E135" s="16" t="s">
        <v>50</v>
      </c>
      <c r="F135" s="16" t="s">
        <v>57</v>
      </c>
      <c r="G135" s="16" t="s">
        <v>15</v>
      </c>
      <c r="H135" s="17">
        <v>89</v>
      </c>
      <c r="I135" s="18">
        <v>8</v>
      </c>
      <c r="J135" s="19">
        <f>H135*I135</f>
        <v>712</v>
      </c>
    </row>
    <row r="136" spans="1:10" x14ac:dyDescent="0.25">
      <c r="A136" s="15">
        <v>42678</v>
      </c>
      <c r="B136" s="16" t="s">
        <v>10</v>
      </c>
      <c r="C136" s="16" t="s">
        <v>39</v>
      </c>
      <c r="D136" s="16" t="s">
        <v>12</v>
      </c>
      <c r="E136" s="16" t="s">
        <v>58</v>
      </c>
      <c r="F136" s="16" t="s">
        <v>60</v>
      </c>
      <c r="G136" s="16" t="s">
        <v>15</v>
      </c>
      <c r="H136" s="17">
        <v>249</v>
      </c>
      <c r="I136" s="18">
        <v>3</v>
      </c>
      <c r="J136" s="19">
        <f>H136*I136</f>
        <v>747</v>
      </c>
    </row>
    <row r="137" spans="1:10" x14ac:dyDescent="0.25">
      <c r="A137" s="15">
        <v>42595</v>
      </c>
      <c r="B137" s="16" t="s">
        <v>56</v>
      </c>
      <c r="C137" s="16" t="s">
        <v>11</v>
      </c>
      <c r="D137" s="16" t="s">
        <v>45</v>
      </c>
      <c r="E137" s="16" t="s">
        <v>58</v>
      </c>
      <c r="F137" s="16" t="s">
        <v>60</v>
      </c>
      <c r="G137" s="16" t="s">
        <v>15</v>
      </c>
      <c r="H137" s="17">
        <v>75</v>
      </c>
      <c r="I137" s="18">
        <v>10</v>
      </c>
      <c r="J137" s="19">
        <f>H137*I137</f>
        <v>750</v>
      </c>
    </row>
    <row r="138" spans="1:10" x14ac:dyDescent="0.25">
      <c r="A138" s="15">
        <v>42726</v>
      </c>
      <c r="B138" s="16" t="s">
        <v>56</v>
      </c>
      <c r="C138" s="16" t="s">
        <v>24</v>
      </c>
      <c r="D138" s="16" t="s">
        <v>45</v>
      </c>
      <c r="E138" s="16" t="s">
        <v>73</v>
      </c>
      <c r="F138" s="16" t="s">
        <v>77</v>
      </c>
      <c r="G138" s="16" t="s">
        <v>18</v>
      </c>
      <c r="H138" s="17">
        <v>75</v>
      </c>
      <c r="I138" s="18">
        <v>10</v>
      </c>
      <c r="J138" s="19">
        <f>H138*I138</f>
        <v>750</v>
      </c>
    </row>
    <row r="139" spans="1:10" x14ac:dyDescent="0.25">
      <c r="A139" s="15">
        <v>42573</v>
      </c>
      <c r="B139" s="16" t="s">
        <v>20</v>
      </c>
      <c r="C139" s="16" t="s">
        <v>11</v>
      </c>
      <c r="D139" s="16" t="s">
        <v>21</v>
      </c>
      <c r="E139" s="16" t="s">
        <v>73</v>
      </c>
      <c r="F139" s="16" t="s">
        <v>76</v>
      </c>
      <c r="G139" s="16" t="s">
        <v>15</v>
      </c>
      <c r="H139" s="17">
        <v>129</v>
      </c>
      <c r="I139" s="18">
        <v>6</v>
      </c>
      <c r="J139" s="19">
        <f>H139*I139</f>
        <v>774</v>
      </c>
    </row>
    <row r="140" spans="1:10" x14ac:dyDescent="0.25">
      <c r="A140" s="15">
        <v>42685</v>
      </c>
      <c r="B140" s="16" t="s">
        <v>43</v>
      </c>
      <c r="C140" s="16" t="s">
        <v>24</v>
      </c>
      <c r="D140" s="16" t="s">
        <v>21</v>
      </c>
      <c r="E140" s="16" t="s">
        <v>68</v>
      </c>
      <c r="F140" s="16" t="s">
        <v>71</v>
      </c>
      <c r="G140" s="16" t="s">
        <v>18</v>
      </c>
      <c r="H140" s="17">
        <v>89</v>
      </c>
      <c r="I140" s="18">
        <v>10</v>
      </c>
      <c r="J140" s="19">
        <f>H140*I140</f>
        <v>890</v>
      </c>
    </row>
    <row r="141" spans="1:10" x14ac:dyDescent="0.25">
      <c r="A141" s="15">
        <v>42597</v>
      </c>
      <c r="B141" s="16" t="s">
        <v>20</v>
      </c>
      <c r="C141" s="16" t="s">
        <v>11</v>
      </c>
      <c r="D141" s="16" t="s">
        <v>21</v>
      </c>
      <c r="E141" s="16" t="s">
        <v>63</v>
      </c>
      <c r="F141" s="16" t="s">
        <v>66</v>
      </c>
      <c r="G141" s="16" t="s">
        <v>15</v>
      </c>
      <c r="H141" s="17">
        <v>129</v>
      </c>
      <c r="I141" s="18">
        <v>7</v>
      </c>
      <c r="J141" s="19">
        <f>H141*I141</f>
        <v>903</v>
      </c>
    </row>
    <row r="142" spans="1:10" x14ac:dyDescent="0.25">
      <c r="A142" s="15">
        <v>42505</v>
      </c>
      <c r="B142" s="16" t="s">
        <v>32</v>
      </c>
      <c r="C142" s="16" t="s">
        <v>11</v>
      </c>
      <c r="D142" s="16" t="s">
        <v>21</v>
      </c>
      <c r="E142" s="16" t="s">
        <v>13</v>
      </c>
      <c r="F142" s="16" t="s">
        <v>14</v>
      </c>
      <c r="G142" s="16" t="s">
        <v>15</v>
      </c>
      <c r="H142" s="17">
        <v>39</v>
      </c>
      <c r="I142" s="18">
        <v>24</v>
      </c>
      <c r="J142" s="19">
        <f>H142*I142</f>
        <v>936</v>
      </c>
    </row>
    <row r="143" spans="1:10" x14ac:dyDescent="0.25">
      <c r="A143" s="15">
        <v>42596</v>
      </c>
      <c r="B143" s="16" t="s">
        <v>32</v>
      </c>
      <c r="C143" s="16" t="s">
        <v>11</v>
      </c>
      <c r="D143" s="16" t="s">
        <v>21</v>
      </c>
      <c r="E143" s="16" t="s">
        <v>13</v>
      </c>
      <c r="F143" s="16" t="s">
        <v>36</v>
      </c>
      <c r="G143" s="16" t="s">
        <v>15</v>
      </c>
      <c r="H143" s="17">
        <v>39</v>
      </c>
      <c r="I143" s="18">
        <v>25</v>
      </c>
      <c r="J143" s="19">
        <f>H143*I143</f>
        <v>975</v>
      </c>
    </row>
    <row r="144" spans="1:10" x14ac:dyDescent="0.25">
      <c r="A144" s="15">
        <v>42649</v>
      </c>
      <c r="B144" s="16" t="s">
        <v>56</v>
      </c>
      <c r="C144" s="16" t="s">
        <v>35</v>
      </c>
      <c r="D144" s="16" t="s">
        <v>45</v>
      </c>
      <c r="E144" s="16" t="s">
        <v>50</v>
      </c>
      <c r="F144" s="16" t="s">
        <v>57</v>
      </c>
      <c r="G144" s="16" t="s">
        <v>18</v>
      </c>
      <c r="H144" s="17">
        <v>99</v>
      </c>
      <c r="I144" s="18">
        <v>10</v>
      </c>
      <c r="J144" s="19">
        <f>H144*I144</f>
        <v>990</v>
      </c>
    </row>
    <row r="145" spans="1:10" x14ac:dyDescent="0.25">
      <c r="A145" s="15">
        <v>42520</v>
      </c>
      <c r="B145" s="16" t="s">
        <v>56</v>
      </c>
      <c r="C145" s="16" t="s">
        <v>52</v>
      </c>
      <c r="D145" s="16" t="s">
        <v>45</v>
      </c>
      <c r="E145" s="16" t="s">
        <v>68</v>
      </c>
      <c r="F145" s="16" t="s">
        <v>70</v>
      </c>
      <c r="G145" s="16" t="s">
        <v>18</v>
      </c>
      <c r="H145" s="17">
        <v>99</v>
      </c>
      <c r="I145" s="18">
        <v>10</v>
      </c>
      <c r="J145" s="19">
        <f>H145*I145</f>
        <v>990</v>
      </c>
    </row>
    <row r="146" spans="1:10" x14ac:dyDescent="0.25">
      <c r="A146" s="15">
        <v>42615</v>
      </c>
      <c r="B146" s="16" t="s">
        <v>47</v>
      </c>
      <c r="C146" s="16" t="s">
        <v>11</v>
      </c>
      <c r="D146" s="16" t="s">
        <v>45</v>
      </c>
      <c r="E146" s="16" t="s">
        <v>68</v>
      </c>
      <c r="F146" s="16" t="s">
        <v>69</v>
      </c>
      <c r="G146" s="16" t="s">
        <v>18</v>
      </c>
      <c r="H146" s="17">
        <v>99</v>
      </c>
      <c r="I146" s="18">
        <v>10</v>
      </c>
      <c r="J146" s="19">
        <f>H146*I146</f>
        <v>990</v>
      </c>
    </row>
    <row r="147" spans="1:10" x14ac:dyDescent="0.25">
      <c r="A147" s="15">
        <v>42670</v>
      </c>
      <c r="B147" s="16" t="s">
        <v>31</v>
      </c>
      <c r="C147" s="16" t="s">
        <v>24</v>
      </c>
      <c r="D147" s="16" t="s">
        <v>12</v>
      </c>
      <c r="E147" s="16" t="s">
        <v>73</v>
      </c>
      <c r="F147" s="16" t="s">
        <v>76</v>
      </c>
      <c r="G147" s="16" t="s">
        <v>15</v>
      </c>
      <c r="H147" s="17">
        <v>999</v>
      </c>
      <c r="I147" s="18">
        <v>1</v>
      </c>
      <c r="J147" s="19">
        <f>H147*I147</f>
        <v>999</v>
      </c>
    </row>
    <row r="148" spans="1:10" x14ac:dyDescent="0.25">
      <c r="A148" s="15">
        <v>42407</v>
      </c>
      <c r="B148" s="16" t="s">
        <v>41</v>
      </c>
      <c r="C148" s="16" t="s">
        <v>24</v>
      </c>
      <c r="D148" s="16" t="s">
        <v>42</v>
      </c>
      <c r="E148" s="16" t="s">
        <v>68</v>
      </c>
      <c r="F148" s="16" t="s">
        <v>71</v>
      </c>
      <c r="G148" s="16" t="s">
        <v>18</v>
      </c>
      <c r="H148" s="17">
        <v>169</v>
      </c>
      <c r="I148" s="18">
        <v>6</v>
      </c>
      <c r="J148" s="19">
        <f>H148*I148</f>
        <v>1014</v>
      </c>
    </row>
    <row r="149" spans="1:10" x14ac:dyDescent="0.25">
      <c r="A149" s="15">
        <v>42658</v>
      </c>
      <c r="B149" s="16" t="s">
        <v>43</v>
      </c>
      <c r="C149" s="16" t="s">
        <v>11</v>
      </c>
      <c r="D149" s="16" t="s">
        <v>21</v>
      </c>
      <c r="E149" s="16" t="s">
        <v>58</v>
      </c>
      <c r="F149" s="16" t="s">
        <v>60</v>
      </c>
      <c r="G149" s="16" t="s">
        <v>18</v>
      </c>
      <c r="H149" s="17">
        <v>89</v>
      </c>
      <c r="I149" s="18">
        <v>12</v>
      </c>
      <c r="J149" s="19">
        <f>H149*I149</f>
        <v>1068</v>
      </c>
    </row>
    <row r="150" spans="1:10" x14ac:dyDescent="0.25">
      <c r="A150" s="15">
        <v>42679</v>
      </c>
      <c r="B150" s="16" t="s">
        <v>56</v>
      </c>
      <c r="C150" s="16" t="s">
        <v>24</v>
      </c>
      <c r="D150" s="16" t="s">
        <v>45</v>
      </c>
      <c r="E150" s="16" t="s">
        <v>73</v>
      </c>
      <c r="F150" s="16" t="s">
        <v>76</v>
      </c>
      <c r="G150" s="16" t="s">
        <v>15</v>
      </c>
      <c r="H150" s="17">
        <v>75</v>
      </c>
      <c r="I150" s="18">
        <v>15</v>
      </c>
      <c r="J150" s="19">
        <f>H150*I150</f>
        <v>1125</v>
      </c>
    </row>
    <row r="151" spans="1:10" x14ac:dyDescent="0.25">
      <c r="A151" s="15">
        <v>42688</v>
      </c>
      <c r="B151" s="16" t="s">
        <v>44</v>
      </c>
      <c r="C151" s="16" t="s">
        <v>34</v>
      </c>
      <c r="D151" s="16" t="s">
        <v>45</v>
      </c>
      <c r="E151" s="16" t="s">
        <v>50</v>
      </c>
      <c r="F151" s="16" t="s">
        <v>57</v>
      </c>
      <c r="G151" s="16" t="s">
        <v>18</v>
      </c>
      <c r="H151" s="17">
        <v>195</v>
      </c>
      <c r="I151" s="18">
        <v>6</v>
      </c>
      <c r="J151" s="19">
        <f>H151*I151</f>
        <v>1170</v>
      </c>
    </row>
    <row r="152" spans="1:10" x14ac:dyDescent="0.25">
      <c r="A152" s="15">
        <v>42581</v>
      </c>
      <c r="B152" s="16" t="s">
        <v>10</v>
      </c>
      <c r="C152" s="16" t="s">
        <v>11</v>
      </c>
      <c r="D152" s="16" t="s">
        <v>12</v>
      </c>
      <c r="E152" s="16" t="s">
        <v>73</v>
      </c>
      <c r="F152" s="16" t="s">
        <v>76</v>
      </c>
      <c r="G152" s="16" t="s">
        <v>15</v>
      </c>
      <c r="H152" s="17">
        <v>249</v>
      </c>
      <c r="I152" s="18">
        <v>5</v>
      </c>
      <c r="J152" s="19">
        <f>H152*I152</f>
        <v>1245</v>
      </c>
    </row>
    <row r="153" spans="1:10" x14ac:dyDescent="0.25">
      <c r="A153" s="15">
        <v>42575</v>
      </c>
      <c r="B153" s="16" t="s">
        <v>20</v>
      </c>
      <c r="C153" s="16" t="s">
        <v>33</v>
      </c>
      <c r="D153" s="16" t="s">
        <v>21</v>
      </c>
      <c r="E153" s="16" t="s">
        <v>50</v>
      </c>
      <c r="F153" s="16" t="s">
        <v>55</v>
      </c>
      <c r="G153" s="16" t="s">
        <v>15</v>
      </c>
      <c r="H153" s="17">
        <v>129</v>
      </c>
      <c r="I153" s="18">
        <v>10</v>
      </c>
      <c r="J153" s="19">
        <f>H153*I153</f>
        <v>1290</v>
      </c>
    </row>
    <row r="154" spans="1:10" x14ac:dyDescent="0.25">
      <c r="A154" s="15">
        <v>42618</v>
      </c>
      <c r="B154" s="16" t="s">
        <v>20</v>
      </c>
      <c r="C154" s="16" t="s">
        <v>24</v>
      </c>
      <c r="D154" s="16" t="s">
        <v>21</v>
      </c>
      <c r="E154" s="16" t="s">
        <v>58</v>
      </c>
      <c r="F154" s="16" t="s">
        <v>60</v>
      </c>
      <c r="G154" s="16" t="s">
        <v>18</v>
      </c>
      <c r="H154" s="17">
        <v>129</v>
      </c>
      <c r="I154" s="18">
        <v>10</v>
      </c>
      <c r="J154" s="19">
        <f>H154*I154</f>
        <v>1290</v>
      </c>
    </row>
    <row r="155" spans="1:10" x14ac:dyDescent="0.25">
      <c r="A155" s="15">
        <v>42694</v>
      </c>
      <c r="B155" s="16" t="s">
        <v>20</v>
      </c>
      <c r="C155" s="16" t="s">
        <v>24</v>
      </c>
      <c r="D155" s="16" t="s">
        <v>21</v>
      </c>
      <c r="E155" s="16" t="s">
        <v>63</v>
      </c>
      <c r="F155" s="16" t="s">
        <v>67</v>
      </c>
      <c r="G155" s="16" t="s">
        <v>15</v>
      </c>
      <c r="H155" s="17">
        <v>129</v>
      </c>
      <c r="I155" s="18">
        <v>10</v>
      </c>
      <c r="J155" s="19">
        <f>H155*I155</f>
        <v>1290</v>
      </c>
    </row>
    <row r="156" spans="1:10" x14ac:dyDescent="0.25">
      <c r="A156" s="15">
        <v>42636</v>
      </c>
      <c r="B156" s="16" t="s">
        <v>20</v>
      </c>
      <c r="C156" s="16" t="s">
        <v>11</v>
      </c>
      <c r="D156" s="16" t="s">
        <v>21</v>
      </c>
      <c r="E156" s="16" t="s">
        <v>73</v>
      </c>
      <c r="F156" s="16" t="s">
        <v>76</v>
      </c>
      <c r="G156" s="16" t="s">
        <v>15</v>
      </c>
      <c r="H156" s="17">
        <v>129</v>
      </c>
      <c r="I156" s="18">
        <v>10</v>
      </c>
      <c r="J156" s="19">
        <f>H156*I156</f>
        <v>1290</v>
      </c>
    </row>
    <row r="157" spans="1:10" x14ac:dyDescent="0.25">
      <c r="A157" s="15">
        <v>42443</v>
      </c>
      <c r="B157" s="16" t="s">
        <v>26</v>
      </c>
      <c r="C157" s="16" t="s">
        <v>35</v>
      </c>
      <c r="D157" s="16" t="s">
        <v>17</v>
      </c>
      <c r="E157" s="16" t="s">
        <v>68</v>
      </c>
      <c r="F157" s="16" t="s">
        <v>70</v>
      </c>
      <c r="G157" s="16" t="s">
        <v>15</v>
      </c>
      <c r="H157" s="17">
        <v>259</v>
      </c>
      <c r="I157" s="18">
        <v>5</v>
      </c>
      <c r="J157" s="19">
        <f>H157*I157</f>
        <v>1295</v>
      </c>
    </row>
    <row r="158" spans="1:10" x14ac:dyDescent="0.25">
      <c r="A158" s="15">
        <v>42615</v>
      </c>
      <c r="B158" s="16" t="s">
        <v>32</v>
      </c>
      <c r="C158" s="16" t="s">
        <v>24</v>
      </c>
      <c r="D158" s="16" t="s">
        <v>21</v>
      </c>
      <c r="E158" s="16" t="s">
        <v>73</v>
      </c>
      <c r="F158" s="16" t="s">
        <v>76</v>
      </c>
      <c r="G158" s="16" t="s">
        <v>18</v>
      </c>
      <c r="H158" s="17">
        <v>39</v>
      </c>
      <c r="I158" s="18">
        <v>35</v>
      </c>
      <c r="J158" s="19">
        <f>H158*I158</f>
        <v>1365</v>
      </c>
    </row>
    <row r="159" spans="1:10" x14ac:dyDescent="0.25">
      <c r="A159" s="15">
        <v>42499</v>
      </c>
      <c r="B159" s="16" t="s">
        <v>20</v>
      </c>
      <c r="C159" s="16" t="s">
        <v>11</v>
      </c>
      <c r="D159" s="16" t="s">
        <v>21</v>
      </c>
      <c r="E159" s="16" t="s">
        <v>13</v>
      </c>
      <c r="F159" s="16" t="s">
        <v>14</v>
      </c>
      <c r="G159" s="16" t="s">
        <v>15</v>
      </c>
      <c r="H159" s="17">
        <v>139</v>
      </c>
      <c r="I159" s="18">
        <v>10</v>
      </c>
      <c r="J159" s="19">
        <f>H159*I159</f>
        <v>1390</v>
      </c>
    </row>
    <row r="160" spans="1:10" x14ac:dyDescent="0.25">
      <c r="A160" s="15">
        <v>42446</v>
      </c>
      <c r="B160" s="16" t="s">
        <v>20</v>
      </c>
      <c r="C160" s="16" t="s">
        <v>11</v>
      </c>
      <c r="D160" s="16" t="s">
        <v>21</v>
      </c>
      <c r="E160" s="16" t="s">
        <v>58</v>
      </c>
      <c r="F160" s="16" t="s">
        <v>59</v>
      </c>
      <c r="G160" s="16" t="s">
        <v>15</v>
      </c>
      <c r="H160" s="17">
        <v>139</v>
      </c>
      <c r="I160" s="18">
        <v>10</v>
      </c>
      <c r="J160" s="19">
        <f>H160*I160</f>
        <v>1390</v>
      </c>
    </row>
    <row r="161" spans="1:10" x14ac:dyDescent="0.25">
      <c r="A161" s="15">
        <v>42565</v>
      </c>
      <c r="B161" s="16" t="s">
        <v>20</v>
      </c>
      <c r="C161" s="16" t="s">
        <v>11</v>
      </c>
      <c r="D161" s="16" t="s">
        <v>21</v>
      </c>
      <c r="E161" s="16" t="s">
        <v>58</v>
      </c>
      <c r="F161" s="16" t="s">
        <v>60</v>
      </c>
      <c r="G161" s="16" t="s">
        <v>15</v>
      </c>
      <c r="H161" s="17">
        <v>139</v>
      </c>
      <c r="I161" s="18">
        <v>10</v>
      </c>
      <c r="J161" s="19">
        <f>H161*I161</f>
        <v>1390</v>
      </c>
    </row>
    <row r="162" spans="1:10" x14ac:dyDescent="0.25">
      <c r="A162" s="15">
        <v>42432</v>
      </c>
      <c r="B162" s="16" t="s">
        <v>20</v>
      </c>
      <c r="C162" s="16" t="s">
        <v>11</v>
      </c>
      <c r="D162" s="16" t="s">
        <v>21</v>
      </c>
      <c r="E162" s="16" t="s">
        <v>63</v>
      </c>
      <c r="F162" s="16" t="s">
        <v>64</v>
      </c>
      <c r="G162" s="16" t="s">
        <v>15</v>
      </c>
      <c r="H162" s="17">
        <v>139</v>
      </c>
      <c r="I162" s="18">
        <v>10</v>
      </c>
      <c r="J162" s="19">
        <f>H162*I162</f>
        <v>1390</v>
      </c>
    </row>
    <row r="163" spans="1:10" x14ac:dyDescent="0.25">
      <c r="A163" s="15">
        <v>42531</v>
      </c>
      <c r="B163" s="16" t="s">
        <v>32</v>
      </c>
      <c r="C163" s="16" t="s">
        <v>11</v>
      </c>
      <c r="D163" s="16" t="s">
        <v>21</v>
      </c>
      <c r="E163" s="16" t="s">
        <v>50</v>
      </c>
      <c r="F163" s="16" t="s">
        <v>55</v>
      </c>
      <c r="G163" s="16" t="s">
        <v>18</v>
      </c>
      <c r="H163" s="17">
        <v>39</v>
      </c>
      <c r="I163" s="18">
        <v>36</v>
      </c>
      <c r="J163" s="19">
        <f>H163*I163</f>
        <v>1404</v>
      </c>
    </row>
    <row r="164" spans="1:10" x14ac:dyDescent="0.25">
      <c r="A164" s="15">
        <v>42652</v>
      </c>
      <c r="B164" s="16" t="s">
        <v>10</v>
      </c>
      <c r="C164" s="16" t="s">
        <v>61</v>
      </c>
      <c r="D164" s="16" t="s">
        <v>12</v>
      </c>
      <c r="E164" s="16" t="s">
        <v>63</v>
      </c>
      <c r="F164" s="16" t="s">
        <v>67</v>
      </c>
      <c r="G164" s="16" t="s">
        <v>15</v>
      </c>
      <c r="H164" s="17">
        <v>249</v>
      </c>
      <c r="I164" s="18">
        <v>6</v>
      </c>
      <c r="J164" s="19">
        <f>H164*I164</f>
        <v>1494</v>
      </c>
    </row>
    <row r="165" spans="1:10" x14ac:dyDescent="0.25">
      <c r="A165" s="15">
        <v>42379</v>
      </c>
      <c r="B165" s="16" t="s">
        <v>10</v>
      </c>
      <c r="C165" s="16" t="s">
        <v>11</v>
      </c>
      <c r="D165" s="16" t="s">
        <v>12</v>
      </c>
      <c r="E165" s="16" t="s">
        <v>73</v>
      </c>
      <c r="F165" s="16" t="s">
        <v>74</v>
      </c>
      <c r="G165" s="16" t="s">
        <v>18</v>
      </c>
      <c r="H165" s="17">
        <v>249</v>
      </c>
      <c r="I165" s="18">
        <v>6</v>
      </c>
      <c r="J165" s="19">
        <f>H165*I165</f>
        <v>1494</v>
      </c>
    </row>
    <row r="166" spans="1:10" x14ac:dyDescent="0.25">
      <c r="A166" s="15">
        <v>42540</v>
      </c>
      <c r="B166" s="16" t="s">
        <v>10</v>
      </c>
      <c r="C166" s="16" t="s">
        <v>35</v>
      </c>
      <c r="D166" s="16" t="s">
        <v>12</v>
      </c>
      <c r="E166" s="16" t="s">
        <v>13</v>
      </c>
      <c r="F166" s="16" t="s">
        <v>36</v>
      </c>
      <c r="G166" s="16" t="s">
        <v>18</v>
      </c>
      <c r="H166" s="17">
        <v>319</v>
      </c>
      <c r="I166" s="18">
        <v>5</v>
      </c>
      <c r="J166" s="19">
        <f>H166*I166</f>
        <v>1595</v>
      </c>
    </row>
    <row r="167" spans="1:10" x14ac:dyDescent="0.25">
      <c r="A167" s="15">
        <v>42651</v>
      </c>
      <c r="B167" s="16" t="s">
        <v>27</v>
      </c>
      <c r="C167" s="16" t="s">
        <v>11</v>
      </c>
      <c r="D167" s="16" t="s">
        <v>28</v>
      </c>
      <c r="E167" s="16" t="s">
        <v>58</v>
      </c>
      <c r="F167" s="16" t="s">
        <v>60</v>
      </c>
      <c r="G167" s="16" t="s">
        <v>15</v>
      </c>
      <c r="H167" s="17">
        <v>899</v>
      </c>
      <c r="I167" s="18">
        <v>2</v>
      </c>
      <c r="J167" s="19">
        <f>H167*I167</f>
        <v>1798</v>
      </c>
    </row>
    <row r="168" spans="1:10" x14ac:dyDescent="0.25">
      <c r="A168" s="15">
        <v>42701</v>
      </c>
      <c r="B168" s="16" t="s">
        <v>56</v>
      </c>
      <c r="C168" s="16" t="s">
        <v>24</v>
      </c>
      <c r="D168" s="16" t="s">
        <v>45</v>
      </c>
      <c r="E168" s="16" t="s">
        <v>68</v>
      </c>
      <c r="F168" s="16" t="s">
        <v>71</v>
      </c>
      <c r="G168" s="16" t="s">
        <v>18</v>
      </c>
      <c r="H168" s="17">
        <v>75</v>
      </c>
      <c r="I168" s="18">
        <v>24</v>
      </c>
      <c r="J168" s="19">
        <f>H168*I168</f>
        <v>1800</v>
      </c>
    </row>
    <row r="169" spans="1:10" x14ac:dyDescent="0.25">
      <c r="A169" s="15">
        <v>42435</v>
      </c>
      <c r="B169" s="16" t="s">
        <v>26</v>
      </c>
      <c r="C169" s="16" t="s">
        <v>11</v>
      </c>
      <c r="D169" s="16" t="s">
        <v>17</v>
      </c>
      <c r="E169" s="16" t="s">
        <v>13</v>
      </c>
      <c r="F169" s="16" t="s">
        <v>14</v>
      </c>
      <c r="G169" s="16" t="s">
        <v>15</v>
      </c>
      <c r="H169" s="17">
        <v>259</v>
      </c>
      <c r="I169" s="18">
        <v>7</v>
      </c>
      <c r="J169" s="19">
        <f>H169*I169</f>
        <v>1813</v>
      </c>
    </row>
    <row r="170" spans="1:10" x14ac:dyDescent="0.25">
      <c r="A170" s="15">
        <v>42656</v>
      </c>
      <c r="B170" s="16" t="s">
        <v>43</v>
      </c>
      <c r="C170" s="16" t="s">
        <v>52</v>
      </c>
      <c r="D170" s="16" t="s">
        <v>21</v>
      </c>
      <c r="E170" s="16" t="s">
        <v>50</v>
      </c>
      <c r="F170" s="16" t="s">
        <v>57</v>
      </c>
      <c r="G170" s="16" t="s">
        <v>18</v>
      </c>
      <c r="H170" s="17">
        <v>89</v>
      </c>
      <c r="I170" s="18">
        <v>21</v>
      </c>
      <c r="J170" s="19">
        <f>H170*I170</f>
        <v>1869</v>
      </c>
    </row>
    <row r="171" spans="1:10" x14ac:dyDescent="0.25">
      <c r="A171" s="15">
        <v>42726</v>
      </c>
      <c r="B171" s="16" t="s">
        <v>20</v>
      </c>
      <c r="C171" s="16" t="s">
        <v>25</v>
      </c>
      <c r="D171" s="16" t="s">
        <v>21</v>
      </c>
      <c r="E171" s="16" t="s">
        <v>50</v>
      </c>
      <c r="F171" s="16" t="s">
        <v>57</v>
      </c>
      <c r="G171" s="16" t="s">
        <v>18</v>
      </c>
      <c r="H171" s="17">
        <v>129</v>
      </c>
      <c r="I171" s="18">
        <v>15</v>
      </c>
      <c r="J171" s="19">
        <f>H171*I171</f>
        <v>1935</v>
      </c>
    </row>
    <row r="172" spans="1:10" x14ac:dyDescent="0.25">
      <c r="A172" s="15">
        <v>42693</v>
      </c>
      <c r="B172" s="16" t="s">
        <v>44</v>
      </c>
      <c r="C172" s="16" t="s">
        <v>24</v>
      </c>
      <c r="D172" s="16" t="s">
        <v>45</v>
      </c>
      <c r="E172" s="16" t="s">
        <v>13</v>
      </c>
      <c r="F172" s="16" t="s">
        <v>38</v>
      </c>
      <c r="G172" s="16" t="s">
        <v>18</v>
      </c>
      <c r="H172" s="17">
        <v>195</v>
      </c>
      <c r="I172" s="18">
        <v>10</v>
      </c>
      <c r="J172" s="19">
        <f>H172*I172</f>
        <v>1950</v>
      </c>
    </row>
    <row r="173" spans="1:10" x14ac:dyDescent="0.25">
      <c r="A173" s="15">
        <v>42701</v>
      </c>
      <c r="B173" s="16" t="s">
        <v>44</v>
      </c>
      <c r="C173" s="16" t="s">
        <v>34</v>
      </c>
      <c r="D173" s="16" t="s">
        <v>45</v>
      </c>
      <c r="E173" s="16" t="s">
        <v>58</v>
      </c>
      <c r="F173" s="16" t="s">
        <v>60</v>
      </c>
      <c r="G173" s="16" t="s">
        <v>15</v>
      </c>
      <c r="H173" s="17">
        <v>195</v>
      </c>
      <c r="I173" s="18">
        <v>10</v>
      </c>
      <c r="J173" s="19">
        <f>H173*I173</f>
        <v>1950</v>
      </c>
    </row>
    <row r="174" spans="1:10" x14ac:dyDescent="0.25">
      <c r="A174" s="15">
        <v>42715</v>
      </c>
      <c r="B174" s="16" t="s">
        <v>44</v>
      </c>
      <c r="C174" s="16" t="s">
        <v>24</v>
      </c>
      <c r="D174" s="16" t="s">
        <v>45</v>
      </c>
      <c r="E174" s="16" t="s">
        <v>63</v>
      </c>
      <c r="F174" s="16" t="s">
        <v>67</v>
      </c>
      <c r="G174" s="16" t="s">
        <v>15</v>
      </c>
      <c r="H174" s="17">
        <v>195</v>
      </c>
      <c r="I174" s="18">
        <v>10</v>
      </c>
      <c r="J174" s="19">
        <f>H174*I174</f>
        <v>1950</v>
      </c>
    </row>
    <row r="175" spans="1:10" x14ac:dyDescent="0.25">
      <c r="A175" s="15">
        <v>42723</v>
      </c>
      <c r="B175" s="16" t="s">
        <v>44</v>
      </c>
      <c r="C175" s="16" t="s">
        <v>61</v>
      </c>
      <c r="D175" s="16" t="s">
        <v>45</v>
      </c>
      <c r="E175" s="16" t="s">
        <v>68</v>
      </c>
      <c r="F175" s="16" t="s">
        <v>71</v>
      </c>
      <c r="G175" s="16" t="s">
        <v>18</v>
      </c>
      <c r="H175" s="17">
        <v>195</v>
      </c>
      <c r="I175" s="18">
        <v>10</v>
      </c>
      <c r="J175" s="19">
        <f>H175*I175</f>
        <v>1950</v>
      </c>
    </row>
    <row r="176" spans="1:10" x14ac:dyDescent="0.25">
      <c r="A176" s="15">
        <v>42667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15</v>
      </c>
      <c r="H176" s="17">
        <v>999</v>
      </c>
      <c r="I176" s="18">
        <v>2</v>
      </c>
      <c r="J176" s="19">
        <f>H176*I176</f>
        <v>1998</v>
      </c>
    </row>
    <row r="177" spans="1:10" x14ac:dyDescent="0.25">
      <c r="A177" s="15">
        <v>42733</v>
      </c>
      <c r="B177" s="16" t="s">
        <v>20</v>
      </c>
      <c r="C177" s="16" t="s">
        <v>24</v>
      </c>
      <c r="D177" s="16" t="s">
        <v>21</v>
      </c>
      <c r="E177" s="16" t="s">
        <v>50</v>
      </c>
      <c r="F177" s="16" t="s">
        <v>57</v>
      </c>
      <c r="G177" s="16" t="s">
        <v>15</v>
      </c>
      <c r="H177" s="17">
        <v>139</v>
      </c>
      <c r="I177" s="18">
        <v>15</v>
      </c>
      <c r="J177" s="19">
        <f>H177*I177</f>
        <v>2085</v>
      </c>
    </row>
    <row r="178" spans="1:10" x14ac:dyDescent="0.25">
      <c r="A178" s="15">
        <v>42694</v>
      </c>
      <c r="B178" s="16" t="s">
        <v>47</v>
      </c>
      <c r="C178" s="16" t="s">
        <v>33</v>
      </c>
      <c r="D178" s="16" t="s">
        <v>45</v>
      </c>
      <c r="E178" s="16" t="s">
        <v>50</v>
      </c>
      <c r="F178" s="16" t="s">
        <v>57</v>
      </c>
      <c r="G178" s="16" t="s">
        <v>18</v>
      </c>
      <c r="H178" s="17">
        <v>99</v>
      </c>
      <c r="I178" s="18">
        <v>22</v>
      </c>
      <c r="J178" s="19">
        <f>H178*I178</f>
        <v>2178</v>
      </c>
    </row>
    <row r="179" spans="1:10" x14ac:dyDescent="0.25">
      <c r="A179" s="15">
        <v>42678</v>
      </c>
      <c r="B179" s="16" t="s">
        <v>43</v>
      </c>
      <c r="C179" s="16" t="s">
        <v>24</v>
      </c>
      <c r="D179" s="16" t="s">
        <v>21</v>
      </c>
      <c r="E179" s="16" t="s">
        <v>73</v>
      </c>
      <c r="F179" s="16" t="s">
        <v>76</v>
      </c>
      <c r="G179" s="16" t="s">
        <v>15</v>
      </c>
      <c r="H179" s="17">
        <v>89</v>
      </c>
      <c r="I179" s="18">
        <v>25</v>
      </c>
      <c r="J179" s="19">
        <f>H179*I179</f>
        <v>2225</v>
      </c>
    </row>
    <row r="180" spans="1:10" x14ac:dyDescent="0.25">
      <c r="A180" s="15">
        <v>42379</v>
      </c>
      <c r="B180" s="16" t="s">
        <v>10</v>
      </c>
      <c r="C180" s="16" t="s">
        <v>34</v>
      </c>
      <c r="D180" s="16" t="s">
        <v>12</v>
      </c>
      <c r="E180" s="16" t="s">
        <v>58</v>
      </c>
      <c r="F180" s="16" t="s">
        <v>59</v>
      </c>
      <c r="G180" s="16" t="s">
        <v>18</v>
      </c>
      <c r="H180" s="17">
        <v>319</v>
      </c>
      <c r="I180" s="18">
        <v>7</v>
      </c>
      <c r="J180" s="19">
        <f>H180*I180</f>
        <v>2233</v>
      </c>
    </row>
    <row r="181" spans="1:10" x14ac:dyDescent="0.25">
      <c r="A181" s="15">
        <v>42618</v>
      </c>
      <c r="B181" s="16" t="s">
        <v>56</v>
      </c>
      <c r="C181" s="16" t="s">
        <v>34</v>
      </c>
      <c r="D181" s="16" t="s">
        <v>45</v>
      </c>
      <c r="E181" s="16" t="s">
        <v>58</v>
      </c>
      <c r="F181" s="16" t="s">
        <v>60</v>
      </c>
      <c r="G181" s="16" t="s">
        <v>18</v>
      </c>
      <c r="H181" s="17">
        <v>75</v>
      </c>
      <c r="I181" s="18">
        <v>30</v>
      </c>
      <c r="J181" s="19">
        <f>H181*I181</f>
        <v>2250</v>
      </c>
    </row>
    <row r="182" spans="1:10" x14ac:dyDescent="0.25">
      <c r="A182" s="15">
        <v>42370</v>
      </c>
      <c r="B182" s="16" t="s">
        <v>10</v>
      </c>
      <c r="C182" s="16" t="s">
        <v>11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229</v>
      </c>
      <c r="I182" s="18">
        <v>10</v>
      </c>
      <c r="J182" s="19">
        <f>H182*I182</f>
        <v>2290</v>
      </c>
    </row>
    <row r="183" spans="1:10" x14ac:dyDescent="0.25">
      <c r="A183" s="15">
        <v>42417</v>
      </c>
      <c r="B183" s="16" t="s">
        <v>10</v>
      </c>
      <c r="C183" s="16" t="s">
        <v>25</v>
      </c>
      <c r="D183" s="16" t="s">
        <v>12</v>
      </c>
      <c r="E183" s="16" t="s">
        <v>13</v>
      </c>
      <c r="F183" s="16" t="s">
        <v>14</v>
      </c>
      <c r="G183" s="16" t="s">
        <v>18</v>
      </c>
      <c r="H183" s="17">
        <v>229</v>
      </c>
      <c r="I183" s="18">
        <v>10</v>
      </c>
      <c r="J183" s="19">
        <f>H183*I183</f>
        <v>2290</v>
      </c>
    </row>
    <row r="184" spans="1:10" x14ac:dyDescent="0.25">
      <c r="A184" s="15">
        <v>42524</v>
      </c>
      <c r="B184" s="16" t="s">
        <v>10</v>
      </c>
      <c r="C184" s="16" t="s">
        <v>33</v>
      </c>
      <c r="D184" s="16" t="s">
        <v>12</v>
      </c>
      <c r="E184" s="16" t="s">
        <v>13</v>
      </c>
      <c r="F184" s="16" t="s">
        <v>14</v>
      </c>
      <c r="G184" s="16" t="s">
        <v>18</v>
      </c>
      <c r="H184" s="17">
        <v>229</v>
      </c>
      <c r="I184" s="18">
        <v>10</v>
      </c>
      <c r="J184" s="19">
        <f>H184*I184</f>
        <v>2290</v>
      </c>
    </row>
    <row r="185" spans="1:10" x14ac:dyDescent="0.25">
      <c r="A185" s="15">
        <v>42410</v>
      </c>
      <c r="B185" s="16" t="s">
        <v>10</v>
      </c>
      <c r="C185" s="16" t="s">
        <v>22</v>
      </c>
      <c r="D185" s="16" t="s">
        <v>12</v>
      </c>
      <c r="E185" s="16" t="s">
        <v>73</v>
      </c>
      <c r="F185" s="16" t="s">
        <v>74</v>
      </c>
      <c r="G185" s="16" t="s">
        <v>18</v>
      </c>
      <c r="H185" s="17">
        <v>229</v>
      </c>
      <c r="I185" s="18">
        <v>10</v>
      </c>
      <c r="J185" s="19">
        <f>H185*I185</f>
        <v>2290</v>
      </c>
    </row>
    <row r="186" spans="1:10" x14ac:dyDescent="0.25">
      <c r="A186" s="15">
        <v>42476</v>
      </c>
      <c r="B186" s="16" t="s">
        <v>10</v>
      </c>
      <c r="C186" s="16" t="s">
        <v>11</v>
      </c>
      <c r="D186" s="16" t="s">
        <v>12</v>
      </c>
      <c r="E186" s="16" t="s">
        <v>13</v>
      </c>
      <c r="F186" s="16" t="s">
        <v>14</v>
      </c>
      <c r="G186" s="16" t="s">
        <v>15</v>
      </c>
      <c r="H186" s="17">
        <v>329</v>
      </c>
      <c r="I186" s="18">
        <v>7</v>
      </c>
      <c r="J186" s="19">
        <f>H186*I186</f>
        <v>2303</v>
      </c>
    </row>
    <row r="187" spans="1:10" x14ac:dyDescent="0.25">
      <c r="A187" s="15">
        <v>42449</v>
      </c>
      <c r="B187" s="16" t="s">
        <v>10</v>
      </c>
      <c r="C187" s="16" t="s">
        <v>11</v>
      </c>
      <c r="D187" s="16" t="s">
        <v>12</v>
      </c>
      <c r="E187" s="16" t="s">
        <v>63</v>
      </c>
      <c r="F187" s="16" t="s">
        <v>64</v>
      </c>
      <c r="G187" s="16" t="s">
        <v>15</v>
      </c>
      <c r="H187" s="17">
        <v>329</v>
      </c>
      <c r="I187" s="18">
        <v>7</v>
      </c>
      <c r="J187" s="19">
        <f>H187*I187</f>
        <v>2303</v>
      </c>
    </row>
    <row r="188" spans="1:10" x14ac:dyDescent="0.25">
      <c r="A188" s="15">
        <v>42712</v>
      </c>
      <c r="B188" s="16" t="s">
        <v>47</v>
      </c>
      <c r="C188" s="16" t="s">
        <v>34</v>
      </c>
      <c r="D188" s="16" t="s">
        <v>45</v>
      </c>
      <c r="E188" s="16" t="s">
        <v>58</v>
      </c>
      <c r="F188" s="16" t="s">
        <v>60</v>
      </c>
      <c r="G188" s="16" t="s">
        <v>15</v>
      </c>
      <c r="H188" s="17">
        <v>99</v>
      </c>
      <c r="I188" s="18">
        <v>24</v>
      </c>
      <c r="J188" s="19">
        <f>H188*I188</f>
        <v>2376</v>
      </c>
    </row>
    <row r="189" spans="1:10" x14ac:dyDescent="0.25">
      <c r="A189" s="15">
        <v>42569</v>
      </c>
      <c r="B189" s="16" t="s">
        <v>56</v>
      </c>
      <c r="C189" s="16" t="s">
        <v>25</v>
      </c>
      <c r="D189" s="16" t="s">
        <v>45</v>
      </c>
      <c r="E189" s="16" t="s">
        <v>73</v>
      </c>
      <c r="F189" s="16" t="s">
        <v>76</v>
      </c>
      <c r="G189" s="16" t="s">
        <v>18</v>
      </c>
      <c r="H189" s="17">
        <v>99</v>
      </c>
      <c r="I189" s="18">
        <v>25</v>
      </c>
      <c r="J189" s="19">
        <f>H189*I189</f>
        <v>2475</v>
      </c>
    </row>
    <row r="190" spans="1:10" x14ac:dyDescent="0.25">
      <c r="A190" s="15">
        <v>42630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249</v>
      </c>
      <c r="I190" s="18">
        <v>10</v>
      </c>
      <c r="J190" s="19">
        <f>H190*I190</f>
        <v>2490</v>
      </c>
    </row>
    <row r="191" spans="1:10" x14ac:dyDescent="0.25">
      <c r="A191" s="15">
        <v>42664</v>
      </c>
      <c r="B191" s="16" t="s">
        <v>10</v>
      </c>
      <c r="C191" s="16" t="s">
        <v>52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>H191*I191</f>
        <v>2490</v>
      </c>
    </row>
    <row r="192" spans="1:10" x14ac:dyDescent="0.25">
      <c r="A192" s="15">
        <v>42614</v>
      </c>
      <c r="B192" s="16" t="s">
        <v>10</v>
      </c>
      <c r="C192" s="16" t="s">
        <v>11</v>
      </c>
      <c r="D192" s="16" t="s">
        <v>12</v>
      </c>
      <c r="E192" s="16" t="s">
        <v>68</v>
      </c>
      <c r="F192" s="16" t="s">
        <v>69</v>
      </c>
      <c r="G192" s="16" t="s">
        <v>18</v>
      </c>
      <c r="H192" s="17">
        <v>249</v>
      </c>
      <c r="I192" s="18">
        <v>10</v>
      </c>
      <c r="J192" s="19">
        <f>H192*I192</f>
        <v>2490</v>
      </c>
    </row>
    <row r="193" spans="1:10" x14ac:dyDescent="0.25">
      <c r="A193" s="15">
        <v>42533</v>
      </c>
      <c r="B193" s="16" t="s">
        <v>10</v>
      </c>
      <c r="C193" s="16" t="s">
        <v>11</v>
      </c>
      <c r="D193" s="16" t="s">
        <v>12</v>
      </c>
      <c r="E193" s="16" t="s">
        <v>73</v>
      </c>
      <c r="F193" s="16" t="s">
        <v>76</v>
      </c>
      <c r="G193" s="16" t="s">
        <v>18</v>
      </c>
      <c r="H193" s="17">
        <v>249</v>
      </c>
      <c r="I193" s="18">
        <v>10</v>
      </c>
      <c r="J193" s="19">
        <f>H193*I193</f>
        <v>2490</v>
      </c>
    </row>
    <row r="194" spans="1:10" x14ac:dyDescent="0.25">
      <c r="A194" s="15">
        <v>42713</v>
      </c>
      <c r="B194" s="16" t="s">
        <v>10</v>
      </c>
      <c r="C194" s="16" t="s">
        <v>24</v>
      </c>
      <c r="D194" s="16" t="s">
        <v>12</v>
      </c>
      <c r="E194" s="16" t="s">
        <v>73</v>
      </c>
      <c r="F194" s="16" t="s">
        <v>77</v>
      </c>
      <c r="G194" s="16" t="s">
        <v>18</v>
      </c>
      <c r="H194" s="17">
        <v>249</v>
      </c>
      <c r="I194" s="18">
        <v>10</v>
      </c>
      <c r="J194" s="19">
        <f>H194*I194</f>
        <v>2490</v>
      </c>
    </row>
    <row r="195" spans="1:10" x14ac:dyDescent="0.25">
      <c r="A195" s="15">
        <v>42728</v>
      </c>
      <c r="B195" s="16" t="s">
        <v>10</v>
      </c>
      <c r="C195" s="16" t="s">
        <v>11</v>
      </c>
      <c r="D195" s="16" t="s">
        <v>12</v>
      </c>
      <c r="E195" s="16" t="s">
        <v>73</v>
      </c>
      <c r="F195" s="16" t="s">
        <v>77</v>
      </c>
      <c r="G195" s="16" t="s">
        <v>18</v>
      </c>
      <c r="H195" s="17">
        <v>249</v>
      </c>
      <c r="I195" s="18">
        <v>10</v>
      </c>
      <c r="J195" s="19">
        <f>H195*I195</f>
        <v>2490</v>
      </c>
    </row>
    <row r="196" spans="1:10" x14ac:dyDescent="0.25">
      <c r="A196" s="15">
        <v>42441</v>
      </c>
      <c r="B196" s="16" t="s">
        <v>26</v>
      </c>
      <c r="C196" s="16" t="s">
        <v>25</v>
      </c>
      <c r="D196" s="16" t="s">
        <v>17</v>
      </c>
      <c r="E196" s="16" t="s">
        <v>13</v>
      </c>
      <c r="F196" s="16" t="s">
        <v>14</v>
      </c>
      <c r="G196" s="16" t="s">
        <v>15</v>
      </c>
      <c r="H196" s="17">
        <v>259</v>
      </c>
      <c r="I196" s="18">
        <v>10</v>
      </c>
      <c r="J196" s="19">
        <f>H196*I196</f>
        <v>2590</v>
      </c>
    </row>
    <row r="197" spans="1:10" x14ac:dyDescent="0.25">
      <c r="A197" s="15">
        <v>42426</v>
      </c>
      <c r="B197" s="16" t="s">
        <v>26</v>
      </c>
      <c r="C197" s="16" t="s">
        <v>34</v>
      </c>
      <c r="D197" s="16" t="s">
        <v>17</v>
      </c>
      <c r="E197" s="16" t="s">
        <v>58</v>
      </c>
      <c r="F197" s="16" t="s">
        <v>59</v>
      </c>
      <c r="G197" s="16" t="s">
        <v>18</v>
      </c>
      <c r="H197" s="17">
        <v>259</v>
      </c>
      <c r="I197" s="18">
        <v>10</v>
      </c>
      <c r="J197" s="19">
        <f>H197*I197</f>
        <v>2590</v>
      </c>
    </row>
    <row r="198" spans="1:10" x14ac:dyDescent="0.25">
      <c r="A198" s="15">
        <v>42625</v>
      </c>
      <c r="B198" s="16" t="s">
        <v>56</v>
      </c>
      <c r="C198" s="16" t="s">
        <v>11</v>
      </c>
      <c r="D198" s="16" t="s">
        <v>45</v>
      </c>
      <c r="E198" s="16" t="s">
        <v>73</v>
      </c>
      <c r="F198" s="16" t="s">
        <v>76</v>
      </c>
      <c r="G198" s="16" t="s">
        <v>18</v>
      </c>
      <c r="H198" s="17">
        <v>75</v>
      </c>
      <c r="I198" s="18">
        <v>35</v>
      </c>
      <c r="J198" s="19">
        <f>H198*I198</f>
        <v>2625</v>
      </c>
    </row>
    <row r="199" spans="1:10" x14ac:dyDescent="0.25">
      <c r="A199" s="15">
        <v>42698</v>
      </c>
      <c r="B199" s="16" t="s">
        <v>44</v>
      </c>
      <c r="C199" s="16" t="s">
        <v>52</v>
      </c>
      <c r="D199" s="16" t="s">
        <v>45</v>
      </c>
      <c r="E199" s="16" t="s">
        <v>58</v>
      </c>
      <c r="F199" s="16" t="s">
        <v>60</v>
      </c>
      <c r="G199" s="16" t="s">
        <v>15</v>
      </c>
      <c r="H199" s="17">
        <v>195</v>
      </c>
      <c r="I199" s="18">
        <v>15</v>
      </c>
      <c r="J199" s="19">
        <f>H199*I199</f>
        <v>2925</v>
      </c>
    </row>
    <row r="200" spans="1:10" x14ac:dyDescent="0.25">
      <c r="A200" s="15">
        <v>42726</v>
      </c>
      <c r="B200" s="16" t="s">
        <v>47</v>
      </c>
      <c r="C200" s="16" t="s">
        <v>33</v>
      </c>
      <c r="D200" s="16" t="s">
        <v>45</v>
      </c>
      <c r="E200" s="16" t="s">
        <v>13</v>
      </c>
      <c r="F200" s="16" t="s">
        <v>38</v>
      </c>
      <c r="G200" s="16" t="s">
        <v>15</v>
      </c>
      <c r="H200" s="17">
        <v>99</v>
      </c>
      <c r="I200" s="18">
        <v>30</v>
      </c>
      <c r="J200" s="19">
        <f>H200*I200</f>
        <v>2970</v>
      </c>
    </row>
    <row r="201" spans="1:10" x14ac:dyDescent="0.25">
      <c r="A201" s="15">
        <v>42643</v>
      </c>
      <c r="B201" s="16" t="s">
        <v>56</v>
      </c>
      <c r="C201" s="16" t="s">
        <v>11</v>
      </c>
      <c r="D201" s="16" t="s">
        <v>45</v>
      </c>
      <c r="E201" s="16" t="s">
        <v>50</v>
      </c>
      <c r="F201" s="16" t="s">
        <v>57</v>
      </c>
      <c r="G201" s="16" t="s">
        <v>15</v>
      </c>
      <c r="H201" s="17">
        <v>99</v>
      </c>
      <c r="I201" s="18">
        <v>30</v>
      </c>
      <c r="J201" s="19">
        <f>H201*I201</f>
        <v>2970</v>
      </c>
    </row>
    <row r="202" spans="1:10" x14ac:dyDescent="0.25">
      <c r="A202" s="15">
        <v>42709</v>
      </c>
      <c r="B202" s="16" t="s">
        <v>47</v>
      </c>
      <c r="C202" s="16" t="s">
        <v>25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30</v>
      </c>
      <c r="J202" s="19">
        <f>H202*I202</f>
        <v>2970</v>
      </c>
    </row>
    <row r="203" spans="1:10" x14ac:dyDescent="0.25">
      <c r="A203" s="15">
        <v>42541</v>
      </c>
      <c r="B203" s="16" t="s">
        <v>56</v>
      </c>
      <c r="C203" s="16" t="s">
        <v>34</v>
      </c>
      <c r="D203" s="16" t="s">
        <v>45</v>
      </c>
      <c r="E203" s="16" t="s">
        <v>63</v>
      </c>
      <c r="F203" s="16" t="s">
        <v>66</v>
      </c>
      <c r="G203" s="16" t="s">
        <v>15</v>
      </c>
      <c r="H203" s="17">
        <v>99</v>
      </c>
      <c r="I203" s="18">
        <v>30</v>
      </c>
      <c r="J203" s="19">
        <f>H203*I203</f>
        <v>2970</v>
      </c>
    </row>
    <row r="204" spans="1:10" x14ac:dyDescent="0.25">
      <c r="A204" s="15">
        <v>42594</v>
      </c>
      <c r="B204" s="16" t="s">
        <v>56</v>
      </c>
      <c r="C204" s="16" t="s">
        <v>25</v>
      </c>
      <c r="D204" s="16" t="s">
        <v>45</v>
      </c>
      <c r="E204" s="16" t="s">
        <v>63</v>
      </c>
      <c r="F204" s="16" t="s">
        <v>66</v>
      </c>
      <c r="G204" s="16" t="s">
        <v>15</v>
      </c>
      <c r="H204" s="17">
        <v>99</v>
      </c>
      <c r="I204" s="18">
        <v>30</v>
      </c>
      <c r="J204" s="19">
        <f>H204*I204</f>
        <v>2970</v>
      </c>
    </row>
    <row r="205" spans="1:10" x14ac:dyDescent="0.25">
      <c r="A205" s="15">
        <v>42695</v>
      </c>
      <c r="B205" s="16" t="s">
        <v>47</v>
      </c>
      <c r="C205" s="16" t="s">
        <v>24</v>
      </c>
      <c r="D205" s="16" t="s">
        <v>45</v>
      </c>
      <c r="E205" s="16" t="s">
        <v>68</v>
      </c>
      <c r="F205" s="16" t="s">
        <v>71</v>
      </c>
      <c r="G205" s="16" t="s">
        <v>18</v>
      </c>
      <c r="H205" s="17">
        <v>99</v>
      </c>
      <c r="I205" s="18">
        <v>30</v>
      </c>
      <c r="J205" s="19">
        <f>H205*I205</f>
        <v>2970</v>
      </c>
    </row>
    <row r="206" spans="1:10" x14ac:dyDescent="0.25">
      <c r="A206" s="15">
        <v>42631</v>
      </c>
      <c r="B206" s="16" t="s">
        <v>56</v>
      </c>
      <c r="C206" s="16" t="s">
        <v>61</v>
      </c>
      <c r="D206" s="16" t="s">
        <v>45</v>
      </c>
      <c r="E206" s="16" t="s">
        <v>73</v>
      </c>
      <c r="F206" s="16" t="s">
        <v>76</v>
      </c>
      <c r="G206" s="16" t="s">
        <v>18</v>
      </c>
      <c r="H206" s="17">
        <v>99</v>
      </c>
      <c r="I206" s="18">
        <v>30</v>
      </c>
      <c r="J206" s="19">
        <f>H206*I206</f>
        <v>2970</v>
      </c>
    </row>
    <row r="207" spans="1:10" x14ac:dyDescent="0.25">
      <c r="A207" s="15">
        <v>42686</v>
      </c>
      <c r="B207" s="16" t="s">
        <v>41</v>
      </c>
      <c r="C207" s="16" t="s">
        <v>39</v>
      </c>
      <c r="D207" s="16" t="s">
        <v>42</v>
      </c>
      <c r="E207" s="16" t="s">
        <v>73</v>
      </c>
      <c r="F207" s="16" t="s">
        <v>76</v>
      </c>
      <c r="G207" s="16" t="s">
        <v>18</v>
      </c>
      <c r="H207" s="17">
        <v>119</v>
      </c>
      <c r="I207" s="18">
        <v>25</v>
      </c>
      <c r="J207" s="19">
        <f>H207*I207</f>
        <v>2975</v>
      </c>
    </row>
    <row r="208" spans="1:10" x14ac:dyDescent="0.25">
      <c r="A208" s="15">
        <v>42667</v>
      </c>
      <c r="B208" s="16" t="s">
        <v>31</v>
      </c>
      <c r="C208" s="16" t="s">
        <v>24</v>
      </c>
      <c r="D208" s="16" t="s">
        <v>12</v>
      </c>
      <c r="E208" s="16" t="s">
        <v>68</v>
      </c>
      <c r="F208" s="16" t="s">
        <v>71</v>
      </c>
      <c r="G208" s="16" t="s">
        <v>15</v>
      </c>
      <c r="H208" s="17">
        <v>999</v>
      </c>
      <c r="I208" s="18">
        <v>3</v>
      </c>
      <c r="J208" s="19">
        <f>H208*I208</f>
        <v>2997</v>
      </c>
    </row>
    <row r="209" spans="1:10" x14ac:dyDescent="0.25">
      <c r="A209" s="15">
        <v>42722</v>
      </c>
      <c r="B209" s="16" t="s">
        <v>56</v>
      </c>
      <c r="C209" s="16" t="s">
        <v>34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40</v>
      </c>
      <c r="J209" s="19">
        <f>H209*I209</f>
        <v>3000</v>
      </c>
    </row>
    <row r="210" spans="1:10" x14ac:dyDescent="0.25">
      <c r="A210" s="15">
        <v>42589</v>
      </c>
      <c r="B210" s="16" t="s">
        <v>56</v>
      </c>
      <c r="C210" s="16" t="s">
        <v>35</v>
      </c>
      <c r="D210" s="16" t="s">
        <v>45</v>
      </c>
      <c r="E210" s="16" t="s">
        <v>68</v>
      </c>
      <c r="F210" s="16" t="s">
        <v>69</v>
      </c>
      <c r="G210" s="16" t="s">
        <v>18</v>
      </c>
      <c r="H210" s="17">
        <v>75</v>
      </c>
      <c r="I210" s="18">
        <v>40</v>
      </c>
      <c r="J210" s="19">
        <f>H210*I210</f>
        <v>3000</v>
      </c>
    </row>
    <row r="211" spans="1:10" x14ac:dyDescent="0.25">
      <c r="A211" s="15">
        <v>42540</v>
      </c>
      <c r="B211" s="16" t="s">
        <v>10</v>
      </c>
      <c r="C211" s="16" t="s">
        <v>24</v>
      </c>
      <c r="D211" s="16" t="s">
        <v>12</v>
      </c>
      <c r="E211" s="16" t="s">
        <v>50</v>
      </c>
      <c r="F211" s="16" t="s">
        <v>55</v>
      </c>
      <c r="G211" s="16" t="s">
        <v>15</v>
      </c>
      <c r="H211" s="17">
        <v>319</v>
      </c>
      <c r="I211" s="18">
        <v>10</v>
      </c>
      <c r="J211" s="19">
        <f>H211*I211</f>
        <v>3190</v>
      </c>
    </row>
    <row r="212" spans="1:10" x14ac:dyDescent="0.25">
      <c r="A212" s="15">
        <v>42677</v>
      </c>
      <c r="B212" s="16" t="s">
        <v>29</v>
      </c>
      <c r="C212" s="16" t="s">
        <v>34</v>
      </c>
      <c r="D212" s="16" t="s">
        <v>17</v>
      </c>
      <c r="E212" s="16" t="s">
        <v>68</v>
      </c>
      <c r="F212" s="16" t="s">
        <v>71</v>
      </c>
      <c r="G212" s="16" t="s">
        <v>15</v>
      </c>
      <c r="H212" s="17">
        <v>1599</v>
      </c>
      <c r="I212" s="18">
        <v>2</v>
      </c>
      <c r="J212" s="19">
        <f>H212*I212</f>
        <v>3198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>H213*I213</f>
        <v>3204</v>
      </c>
    </row>
    <row r="214" spans="1:10" x14ac:dyDescent="0.25">
      <c r="A214" s="15">
        <v>42609</v>
      </c>
      <c r="B214" s="16" t="s">
        <v>20</v>
      </c>
      <c r="C214" s="16" t="s">
        <v>11</v>
      </c>
      <c r="D214" s="16" t="s">
        <v>21</v>
      </c>
      <c r="E214" s="16" t="s">
        <v>58</v>
      </c>
      <c r="F214" s="16" t="s">
        <v>60</v>
      </c>
      <c r="G214" s="16" t="s">
        <v>18</v>
      </c>
      <c r="H214" s="17">
        <v>129</v>
      </c>
      <c r="I214" s="18">
        <v>25</v>
      </c>
      <c r="J214" s="19">
        <f>H214*I214</f>
        <v>3225</v>
      </c>
    </row>
    <row r="215" spans="1:10" x14ac:dyDescent="0.25">
      <c r="A215" s="15">
        <v>42513</v>
      </c>
      <c r="B215" s="16" t="s">
        <v>10</v>
      </c>
      <c r="C215" s="16" t="s">
        <v>33</v>
      </c>
      <c r="D215" s="16" t="s">
        <v>12</v>
      </c>
      <c r="E215" s="16" t="s">
        <v>63</v>
      </c>
      <c r="F215" s="16" t="s">
        <v>66</v>
      </c>
      <c r="G215" s="16" t="s">
        <v>15</v>
      </c>
      <c r="H215" s="17">
        <v>329</v>
      </c>
      <c r="I215" s="18">
        <v>10</v>
      </c>
      <c r="J215" s="19">
        <f>H215*I215</f>
        <v>3290</v>
      </c>
    </row>
    <row r="216" spans="1:10" x14ac:dyDescent="0.25">
      <c r="A216" s="15">
        <v>42561</v>
      </c>
      <c r="B216" s="16" t="s">
        <v>10</v>
      </c>
      <c r="C216" s="16" t="s">
        <v>25</v>
      </c>
      <c r="D216" s="16" t="s">
        <v>12</v>
      </c>
      <c r="E216" s="16" t="s">
        <v>68</v>
      </c>
      <c r="F216" s="16" t="s">
        <v>70</v>
      </c>
      <c r="G216" s="16" t="s">
        <v>15</v>
      </c>
      <c r="H216" s="17">
        <v>329</v>
      </c>
      <c r="I216" s="18">
        <v>10</v>
      </c>
      <c r="J216" s="19">
        <f>H216*I216</f>
        <v>3290</v>
      </c>
    </row>
    <row r="217" spans="1:10" x14ac:dyDescent="0.25">
      <c r="A217" s="15">
        <v>42624</v>
      </c>
      <c r="B217" s="16" t="s">
        <v>10</v>
      </c>
      <c r="C217" s="16" t="s">
        <v>24</v>
      </c>
      <c r="D217" s="16" t="s">
        <v>12</v>
      </c>
      <c r="E217" s="16" t="s">
        <v>68</v>
      </c>
      <c r="F217" s="16" t="s">
        <v>69</v>
      </c>
      <c r="G217" s="16" t="s">
        <v>18</v>
      </c>
      <c r="H217" s="17">
        <v>329</v>
      </c>
      <c r="I217" s="18">
        <v>10</v>
      </c>
      <c r="J217" s="19">
        <f>H217*I217</f>
        <v>3290</v>
      </c>
    </row>
    <row r="218" spans="1:10" x14ac:dyDescent="0.25">
      <c r="A218" s="15">
        <v>42478</v>
      </c>
      <c r="B218" s="16" t="s">
        <v>20</v>
      </c>
      <c r="C218" s="16" t="s">
        <v>52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139</v>
      </c>
      <c r="I218" s="18">
        <v>24</v>
      </c>
      <c r="J218" s="19">
        <f>H218*I218</f>
        <v>3336</v>
      </c>
    </row>
    <row r="219" spans="1:10" x14ac:dyDescent="0.25">
      <c r="A219" s="15">
        <v>42728</v>
      </c>
      <c r="B219" s="16" t="s">
        <v>56</v>
      </c>
      <c r="C219" s="16" t="s">
        <v>34</v>
      </c>
      <c r="D219" s="16" t="s">
        <v>45</v>
      </c>
      <c r="E219" s="16" t="s">
        <v>58</v>
      </c>
      <c r="F219" s="16" t="s">
        <v>60</v>
      </c>
      <c r="G219" s="16" t="s">
        <v>15</v>
      </c>
      <c r="H219" s="17">
        <v>75</v>
      </c>
      <c r="I219" s="18">
        <v>45</v>
      </c>
      <c r="J219" s="19">
        <f>H219*I219</f>
        <v>3375</v>
      </c>
    </row>
    <row r="220" spans="1:10" x14ac:dyDescent="0.25">
      <c r="A220" s="15">
        <v>42650</v>
      </c>
      <c r="B220" s="16" t="s">
        <v>56</v>
      </c>
      <c r="C220" s="16" t="s">
        <v>11</v>
      </c>
      <c r="D220" s="16" t="s">
        <v>45</v>
      </c>
      <c r="E220" s="16" t="s">
        <v>68</v>
      </c>
      <c r="F220" s="16" t="s">
        <v>71</v>
      </c>
      <c r="G220" s="16" t="s">
        <v>15</v>
      </c>
      <c r="H220" s="17">
        <v>99</v>
      </c>
      <c r="I220" s="18">
        <v>35</v>
      </c>
      <c r="J220" s="19">
        <f>H220*I220</f>
        <v>3465</v>
      </c>
    </row>
    <row r="221" spans="1:10" x14ac:dyDescent="0.25">
      <c r="A221" s="15">
        <v>42562</v>
      </c>
      <c r="B221" s="16" t="s">
        <v>56</v>
      </c>
      <c r="C221" s="16" t="s">
        <v>35</v>
      </c>
      <c r="D221" s="16" t="s">
        <v>45</v>
      </c>
      <c r="E221" s="16" t="s">
        <v>73</v>
      </c>
      <c r="F221" s="16" t="s">
        <v>76</v>
      </c>
      <c r="G221" s="16" t="s">
        <v>15</v>
      </c>
      <c r="H221" s="17">
        <v>99</v>
      </c>
      <c r="I221" s="18">
        <v>35</v>
      </c>
      <c r="J221" s="19">
        <f>H221*I221</f>
        <v>3465</v>
      </c>
    </row>
    <row r="222" spans="1:10" x14ac:dyDescent="0.25">
      <c r="A222" s="15">
        <v>42622</v>
      </c>
      <c r="B222" s="16" t="s">
        <v>47</v>
      </c>
      <c r="C222" s="16" t="s">
        <v>61</v>
      </c>
      <c r="D222" s="16" t="s">
        <v>45</v>
      </c>
      <c r="E222" s="16" t="s">
        <v>58</v>
      </c>
      <c r="F222" s="16" t="s">
        <v>60</v>
      </c>
      <c r="G222" s="16" t="s">
        <v>18</v>
      </c>
      <c r="H222" s="17">
        <v>99</v>
      </c>
      <c r="I222" s="18">
        <v>36</v>
      </c>
      <c r="J222" s="19">
        <f>H222*I222</f>
        <v>3564</v>
      </c>
    </row>
    <row r="223" spans="1:10" x14ac:dyDescent="0.25">
      <c r="A223" s="15">
        <v>42684</v>
      </c>
      <c r="B223" s="16" t="s">
        <v>41</v>
      </c>
      <c r="C223" s="16" t="s">
        <v>52</v>
      </c>
      <c r="D223" s="16" t="s">
        <v>42</v>
      </c>
      <c r="E223" s="16" t="s">
        <v>50</v>
      </c>
      <c r="F223" s="16" t="s">
        <v>57</v>
      </c>
      <c r="G223" s="16" t="s">
        <v>18</v>
      </c>
      <c r="H223" s="17">
        <v>119</v>
      </c>
      <c r="I223" s="18">
        <v>30</v>
      </c>
      <c r="J223" s="19">
        <f>H223*I223</f>
        <v>3570</v>
      </c>
    </row>
    <row r="224" spans="1:10" x14ac:dyDescent="0.25">
      <c r="A224" s="15">
        <v>42729</v>
      </c>
      <c r="B224" s="16" t="s">
        <v>56</v>
      </c>
      <c r="C224" s="16" t="s">
        <v>24</v>
      </c>
      <c r="D224" s="16" t="s">
        <v>45</v>
      </c>
      <c r="E224" s="16" t="s">
        <v>50</v>
      </c>
      <c r="F224" s="16" t="s">
        <v>57</v>
      </c>
      <c r="G224" s="16" t="s">
        <v>18</v>
      </c>
      <c r="H224" s="17">
        <v>75</v>
      </c>
      <c r="I224" s="18">
        <v>50</v>
      </c>
      <c r="J224" s="19">
        <f>H224*I224</f>
        <v>3750</v>
      </c>
    </row>
    <row r="225" spans="1:10" x14ac:dyDescent="0.25">
      <c r="A225" s="15">
        <v>42386</v>
      </c>
      <c r="B225" s="16" t="s">
        <v>20</v>
      </c>
      <c r="C225" s="16" t="s">
        <v>11</v>
      </c>
      <c r="D225" s="16" t="s">
        <v>21</v>
      </c>
      <c r="E225" s="16" t="s">
        <v>13</v>
      </c>
      <c r="F225" s="16" t="s">
        <v>14</v>
      </c>
      <c r="G225" s="16" t="s">
        <v>15</v>
      </c>
      <c r="H225" s="17">
        <v>129</v>
      </c>
      <c r="I225" s="18">
        <v>30</v>
      </c>
      <c r="J225" s="19">
        <f>H225*I225</f>
        <v>3870</v>
      </c>
    </row>
    <row r="226" spans="1:10" x14ac:dyDescent="0.25">
      <c r="A226" s="15">
        <v>42400</v>
      </c>
      <c r="B226" s="16" t="s">
        <v>20</v>
      </c>
      <c r="C226" s="16" t="s">
        <v>11</v>
      </c>
      <c r="D226" s="16" t="s">
        <v>21</v>
      </c>
      <c r="E226" s="16" t="s">
        <v>63</v>
      </c>
      <c r="F226" s="16" t="s">
        <v>64</v>
      </c>
      <c r="G226" s="16" t="s">
        <v>15</v>
      </c>
      <c r="H226" s="17">
        <v>129</v>
      </c>
      <c r="I226" s="18">
        <v>30</v>
      </c>
      <c r="J226" s="19">
        <f>H226*I226</f>
        <v>3870</v>
      </c>
    </row>
    <row r="227" spans="1:10" x14ac:dyDescent="0.25">
      <c r="A227" s="15">
        <v>42733</v>
      </c>
      <c r="B227" s="16" t="s">
        <v>48</v>
      </c>
      <c r="C227" s="16" t="s">
        <v>35</v>
      </c>
      <c r="D227" s="16" t="s">
        <v>45</v>
      </c>
      <c r="E227" s="16" t="s">
        <v>13</v>
      </c>
      <c r="F227" s="16" t="s">
        <v>38</v>
      </c>
      <c r="G227" s="16" t="s">
        <v>15</v>
      </c>
      <c r="H227" s="17">
        <v>155</v>
      </c>
      <c r="I227" s="18">
        <v>25</v>
      </c>
      <c r="J227" s="19">
        <f>H227*I227</f>
        <v>3875</v>
      </c>
    </row>
    <row r="228" spans="1:10" x14ac:dyDescent="0.25">
      <c r="A228" s="15">
        <v>42734</v>
      </c>
      <c r="B228" s="16" t="s">
        <v>48</v>
      </c>
      <c r="C228" s="16" t="s">
        <v>25</v>
      </c>
      <c r="D228" s="16" t="s">
        <v>45</v>
      </c>
      <c r="E228" s="16" t="s">
        <v>63</v>
      </c>
      <c r="F228" s="16" t="s">
        <v>67</v>
      </c>
      <c r="G228" s="16" t="s">
        <v>15</v>
      </c>
      <c r="H228" s="17">
        <v>155</v>
      </c>
      <c r="I228" s="18">
        <v>26</v>
      </c>
      <c r="J228" s="19">
        <f>H228*I228</f>
        <v>4030</v>
      </c>
    </row>
    <row r="229" spans="1:10" x14ac:dyDescent="0.25">
      <c r="A229" s="15">
        <v>42410</v>
      </c>
      <c r="B229" s="16" t="s">
        <v>41</v>
      </c>
      <c r="C229" s="16" t="s">
        <v>33</v>
      </c>
      <c r="D229" s="16" t="s">
        <v>42</v>
      </c>
      <c r="E229" s="16" t="s">
        <v>58</v>
      </c>
      <c r="F229" s="16" t="s">
        <v>59</v>
      </c>
      <c r="G229" s="16" t="s">
        <v>18</v>
      </c>
      <c r="H229" s="17">
        <v>169</v>
      </c>
      <c r="I229" s="18">
        <v>24</v>
      </c>
      <c r="J229" s="19">
        <f>H229*I229</f>
        <v>4056</v>
      </c>
    </row>
    <row r="230" spans="1:10" x14ac:dyDescent="0.25">
      <c r="A230" s="15">
        <v>42511</v>
      </c>
      <c r="B230" s="16" t="s">
        <v>20</v>
      </c>
      <c r="C230" s="16" t="s">
        <v>24</v>
      </c>
      <c r="D230" s="16" t="s">
        <v>21</v>
      </c>
      <c r="E230" s="16" t="s">
        <v>13</v>
      </c>
      <c r="F230" s="16" t="s">
        <v>14</v>
      </c>
      <c r="G230" s="16" t="s">
        <v>15</v>
      </c>
      <c r="H230" s="17">
        <v>139</v>
      </c>
      <c r="I230" s="18">
        <v>30</v>
      </c>
      <c r="J230" s="19">
        <f>H230*I230</f>
        <v>4170</v>
      </c>
    </row>
    <row r="231" spans="1:10" x14ac:dyDescent="0.25">
      <c r="A231" s="15">
        <v>42699</v>
      </c>
      <c r="B231" s="16" t="s">
        <v>20</v>
      </c>
      <c r="C231" s="16" t="s">
        <v>11</v>
      </c>
      <c r="D231" s="16" t="s">
        <v>21</v>
      </c>
      <c r="E231" s="16" t="s">
        <v>13</v>
      </c>
      <c r="F231" s="16" t="s">
        <v>38</v>
      </c>
      <c r="G231" s="16" t="s">
        <v>15</v>
      </c>
      <c r="H231" s="17">
        <v>139</v>
      </c>
      <c r="I231" s="18">
        <v>30</v>
      </c>
      <c r="J231" s="19">
        <f>H231*I231</f>
        <v>4170</v>
      </c>
    </row>
    <row r="232" spans="1:10" x14ac:dyDescent="0.25">
      <c r="A232" s="15">
        <v>42456</v>
      </c>
      <c r="B232" s="16" t="s">
        <v>20</v>
      </c>
      <c r="C232" s="16" t="s">
        <v>11</v>
      </c>
      <c r="D232" s="16" t="s">
        <v>21</v>
      </c>
      <c r="E232" s="16" t="s">
        <v>58</v>
      </c>
      <c r="F232" s="16" t="s">
        <v>59</v>
      </c>
      <c r="G232" s="16" t="s">
        <v>15</v>
      </c>
      <c r="H232" s="17">
        <v>139</v>
      </c>
      <c r="I232" s="18">
        <v>30</v>
      </c>
      <c r="J232" s="19">
        <f>H232*I232</f>
        <v>4170</v>
      </c>
    </row>
    <row r="233" spans="1:10" x14ac:dyDescent="0.25">
      <c r="A233" s="15">
        <v>42393</v>
      </c>
      <c r="B233" s="16" t="s">
        <v>23</v>
      </c>
      <c r="C233" s="16" t="s">
        <v>34</v>
      </c>
      <c r="D233" s="16" t="s">
        <v>17</v>
      </c>
      <c r="E233" s="16" t="s">
        <v>50</v>
      </c>
      <c r="F233" s="16" t="s">
        <v>51</v>
      </c>
      <c r="G233" s="16" t="s">
        <v>15</v>
      </c>
      <c r="H233" s="17">
        <v>699</v>
      </c>
      <c r="I233" s="18">
        <v>6</v>
      </c>
      <c r="J233" s="19">
        <f>H233*I233</f>
        <v>4194</v>
      </c>
    </row>
    <row r="234" spans="1:10" x14ac:dyDescent="0.25">
      <c r="A234" s="15">
        <v>42463</v>
      </c>
      <c r="B234" s="16" t="s">
        <v>23</v>
      </c>
      <c r="C234" s="16" t="s">
        <v>52</v>
      </c>
      <c r="D234" s="16" t="s">
        <v>17</v>
      </c>
      <c r="E234" s="16" t="s">
        <v>73</v>
      </c>
      <c r="F234" s="16" t="s">
        <v>74</v>
      </c>
      <c r="G234" s="16" t="s">
        <v>18</v>
      </c>
      <c r="H234" s="17">
        <v>699</v>
      </c>
      <c r="I234" s="18">
        <v>6</v>
      </c>
      <c r="J234" s="19">
        <f>H234*I234</f>
        <v>4194</v>
      </c>
    </row>
    <row r="235" spans="1:10" x14ac:dyDescent="0.25">
      <c r="A235" s="15">
        <v>42389</v>
      </c>
      <c r="B235" s="16" t="s">
        <v>19</v>
      </c>
      <c r="C235" s="16" t="s">
        <v>25</v>
      </c>
      <c r="D235" s="16" t="s">
        <v>17</v>
      </c>
      <c r="E235" s="16" t="s">
        <v>50</v>
      </c>
      <c r="F235" s="16" t="s">
        <v>51</v>
      </c>
      <c r="G235" s="16" t="s">
        <v>15</v>
      </c>
      <c r="H235" s="17">
        <v>849</v>
      </c>
      <c r="I235" s="18">
        <v>5</v>
      </c>
      <c r="J235" s="19">
        <f>H235*I235</f>
        <v>4245</v>
      </c>
    </row>
    <row r="236" spans="1:10" x14ac:dyDescent="0.25">
      <c r="A236" s="15">
        <v>42471</v>
      </c>
      <c r="B236" s="16" t="s">
        <v>54</v>
      </c>
      <c r="C236" s="16" t="s">
        <v>34</v>
      </c>
      <c r="D236" s="16" t="s">
        <v>12</v>
      </c>
      <c r="E236" s="16" t="s">
        <v>50</v>
      </c>
      <c r="F236" s="16" t="s">
        <v>51</v>
      </c>
      <c r="G236" s="16" t="s">
        <v>18</v>
      </c>
      <c r="H236" s="17">
        <v>849</v>
      </c>
      <c r="I236" s="18">
        <v>5</v>
      </c>
      <c r="J236" s="19">
        <f>H236*I236</f>
        <v>4245</v>
      </c>
    </row>
    <row r="237" spans="1:10" x14ac:dyDescent="0.25">
      <c r="A237" s="15">
        <v>42375</v>
      </c>
      <c r="B237" s="16" t="s">
        <v>19</v>
      </c>
      <c r="C237" s="16" t="s">
        <v>25</v>
      </c>
      <c r="D237" s="16" t="s">
        <v>17</v>
      </c>
      <c r="E237" s="16" t="s">
        <v>73</v>
      </c>
      <c r="F237" s="16" t="s">
        <v>74</v>
      </c>
      <c r="G237" s="16" t="s">
        <v>18</v>
      </c>
      <c r="H237" s="17">
        <v>849</v>
      </c>
      <c r="I237" s="18">
        <v>5</v>
      </c>
      <c r="J237" s="19">
        <f>H237*I237</f>
        <v>4245</v>
      </c>
    </row>
    <row r="238" spans="1:10" x14ac:dyDescent="0.25">
      <c r="A238" s="15">
        <v>42715</v>
      </c>
      <c r="B238" s="16" t="s">
        <v>44</v>
      </c>
      <c r="C238" s="16" t="s">
        <v>24</v>
      </c>
      <c r="D238" s="16" t="s">
        <v>45</v>
      </c>
      <c r="E238" s="16" t="s">
        <v>68</v>
      </c>
      <c r="F238" s="16" t="s">
        <v>71</v>
      </c>
      <c r="G238" s="16" t="s">
        <v>18</v>
      </c>
      <c r="H238" s="17">
        <v>195</v>
      </c>
      <c r="I238" s="18">
        <v>22</v>
      </c>
      <c r="J238" s="19">
        <f>H238*I238</f>
        <v>4290</v>
      </c>
    </row>
    <row r="239" spans="1:10" x14ac:dyDescent="0.25">
      <c r="A239" s="15">
        <v>42580</v>
      </c>
      <c r="B239" s="16" t="s">
        <v>56</v>
      </c>
      <c r="C239" s="16" t="s">
        <v>25</v>
      </c>
      <c r="D239" s="16" t="s">
        <v>45</v>
      </c>
      <c r="E239" s="16" t="s">
        <v>68</v>
      </c>
      <c r="F239" s="16" t="s">
        <v>70</v>
      </c>
      <c r="G239" s="16" t="s">
        <v>15</v>
      </c>
      <c r="H239" s="17">
        <v>99</v>
      </c>
      <c r="I239" s="18">
        <v>45</v>
      </c>
      <c r="J239" s="19">
        <f>H239*I239</f>
        <v>4455</v>
      </c>
    </row>
    <row r="240" spans="1:10" x14ac:dyDescent="0.25">
      <c r="A240" s="15">
        <v>42398</v>
      </c>
      <c r="B240" s="16" t="s">
        <v>20</v>
      </c>
      <c r="C240" s="16" t="s">
        <v>11</v>
      </c>
      <c r="D240" s="16" t="s">
        <v>21</v>
      </c>
      <c r="E240" s="16" t="s">
        <v>73</v>
      </c>
      <c r="F240" s="16" t="s">
        <v>74</v>
      </c>
      <c r="G240" s="16" t="s">
        <v>18</v>
      </c>
      <c r="H240" s="17">
        <v>129</v>
      </c>
      <c r="I240" s="18">
        <v>35</v>
      </c>
      <c r="J240" s="19">
        <f>H240*I240</f>
        <v>4515</v>
      </c>
    </row>
    <row r="241" spans="1:10" x14ac:dyDescent="0.25">
      <c r="A241" s="15">
        <v>42735</v>
      </c>
      <c r="B241" s="16" t="s">
        <v>48</v>
      </c>
      <c r="C241" s="16" t="s">
        <v>72</v>
      </c>
      <c r="D241" s="16" t="s">
        <v>45</v>
      </c>
      <c r="E241" s="16" t="s">
        <v>68</v>
      </c>
      <c r="F241" s="16" t="s">
        <v>69</v>
      </c>
      <c r="G241" s="16" t="s">
        <v>18</v>
      </c>
      <c r="H241" s="17">
        <v>155</v>
      </c>
      <c r="I241" s="18">
        <v>30</v>
      </c>
      <c r="J241" s="19">
        <f>H241*I241</f>
        <v>4650</v>
      </c>
    </row>
    <row r="242" spans="1:10" x14ac:dyDescent="0.25">
      <c r="A242" s="15">
        <v>42651</v>
      </c>
      <c r="B242" s="16" t="s">
        <v>30</v>
      </c>
      <c r="C242" s="16" t="s">
        <v>11</v>
      </c>
      <c r="D242" s="16" t="s">
        <v>17</v>
      </c>
      <c r="E242" s="16" t="s">
        <v>73</v>
      </c>
      <c r="F242" s="16" t="s">
        <v>76</v>
      </c>
      <c r="G242" s="16" t="s">
        <v>18</v>
      </c>
      <c r="H242" s="17">
        <v>1579</v>
      </c>
      <c r="I242" s="18">
        <v>3</v>
      </c>
      <c r="J242" s="19">
        <f>H242*I242</f>
        <v>4737</v>
      </c>
    </row>
    <row r="243" spans="1:10" x14ac:dyDescent="0.25">
      <c r="A243" s="15">
        <v>42692</v>
      </c>
      <c r="B243" s="16" t="s">
        <v>41</v>
      </c>
      <c r="C243" s="16" t="s">
        <v>24</v>
      </c>
      <c r="D243" s="16" t="s">
        <v>42</v>
      </c>
      <c r="E243" s="16" t="s">
        <v>58</v>
      </c>
      <c r="F243" s="16" t="s">
        <v>60</v>
      </c>
      <c r="G243" s="16" t="s">
        <v>18</v>
      </c>
      <c r="H243" s="17">
        <v>119</v>
      </c>
      <c r="I243" s="18">
        <v>40</v>
      </c>
      <c r="J243" s="19">
        <f>H243*I243</f>
        <v>4760</v>
      </c>
    </row>
    <row r="244" spans="1:10" x14ac:dyDescent="0.25">
      <c r="A244" s="15">
        <v>42590</v>
      </c>
      <c r="B244" s="16" t="s">
        <v>20</v>
      </c>
      <c r="C244" s="16" t="s">
        <v>11</v>
      </c>
      <c r="D244" s="16" t="s">
        <v>21</v>
      </c>
      <c r="E244" s="16" t="s">
        <v>58</v>
      </c>
      <c r="F244" s="16" t="s">
        <v>60</v>
      </c>
      <c r="G244" s="16" t="s">
        <v>15</v>
      </c>
      <c r="H244" s="17">
        <v>139</v>
      </c>
      <c r="I244" s="18">
        <v>35</v>
      </c>
      <c r="J244" s="19">
        <f>H244*I244</f>
        <v>4865</v>
      </c>
    </row>
    <row r="245" spans="1:10" x14ac:dyDescent="0.25">
      <c r="A245" s="15">
        <v>42406</v>
      </c>
      <c r="B245" s="16" t="s">
        <v>23</v>
      </c>
      <c r="C245" s="16" t="s">
        <v>24</v>
      </c>
      <c r="D245" s="16" t="s">
        <v>17</v>
      </c>
      <c r="E245" s="16" t="s">
        <v>63</v>
      </c>
      <c r="F245" s="16" t="s">
        <v>64</v>
      </c>
      <c r="G245" s="16" t="s">
        <v>18</v>
      </c>
      <c r="H245" s="17">
        <v>699</v>
      </c>
      <c r="I245" s="18">
        <v>7</v>
      </c>
      <c r="J245" s="19">
        <f>H245*I245</f>
        <v>4893</v>
      </c>
    </row>
    <row r="246" spans="1:10" x14ac:dyDescent="0.25">
      <c r="A246" s="15">
        <v>42671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999</v>
      </c>
      <c r="I246" s="18">
        <v>5</v>
      </c>
      <c r="J246" s="19">
        <f>H246*I246</f>
        <v>4995</v>
      </c>
    </row>
    <row r="247" spans="1:10" x14ac:dyDescent="0.25">
      <c r="A247" s="15">
        <v>42607</v>
      </c>
      <c r="B247" s="16" t="s">
        <v>46</v>
      </c>
      <c r="C247" s="16" t="s">
        <v>24</v>
      </c>
      <c r="D247" s="16" t="s">
        <v>12</v>
      </c>
      <c r="E247" s="16" t="s">
        <v>73</v>
      </c>
      <c r="F247" s="16" t="s">
        <v>76</v>
      </c>
      <c r="G247" s="16" t="s">
        <v>18</v>
      </c>
      <c r="H247" s="17">
        <v>999</v>
      </c>
      <c r="I247" s="18">
        <v>5</v>
      </c>
      <c r="J247" s="19">
        <f>H247*I247</f>
        <v>4995</v>
      </c>
    </row>
    <row r="248" spans="1:10" x14ac:dyDescent="0.25">
      <c r="A248" s="15">
        <v>42419</v>
      </c>
      <c r="B248" s="16" t="s">
        <v>20</v>
      </c>
      <c r="C248" s="16" t="s">
        <v>25</v>
      </c>
      <c r="D248" s="16" t="s">
        <v>21</v>
      </c>
      <c r="E248" s="16" t="s">
        <v>68</v>
      </c>
      <c r="F248" s="16" t="s">
        <v>69</v>
      </c>
      <c r="G248" s="16" t="s">
        <v>18</v>
      </c>
      <c r="H248" s="17">
        <v>139</v>
      </c>
      <c r="I248" s="18">
        <v>36</v>
      </c>
      <c r="J248" s="19">
        <f>H248*I248</f>
        <v>5004</v>
      </c>
    </row>
    <row r="249" spans="1:10" x14ac:dyDescent="0.25">
      <c r="A249" s="15">
        <v>42392</v>
      </c>
      <c r="B249" s="16" t="s">
        <v>20</v>
      </c>
      <c r="C249" s="16" t="s">
        <v>11</v>
      </c>
      <c r="D249" s="16" t="s">
        <v>21</v>
      </c>
      <c r="E249" s="16" t="s">
        <v>73</v>
      </c>
      <c r="F249" s="16" t="s">
        <v>74</v>
      </c>
      <c r="G249" s="16" t="s">
        <v>15</v>
      </c>
      <c r="H249" s="17">
        <v>139</v>
      </c>
      <c r="I249" s="18">
        <v>36</v>
      </c>
      <c r="J249" s="19">
        <f>H249*I249</f>
        <v>5004</v>
      </c>
    </row>
    <row r="250" spans="1:10" x14ac:dyDescent="0.25">
      <c r="A250" s="15">
        <v>42484</v>
      </c>
      <c r="B250" s="16" t="s">
        <v>31</v>
      </c>
      <c r="C250" s="16" t="s">
        <v>24</v>
      </c>
      <c r="D250" s="16" t="s">
        <v>12</v>
      </c>
      <c r="E250" s="16" t="s">
        <v>68</v>
      </c>
      <c r="F250" s="16" t="s">
        <v>70</v>
      </c>
      <c r="G250" s="16" t="s">
        <v>15</v>
      </c>
      <c r="H250" s="17">
        <v>1004</v>
      </c>
      <c r="I250" s="18">
        <v>5</v>
      </c>
      <c r="J250" s="19">
        <f>H250*I250</f>
        <v>5020</v>
      </c>
    </row>
    <row r="251" spans="1:10" x14ac:dyDescent="0.25">
      <c r="A251" s="15">
        <v>42498</v>
      </c>
      <c r="B251" s="16" t="s">
        <v>31</v>
      </c>
      <c r="C251" s="16" t="s">
        <v>35</v>
      </c>
      <c r="D251" s="16" t="s">
        <v>12</v>
      </c>
      <c r="E251" s="16" t="s">
        <v>73</v>
      </c>
      <c r="F251" s="16" t="s">
        <v>74</v>
      </c>
      <c r="G251" s="16" t="s">
        <v>15</v>
      </c>
      <c r="H251" s="17">
        <v>1005</v>
      </c>
      <c r="I251" s="18">
        <v>5</v>
      </c>
      <c r="J251" s="19">
        <f>H251*I251</f>
        <v>5025</v>
      </c>
    </row>
    <row r="252" spans="1:10" x14ac:dyDescent="0.25">
      <c r="A252" s="15">
        <v>42734</v>
      </c>
      <c r="B252" s="16" t="s">
        <v>30</v>
      </c>
      <c r="C252" s="16" t="s">
        <v>11</v>
      </c>
      <c r="D252" s="16" t="s">
        <v>17</v>
      </c>
      <c r="E252" s="16" t="s">
        <v>68</v>
      </c>
      <c r="F252" s="16" t="s">
        <v>71</v>
      </c>
      <c r="G252" s="16" t="s">
        <v>15</v>
      </c>
      <c r="H252" s="17">
        <v>1269</v>
      </c>
      <c r="I252" s="18">
        <v>4</v>
      </c>
      <c r="J252" s="19">
        <f>H252*I252</f>
        <v>5076</v>
      </c>
    </row>
    <row r="253" spans="1:10" x14ac:dyDescent="0.25">
      <c r="A253" s="15">
        <v>42576</v>
      </c>
      <c r="B253" s="16" t="s">
        <v>20</v>
      </c>
      <c r="C253" s="16" t="s">
        <v>11</v>
      </c>
      <c r="D253" s="16" t="s">
        <v>21</v>
      </c>
      <c r="E253" s="16" t="s">
        <v>13</v>
      </c>
      <c r="F253" s="16" t="s">
        <v>36</v>
      </c>
      <c r="G253" s="16" t="s">
        <v>18</v>
      </c>
      <c r="H253" s="17">
        <v>129</v>
      </c>
      <c r="I253" s="18">
        <v>40</v>
      </c>
      <c r="J253" s="19">
        <f>H253*I253</f>
        <v>5160</v>
      </c>
    </row>
    <row r="254" spans="1:10" x14ac:dyDescent="0.25">
      <c r="A254" s="15">
        <v>42594</v>
      </c>
      <c r="B254" s="16" t="s">
        <v>19</v>
      </c>
      <c r="C254" s="16" t="s">
        <v>24</v>
      </c>
      <c r="D254" s="16" t="s">
        <v>17</v>
      </c>
      <c r="E254" s="16" t="s">
        <v>68</v>
      </c>
      <c r="F254" s="16" t="s">
        <v>69</v>
      </c>
      <c r="G254" s="16" t="s">
        <v>15</v>
      </c>
      <c r="H254" s="17">
        <v>1049</v>
      </c>
      <c r="I254" s="18">
        <v>5</v>
      </c>
      <c r="J254" s="19">
        <f>H254*I254</f>
        <v>5245</v>
      </c>
    </row>
    <row r="255" spans="1:10" x14ac:dyDescent="0.25">
      <c r="A255" s="15">
        <v>42681</v>
      </c>
      <c r="B255" s="16" t="s">
        <v>41</v>
      </c>
      <c r="C255" s="16" t="s">
        <v>24</v>
      </c>
      <c r="D255" s="16" t="s">
        <v>42</v>
      </c>
      <c r="E255" s="16" t="s">
        <v>13</v>
      </c>
      <c r="F255" s="16" t="s">
        <v>38</v>
      </c>
      <c r="G255" s="16" t="s">
        <v>18</v>
      </c>
      <c r="H255" s="17">
        <v>119</v>
      </c>
      <c r="I255" s="18">
        <v>45</v>
      </c>
      <c r="J255" s="19">
        <f>H255*I255</f>
        <v>5355</v>
      </c>
    </row>
    <row r="256" spans="1:10" x14ac:dyDescent="0.25">
      <c r="A256" s="15">
        <v>42436</v>
      </c>
      <c r="B256" s="16" t="s">
        <v>10</v>
      </c>
      <c r="C256" s="16" t="s">
        <v>22</v>
      </c>
      <c r="D256" s="16" t="s">
        <v>12</v>
      </c>
      <c r="E256" s="16" t="s">
        <v>63</v>
      </c>
      <c r="F256" s="16" t="s">
        <v>64</v>
      </c>
      <c r="G256" s="16" t="s">
        <v>15</v>
      </c>
      <c r="H256" s="17">
        <v>229</v>
      </c>
      <c r="I256" s="18">
        <v>24</v>
      </c>
      <c r="J256" s="19">
        <f>H256*I256</f>
        <v>5496</v>
      </c>
    </row>
    <row r="257" spans="1:10" x14ac:dyDescent="0.25">
      <c r="A257" s="15">
        <v>42649</v>
      </c>
      <c r="B257" s="16" t="s">
        <v>20</v>
      </c>
      <c r="C257" s="16" t="s">
        <v>24</v>
      </c>
      <c r="D257" s="16" t="s">
        <v>21</v>
      </c>
      <c r="E257" s="16" t="s">
        <v>63</v>
      </c>
      <c r="F257" s="16" t="s">
        <v>67</v>
      </c>
      <c r="G257" s="16" t="s">
        <v>18</v>
      </c>
      <c r="H257" s="17">
        <v>139</v>
      </c>
      <c r="I257" s="18">
        <v>40</v>
      </c>
      <c r="J257" s="19">
        <f>H257*I257</f>
        <v>5560</v>
      </c>
    </row>
    <row r="258" spans="1:10" x14ac:dyDescent="0.25">
      <c r="A258" s="15">
        <v>42489</v>
      </c>
      <c r="B258" s="16" t="s">
        <v>10</v>
      </c>
      <c r="C258" s="16" t="s">
        <v>11</v>
      </c>
      <c r="D258" s="16" t="s">
        <v>12</v>
      </c>
      <c r="E258" s="16" t="s">
        <v>13</v>
      </c>
      <c r="F258" s="16" t="s">
        <v>14</v>
      </c>
      <c r="G258" s="16" t="s">
        <v>15</v>
      </c>
      <c r="H258" s="17">
        <v>229</v>
      </c>
      <c r="I258" s="18">
        <v>25</v>
      </c>
      <c r="J258" s="19">
        <f>H258*I258</f>
        <v>5725</v>
      </c>
    </row>
    <row r="259" spans="1:10" x14ac:dyDescent="0.25">
      <c r="A259" s="15">
        <v>42457</v>
      </c>
      <c r="B259" s="16" t="s">
        <v>53</v>
      </c>
      <c r="C259" s="16" t="s">
        <v>11</v>
      </c>
      <c r="D259" s="16" t="s">
        <v>17</v>
      </c>
      <c r="E259" s="16" t="s">
        <v>73</v>
      </c>
      <c r="F259" s="16" t="s">
        <v>74</v>
      </c>
      <c r="G259" s="16" t="s">
        <v>15</v>
      </c>
      <c r="H259" s="17">
        <v>1169</v>
      </c>
      <c r="I259" s="18">
        <v>5</v>
      </c>
      <c r="J259" s="19">
        <f>H259*I259</f>
        <v>5845</v>
      </c>
    </row>
    <row r="260" spans="1:10" x14ac:dyDescent="0.25">
      <c r="A260" s="15">
        <v>42686</v>
      </c>
      <c r="B260" s="16" t="s">
        <v>44</v>
      </c>
      <c r="C260" s="16" t="s">
        <v>24</v>
      </c>
      <c r="D260" s="16" t="s">
        <v>45</v>
      </c>
      <c r="E260" s="16" t="s">
        <v>58</v>
      </c>
      <c r="F260" s="16" t="s">
        <v>60</v>
      </c>
      <c r="G260" s="16" t="s">
        <v>18</v>
      </c>
      <c r="H260" s="17">
        <v>195</v>
      </c>
      <c r="I260" s="18">
        <v>30</v>
      </c>
      <c r="J260" s="19">
        <f>H260*I260</f>
        <v>5850</v>
      </c>
    </row>
    <row r="261" spans="1:10" x14ac:dyDescent="0.25">
      <c r="A261" s="15">
        <v>42396</v>
      </c>
      <c r="B261" s="16" t="s">
        <v>10</v>
      </c>
      <c r="C261" s="16" t="s">
        <v>11</v>
      </c>
      <c r="D261" s="16" t="s">
        <v>12</v>
      </c>
      <c r="E261" s="16" t="s">
        <v>63</v>
      </c>
      <c r="F261" s="16" t="s">
        <v>64</v>
      </c>
      <c r="G261" s="16" t="s">
        <v>15</v>
      </c>
      <c r="H261" s="17">
        <v>249</v>
      </c>
      <c r="I261" s="18">
        <v>24</v>
      </c>
      <c r="J261" s="19">
        <f>H261*I261</f>
        <v>5976</v>
      </c>
    </row>
    <row r="262" spans="1:10" x14ac:dyDescent="0.25">
      <c r="A262" s="15">
        <v>42519</v>
      </c>
      <c r="B262" s="16" t="s">
        <v>10</v>
      </c>
      <c r="C262" s="16" t="s">
        <v>24</v>
      </c>
      <c r="D262" s="16" t="s">
        <v>12</v>
      </c>
      <c r="E262" s="16" t="s">
        <v>63</v>
      </c>
      <c r="F262" s="16" t="s">
        <v>66</v>
      </c>
      <c r="G262" s="16" t="s">
        <v>15</v>
      </c>
      <c r="H262" s="17">
        <v>249</v>
      </c>
      <c r="I262" s="18">
        <v>24</v>
      </c>
      <c r="J262" s="19">
        <f>H262*I262</f>
        <v>5976</v>
      </c>
    </row>
    <row r="263" spans="1:10" x14ac:dyDescent="0.25">
      <c r="A263" s="15">
        <v>42691</v>
      </c>
      <c r="B263" s="16" t="s">
        <v>10</v>
      </c>
      <c r="C263" s="16" t="s">
        <v>11</v>
      </c>
      <c r="D263" s="16" t="s">
        <v>12</v>
      </c>
      <c r="E263" s="16" t="s">
        <v>63</v>
      </c>
      <c r="F263" s="16" t="s">
        <v>67</v>
      </c>
      <c r="G263" s="16" t="s">
        <v>18</v>
      </c>
      <c r="H263" s="17">
        <v>249</v>
      </c>
      <c r="I263" s="18">
        <v>24</v>
      </c>
      <c r="J263" s="19">
        <f>H263*I263</f>
        <v>5976</v>
      </c>
    </row>
    <row r="264" spans="1:10" x14ac:dyDescent="0.25">
      <c r="A264" s="15">
        <v>42721</v>
      </c>
      <c r="B264" s="16" t="s">
        <v>46</v>
      </c>
      <c r="C264" s="16" t="s">
        <v>24</v>
      </c>
      <c r="D264" s="16" t="s">
        <v>12</v>
      </c>
      <c r="E264" s="16" t="s">
        <v>58</v>
      </c>
      <c r="F264" s="16" t="s">
        <v>60</v>
      </c>
      <c r="G264" s="16" t="s">
        <v>15</v>
      </c>
      <c r="H264" s="17">
        <v>999</v>
      </c>
      <c r="I264" s="18">
        <v>6</v>
      </c>
      <c r="J264" s="19">
        <f>H264*I264</f>
        <v>5994</v>
      </c>
    </row>
    <row r="265" spans="1:10" x14ac:dyDescent="0.25">
      <c r="A265" s="15">
        <v>42670</v>
      </c>
      <c r="B265" s="16" t="s">
        <v>31</v>
      </c>
      <c r="C265" s="16" t="s">
        <v>24</v>
      </c>
      <c r="D265" s="16" t="s">
        <v>12</v>
      </c>
      <c r="E265" s="16" t="s">
        <v>63</v>
      </c>
      <c r="F265" s="16" t="s">
        <v>67</v>
      </c>
      <c r="G265" s="16" t="s">
        <v>15</v>
      </c>
      <c r="H265" s="17">
        <v>999</v>
      </c>
      <c r="I265" s="18">
        <v>6</v>
      </c>
      <c r="J265" s="19">
        <f>H265*I265</f>
        <v>5994</v>
      </c>
    </row>
    <row r="266" spans="1:10" x14ac:dyDescent="0.25">
      <c r="A266" s="15">
        <v>42646</v>
      </c>
      <c r="B266" s="16" t="s">
        <v>46</v>
      </c>
      <c r="C266" s="16" t="s">
        <v>61</v>
      </c>
      <c r="D266" s="16" t="s">
        <v>12</v>
      </c>
      <c r="E266" s="16" t="s">
        <v>73</v>
      </c>
      <c r="F266" s="16" t="s">
        <v>76</v>
      </c>
      <c r="G266" s="16" t="s">
        <v>15</v>
      </c>
      <c r="H266" s="17">
        <v>999</v>
      </c>
      <c r="I266" s="18">
        <v>6</v>
      </c>
      <c r="J266" s="19">
        <f>H266*I266</f>
        <v>5994</v>
      </c>
    </row>
    <row r="267" spans="1:10" x14ac:dyDescent="0.25">
      <c r="A267" s="15">
        <v>42405</v>
      </c>
      <c r="B267" s="16" t="s">
        <v>41</v>
      </c>
      <c r="C267" s="16" t="s">
        <v>22</v>
      </c>
      <c r="D267" s="16" t="s">
        <v>42</v>
      </c>
      <c r="E267" s="16" t="s">
        <v>50</v>
      </c>
      <c r="F267" s="16" t="s">
        <v>51</v>
      </c>
      <c r="G267" s="16" t="s">
        <v>18</v>
      </c>
      <c r="H267" s="17">
        <v>169</v>
      </c>
      <c r="I267" s="18">
        <v>36</v>
      </c>
      <c r="J267" s="19">
        <f>H267*I267</f>
        <v>6084</v>
      </c>
    </row>
    <row r="268" spans="1:10" x14ac:dyDescent="0.25">
      <c r="A268" s="15">
        <v>42621</v>
      </c>
      <c r="B268" s="16" t="s">
        <v>10</v>
      </c>
      <c r="C268" s="16" t="s">
        <v>24</v>
      </c>
      <c r="D268" s="16" t="s">
        <v>12</v>
      </c>
      <c r="E268" s="16" t="s">
        <v>58</v>
      </c>
      <c r="F268" s="16" t="s">
        <v>60</v>
      </c>
      <c r="G268" s="16" t="s">
        <v>18</v>
      </c>
      <c r="H268" s="17">
        <v>249</v>
      </c>
      <c r="I268" s="18">
        <v>25</v>
      </c>
      <c r="J268" s="19">
        <f>H268*I268</f>
        <v>6225</v>
      </c>
    </row>
    <row r="269" spans="1:10" x14ac:dyDescent="0.25">
      <c r="A269" s="15">
        <v>42544</v>
      </c>
      <c r="B269" s="16" t="s">
        <v>10</v>
      </c>
      <c r="C269" s="16" t="s">
        <v>52</v>
      </c>
      <c r="D269" s="16" t="s">
        <v>12</v>
      </c>
      <c r="E269" s="16" t="s">
        <v>68</v>
      </c>
      <c r="F269" s="16" t="s">
        <v>70</v>
      </c>
      <c r="G269" s="16" t="s">
        <v>15</v>
      </c>
      <c r="H269" s="17">
        <v>249</v>
      </c>
      <c r="I269" s="18">
        <v>25</v>
      </c>
      <c r="J269" s="19">
        <f>H269*I269</f>
        <v>6225</v>
      </c>
    </row>
    <row r="270" spans="1:10" x14ac:dyDescent="0.25">
      <c r="A270" s="15">
        <v>42428</v>
      </c>
      <c r="B270" s="16" t="s">
        <v>23</v>
      </c>
      <c r="C270" s="16" t="s">
        <v>35</v>
      </c>
      <c r="D270" s="16" t="s">
        <v>17</v>
      </c>
      <c r="E270" s="16" t="s">
        <v>50</v>
      </c>
      <c r="F270" s="16" t="s">
        <v>51</v>
      </c>
      <c r="G270" s="16" t="s">
        <v>18</v>
      </c>
      <c r="H270" s="17">
        <v>1249</v>
      </c>
      <c r="I270" s="18">
        <v>5</v>
      </c>
      <c r="J270" s="19">
        <f>H270*I270</f>
        <v>6245</v>
      </c>
    </row>
    <row r="271" spans="1:10" x14ac:dyDescent="0.25">
      <c r="A271" s="15">
        <v>42652</v>
      </c>
      <c r="B271" s="16" t="s">
        <v>23</v>
      </c>
      <c r="C271" s="16" t="s">
        <v>34</v>
      </c>
      <c r="D271" s="16" t="s">
        <v>17</v>
      </c>
      <c r="E271" s="16" t="s">
        <v>63</v>
      </c>
      <c r="F271" s="16" t="s">
        <v>67</v>
      </c>
      <c r="G271" s="16" t="s">
        <v>18</v>
      </c>
      <c r="H271" s="17">
        <v>1249</v>
      </c>
      <c r="I271" s="18">
        <v>5</v>
      </c>
      <c r="J271" s="19">
        <f>H271*I271</f>
        <v>6245</v>
      </c>
    </row>
    <row r="272" spans="1:10" x14ac:dyDescent="0.25">
      <c r="A272" s="15">
        <v>42403</v>
      </c>
      <c r="B272" s="16" t="s">
        <v>23</v>
      </c>
      <c r="C272" s="16" t="s">
        <v>11</v>
      </c>
      <c r="D272" s="16" t="s">
        <v>17</v>
      </c>
      <c r="E272" s="16" t="s">
        <v>68</v>
      </c>
      <c r="F272" s="16" t="s">
        <v>70</v>
      </c>
      <c r="G272" s="16" t="s">
        <v>15</v>
      </c>
      <c r="H272" s="17">
        <v>1249</v>
      </c>
      <c r="I272" s="18">
        <v>5</v>
      </c>
      <c r="J272" s="19">
        <f>H272*I272</f>
        <v>6245</v>
      </c>
    </row>
    <row r="273" spans="1:10" x14ac:dyDescent="0.25">
      <c r="A273" s="15">
        <v>42455</v>
      </c>
      <c r="B273" s="16" t="s">
        <v>20</v>
      </c>
      <c r="C273" s="16" t="s">
        <v>35</v>
      </c>
      <c r="D273" s="16" t="s">
        <v>21</v>
      </c>
      <c r="E273" s="16" t="s">
        <v>68</v>
      </c>
      <c r="F273" s="16" t="s">
        <v>70</v>
      </c>
      <c r="G273" s="16" t="s">
        <v>15</v>
      </c>
      <c r="H273" s="17">
        <v>139</v>
      </c>
      <c r="I273" s="18">
        <v>45</v>
      </c>
      <c r="J273" s="19">
        <f>H273*I273</f>
        <v>6255</v>
      </c>
    </row>
    <row r="274" spans="1:10" x14ac:dyDescent="0.25">
      <c r="A274" s="15">
        <v>42567</v>
      </c>
      <c r="B274" s="16" t="s">
        <v>37</v>
      </c>
      <c r="C274" s="16" t="s">
        <v>25</v>
      </c>
      <c r="D274" s="16" t="s">
        <v>17</v>
      </c>
      <c r="E274" s="16" t="s">
        <v>13</v>
      </c>
      <c r="F274" s="16" t="s">
        <v>36</v>
      </c>
      <c r="G274" s="16" t="s">
        <v>15</v>
      </c>
      <c r="H274" s="17">
        <v>1259</v>
      </c>
      <c r="I274" s="18">
        <v>5</v>
      </c>
      <c r="J274" s="19">
        <f>H274*I274</f>
        <v>6295</v>
      </c>
    </row>
    <row r="275" spans="1:10" x14ac:dyDescent="0.25">
      <c r="A275" s="15">
        <v>42728</v>
      </c>
      <c r="B275" s="16" t="s">
        <v>30</v>
      </c>
      <c r="C275" s="16" t="s">
        <v>24</v>
      </c>
      <c r="D275" s="16" t="s">
        <v>17</v>
      </c>
      <c r="E275" s="16" t="s">
        <v>13</v>
      </c>
      <c r="F275" s="16" t="s">
        <v>38</v>
      </c>
      <c r="G275" s="16" t="s">
        <v>15</v>
      </c>
      <c r="H275" s="17">
        <v>1579</v>
      </c>
      <c r="I275" s="18">
        <v>4</v>
      </c>
      <c r="J275" s="19">
        <f>H275*I275</f>
        <v>6316</v>
      </c>
    </row>
    <row r="276" spans="1:10" x14ac:dyDescent="0.25">
      <c r="A276" s="15">
        <v>42659</v>
      </c>
      <c r="B276" s="16" t="s">
        <v>30</v>
      </c>
      <c r="C276" s="16" t="s">
        <v>34</v>
      </c>
      <c r="D276" s="16" t="s">
        <v>17</v>
      </c>
      <c r="E276" s="16" t="s">
        <v>73</v>
      </c>
      <c r="F276" s="16" t="s">
        <v>76</v>
      </c>
      <c r="G276" s="16" t="s">
        <v>18</v>
      </c>
      <c r="H276" s="17">
        <v>1579</v>
      </c>
      <c r="I276" s="18">
        <v>4</v>
      </c>
      <c r="J276" s="19">
        <f>H276*I276</f>
        <v>6316</v>
      </c>
    </row>
    <row r="277" spans="1:10" x14ac:dyDescent="0.25">
      <c r="A277" s="15">
        <v>42414</v>
      </c>
      <c r="B277" s="16" t="s">
        <v>30</v>
      </c>
      <c r="C277" s="16" t="s">
        <v>33</v>
      </c>
      <c r="D277" s="16" t="s">
        <v>17</v>
      </c>
      <c r="E277" s="16" t="s">
        <v>73</v>
      </c>
      <c r="F277" s="16" t="s">
        <v>74</v>
      </c>
      <c r="G277" s="16" t="s">
        <v>18</v>
      </c>
      <c r="H277" s="17">
        <v>1269</v>
      </c>
      <c r="I277" s="18">
        <v>5</v>
      </c>
      <c r="J277" s="19">
        <f>H277*I277</f>
        <v>6345</v>
      </c>
    </row>
    <row r="278" spans="1:10" x14ac:dyDescent="0.25">
      <c r="A278" s="15">
        <v>42642</v>
      </c>
      <c r="B278" s="16" t="s">
        <v>30</v>
      </c>
      <c r="C278" s="16" t="s">
        <v>52</v>
      </c>
      <c r="D278" s="16" t="s">
        <v>17</v>
      </c>
      <c r="E278" s="16" t="s">
        <v>73</v>
      </c>
      <c r="F278" s="16" t="s">
        <v>76</v>
      </c>
      <c r="G278" s="16" t="s">
        <v>18</v>
      </c>
      <c r="H278" s="17">
        <v>1269</v>
      </c>
      <c r="I278" s="18">
        <v>5</v>
      </c>
      <c r="J278" s="19">
        <f>H278*I278</f>
        <v>6345</v>
      </c>
    </row>
    <row r="279" spans="1:10" x14ac:dyDescent="0.25">
      <c r="A279" s="15">
        <v>42730</v>
      </c>
      <c r="B279" s="16" t="s">
        <v>30</v>
      </c>
      <c r="C279" s="16" t="s">
        <v>24</v>
      </c>
      <c r="D279" s="16" t="s">
        <v>17</v>
      </c>
      <c r="E279" s="16" t="s">
        <v>73</v>
      </c>
      <c r="F279" s="16" t="s">
        <v>77</v>
      </c>
      <c r="G279" s="16" t="s">
        <v>18</v>
      </c>
      <c r="H279" s="17">
        <v>1279</v>
      </c>
      <c r="I279" s="18">
        <v>5</v>
      </c>
      <c r="J279" s="19">
        <f>H279*I279</f>
        <v>6395</v>
      </c>
    </row>
    <row r="280" spans="1:10" x14ac:dyDescent="0.25">
      <c r="A280" s="15">
        <v>42560</v>
      </c>
      <c r="B280" s="16" t="s">
        <v>37</v>
      </c>
      <c r="C280" s="16" t="s">
        <v>52</v>
      </c>
      <c r="D280" s="16" t="s">
        <v>17</v>
      </c>
      <c r="E280" s="16" t="s">
        <v>50</v>
      </c>
      <c r="F280" s="16" t="s">
        <v>55</v>
      </c>
      <c r="G280" s="16" t="s">
        <v>15</v>
      </c>
      <c r="H280" s="17">
        <v>1069</v>
      </c>
      <c r="I280" s="18">
        <v>6</v>
      </c>
      <c r="J280" s="19">
        <f>H280*I280</f>
        <v>6414</v>
      </c>
    </row>
    <row r="281" spans="1:10" x14ac:dyDescent="0.25">
      <c r="A281" s="15">
        <v>42433</v>
      </c>
      <c r="B281" s="16" t="s">
        <v>26</v>
      </c>
      <c r="C281" s="16" t="s">
        <v>33</v>
      </c>
      <c r="D281" s="16" t="s">
        <v>17</v>
      </c>
      <c r="E281" s="16" t="s">
        <v>58</v>
      </c>
      <c r="F281" s="16" t="s">
        <v>59</v>
      </c>
      <c r="G281" s="16" t="s">
        <v>15</v>
      </c>
      <c r="H281" s="17">
        <v>259</v>
      </c>
      <c r="I281" s="18">
        <v>25</v>
      </c>
      <c r="J281" s="19">
        <f>H281*I281</f>
        <v>6475</v>
      </c>
    </row>
    <row r="282" spans="1:10" x14ac:dyDescent="0.25">
      <c r="A282" s="15">
        <v>42693</v>
      </c>
      <c r="B282" s="16" t="s">
        <v>44</v>
      </c>
      <c r="C282" s="16" t="s">
        <v>24</v>
      </c>
      <c r="D282" s="16" t="s">
        <v>45</v>
      </c>
      <c r="E282" s="16" t="s">
        <v>73</v>
      </c>
      <c r="F282" s="16" t="s">
        <v>76</v>
      </c>
      <c r="G282" s="16" t="s">
        <v>18</v>
      </c>
      <c r="H282" s="17">
        <v>195</v>
      </c>
      <c r="I282" s="18">
        <v>35</v>
      </c>
      <c r="J282" s="19">
        <f>H282*I282</f>
        <v>6825</v>
      </c>
    </row>
    <row r="283" spans="1:10" x14ac:dyDescent="0.25">
      <c r="A283" s="15">
        <v>42513</v>
      </c>
      <c r="B283" s="16" t="s">
        <v>10</v>
      </c>
      <c r="C283" s="16" t="s">
        <v>52</v>
      </c>
      <c r="D283" s="16" t="s">
        <v>12</v>
      </c>
      <c r="E283" s="16" t="s">
        <v>68</v>
      </c>
      <c r="F283" s="16" t="s">
        <v>70</v>
      </c>
      <c r="G283" s="16" t="s">
        <v>15</v>
      </c>
      <c r="H283" s="17">
        <v>229</v>
      </c>
      <c r="I283" s="18">
        <v>30</v>
      </c>
      <c r="J283" s="19">
        <f>H283*I283</f>
        <v>6870</v>
      </c>
    </row>
    <row r="284" spans="1:10" x14ac:dyDescent="0.25">
      <c r="A284" s="15">
        <v>42424</v>
      </c>
      <c r="B284" s="16" t="s">
        <v>23</v>
      </c>
      <c r="C284" s="16" t="s">
        <v>25</v>
      </c>
      <c r="D284" s="16" t="s">
        <v>17</v>
      </c>
      <c r="E284" s="16" t="s">
        <v>50</v>
      </c>
      <c r="F284" s="16" t="s">
        <v>51</v>
      </c>
      <c r="G284" s="16" t="s">
        <v>18</v>
      </c>
      <c r="H284" s="17">
        <v>699</v>
      </c>
      <c r="I284" s="18">
        <v>10</v>
      </c>
      <c r="J284" s="19">
        <f>H284*I284</f>
        <v>6990</v>
      </c>
    </row>
    <row r="285" spans="1:10" x14ac:dyDescent="0.25">
      <c r="A285" s="15">
        <v>42412</v>
      </c>
      <c r="B285" s="16" t="s">
        <v>23</v>
      </c>
      <c r="C285" s="16" t="s">
        <v>25</v>
      </c>
      <c r="D285" s="16" t="s">
        <v>17</v>
      </c>
      <c r="E285" s="16" t="s">
        <v>63</v>
      </c>
      <c r="F285" s="16" t="s">
        <v>64</v>
      </c>
      <c r="G285" s="16" t="s">
        <v>18</v>
      </c>
      <c r="H285" s="17">
        <v>699</v>
      </c>
      <c r="I285" s="18">
        <v>10</v>
      </c>
      <c r="J285" s="19">
        <f>H285*I285</f>
        <v>6990</v>
      </c>
    </row>
    <row r="286" spans="1:10" x14ac:dyDescent="0.25">
      <c r="A286" s="15">
        <v>42439</v>
      </c>
      <c r="B286" s="16" t="s">
        <v>23</v>
      </c>
      <c r="C286" s="16" t="s">
        <v>22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699</v>
      </c>
      <c r="I286" s="18">
        <v>10</v>
      </c>
      <c r="J286" s="19">
        <f>H286*I286</f>
        <v>6990</v>
      </c>
    </row>
    <row r="287" spans="1:10" x14ac:dyDescent="0.25">
      <c r="A287" s="15">
        <v>42645</v>
      </c>
      <c r="B287" s="16" t="s">
        <v>46</v>
      </c>
      <c r="C287" s="16" t="s">
        <v>24</v>
      </c>
      <c r="D287" s="16" t="s">
        <v>12</v>
      </c>
      <c r="E287" s="16" t="s">
        <v>58</v>
      </c>
      <c r="F287" s="16" t="s">
        <v>60</v>
      </c>
      <c r="G287" s="16" t="s">
        <v>18</v>
      </c>
      <c r="H287" s="17">
        <v>999</v>
      </c>
      <c r="I287" s="18">
        <v>7</v>
      </c>
      <c r="J287" s="19">
        <f>H287*I287</f>
        <v>6993</v>
      </c>
    </row>
    <row r="288" spans="1:10" x14ac:dyDescent="0.25">
      <c r="A288" s="15">
        <v>42587</v>
      </c>
      <c r="B288" s="16" t="s">
        <v>46</v>
      </c>
      <c r="C288" s="16" t="s">
        <v>24</v>
      </c>
      <c r="D288" s="16" t="s">
        <v>12</v>
      </c>
      <c r="E288" s="16" t="s">
        <v>68</v>
      </c>
      <c r="F288" s="16" t="s">
        <v>69</v>
      </c>
      <c r="G288" s="16" t="s">
        <v>18</v>
      </c>
      <c r="H288" s="17">
        <v>999</v>
      </c>
      <c r="I288" s="18">
        <v>7</v>
      </c>
      <c r="J288" s="19">
        <f>H288*I288</f>
        <v>6993</v>
      </c>
    </row>
    <row r="289" spans="1:10" x14ac:dyDescent="0.25">
      <c r="A289" s="15">
        <v>42720</v>
      </c>
      <c r="B289" s="16" t="s">
        <v>46</v>
      </c>
      <c r="C289" s="16" t="s">
        <v>24</v>
      </c>
      <c r="D289" s="16" t="s">
        <v>12</v>
      </c>
      <c r="E289" s="16" t="s">
        <v>68</v>
      </c>
      <c r="F289" s="16" t="s">
        <v>71</v>
      </c>
      <c r="G289" s="16" t="s">
        <v>18</v>
      </c>
      <c r="H289" s="17">
        <v>999</v>
      </c>
      <c r="I289" s="18">
        <v>7</v>
      </c>
      <c r="J289" s="19">
        <f>H289*I289</f>
        <v>6993</v>
      </c>
    </row>
    <row r="290" spans="1:10" x14ac:dyDescent="0.25">
      <c r="A290" s="15">
        <v>42730</v>
      </c>
      <c r="B290" s="16" t="s">
        <v>46</v>
      </c>
      <c r="C290" s="16" t="s">
        <v>24</v>
      </c>
      <c r="D290" s="16" t="s">
        <v>12</v>
      </c>
      <c r="E290" s="16" t="s">
        <v>68</v>
      </c>
      <c r="F290" s="16" t="s">
        <v>71</v>
      </c>
      <c r="G290" s="16" t="s">
        <v>18</v>
      </c>
      <c r="H290" s="17">
        <v>999</v>
      </c>
      <c r="I290" s="18">
        <v>7</v>
      </c>
      <c r="J290" s="19">
        <f>H290*I290</f>
        <v>6993</v>
      </c>
    </row>
    <row r="291" spans="1:10" x14ac:dyDescent="0.25">
      <c r="A291" s="15">
        <v>42518</v>
      </c>
      <c r="B291" s="16" t="s">
        <v>53</v>
      </c>
      <c r="C291" s="16" t="s">
        <v>34</v>
      </c>
      <c r="D291" s="16" t="s">
        <v>17</v>
      </c>
      <c r="E291" s="16" t="s">
        <v>50</v>
      </c>
      <c r="F291" s="16" t="s">
        <v>55</v>
      </c>
      <c r="G291" s="16" t="s">
        <v>15</v>
      </c>
      <c r="H291" s="17">
        <v>1169</v>
      </c>
      <c r="I291" s="18">
        <v>6</v>
      </c>
      <c r="J291" s="19">
        <f>H291*I291</f>
        <v>7014</v>
      </c>
    </row>
    <row r="292" spans="1:10" x14ac:dyDescent="0.25">
      <c r="A292" s="15">
        <v>42491</v>
      </c>
      <c r="B292" s="16" t="s">
        <v>53</v>
      </c>
      <c r="C292" s="16" t="s">
        <v>11</v>
      </c>
      <c r="D292" s="16" t="s">
        <v>17</v>
      </c>
      <c r="E292" s="16" t="s">
        <v>68</v>
      </c>
      <c r="F292" s="16" t="s">
        <v>70</v>
      </c>
      <c r="G292" s="16" t="s">
        <v>15</v>
      </c>
      <c r="H292" s="17">
        <v>1169</v>
      </c>
      <c r="I292" s="18">
        <v>6</v>
      </c>
      <c r="J292" s="19">
        <f>H292*I292</f>
        <v>7014</v>
      </c>
    </row>
    <row r="293" spans="1:10" x14ac:dyDescent="0.25">
      <c r="A293" s="15">
        <v>42392</v>
      </c>
      <c r="B293" s="16" t="s">
        <v>16</v>
      </c>
      <c r="C293" s="16" t="s">
        <v>22</v>
      </c>
      <c r="D293" s="16" t="s">
        <v>17</v>
      </c>
      <c r="E293" s="16" t="s">
        <v>13</v>
      </c>
      <c r="F293" s="16" t="s">
        <v>14</v>
      </c>
      <c r="G293" s="16" t="s">
        <v>15</v>
      </c>
      <c r="H293" s="17">
        <v>1029</v>
      </c>
      <c r="I293" s="18">
        <v>7</v>
      </c>
      <c r="J293" s="19">
        <f>H293*I293</f>
        <v>7203</v>
      </c>
    </row>
    <row r="294" spans="1:10" x14ac:dyDescent="0.25">
      <c r="A294" s="15">
        <v>42518</v>
      </c>
      <c r="B294" s="16" t="s">
        <v>16</v>
      </c>
      <c r="C294" s="16" t="s">
        <v>11</v>
      </c>
      <c r="D294" s="16" t="s">
        <v>17</v>
      </c>
      <c r="E294" s="16" t="s">
        <v>13</v>
      </c>
      <c r="F294" s="16" t="s">
        <v>14</v>
      </c>
      <c r="G294" s="16" t="s">
        <v>15</v>
      </c>
      <c r="H294" s="17">
        <v>1029</v>
      </c>
      <c r="I294" s="18">
        <v>7</v>
      </c>
      <c r="J294" s="19">
        <f>H294*I294</f>
        <v>7203</v>
      </c>
    </row>
    <row r="295" spans="1:10" x14ac:dyDescent="0.25">
      <c r="A295" s="15">
        <v>42610</v>
      </c>
      <c r="B295" s="16" t="s">
        <v>19</v>
      </c>
      <c r="C295" s="16" t="s">
        <v>24</v>
      </c>
      <c r="D295" s="16" t="s">
        <v>17</v>
      </c>
      <c r="E295" s="16" t="s">
        <v>13</v>
      </c>
      <c r="F295" s="16" t="s">
        <v>36</v>
      </c>
      <c r="G295" s="16" t="s">
        <v>18</v>
      </c>
      <c r="H295" s="17">
        <v>1049</v>
      </c>
      <c r="I295" s="18">
        <v>7</v>
      </c>
      <c r="J295" s="19">
        <f>H295*I295</f>
        <v>7343</v>
      </c>
    </row>
    <row r="296" spans="1:10" x14ac:dyDescent="0.25">
      <c r="A296" s="15">
        <v>42569</v>
      </c>
      <c r="B296" s="16" t="s">
        <v>10</v>
      </c>
      <c r="C296" s="16" t="s">
        <v>24</v>
      </c>
      <c r="D296" s="16" t="s">
        <v>12</v>
      </c>
      <c r="E296" s="16" t="s">
        <v>58</v>
      </c>
      <c r="F296" s="16" t="s">
        <v>60</v>
      </c>
      <c r="G296" s="16" t="s">
        <v>15</v>
      </c>
      <c r="H296" s="17">
        <v>249</v>
      </c>
      <c r="I296" s="18">
        <v>30</v>
      </c>
      <c r="J296" s="19">
        <f>H296*I296</f>
        <v>7470</v>
      </c>
    </row>
    <row r="297" spans="1:10" x14ac:dyDescent="0.25">
      <c r="A297" s="15">
        <v>42639</v>
      </c>
      <c r="B297" s="16" t="s">
        <v>10</v>
      </c>
      <c r="C297" s="16" t="s">
        <v>25</v>
      </c>
      <c r="D297" s="16" t="s">
        <v>12</v>
      </c>
      <c r="E297" s="16" t="s">
        <v>58</v>
      </c>
      <c r="F297" s="16" t="s">
        <v>60</v>
      </c>
      <c r="G297" s="16" t="s">
        <v>15</v>
      </c>
      <c r="H297" s="17">
        <v>249</v>
      </c>
      <c r="I297" s="18">
        <v>30</v>
      </c>
      <c r="J297" s="19">
        <f>H297*I297</f>
        <v>7470</v>
      </c>
    </row>
    <row r="298" spans="1:10" x14ac:dyDescent="0.25">
      <c r="A298" s="15">
        <v>42435</v>
      </c>
      <c r="B298" s="16" t="s">
        <v>23</v>
      </c>
      <c r="C298" s="16" t="s">
        <v>33</v>
      </c>
      <c r="D298" s="16" t="s">
        <v>17</v>
      </c>
      <c r="E298" s="16" t="s">
        <v>50</v>
      </c>
      <c r="F298" s="16" t="s">
        <v>51</v>
      </c>
      <c r="G298" s="16" t="s">
        <v>15</v>
      </c>
      <c r="H298" s="17">
        <v>1249</v>
      </c>
      <c r="I298" s="18">
        <v>6</v>
      </c>
      <c r="J298" s="19">
        <f>H298*I298</f>
        <v>7494</v>
      </c>
    </row>
    <row r="299" spans="1:10" x14ac:dyDescent="0.25">
      <c r="A299" s="15">
        <v>42477</v>
      </c>
      <c r="B299" s="16" t="s">
        <v>23</v>
      </c>
      <c r="C299" s="16" t="s">
        <v>35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1249</v>
      </c>
      <c r="I299" s="18">
        <v>6</v>
      </c>
      <c r="J299" s="19">
        <f>H299*I299</f>
        <v>7494</v>
      </c>
    </row>
    <row r="300" spans="1:10" x14ac:dyDescent="0.25">
      <c r="A300" s="15">
        <v>42449</v>
      </c>
      <c r="B300" s="16" t="s">
        <v>23</v>
      </c>
      <c r="C300" s="16" t="s">
        <v>11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1249</v>
      </c>
      <c r="I300" s="18">
        <v>6</v>
      </c>
      <c r="J300" s="19">
        <f>H300*I300</f>
        <v>7494</v>
      </c>
    </row>
    <row r="301" spans="1:10" x14ac:dyDescent="0.25">
      <c r="A301" s="15">
        <v>42600</v>
      </c>
      <c r="B301" s="16" t="s">
        <v>37</v>
      </c>
      <c r="C301" s="16" t="s">
        <v>25</v>
      </c>
      <c r="D301" s="16" t="s">
        <v>17</v>
      </c>
      <c r="E301" s="16" t="s">
        <v>68</v>
      </c>
      <c r="F301" s="16" t="s">
        <v>69</v>
      </c>
      <c r="G301" s="16" t="s">
        <v>15</v>
      </c>
      <c r="H301" s="17">
        <v>1259</v>
      </c>
      <c r="I301" s="18">
        <v>6</v>
      </c>
      <c r="J301" s="19">
        <f>H301*I301</f>
        <v>7554</v>
      </c>
    </row>
    <row r="302" spans="1:10" x14ac:dyDescent="0.25">
      <c r="A302" s="15">
        <v>42421</v>
      </c>
      <c r="B302" s="16" t="s">
        <v>30</v>
      </c>
      <c r="C302" s="16" t="s">
        <v>25</v>
      </c>
      <c r="D302" s="16" t="s">
        <v>17</v>
      </c>
      <c r="E302" s="16" t="s">
        <v>73</v>
      </c>
      <c r="F302" s="16" t="s">
        <v>74</v>
      </c>
      <c r="G302" s="16" t="s">
        <v>18</v>
      </c>
      <c r="H302" s="17">
        <v>1269</v>
      </c>
      <c r="I302" s="18">
        <v>6</v>
      </c>
      <c r="J302" s="19">
        <f>H302*I302</f>
        <v>7614</v>
      </c>
    </row>
    <row r="303" spans="1:10" x14ac:dyDescent="0.25">
      <c r="A303" s="15">
        <v>42712</v>
      </c>
      <c r="B303" s="16" t="s">
        <v>30</v>
      </c>
      <c r="C303" s="16" t="s">
        <v>24</v>
      </c>
      <c r="D303" s="16" t="s">
        <v>17</v>
      </c>
      <c r="E303" s="16" t="s">
        <v>68</v>
      </c>
      <c r="F303" s="16" t="s">
        <v>71</v>
      </c>
      <c r="G303" s="16" t="s">
        <v>18</v>
      </c>
      <c r="H303" s="17">
        <v>1279</v>
      </c>
      <c r="I303" s="18">
        <v>6</v>
      </c>
      <c r="J303" s="19">
        <f>H303*I303</f>
        <v>7674</v>
      </c>
    </row>
    <row r="304" spans="1:10" x14ac:dyDescent="0.25">
      <c r="A304" s="15">
        <v>42428</v>
      </c>
      <c r="B304" s="16" t="s">
        <v>26</v>
      </c>
      <c r="C304" s="16" t="s">
        <v>11</v>
      </c>
      <c r="D304" s="16" t="s">
        <v>17</v>
      </c>
      <c r="E304" s="16" t="s">
        <v>13</v>
      </c>
      <c r="F304" s="16" t="s">
        <v>14</v>
      </c>
      <c r="G304" s="16" t="s">
        <v>18</v>
      </c>
      <c r="H304" s="17">
        <v>259</v>
      </c>
      <c r="I304" s="18">
        <v>30</v>
      </c>
      <c r="J304" s="19">
        <f>H304*I304</f>
        <v>7770</v>
      </c>
    </row>
    <row r="305" spans="1:10" x14ac:dyDescent="0.25">
      <c r="A305" s="15">
        <v>42714</v>
      </c>
      <c r="B305" s="16" t="s">
        <v>44</v>
      </c>
      <c r="C305" s="16" t="s">
        <v>25</v>
      </c>
      <c r="D305" s="16" t="s">
        <v>45</v>
      </c>
      <c r="E305" s="16" t="s">
        <v>13</v>
      </c>
      <c r="F305" s="16" t="s">
        <v>38</v>
      </c>
      <c r="G305" s="16" t="s">
        <v>15</v>
      </c>
      <c r="H305" s="17">
        <v>195</v>
      </c>
      <c r="I305" s="18">
        <v>40</v>
      </c>
      <c r="J305" s="19">
        <f>H305*I305</f>
        <v>7800</v>
      </c>
    </row>
    <row r="306" spans="1:10" x14ac:dyDescent="0.25">
      <c r="A306" s="15">
        <v>42623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66</v>
      </c>
      <c r="G306" s="16" t="s">
        <v>15</v>
      </c>
      <c r="H306" s="17">
        <v>329</v>
      </c>
      <c r="I306" s="18">
        <v>24</v>
      </c>
      <c r="J306" s="19">
        <f>H306*I306</f>
        <v>7896</v>
      </c>
    </row>
    <row r="307" spans="1:10" x14ac:dyDescent="0.25">
      <c r="A307" s="15">
        <v>42720</v>
      </c>
      <c r="B307" s="16" t="s">
        <v>46</v>
      </c>
      <c r="C307" s="16" t="s">
        <v>24</v>
      </c>
      <c r="D307" s="16" t="s">
        <v>12</v>
      </c>
      <c r="E307" s="16" t="s">
        <v>50</v>
      </c>
      <c r="F307" s="16" t="s">
        <v>57</v>
      </c>
      <c r="G307" s="16" t="s">
        <v>18</v>
      </c>
      <c r="H307" s="17">
        <v>999</v>
      </c>
      <c r="I307" s="18">
        <v>8</v>
      </c>
      <c r="J307" s="19">
        <f>H307*I307</f>
        <v>7992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>H308*I308</f>
        <v>7992</v>
      </c>
    </row>
    <row r="309" spans="1:10" x14ac:dyDescent="0.25">
      <c r="A309" s="15">
        <v>42672</v>
      </c>
      <c r="B309" s="16" t="s">
        <v>31</v>
      </c>
      <c r="C309" s="16" t="s">
        <v>11</v>
      </c>
      <c r="D309" s="16" t="s">
        <v>12</v>
      </c>
      <c r="E309" s="16" t="s">
        <v>73</v>
      </c>
      <c r="F309" s="16" t="s">
        <v>76</v>
      </c>
      <c r="G309" s="16" t="s">
        <v>15</v>
      </c>
      <c r="H309" s="17">
        <v>999</v>
      </c>
      <c r="I309" s="18">
        <v>8</v>
      </c>
      <c r="J309" s="19">
        <f>H309*I309</f>
        <v>7992</v>
      </c>
    </row>
    <row r="310" spans="1:10" x14ac:dyDescent="0.25">
      <c r="A310" s="15">
        <v>42680</v>
      </c>
      <c r="B310" s="16" t="s">
        <v>46</v>
      </c>
      <c r="C310" s="16" t="s">
        <v>24</v>
      </c>
      <c r="D310" s="16" t="s">
        <v>12</v>
      </c>
      <c r="E310" s="16" t="s">
        <v>73</v>
      </c>
      <c r="F310" s="16" t="s">
        <v>76</v>
      </c>
      <c r="G310" s="16" t="s">
        <v>15</v>
      </c>
      <c r="H310" s="17">
        <v>999</v>
      </c>
      <c r="I310" s="18">
        <v>8</v>
      </c>
      <c r="J310" s="19">
        <f>H310*I310</f>
        <v>7992</v>
      </c>
    </row>
    <row r="311" spans="1:10" x14ac:dyDescent="0.25">
      <c r="A311" s="15">
        <v>42685</v>
      </c>
      <c r="B311" s="16" t="s">
        <v>29</v>
      </c>
      <c r="C311" s="16" t="s">
        <v>39</v>
      </c>
      <c r="D311" s="16" t="s">
        <v>17</v>
      </c>
      <c r="E311" s="16" t="s">
        <v>63</v>
      </c>
      <c r="F311" s="16" t="s">
        <v>67</v>
      </c>
      <c r="G311" s="16" t="s">
        <v>18</v>
      </c>
      <c r="H311" s="17">
        <v>1599</v>
      </c>
      <c r="I311" s="18">
        <v>5</v>
      </c>
      <c r="J311" s="19">
        <f>H311*I311</f>
        <v>7995</v>
      </c>
    </row>
    <row r="312" spans="1:10" x14ac:dyDescent="0.25">
      <c r="A312" s="15">
        <v>42664</v>
      </c>
      <c r="B312" s="16" t="s">
        <v>29</v>
      </c>
      <c r="C312" s="16" t="s">
        <v>52</v>
      </c>
      <c r="D312" s="16" t="s">
        <v>17</v>
      </c>
      <c r="E312" s="16" t="s">
        <v>73</v>
      </c>
      <c r="F312" s="16" t="s">
        <v>76</v>
      </c>
      <c r="G312" s="16" t="s">
        <v>15</v>
      </c>
      <c r="H312" s="17">
        <v>1599</v>
      </c>
      <c r="I312" s="18">
        <v>5</v>
      </c>
      <c r="J312" s="19">
        <f>H312*I312</f>
        <v>7995</v>
      </c>
    </row>
    <row r="313" spans="1:10" x14ac:dyDescent="0.25">
      <c r="A313" s="15">
        <v>42468</v>
      </c>
      <c r="B313" s="16" t="s">
        <v>10</v>
      </c>
      <c r="C313" s="16" t="s">
        <v>11</v>
      </c>
      <c r="D313" s="16" t="s">
        <v>12</v>
      </c>
      <c r="E313" s="16" t="s">
        <v>68</v>
      </c>
      <c r="F313" s="16" t="s">
        <v>70</v>
      </c>
      <c r="G313" s="16" t="s">
        <v>18</v>
      </c>
      <c r="H313" s="17">
        <v>229</v>
      </c>
      <c r="I313" s="18">
        <v>35</v>
      </c>
      <c r="J313" s="19">
        <f>H313*I313</f>
        <v>8015</v>
      </c>
    </row>
    <row r="314" spans="1:10" x14ac:dyDescent="0.25">
      <c r="A314" s="15">
        <v>42677</v>
      </c>
      <c r="B314" s="16" t="s">
        <v>23</v>
      </c>
      <c r="C314" s="16" t="s">
        <v>52</v>
      </c>
      <c r="D314" s="16" t="s">
        <v>17</v>
      </c>
      <c r="E314" s="16" t="s">
        <v>63</v>
      </c>
      <c r="F314" s="16" t="s">
        <v>67</v>
      </c>
      <c r="G314" s="16" t="s">
        <v>15</v>
      </c>
      <c r="H314" s="17">
        <v>1349</v>
      </c>
      <c r="I314" s="18">
        <v>6</v>
      </c>
      <c r="J314" s="19">
        <f>H314*I314</f>
        <v>8094</v>
      </c>
    </row>
    <row r="315" spans="1:10" x14ac:dyDescent="0.25">
      <c r="A315" s="15">
        <v>42420</v>
      </c>
      <c r="B315" s="16" t="s">
        <v>26</v>
      </c>
      <c r="C315" s="16" t="s">
        <v>25</v>
      </c>
      <c r="D315" s="16" t="s">
        <v>17</v>
      </c>
      <c r="E315" s="16" t="s">
        <v>58</v>
      </c>
      <c r="F315" s="16" t="s">
        <v>59</v>
      </c>
      <c r="G315" s="16" t="s">
        <v>18</v>
      </c>
      <c r="H315" s="17">
        <v>1159</v>
      </c>
      <c r="I315" s="18">
        <v>7</v>
      </c>
      <c r="J315" s="19">
        <f>H315*I315</f>
        <v>8113</v>
      </c>
    </row>
    <row r="316" spans="1:10" x14ac:dyDescent="0.25">
      <c r="A316" s="15">
        <v>42405</v>
      </c>
      <c r="B316" s="16" t="s">
        <v>10</v>
      </c>
      <c r="C316" s="16" t="s">
        <v>24</v>
      </c>
      <c r="D316" s="16" t="s">
        <v>12</v>
      </c>
      <c r="E316" s="16" t="s">
        <v>13</v>
      </c>
      <c r="F316" s="16" t="s">
        <v>14</v>
      </c>
      <c r="G316" s="16" t="s">
        <v>18</v>
      </c>
      <c r="H316" s="17">
        <v>329</v>
      </c>
      <c r="I316" s="18">
        <v>25</v>
      </c>
      <c r="J316" s="19">
        <f>H316*I316</f>
        <v>8225</v>
      </c>
    </row>
    <row r="317" spans="1:10" x14ac:dyDescent="0.25">
      <c r="A317" s="15">
        <v>42462</v>
      </c>
      <c r="B317" s="16" t="s">
        <v>10</v>
      </c>
      <c r="C317" s="16" t="s">
        <v>52</v>
      </c>
      <c r="D317" s="16" t="s">
        <v>12</v>
      </c>
      <c r="E317" s="16" t="s">
        <v>68</v>
      </c>
      <c r="F317" s="16" t="s">
        <v>70</v>
      </c>
      <c r="G317" s="16" t="s">
        <v>18</v>
      </c>
      <c r="H317" s="17">
        <v>229</v>
      </c>
      <c r="I317" s="18">
        <v>36</v>
      </c>
      <c r="J317" s="19">
        <f>H317*I317</f>
        <v>8244</v>
      </c>
    </row>
    <row r="318" spans="1:10" x14ac:dyDescent="0.25">
      <c r="A318" s="15">
        <v>42503</v>
      </c>
      <c r="B318" s="16" t="s">
        <v>10</v>
      </c>
      <c r="C318" s="16" t="s">
        <v>24</v>
      </c>
      <c r="D318" s="16" t="s">
        <v>12</v>
      </c>
      <c r="E318" s="16" t="s">
        <v>68</v>
      </c>
      <c r="F318" s="16" t="s">
        <v>70</v>
      </c>
      <c r="G318" s="16" t="s">
        <v>15</v>
      </c>
      <c r="H318" s="17">
        <v>229</v>
      </c>
      <c r="I318" s="18">
        <v>36</v>
      </c>
      <c r="J318" s="19">
        <f>H318*I318</f>
        <v>8244</v>
      </c>
    </row>
    <row r="319" spans="1:10" x14ac:dyDescent="0.25">
      <c r="A319" s="15">
        <v>42434</v>
      </c>
      <c r="B319" s="16" t="s">
        <v>10</v>
      </c>
      <c r="C319" s="16" t="s">
        <v>25</v>
      </c>
      <c r="D319" s="16" t="s">
        <v>12</v>
      </c>
      <c r="E319" s="16" t="s">
        <v>73</v>
      </c>
      <c r="F319" s="16" t="s">
        <v>74</v>
      </c>
      <c r="G319" s="16" t="s">
        <v>15</v>
      </c>
      <c r="H319" s="17">
        <v>229</v>
      </c>
      <c r="I319" s="18">
        <v>36</v>
      </c>
      <c r="J319" s="19">
        <f>H319*I319</f>
        <v>8244</v>
      </c>
    </row>
    <row r="320" spans="1:10" x14ac:dyDescent="0.25">
      <c r="A320" s="15">
        <v>42546</v>
      </c>
      <c r="B320" s="16" t="s">
        <v>23</v>
      </c>
      <c r="C320" s="16" t="s">
        <v>11</v>
      </c>
      <c r="D320" s="16" t="s">
        <v>17</v>
      </c>
      <c r="E320" s="16" t="s">
        <v>58</v>
      </c>
      <c r="F320" s="16" t="s">
        <v>60</v>
      </c>
      <c r="G320" s="16" t="s">
        <v>15</v>
      </c>
      <c r="H320" s="17">
        <v>1399</v>
      </c>
      <c r="I320" s="18">
        <v>6</v>
      </c>
      <c r="J320" s="19">
        <f>H320*I320</f>
        <v>8394</v>
      </c>
    </row>
    <row r="321" spans="1:10" x14ac:dyDescent="0.25">
      <c r="A321" s="15">
        <v>42708</v>
      </c>
      <c r="B321" s="16" t="s">
        <v>31</v>
      </c>
      <c r="C321" s="16" t="s">
        <v>24</v>
      </c>
      <c r="D321" s="16" t="s">
        <v>12</v>
      </c>
      <c r="E321" s="16" t="s">
        <v>13</v>
      </c>
      <c r="F321" s="16" t="s">
        <v>38</v>
      </c>
      <c r="G321" s="16" t="s">
        <v>15</v>
      </c>
      <c r="H321" s="17">
        <v>1050</v>
      </c>
      <c r="I321" s="18">
        <v>8</v>
      </c>
      <c r="J321" s="19">
        <f>H321*I321</f>
        <v>8400</v>
      </c>
    </row>
    <row r="322" spans="1:10" x14ac:dyDescent="0.25">
      <c r="A322" s="15">
        <v>42383</v>
      </c>
      <c r="B322" s="16" t="s">
        <v>19</v>
      </c>
      <c r="C322" s="16" t="s">
        <v>35</v>
      </c>
      <c r="D322" s="16" t="s">
        <v>17</v>
      </c>
      <c r="E322" s="16" t="s">
        <v>50</v>
      </c>
      <c r="F322" s="16" t="s">
        <v>51</v>
      </c>
      <c r="G322" s="16" t="s">
        <v>18</v>
      </c>
      <c r="H322" s="17">
        <v>849</v>
      </c>
      <c r="I322" s="18">
        <v>10</v>
      </c>
      <c r="J322" s="19">
        <f>H322*I322</f>
        <v>8490</v>
      </c>
    </row>
    <row r="323" spans="1:10" x14ac:dyDescent="0.25">
      <c r="A323" s="15">
        <v>42385</v>
      </c>
      <c r="B323" s="16" t="s">
        <v>19</v>
      </c>
      <c r="C323" s="16" t="s">
        <v>11</v>
      </c>
      <c r="D323" s="16" t="s">
        <v>17</v>
      </c>
      <c r="E323" s="16" t="s">
        <v>58</v>
      </c>
      <c r="F323" s="16" t="s">
        <v>59</v>
      </c>
      <c r="G323" s="16" t="s">
        <v>15</v>
      </c>
      <c r="H323" s="17">
        <v>849</v>
      </c>
      <c r="I323" s="18">
        <v>10</v>
      </c>
      <c r="J323" s="19">
        <f>H323*I323</f>
        <v>8490</v>
      </c>
    </row>
    <row r="324" spans="1:10" x14ac:dyDescent="0.25">
      <c r="A324" s="15">
        <v>42665</v>
      </c>
      <c r="B324" s="16" t="s">
        <v>37</v>
      </c>
      <c r="C324" s="16" t="s">
        <v>39</v>
      </c>
      <c r="D324" s="16" t="s">
        <v>17</v>
      </c>
      <c r="E324" s="16" t="s">
        <v>13</v>
      </c>
      <c r="F324" s="16" t="s">
        <v>38</v>
      </c>
      <c r="G324" s="16" t="s">
        <v>15</v>
      </c>
      <c r="H324" s="17">
        <v>1429</v>
      </c>
      <c r="I324" s="18">
        <v>6</v>
      </c>
      <c r="J324" s="19">
        <f>H324*I324</f>
        <v>8574</v>
      </c>
    </row>
    <row r="325" spans="1:10" x14ac:dyDescent="0.25">
      <c r="A325" s="15">
        <v>42376</v>
      </c>
      <c r="B325" s="16" t="s">
        <v>16</v>
      </c>
      <c r="C325" s="16" t="s">
        <v>11</v>
      </c>
      <c r="D325" s="16" t="s">
        <v>17</v>
      </c>
      <c r="E325" s="16" t="s">
        <v>13</v>
      </c>
      <c r="F325" s="16" t="s">
        <v>14</v>
      </c>
      <c r="G325" s="16" t="s">
        <v>18</v>
      </c>
      <c r="H325" s="17">
        <v>869</v>
      </c>
      <c r="I325" s="18">
        <v>10</v>
      </c>
      <c r="J325" s="19">
        <f>H325*I325</f>
        <v>8690</v>
      </c>
    </row>
    <row r="326" spans="1:10" x14ac:dyDescent="0.25">
      <c r="A326" s="15">
        <v>42602</v>
      </c>
      <c r="B326" s="16" t="s">
        <v>10</v>
      </c>
      <c r="C326" s="16" t="s">
        <v>25</v>
      </c>
      <c r="D326" s="16" t="s">
        <v>12</v>
      </c>
      <c r="E326" s="16" t="s">
        <v>50</v>
      </c>
      <c r="F326" s="16" t="s">
        <v>55</v>
      </c>
      <c r="G326" s="16" t="s">
        <v>15</v>
      </c>
      <c r="H326" s="17">
        <v>249</v>
      </c>
      <c r="I326" s="18">
        <v>35</v>
      </c>
      <c r="J326" s="19">
        <f>H326*I326</f>
        <v>8715</v>
      </c>
    </row>
    <row r="327" spans="1:10" x14ac:dyDescent="0.25">
      <c r="A327" s="15">
        <v>42722</v>
      </c>
      <c r="B327" s="16" t="s">
        <v>10</v>
      </c>
      <c r="C327" s="16" t="s">
        <v>24</v>
      </c>
      <c r="D327" s="16" t="s">
        <v>12</v>
      </c>
      <c r="E327" s="16" t="s">
        <v>63</v>
      </c>
      <c r="F327" s="16" t="s">
        <v>67</v>
      </c>
      <c r="G327" s="16" t="s">
        <v>15</v>
      </c>
      <c r="H327" s="17">
        <v>249</v>
      </c>
      <c r="I327" s="18">
        <v>35</v>
      </c>
      <c r="J327" s="19">
        <f>H327*I327</f>
        <v>8715</v>
      </c>
    </row>
    <row r="328" spans="1:10" x14ac:dyDescent="0.25">
      <c r="A328" s="15">
        <v>42573</v>
      </c>
      <c r="B328" s="16" t="s">
        <v>23</v>
      </c>
      <c r="C328" s="16" t="s">
        <v>33</v>
      </c>
      <c r="D328" s="16" t="s">
        <v>17</v>
      </c>
      <c r="E328" s="16" t="s">
        <v>50</v>
      </c>
      <c r="F328" s="16" t="s">
        <v>55</v>
      </c>
      <c r="G328" s="16" t="s">
        <v>18</v>
      </c>
      <c r="H328" s="17">
        <v>1249</v>
      </c>
      <c r="I328" s="18">
        <v>7</v>
      </c>
      <c r="J328" s="19">
        <f>H328*I328</f>
        <v>8743</v>
      </c>
    </row>
    <row r="329" spans="1:10" x14ac:dyDescent="0.25">
      <c r="A329" s="15">
        <v>42673</v>
      </c>
      <c r="B329" s="16" t="s">
        <v>23</v>
      </c>
      <c r="C329" s="16" t="s">
        <v>39</v>
      </c>
      <c r="D329" s="16" t="s">
        <v>17</v>
      </c>
      <c r="E329" s="16" t="s">
        <v>50</v>
      </c>
      <c r="F329" s="16" t="s">
        <v>57</v>
      </c>
      <c r="G329" s="16" t="s">
        <v>15</v>
      </c>
      <c r="H329" s="17">
        <v>1249</v>
      </c>
      <c r="I329" s="18">
        <v>7</v>
      </c>
      <c r="J329" s="19">
        <f>H329*I329</f>
        <v>8743</v>
      </c>
    </row>
    <row r="330" spans="1:10" x14ac:dyDescent="0.25">
      <c r="A330" s="15">
        <v>42531</v>
      </c>
      <c r="B330" s="16" t="s">
        <v>23</v>
      </c>
      <c r="C330" s="16" t="s">
        <v>24</v>
      </c>
      <c r="D330" s="16" t="s">
        <v>17</v>
      </c>
      <c r="E330" s="16" t="s">
        <v>63</v>
      </c>
      <c r="F330" s="16" t="s">
        <v>66</v>
      </c>
      <c r="G330" s="16" t="s">
        <v>18</v>
      </c>
      <c r="H330" s="17">
        <v>1249</v>
      </c>
      <c r="I330" s="18">
        <v>7</v>
      </c>
      <c r="J330" s="19">
        <f>H330*I330</f>
        <v>8743</v>
      </c>
    </row>
    <row r="331" spans="1:10" x14ac:dyDescent="0.25">
      <c r="A331" s="15">
        <v>42709</v>
      </c>
      <c r="B331" s="16" t="s">
        <v>30</v>
      </c>
      <c r="C331" s="16" t="s">
        <v>61</v>
      </c>
      <c r="D331" s="16" t="s">
        <v>17</v>
      </c>
      <c r="E331" s="16" t="s">
        <v>63</v>
      </c>
      <c r="F331" s="16" t="s">
        <v>67</v>
      </c>
      <c r="G331" s="16" t="s">
        <v>15</v>
      </c>
      <c r="H331" s="17">
        <v>1269</v>
      </c>
      <c r="I331" s="18">
        <v>7</v>
      </c>
      <c r="J331" s="19">
        <f>H331*I331</f>
        <v>8883</v>
      </c>
    </row>
    <row r="332" spans="1:10" x14ac:dyDescent="0.25">
      <c r="A332" s="15">
        <v>42622</v>
      </c>
      <c r="B332" s="16" t="s">
        <v>30</v>
      </c>
      <c r="C332" s="16" t="s">
        <v>11</v>
      </c>
      <c r="D332" s="16" t="s">
        <v>17</v>
      </c>
      <c r="E332" s="16" t="s">
        <v>13</v>
      </c>
      <c r="F332" s="16" t="s">
        <v>38</v>
      </c>
      <c r="G332" s="16" t="s">
        <v>18</v>
      </c>
      <c r="H332" s="17">
        <v>1279</v>
      </c>
      <c r="I332" s="18">
        <v>7</v>
      </c>
      <c r="J332" s="19">
        <f>H332*I332</f>
        <v>8953</v>
      </c>
    </row>
    <row r="333" spans="1:10" x14ac:dyDescent="0.25">
      <c r="A333" s="15">
        <v>42735</v>
      </c>
      <c r="B333" s="16" t="s">
        <v>30</v>
      </c>
      <c r="C333" s="16" t="s">
        <v>24</v>
      </c>
      <c r="D333" s="16" t="s">
        <v>17</v>
      </c>
      <c r="E333" s="16" t="s">
        <v>73</v>
      </c>
      <c r="F333" s="16" t="s">
        <v>77</v>
      </c>
      <c r="G333" s="16" t="s">
        <v>15</v>
      </c>
      <c r="H333" s="17">
        <v>1279</v>
      </c>
      <c r="I333" s="18">
        <v>7</v>
      </c>
      <c r="J333" s="19">
        <f>H333*I333</f>
        <v>8953</v>
      </c>
    </row>
    <row r="334" spans="1:10" x14ac:dyDescent="0.25">
      <c r="A334" s="15">
        <v>42558</v>
      </c>
      <c r="B334" s="16" t="s">
        <v>10</v>
      </c>
      <c r="C334" s="16" t="s">
        <v>11</v>
      </c>
      <c r="D334" s="16" t="s">
        <v>12</v>
      </c>
      <c r="E334" s="16" t="s">
        <v>73</v>
      </c>
      <c r="F334" s="16" t="s">
        <v>76</v>
      </c>
      <c r="G334" s="16" t="s">
        <v>15</v>
      </c>
      <c r="H334" s="17">
        <v>249</v>
      </c>
      <c r="I334" s="18">
        <v>36</v>
      </c>
      <c r="J334" s="19">
        <f>H334*I334</f>
        <v>8964</v>
      </c>
    </row>
    <row r="335" spans="1:10" x14ac:dyDescent="0.25">
      <c r="A335" s="15">
        <v>42730</v>
      </c>
      <c r="B335" s="16" t="s">
        <v>46</v>
      </c>
      <c r="C335" s="16" t="s">
        <v>61</v>
      </c>
      <c r="D335" s="16" t="s">
        <v>12</v>
      </c>
      <c r="E335" s="16" t="s">
        <v>58</v>
      </c>
      <c r="F335" s="16" t="s">
        <v>60</v>
      </c>
      <c r="G335" s="16" t="s">
        <v>18</v>
      </c>
      <c r="H335" s="17">
        <v>999</v>
      </c>
      <c r="I335" s="18">
        <v>9</v>
      </c>
      <c r="J335" s="19">
        <f>H335*I335</f>
        <v>8991</v>
      </c>
    </row>
    <row r="336" spans="1:10" x14ac:dyDescent="0.25">
      <c r="A336" s="15">
        <v>42672</v>
      </c>
      <c r="B336" s="16" t="s">
        <v>31</v>
      </c>
      <c r="C336" s="16" t="s">
        <v>24</v>
      </c>
      <c r="D336" s="16" t="s">
        <v>12</v>
      </c>
      <c r="E336" s="16" t="s">
        <v>63</v>
      </c>
      <c r="F336" s="16" t="s">
        <v>67</v>
      </c>
      <c r="G336" s="16" t="s">
        <v>15</v>
      </c>
      <c r="H336" s="17">
        <v>999</v>
      </c>
      <c r="I336" s="18">
        <v>9</v>
      </c>
      <c r="J336" s="19">
        <f>H336*I336</f>
        <v>8991</v>
      </c>
    </row>
    <row r="337" spans="1:10" x14ac:dyDescent="0.25">
      <c r="A337" s="15">
        <v>42680</v>
      </c>
      <c r="B337" s="16" t="s">
        <v>46</v>
      </c>
      <c r="C337" s="16" t="s">
        <v>24</v>
      </c>
      <c r="D337" s="16" t="s">
        <v>12</v>
      </c>
      <c r="E337" s="16" t="s">
        <v>73</v>
      </c>
      <c r="F337" s="16" t="s">
        <v>76</v>
      </c>
      <c r="G337" s="16" t="s">
        <v>15</v>
      </c>
      <c r="H337" s="17">
        <v>999</v>
      </c>
      <c r="I337" s="18">
        <v>9</v>
      </c>
      <c r="J337" s="19">
        <f>H337*I337</f>
        <v>8991</v>
      </c>
    </row>
    <row r="338" spans="1:10" x14ac:dyDescent="0.25">
      <c r="A338" s="15">
        <v>42440</v>
      </c>
      <c r="B338" s="16" t="s">
        <v>26</v>
      </c>
      <c r="C338" s="16" t="s">
        <v>25</v>
      </c>
      <c r="D338" s="16" t="s">
        <v>17</v>
      </c>
      <c r="E338" s="16" t="s">
        <v>73</v>
      </c>
      <c r="F338" s="16" t="s">
        <v>74</v>
      </c>
      <c r="G338" s="16" t="s">
        <v>15</v>
      </c>
      <c r="H338" s="17">
        <v>259</v>
      </c>
      <c r="I338" s="18">
        <v>35</v>
      </c>
      <c r="J338" s="19">
        <f>H338*I338</f>
        <v>9065</v>
      </c>
    </row>
    <row r="339" spans="1:10" x14ac:dyDescent="0.25">
      <c r="A339" s="15">
        <v>42453</v>
      </c>
      <c r="B339" s="16" t="s">
        <v>10</v>
      </c>
      <c r="C339" s="16" t="s">
        <v>25</v>
      </c>
      <c r="D339" s="16" t="s">
        <v>12</v>
      </c>
      <c r="E339" s="16" t="s">
        <v>13</v>
      </c>
      <c r="F339" s="16" t="s">
        <v>14</v>
      </c>
      <c r="G339" s="16" t="s">
        <v>15</v>
      </c>
      <c r="H339" s="17">
        <v>229</v>
      </c>
      <c r="I339" s="18">
        <v>40</v>
      </c>
      <c r="J339" s="19">
        <f>H339*I339</f>
        <v>9160</v>
      </c>
    </row>
    <row r="340" spans="1:10" x14ac:dyDescent="0.25">
      <c r="A340" s="15">
        <v>42623</v>
      </c>
      <c r="B340" s="16" t="s">
        <v>30</v>
      </c>
      <c r="C340" s="16" t="s">
        <v>24</v>
      </c>
      <c r="D340" s="16" t="s">
        <v>17</v>
      </c>
      <c r="E340" s="16" t="s">
        <v>50</v>
      </c>
      <c r="F340" s="16" t="s">
        <v>55</v>
      </c>
      <c r="G340" s="16" t="s">
        <v>18</v>
      </c>
      <c r="H340" s="17">
        <v>1579</v>
      </c>
      <c r="I340" s="18">
        <v>6</v>
      </c>
      <c r="J340" s="19">
        <f>H340*I340</f>
        <v>9474</v>
      </c>
    </row>
    <row r="341" spans="1:10" x14ac:dyDescent="0.25">
      <c r="A341" s="15">
        <v>42734</v>
      </c>
      <c r="B341" s="16" t="s">
        <v>30</v>
      </c>
      <c r="C341" s="16" t="s">
        <v>61</v>
      </c>
      <c r="D341" s="16" t="s">
        <v>17</v>
      </c>
      <c r="E341" s="16" t="s">
        <v>58</v>
      </c>
      <c r="F341" s="16" t="s">
        <v>60</v>
      </c>
      <c r="G341" s="16" t="s">
        <v>15</v>
      </c>
      <c r="H341" s="17">
        <v>1579</v>
      </c>
      <c r="I341" s="18">
        <v>6</v>
      </c>
      <c r="J341" s="19">
        <f>H341*I341</f>
        <v>9474</v>
      </c>
    </row>
    <row r="342" spans="1:10" x14ac:dyDescent="0.25">
      <c r="A342" s="15">
        <v>42700</v>
      </c>
      <c r="B342" s="16" t="s">
        <v>30</v>
      </c>
      <c r="C342" s="16" t="s">
        <v>24</v>
      </c>
      <c r="D342" s="16" t="s">
        <v>17</v>
      </c>
      <c r="E342" s="16" t="s">
        <v>63</v>
      </c>
      <c r="F342" s="16" t="s">
        <v>67</v>
      </c>
      <c r="G342" s="16" t="s">
        <v>15</v>
      </c>
      <c r="H342" s="17">
        <v>1579</v>
      </c>
      <c r="I342" s="18">
        <v>6</v>
      </c>
      <c r="J342" s="19">
        <f>H342*I342</f>
        <v>9474</v>
      </c>
    </row>
    <row r="343" spans="1:10" x14ac:dyDescent="0.25">
      <c r="A343" s="15">
        <v>42635</v>
      </c>
      <c r="B343" s="16" t="s">
        <v>30</v>
      </c>
      <c r="C343" s="16" t="s">
        <v>11</v>
      </c>
      <c r="D343" s="16" t="s">
        <v>17</v>
      </c>
      <c r="E343" s="16" t="s">
        <v>68</v>
      </c>
      <c r="F343" s="16" t="s">
        <v>69</v>
      </c>
      <c r="G343" s="16" t="s">
        <v>18</v>
      </c>
      <c r="H343" s="17">
        <v>1579</v>
      </c>
      <c r="I343" s="18">
        <v>6</v>
      </c>
      <c r="J343" s="19">
        <f>H343*I343</f>
        <v>9474</v>
      </c>
    </row>
    <row r="344" spans="1:10" x14ac:dyDescent="0.25">
      <c r="A344" s="15">
        <v>42539</v>
      </c>
      <c r="B344" s="16" t="s">
        <v>10</v>
      </c>
      <c r="C344" s="16" t="s">
        <v>35</v>
      </c>
      <c r="D344" s="16" t="s">
        <v>12</v>
      </c>
      <c r="E344" s="16" t="s">
        <v>58</v>
      </c>
      <c r="F344" s="16" t="s">
        <v>60</v>
      </c>
      <c r="G344" s="16" t="s">
        <v>18</v>
      </c>
      <c r="H344" s="17">
        <v>319</v>
      </c>
      <c r="I344" s="18">
        <v>30</v>
      </c>
      <c r="J344" s="19">
        <f>H344*I344</f>
        <v>9570</v>
      </c>
    </row>
    <row r="345" spans="1:10" x14ac:dyDescent="0.25">
      <c r="A345" s="15">
        <v>42555</v>
      </c>
      <c r="B345" s="16" t="s">
        <v>10</v>
      </c>
      <c r="C345" s="16" t="s">
        <v>11</v>
      </c>
      <c r="D345" s="16" t="s">
        <v>12</v>
      </c>
      <c r="E345" s="16" t="s">
        <v>68</v>
      </c>
      <c r="F345" s="16" t="s">
        <v>70</v>
      </c>
      <c r="G345" s="16" t="s">
        <v>15</v>
      </c>
      <c r="H345" s="17">
        <v>329</v>
      </c>
      <c r="I345" s="18">
        <v>30</v>
      </c>
      <c r="J345" s="19">
        <f>H345*I345</f>
        <v>9870</v>
      </c>
    </row>
    <row r="346" spans="1:10" x14ac:dyDescent="0.25">
      <c r="A346" s="15">
        <v>42702</v>
      </c>
      <c r="B346" s="16" t="s">
        <v>10</v>
      </c>
      <c r="C346" s="16" t="s">
        <v>24</v>
      </c>
      <c r="D346" s="16" t="s">
        <v>12</v>
      </c>
      <c r="E346" s="16" t="s">
        <v>73</v>
      </c>
      <c r="F346" s="16" t="s">
        <v>77</v>
      </c>
      <c r="G346" s="16" t="s">
        <v>18</v>
      </c>
      <c r="H346" s="17">
        <v>249</v>
      </c>
      <c r="I346" s="18">
        <v>40</v>
      </c>
      <c r="J346" s="19">
        <f>H346*I346</f>
        <v>9960</v>
      </c>
    </row>
    <row r="347" spans="1:10" x14ac:dyDescent="0.25">
      <c r="A347" s="15">
        <v>42722</v>
      </c>
      <c r="B347" s="16" t="s">
        <v>46</v>
      </c>
      <c r="C347" s="16" t="s">
        <v>24</v>
      </c>
      <c r="D347" s="16" t="s">
        <v>12</v>
      </c>
      <c r="E347" s="16" t="s">
        <v>13</v>
      </c>
      <c r="F347" s="16" t="s">
        <v>38</v>
      </c>
      <c r="G347" s="16" t="s">
        <v>15</v>
      </c>
      <c r="H347" s="17">
        <v>999</v>
      </c>
      <c r="I347" s="18">
        <v>10</v>
      </c>
      <c r="J347" s="19">
        <f>H347*I347</f>
        <v>9990</v>
      </c>
    </row>
    <row r="348" spans="1:10" x14ac:dyDescent="0.25">
      <c r="A348" s="15">
        <v>42716</v>
      </c>
      <c r="B348" s="16" t="s">
        <v>46</v>
      </c>
      <c r="C348" s="16" t="s">
        <v>24</v>
      </c>
      <c r="D348" s="16" t="s">
        <v>12</v>
      </c>
      <c r="E348" s="16" t="s">
        <v>58</v>
      </c>
      <c r="F348" s="16" t="s">
        <v>60</v>
      </c>
      <c r="G348" s="16" t="s">
        <v>15</v>
      </c>
      <c r="H348" s="17">
        <v>999</v>
      </c>
      <c r="I348" s="18">
        <v>10</v>
      </c>
      <c r="J348" s="19">
        <f>H348*I348</f>
        <v>9990</v>
      </c>
    </row>
    <row r="349" spans="1:10" x14ac:dyDescent="0.25">
      <c r="A349" s="15">
        <v>42607</v>
      </c>
      <c r="B349" s="16" t="s">
        <v>46</v>
      </c>
      <c r="C349" s="16" t="s">
        <v>11</v>
      </c>
      <c r="D349" s="16" t="s">
        <v>12</v>
      </c>
      <c r="E349" s="16" t="s">
        <v>68</v>
      </c>
      <c r="F349" s="16" t="s">
        <v>69</v>
      </c>
      <c r="G349" s="16" t="s">
        <v>18</v>
      </c>
      <c r="H349" s="17">
        <v>999</v>
      </c>
      <c r="I349" s="18">
        <v>10</v>
      </c>
      <c r="J349" s="19">
        <f>H349*I349</f>
        <v>9990</v>
      </c>
    </row>
    <row r="350" spans="1:10" x14ac:dyDescent="0.25">
      <c r="A350" s="15">
        <v>42492</v>
      </c>
      <c r="B350" s="16" t="s">
        <v>31</v>
      </c>
      <c r="C350" s="16" t="s">
        <v>24</v>
      </c>
      <c r="D350" s="16" t="s">
        <v>12</v>
      </c>
      <c r="E350" s="16" t="s">
        <v>73</v>
      </c>
      <c r="F350" s="16" t="s">
        <v>74</v>
      </c>
      <c r="G350" s="16" t="s">
        <v>15</v>
      </c>
      <c r="H350" s="17">
        <v>999</v>
      </c>
      <c r="I350" s="18">
        <v>10</v>
      </c>
      <c r="J350" s="19">
        <f>H350*I350</f>
        <v>9990</v>
      </c>
    </row>
    <row r="351" spans="1:10" x14ac:dyDescent="0.25">
      <c r="A351" s="15">
        <v>42681</v>
      </c>
      <c r="B351" s="16" t="s">
        <v>46</v>
      </c>
      <c r="C351" s="16" t="s">
        <v>24</v>
      </c>
      <c r="D351" s="16" t="s">
        <v>12</v>
      </c>
      <c r="E351" s="16" t="s">
        <v>73</v>
      </c>
      <c r="F351" s="16" t="s">
        <v>76</v>
      </c>
      <c r="G351" s="16" t="s">
        <v>15</v>
      </c>
      <c r="H351" s="17">
        <v>999</v>
      </c>
      <c r="I351" s="18">
        <v>10</v>
      </c>
      <c r="J351" s="19">
        <f>H351*I351</f>
        <v>9990</v>
      </c>
    </row>
    <row r="352" spans="1:10" x14ac:dyDescent="0.25">
      <c r="A352" s="15">
        <v>42660</v>
      </c>
      <c r="B352" s="16" t="s">
        <v>37</v>
      </c>
      <c r="C352" s="16" t="s">
        <v>52</v>
      </c>
      <c r="D352" s="16" t="s">
        <v>17</v>
      </c>
      <c r="E352" s="16" t="s">
        <v>63</v>
      </c>
      <c r="F352" s="16" t="s">
        <v>67</v>
      </c>
      <c r="G352" s="16" t="s">
        <v>15</v>
      </c>
      <c r="H352" s="17">
        <v>1429</v>
      </c>
      <c r="I352" s="18">
        <v>7</v>
      </c>
      <c r="J352" s="19">
        <f>H352*I352</f>
        <v>10003</v>
      </c>
    </row>
    <row r="353" spans="1:10" x14ac:dyDescent="0.25">
      <c r="A353" s="15">
        <v>42482</v>
      </c>
      <c r="B353" s="16" t="s">
        <v>31</v>
      </c>
      <c r="C353" s="16" t="s">
        <v>24</v>
      </c>
      <c r="D353" s="16" t="s">
        <v>12</v>
      </c>
      <c r="E353" s="16" t="s">
        <v>13</v>
      </c>
      <c r="F353" s="16" t="s">
        <v>14</v>
      </c>
      <c r="G353" s="16" t="s">
        <v>18</v>
      </c>
      <c r="H353" s="17">
        <v>1001</v>
      </c>
      <c r="I353" s="18">
        <v>10</v>
      </c>
      <c r="J353" s="19">
        <f>H353*I353</f>
        <v>10010</v>
      </c>
    </row>
    <row r="354" spans="1:10" x14ac:dyDescent="0.25">
      <c r="A354" s="15">
        <v>42496</v>
      </c>
      <c r="B354" s="16" t="s">
        <v>31</v>
      </c>
      <c r="C354" s="16" t="s">
        <v>24</v>
      </c>
      <c r="D354" s="16" t="s">
        <v>12</v>
      </c>
      <c r="E354" s="16" t="s">
        <v>63</v>
      </c>
      <c r="F354" s="16" t="s">
        <v>66</v>
      </c>
      <c r="G354" s="16" t="s">
        <v>15</v>
      </c>
      <c r="H354" s="17">
        <v>1002</v>
      </c>
      <c r="I354" s="18">
        <v>10</v>
      </c>
      <c r="J354" s="19">
        <f>H354*I354</f>
        <v>10020</v>
      </c>
    </row>
    <row r="355" spans="1:10" x14ac:dyDescent="0.25">
      <c r="A355" s="15">
        <v>42485</v>
      </c>
      <c r="B355" s="16" t="s">
        <v>31</v>
      </c>
      <c r="C355" s="16" t="s">
        <v>25</v>
      </c>
      <c r="D355" s="16" t="s">
        <v>12</v>
      </c>
      <c r="E355" s="16" t="s">
        <v>58</v>
      </c>
      <c r="F355" s="16" t="s">
        <v>59</v>
      </c>
      <c r="G355" s="16" t="s">
        <v>15</v>
      </c>
      <c r="H355" s="17">
        <v>1005</v>
      </c>
      <c r="I355" s="18">
        <v>10</v>
      </c>
      <c r="J355" s="19">
        <f>H355*I355</f>
        <v>10050</v>
      </c>
    </row>
    <row r="356" spans="1:10" x14ac:dyDescent="0.25">
      <c r="A356" s="15">
        <v>42727</v>
      </c>
      <c r="B356" s="16" t="s">
        <v>30</v>
      </c>
      <c r="C356" s="16" t="s">
        <v>61</v>
      </c>
      <c r="D356" s="16" t="s">
        <v>17</v>
      </c>
      <c r="E356" s="16" t="s">
        <v>63</v>
      </c>
      <c r="F356" s="16" t="s">
        <v>67</v>
      </c>
      <c r="G356" s="16" t="s">
        <v>15</v>
      </c>
      <c r="H356" s="17">
        <v>1269</v>
      </c>
      <c r="I356" s="18">
        <v>8</v>
      </c>
      <c r="J356" s="19">
        <f>H356*I356</f>
        <v>10152</v>
      </c>
    </row>
    <row r="357" spans="1:10" x14ac:dyDescent="0.25">
      <c r="A357" s="15">
        <v>42403</v>
      </c>
      <c r="B357" s="16" t="s">
        <v>16</v>
      </c>
      <c r="C357" s="16" t="s">
        <v>22</v>
      </c>
      <c r="D357" s="16" t="s">
        <v>17</v>
      </c>
      <c r="E357" s="16" t="s">
        <v>58</v>
      </c>
      <c r="F357" s="16" t="s">
        <v>59</v>
      </c>
      <c r="G357" s="16" t="s">
        <v>18</v>
      </c>
      <c r="H357" s="17">
        <v>1029</v>
      </c>
      <c r="I357" s="18">
        <v>10</v>
      </c>
      <c r="J357" s="19">
        <f>H357*I357</f>
        <v>10290</v>
      </c>
    </row>
    <row r="358" spans="1:10" x14ac:dyDescent="0.25">
      <c r="A358" s="15">
        <v>42455</v>
      </c>
      <c r="B358" s="16" t="s">
        <v>16</v>
      </c>
      <c r="C358" s="16" t="s">
        <v>35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1029</v>
      </c>
      <c r="I358" s="18">
        <v>10</v>
      </c>
      <c r="J358" s="19">
        <f>H358*I358</f>
        <v>10290</v>
      </c>
    </row>
    <row r="359" spans="1:10" x14ac:dyDescent="0.25">
      <c r="A359" s="15">
        <v>42453</v>
      </c>
      <c r="B359" s="16" t="s">
        <v>16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1029</v>
      </c>
      <c r="I359" s="18">
        <v>10</v>
      </c>
      <c r="J359" s="19">
        <f>H359*I359</f>
        <v>10290</v>
      </c>
    </row>
    <row r="360" spans="1:10" x14ac:dyDescent="0.25">
      <c r="A360" s="15">
        <v>42524</v>
      </c>
      <c r="B360" s="16" t="s">
        <v>10</v>
      </c>
      <c r="C360" s="16" t="s">
        <v>52</v>
      </c>
      <c r="D360" s="16" t="s">
        <v>12</v>
      </c>
      <c r="E360" s="16" t="s">
        <v>50</v>
      </c>
      <c r="F360" s="16" t="s">
        <v>55</v>
      </c>
      <c r="G360" s="16" t="s">
        <v>18</v>
      </c>
      <c r="H360" s="17">
        <v>229</v>
      </c>
      <c r="I360" s="18">
        <v>45</v>
      </c>
      <c r="J360" s="19">
        <f>H360*I360</f>
        <v>10305</v>
      </c>
    </row>
    <row r="361" spans="1:10" x14ac:dyDescent="0.25">
      <c r="A361" s="15">
        <v>42579</v>
      </c>
      <c r="B361" s="16" t="s">
        <v>19</v>
      </c>
      <c r="C361" s="16" t="s">
        <v>24</v>
      </c>
      <c r="D361" s="16" t="s">
        <v>17</v>
      </c>
      <c r="E361" s="16" t="s">
        <v>63</v>
      </c>
      <c r="F361" s="16" t="s">
        <v>66</v>
      </c>
      <c r="G361" s="16" t="s">
        <v>18</v>
      </c>
      <c r="H361" s="17">
        <v>1049</v>
      </c>
      <c r="I361" s="18">
        <v>10</v>
      </c>
      <c r="J361" s="19">
        <f>H361*I361</f>
        <v>10490</v>
      </c>
    </row>
    <row r="362" spans="1:10" x14ac:dyDescent="0.25">
      <c r="A362" s="15">
        <v>42603</v>
      </c>
      <c r="B362" s="16" t="s">
        <v>19</v>
      </c>
      <c r="C362" s="16" t="s">
        <v>61</v>
      </c>
      <c r="D362" s="16" t="s">
        <v>17</v>
      </c>
      <c r="E362" s="16" t="s">
        <v>63</v>
      </c>
      <c r="F362" s="16" t="s">
        <v>66</v>
      </c>
      <c r="G362" s="16" t="s">
        <v>15</v>
      </c>
      <c r="H362" s="17">
        <v>1049</v>
      </c>
      <c r="I362" s="18">
        <v>10</v>
      </c>
      <c r="J362" s="19">
        <f>H362*I362</f>
        <v>10490</v>
      </c>
    </row>
    <row r="363" spans="1:10" x14ac:dyDescent="0.25">
      <c r="A363" s="15">
        <v>42705</v>
      </c>
      <c r="B363" s="16" t="s">
        <v>31</v>
      </c>
      <c r="C363" s="16" t="s">
        <v>24</v>
      </c>
      <c r="D363" s="16" t="s">
        <v>12</v>
      </c>
      <c r="E363" s="16" t="s">
        <v>50</v>
      </c>
      <c r="F363" s="16" t="s">
        <v>57</v>
      </c>
      <c r="G363" s="16" t="s">
        <v>18</v>
      </c>
      <c r="H363" s="17">
        <v>1050</v>
      </c>
      <c r="I363" s="18">
        <v>10</v>
      </c>
      <c r="J363" s="19">
        <f>H363*I363</f>
        <v>10500</v>
      </c>
    </row>
    <row r="364" spans="1:10" x14ac:dyDescent="0.25">
      <c r="A364" s="15">
        <v>42706</v>
      </c>
      <c r="B364" s="16" t="s">
        <v>31</v>
      </c>
      <c r="C364" s="16" t="s">
        <v>24</v>
      </c>
      <c r="D364" s="16" t="s">
        <v>12</v>
      </c>
      <c r="E364" s="16" t="s">
        <v>68</v>
      </c>
      <c r="F364" s="16" t="s">
        <v>71</v>
      </c>
      <c r="G364" s="16" t="s">
        <v>18</v>
      </c>
      <c r="H364" s="17">
        <v>1050</v>
      </c>
      <c r="I364" s="18">
        <v>10</v>
      </c>
      <c r="J364" s="19">
        <f>H364*I364</f>
        <v>10500</v>
      </c>
    </row>
    <row r="365" spans="1:10" x14ac:dyDescent="0.25">
      <c r="A365" s="15">
        <v>42568</v>
      </c>
      <c r="B365" s="16" t="s">
        <v>37</v>
      </c>
      <c r="C365" s="16" t="s">
        <v>34</v>
      </c>
      <c r="D365" s="16" t="s">
        <v>17</v>
      </c>
      <c r="E365" s="16" t="s">
        <v>50</v>
      </c>
      <c r="F365" s="16" t="s">
        <v>55</v>
      </c>
      <c r="G365" s="16" t="s">
        <v>15</v>
      </c>
      <c r="H365" s="17">
        <v>1069</v>
      </c>
      <c r="I365" s="18">
        <v>10</v>
      </c>
      <c r="J365" s="19">
        <f>H365*I365</f>
        <v>10690</v>
      </c>
    </row>
    <row r="366" spans="1:10" x14ac:dyDescent="0.25">
      <c r="A366" s="15">
        <v>42656</v>
      </c>
      <c r="B366" s="16" t="s">
        <v>27</v>
      </c>
      <c r="C366" s="16" t="s">
        <v>39</v>
      </c>
      <c r="D366" s="16" t="s">
        <v>28</v>
      </c>
      <c r="E366" s="16" t="s">
        <v>13</v>
      </c>
      <c r="F366" s="16" t="s">
        <v>38</v>
      </c>
      <c r="G366" s="16" t="s">
        <v>18</v>
      </c>
      <c r="H366" s="17">
        <v>899</v>
      </c>
      <c r="I366" s="18">
        <v>12</v>
      </c>
      <c r="J366" s="19">
        <f>H366*I366</f>
        <v>10788</v>
      </c>
    </row>
    <row r="367" spans="1:10" x14ac:dyDescent="0.25">
      <c r="A367" s="15">
        <v>42559</v>
      </c>
      <c r="B367" s="16" t="s">
        <v>30</v>
      </c>
      <c r="C367" s="16" t="s">
        <v>25</v>
      </c>
      <c r="D367" s="16" t="s">
        <v>17</v>
      </c>
      <c r="E367" s="16" t="s">
        <v>13</v>
      </c>
      <c r="F367" s="16" t="s">
        <v>36</v>
      </c>
      <c r="G367" s="16" t="s">
        <v>15</v>
      </c>
      <c r="H367" s="17">
        <v>1579</v>
      </c>
      <c r="I367" s="18">
        <v>7</v>
      </c>
      <c r="J367" s="19">
        <f>H367*I367</f>
        <v>11053</v>
      </c>
    </row>
    <row r="368" spans="1:10" x14ac:dyDescent="0.25">
      <c r="A368" s="15">
        <v>42688</v>
      </c>
      <c r="B368" s="16" t="s">
        <v>30</v>
      </c>
      <c r="C368" s="16" t="s">
        <v>24</v>
      </c>
      <c r="D368" s="16" t="s">
        <v>17</v>
      </c>
      <c r="E368" s="16" t="s">
        <v>13</v>
      </c>
      <c r="F368" s="16" t="s">
        <v>38</v>
      </c>
      <c r="G368" s="16" t="s">
        <v>18</v>
      </c>
      <c r="H368" s="17">
        <v>1579</v>
      </c>
      <c r="I368" s="18">
        <v>7</v>
      </c>
      <c r="J368" s="19">
        <f>H368*I368</f>
        <v>11053</v>
      </c>
    </row>
    <row r="369" spans="1:10" x14ac:dyDescent="0.25">
      <c r="A369" s="15">
        <v>42699</v>
      </c>
      <c r="B369" s="16" t="s">
        <v>30</v>
      </c>
      <c r="C369" s="16" t="s">
        <v>11</v>
      </c>
      <c r="D369" s="16" t="s">
        <v>17</v>
      </c>
      <c r="E369" s="16" t="s">
        <v>50</v>
      </c>
      <c r="F369" s="16" t="s">
        <v>57</v>
      </c>
      <c r="G369" s="16" t="s">
        <v>18</v>
      </c>
      <c r="H369" s="17">
        <v>1579</v>
      </c>
      <c r="I369" s="18">
        <v>7</v>
      </c>
      <c r="J369" s="19">
        <f>H369*I369</f>
        <v>11053</v>
      </c>
    </row>
    <row r="370" spans="1:10" x14ac:dyDescent="0.25">
      <c r="A370" s="15">
        <v>42384</v>
      </c>
      <c r="B370" s="16" t="s">
        <v>10</v>
      </c>
      <c r="C370" s="16" t="s">
        <v>11</v>
      </c>
      <c r="D370" s="16" t="s">
        <v>12</v>
      </c>
      <c r="E370" s="16" t="s">
        <v>68</v>
      </c>
      <c r="F370" s="16" t="s">
        <v>70</v>
      </c>
      <c r="G370" s="16" t="s">
        <v>15</v>
      </c>
      <c r="H370" s="17">
        <v>319</v>
      </c>
      <c r="I370" s="18">
        <v>35</v>
      </c>
      <c r="J370" s="19">
        <f>H370*I370</f>
        <v>11165</v>
      </c>
    </row>
    <row r="371" spans="1:10" x14ac:dyDescent="0.25">
      <c r="A371" s="15">
        <v>42593</v>
      </c>
      <c r="B371" s="16" t="s">
        <v>10</v>
      </c>
      <c r="C371" s="16" t="s">
        <v>24</v>
      </c>
      <c r="D371" s="16" t="s">
        <v>12</v>
      </c>
      <c r="E371" s="16" t="s">
        <v>50</v>
      </c>
      <c r="F371" s="16" t="s">
        <v>55</v>
      </c>
      <c r="G371" s="16" t="s">
        <v>15</v>
      </c>
      <c r="H371" s="17">
        <v>249</v>
      </c>
      <c r="I371" s="18">
        <v>45</v>
      </c>
      <c r="J371" s="19">
        <f>H371*I371</f>
        <v>11205</v>
      </c>
    </row>
    <row r="372" spans="1:10" x14ac:dyDescent="0.25">
      <c r="A372" s="15">
        <v>42427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18</v>
      </c>
      <c r="H372" s="17">
        <v>249</v>
      </c>
      <c r="I372" s="18">
        <v>45</v>
      </c>
      <c r="J372" s="19">
        <f>H372*I372</f>
        <v>11205</v>
      </c>
    </row>
    <row r="373" spans="1:10" x14ac:dyDescent="0.25">
      <c r="A373" s="15">
        <v>42630</v>
      </c>
      <c r="B373" s="16" t="s">
        <v>29</v>
      </c>
      <c r="C373" s="16" t="s">
        <v>34</v>
      </c>
      <c r="D373" s="16" t="s">
        <v>17</v>
      </c>
      <c r="E373" s="16" t="s">
        <v>68</v>
      </c>
      <c r="F373" s="16" t="s">
        <v>69</v>
      </c>
      <c r="G373" s="16" t="s">
        <v>18</v>
      </c>
      <c r="H373" s="17">
        <v>2279</v>
      </c>
      <c r="I373" s="18">
        <v>5</v>
      </c>
      <c r="J373" s="19">
        <f>H373*I373</f>
        <v>11395</v>
      </c>
    </row>
    <row r="374" spans="1:10" x14ac:dyDescent="0.25">
      <c r="A374" s="15">
        <v>42425</v>
      </c>
      <c r="B374" s="16" t="s">
        <v>10</v>
      </c>
      <c r="C374" s="16" t="s">
        <v>25</v>
      </c>
      <c r="D374" s="16" t="s">
        <v>12</v>
      </c>
      <c r="E374" s="16" t="s">
        <v>68</v>
      </c>
      <c r="F374" s="16" t="s">
        <v>71</v>
      </c>
      <c r="G374" s="16" t="s">
        <v>18</v>
      </c>
      <c r="H374" s="17">
        <v>329</v>
      </c>
      <c r="I374" s="18">
        <v>35</v>
      </c>
      <c r="J374" s="19">
        <f>H374*I374</f>
        <v>11515</v>
      </c>
    </row>
    <row r="375" spans="1:10" x14ac:dyDescent="0.25">
      <c r="A375" s="15">
        <v>42442</v>
      </c>
      <c r="B375" s="16" t="s">
        <v>26</v>
      </c>
      <c r="C375" s="16" t="s">
        <v>24</v>
      </c>
      <c r="D375" s="16" t="s">
        <v>17</v>
      </c>
      <c r="E375" s="16" t="s">
        <v>50</v>
      </c>
      <c r="F375" s="16" t="s">
        <v>51</v>
      </c>
      <c r="G375" s="16" t="s">
        <v>15</v>
      </c>
      <c r="H375" s="17">
        <v>259</v>
      </c>
      <c r="I375" s="18">
        <v>45</v>
      </c>
      <c r="J375" s="19">
        <f>H375*I375</f>
        <v>11655</v>
      </c>
    </row>
    <row r="376" spans="1:10" x14ac:dyDescent="0.25">
      <c r="A376" s="15">
        <v>42464</v>
      </c>
      <c r="B376" s="16" t="s">
        <v>53</v>
      </c>
      <c r="C376" s="16" t="s">
        <v>11</v>
      </c>
      <c r="D376" s="16" t="s">
        <v>17</v>
      </c>
      <c r="E376" s="16" t="s">
        <v>50</v>
      </c>
      <c r="F376" s="16" t="s">
        <v>51</v>
      </c>
      <c r="G376" s="16" t="s">
        <v>18</v>
      </c>
      <c r="H376" s="17">
        <v>1169</v>
      </c>
      <c r="I376" s="18">
        <v>10</v>
      </c>
      <c r="J376" s="19">
        <f>H376*I376</f>
        <v>11690</v>
      </c>
    </row>
    <row r="377" spans="1:10" x14ac:dyDescent="0.25">
      <c r="A377" s="15">
        <v>42547</v>
      </c>
      <c r="B377" s="16" t="s">
        <v>53</v>
      </c>
      <c r="C377" s="16" t="s">
        <v>52</v>
      </c>
      <c r="D377" s="16" t="s">
        <v>17</v>
      </c>
      <c r="E377" s="16" t="s">
        <v>50</v>
      </c>
      <c r="F377" s="16" t="s">
        <v>55</v>
      </c>
      <c r="G377" s="16" t="s">
        <v>15</v>
      </c>
      <c r="H377" s="17">
        <v>1169</v>
      </c>
      <c r="I377" s="18">
        <v>10</v>
      </c>
      <c r="J377" s="19">
        <f>H377*I377</f>
        <v>11690</v>
      </c>
    </row>
    <row r="378" spans="1:10" x14ac:dyDescent="0.25">
      <c r="A378" s="15">
        <v>42469</v>
      </c>
      <c r="B378" s="16" t="s">
        <v>53</v>
      </c>
      <c r="C378" s="16" t="s">
        <v>24</v>
      </c>
      <c r="D378" s="16" t="s">
        <v>17</v>
      </c>
      <c r="E378" s="16" t="s">
        <v>58</v>
      </c>
      <c r="F378" s="16" t="s">
        <v>59</v>
      </c>
      <c r="G378" s="16" t="s">
        <v>15</v>
      </c>
      <c r="H378" s="17">
        <v>1169</v>
      </c>
      <c r="I378" s="18">
        <v>10</v>
      </c>
      <c r="J378" s="19">
        <f>H378*I378</f>
        <v>11690</v>
      </c>
    </row>
    <row r="379" spans="1:10" x14ac:dyDescent="0.25">
      <c r="A379" s="15">
        <v>42582</v>
      </c>
      <c r="B379" s="16" t="s">
        <v>53</v>
      </c>
      <c r="C379" s="16" t="s">
        <v>25</v>
      </c>
      <c r="D379" s="16" t="s">
        <v>17</v>
      </c>
      <c r="E379" s="16" t="s">
        <v>68</v>
      </c>
      <c r="F379" s="16" t="s">
        <v>69</v>
      </c>
      <c r="G379" s="16" t="s">
        <v>18</v>
      </c>
      <c r="H379" s="17">
        <v>1169</v>
      </c>
      <c r="I379" s="18">
        <v>10</v>
      </c>
      <c r="J379" s="19">
        <f>H379*I379</f>
        <v>11690</v>
      </c>
    </row>
    <row r="380" spans="1:10" x14ac:dyDescent="0.25">
      <c r="A380" s="15">
        <v>42399</v>
      </c>
      <c r="B380" s="16" t="s">
        <v>23</v>
      </c>
      <c r="C380" s="16" t="s">
        <v>11</v>
      </c>
      <c r="D380" s="16" t="s">
        <v>17</v>
      </c>
      <c r="E380" s="16" t="s">
        <v>13</v>
      </c>
      <c r="F380" s="16" t="s">
        <v>14</v>
      </c>
      <c r="G380" s="16" t="s">
        <v>15</v>
      </c>
      <c r="H380" s="17">
        <v>1249</v>
      </c>
      <c r="I380" s="18">
        <v>10</v>
      </c>
      <c r="J380" s="19">
        <f>H380*I380</f>
        <v>12490</v>
      </c>
    </row>
    <row r="381" spans="1:10" x14ac:dyDescent="0.25">
      <c r="A381" s="15">
        <v>42396</v>
      </c>
      <c r="B381" s="16" t="s">
        <v>23</v>
      </c>
      <c r="C381" s="16" t="s">
        <v>11</v>
      </c>
      <c r="D381" s="16" t="s">
        <v>17</v>
      </c>
      <c r="E381" s="16" t="s">
        <v>68</v>
      </c>
      <c r="F381" s="16" t="s">
        <v>69</v>
      </c>
      <c r="G381" s="16" t="s">
        <v>15</v>
      </c>
      <c r="H381" s="17">
        <v>1249</v>
      </c>
      <c r="I381" s="18">
        <v>10</v>
      </c>
      <c r="J381" s="19">
        <f>H381*I381</f>
        <v>12490</v>
      </c>
    </row>
    <row r="382" spans="1:10" x14ac:dyDescent="0.25">
      <c r="A382" s="15">
        <v>42390</v>
      </c>
      <c r="B382" s="16" t="s">
        <v>30</v>
      </c>
      <c r="C382" s="16" t="s">
        <v>11</v>
      </c>
      <c r="D382" s="16" t="s">
        <v>17</v>
      </c>
      <c r="E382" s="16" t="s">
        <v>63</v>
      </c>
      <c r="F382" s="16" t="s">
        <v>64</v>
      </c>
      <c r="G382" s="16" t="s">
        <v>15</v>
      </c>
      <c r="H382" s="17">
        <v>1269</v>
      </c>
      <c r="I382" s="18">
        <v>10</v>
      </c>
      <c r="J382" s="19">
        <f>H382*I382</f>
        <v>12690</v>
      </c>
    </row>
    <row r="383" spans="1:10" x14ac:dyDescent="0.25">
      <c r="A383" s="15">
        <v>42601</v>
      </c>
      <c r="B383" s="16" t="s">
        <v>30</v>
      </c>
      <c r="C383" s="16" t="s">
        <v>25</v>
      </c>
      <c r="D383" s="16" t="s">
        <v>17</v>
      </c>
      <c r="E383" s="16" t="s">
        <v>73</v>
      </c>
      <c r="F383" s="16" t="s">
        <v>76</v>
      </c>
      <c r="G383" s="16" t="s">
        <v>15</v>
      </c>
      <c r="H383" s="17">
        <v>1269</v>
      </c>
      <c r="I383" s="18">
        <v>10</v>
      </c>
      <c r="J383" s="19">
        <f>H383*I383</f>
        <v>12690</v>
      </c>
    </row>
    <row r="384" spans="1:10" x14ac:dyDescent="0.25">
      <c r="A384" s="15">
        <v>42383</v>
      </c>
      <c r="B384" s="16" t="s">
        <v>10</v>
      </c>
      <c r="C384" s="16" t="s">
        <v>35</v>
      </c>
      <c r="D384" s="16" t="s">
        <v>12</v>
      </c>
      <c r="E384" s="16" t="s">
        <v>63</v>
      </c>
      <c r="F384" s="16" t="s">
        <v>64</v>
      </c>
      <c r="G384" s="16" t="s">
        <v>18</v>
      </c>
      <c r="H384" s="17">
        <v>319</v>
      </c>
      <c r="I384" s="18">
        <v>40</v>
      </c>
      <c r="J384" s="19">
        <f>H384*I384</f>
        <v>12760</v>
      </c>
    </row>
    <row r="385" spans="1:10" x14ac:dyDescent="0.25">
      <c r="A385" s="15">
        <v>42653</v>
      </c>
      <c r="B385" s="16" t="s">
        <v>30</v>
      </c>
      <c r="C385" s="16" t="s">
        <v>11</v>
      </c>
      <c r="D385" s="16" t="s">
        <v>17</v>
      </c>
      <c r="E385" s="16" t="s">
        <v>58</v>
      </c>
      <c r="F385" s="16" t="s">
        <v>60</v>
      </c>
      <c r="G385" s="16" t="s">
        <v>15</v>
      </c>
      <c r="H385" s="17">
        <v>1279</v>
      </c>
      <c r="I385" s="18">
        <v>10</v>
      </c>
      <c r="J385" s="19">
        <f>H385*I385</f>
        <v>12790</v>
      </c>
    </row>
    <row r="386" spans="1:10" x14ac:dyDescent="0.25">
      <c r="A386" s="15">
        <v>42698</v>
      </c>
      <c r="B386" s="16" t="s">
        <v>29</v>
      </c>
      <c r="C386" s="16" t="s">
        <v>35</v>
      </c>
      <c r="D386" s="16" t="s">
        <v>17</v>
      </c>
      <c r="E386" s="16" t="s">
        <v>73</v>
      </c>
      <c r="F386" s="16" t="s">
        <v>76</v>
      </c>
      <c r="G386" s="16" t="s">
        <v>18</v>
      </c>
      <c r="H386" s="17">
        <v>1599</v>
      </c>
      <c r="I386" s="18">
        <v>8</v>
      </c>
      <c r="J386" s="19">
        <f>H386*I386</f>
        <v>12792</v>
      </c>
    </row>
    <row r="387" spans="1:10" x14ac:dyDescent="0.25">
      <c r="A387" s="15">
        <v>42663</v>
      </c>
      <c r="B387" s="16" t="s">
        <v>37</v>
      </c>
      <c r="C387" s="16" t="s">
        <v>34</v>
      </c>
      <c r="D387" s="16" t="s">
        <v>17</v>
      </c>
      <c r="E387" s="16" t="s">
        <v>68</v>
      </c>
      <c r="F387" s="16" t="s">
        <v>71</v>
      </c>
      <c r="G387" s="16" t="s">
        <v>15</v>
      </c>
      <c r="H387" s="17">
        <v>1429</v>
      </c>
      <c r="I387" s="18">
        <v>9</v>
      </c>
      <c r="J387" s="19">
        <f>H387*I387</f>
        <v>12861</v>
      </c>
    </row>
    <row r="388" spans="1:10" x14ac:dyDescent="0.25">
      <c r="A388" s="15">
        <v>42625</v>
      </c>
      <c r="B388" s="16" t="s">
        <v>10</v>
      </c>
      <c r="C388" s="16" t="s">
        <v>24</v>
      </c>
      <c r="D388" s="16" t="s">
        <v>12</v>
      </c>
      <c r="E388" s="16" t="s">
        <v>58</v>
      </c>
      <c r="F388" s="16" t="s">
        <v>60</v>
      </c>
      <c r="G388" s="16" t="s">
        <v>15</v>
      </c>
      <c r="H388" s="17">
        <v>329</v>
      </c>
      <c r="I388" s="18">
        <v>40</v>
      </c>
      <c r="J388" s="19">
        <f>H388*I388</f>
        <v>13160</v>
      </c>
    </row>
    <row r="389" spans="1:10" x14ac:dyDescent="0.25">
      <c r="A389" s="15">
        <v>42504</v>
      </c>
      <c r="B389" s="16" t="s">
        <v>29</v>
      </c>
      <c r="C389" s="16" t="s">
        <v>34</v>
      </c>
      <c r="D389" s="16" t="s">
        <v>17</v>
      </c>
      <c r="E389" s="16" t="s">
        <v>73</v>
      </c>
      <c r="F389" s="16" t="s">
        <v>74</v>
      </c>
      <c r="G389" s="16" t="s">
        <v>15</v>
      </c>
      <c r="H389" s="17">
        <v>2279</v>
      </c>
      <c r="I389" s="18">
        <v>6</v>
      </c>
      <c r="J389" s="19">
        <f>H389*I389</f>
        <v>13674</v>
      </c>
    </row>
    <row r="390" spans="1:10" x14ac:dyDescent="0.25">
      <c r="A390" s="15">
        <v>42510</v>
      </c>
      <c r="B390" s="16" t="s">
        <v>23</v>
      </c>
      <c r="C390" s="16" t="s">
        <v>24</v>
      </c>
      <c r="D390" s="16" t="s">
        <v>17</v>
      </c>
      <c r="E390" s="16" t="s">
        <v>58</v>
      </c>
      <c r="F390" s="16" t="s">
        <v>60</v>
      </c>
      <c r="G390" s="16" t="s">
        <v>15</v>
      </c>
      <c r="H390" s="17">
        <v>1399</v>
      </c>
      <c r="I390" s="18">
        <v>10</v>
      </c>
      <c r="J390" s="19">
        <f>H390*I390</f>
        <v>13990</v>
      </c>
    </row>
    <row r="391" spans="1:10" x14ac:dyDescent="0.25">
      <c r="A391" s="15">
        <v>42538</v>
      </c>
      <c r="B391" s="16" t="s">
        <v>23</v>
      </c>
      <c r="C391" s="16" t="s">
        <v>52</v>
      </c>
      <c r="D391" s="16" t="s">
        <v>17</v>
      </c>
      <c r="E391" s="16" t="s">
        <v>68</v>
      </c>
      <c r="F391" s="16" t="s">
        <v>70</v>
      </c>
      <c r="G391" s="16" t="s">
        <v>18</v>
      </c>
      <c r="H391" s="17">
        <v>1399</v>
      </c>
      <c r="I391" s="18">
        <v>10</v>
      </c>
      <c r="J391" s="19">
        <f>H391*I391</f>
        <v>13990</v>
      </c>
    </row>
    <row r="392" spans="1:10" x14ac:dyDescent="0.25">
      <c r="A392" s="15">
        <v>42511</v>
      </c>
      <c r="B392" s="16" t="s">
        <v>10</v>
      </c>
      <c r="C392" s="16" t="s">
        <v>35</v>
      </c>
      <c r="D392" s="16" t="s">
        <v>12</v>
      </c>
      <c r="E392" s="16" t="s">
        <v>73</v>
      </c>
      <c r="F392" s="16" t="s">
        <v>76</v>
      </c>
      <c r="G392" s="16" t="s">
        <v>15</v>
      </c>
      <c r="H392" s="17">
        <v>329</v>
      </c>
      <c r="I392" s="18">
        <v>45</v>
      </c>
      <c r="J392" s="19">
        <f>H392*I392</f>
        <v>14805</v>
      </c>
    </row>
    <row r="393" spans="1:10" x14ac:dyDescent="0.25">
      <c r="A393" s="15">
        <v>42719</v>
      </c>
      <c r="B393" s="16" t="s">
        <v>46</v>
      </c>
      <c r="C393" s="16" t="s">
        <v>24</v>
      </c>
      <c r="D393" s="16" t="s">
        <v>12</v>
      </c>
      <c r="E393" s="16" t="s">
        <v>13</v>
      </c>
      <c r="F393" s="16" t="s">
        <v>38</v>
      </c>
      <c r="G393" s="16" t="s">
        <v>15</v>
      </c>
      <c r="H393" s="17">
        <v>999</v>
      </c>
      <c r="I393" s="18">
        <v>15</v>
      </c>
      <c r="J393" s="19">
        <f>H393*I393</f>
        <v>14985</v>
      </c>
    </row>
    <row r="394" spans="1:10" x14ac:dyDescent="0.25">
      <c r="A394" s="15">
        <v>42707</v>
      </c>
      <c r="B394" s="16" t="s">
        <v>31</v>
      </c>
      <c r="C394" s="16" t="s">
        <v>24</v>
      </c>
      <c r="D394" s="16" t="s">
        <v>12</v>
      </c>
      <c r="E394" s="16" t="s">
        <v>73</v>
      </c>
      <c r="F394" s="16" t="s">
        <v>77</v>
      </c>
      <c r="G394" s="16" t="s">
        <v>18</v>
      </c>
      <c r="H394" s="17">
        <v>1050</v>
      </c>
      <c r="I394" s="18">
        <v>15</v>
      </c>
      <c r="J394" s="19">
        <f>H394*I394</f>
        <v>15750</v>
      </c>
    </row>
    <row r="395" spans="1:10" x14ac:dyDescent="0.25">
      <c r="A395" s="15">
        <v>42554</v>
      </c>
      <c r="B395" s="16" t="s">
        <v>30</v>
      </c>
      <c r="C395" s="16" t="s">
        <v>24</v>
      </c>
      <c r="D395" s="16" t="s">
        <v>17</v>
      </c>
      <c r="E395" s="16" t="s">
        <v>63</v>
      </c>
      <c r="F395" s="16" t="s">
        <v>66</v>
      </c>
      <c r="G395" s="16" t="s">
        <v>15</v>
      </c>
      <c r="H395" s="17">
        <v>1579</v>
      </c>
      <c r="I395" s="18">
        <v>10</v>
      </c>
      <c r="J395" s="19">
        <f>H395*I395</f>
        <v>15790</v>
      </c>
    </row>
    <row r="396" spans="1:10" x14ac:dyDescent="0.25">
      <c r="A396" s="15">
        <v>42691</v>
      </c>
      <c r="B396" s="16" t="s">
        <v>30</v>
      </c>
      <c r="C396" s="16" t="s">
        <v>24</v>
      </c>
      <c r="D396" s="16" t="s">
        <v>17</v>
      </c>
      <c r="E396" s="16" t="s">
        <v>68</v>
      </c>
      <c r="F396" s="16" t="s">
        <v>71</v>
      </c>
      <c r="G396" s="16" t="s">
        <v>18</v>
      </c>
      <c r="H396" s="17">
        <v>1579</v>
      </c>
      <c r="I396" s="18">
        <v>10</v>
      </c>
      <c r="J396" s="19">
        <f>H396*I396</f>
        <v>15790</v>
      </c>
    </row>
    <row r="397" spans="1:10" x14ac:dyDescent="0.25">
      <c r="A397" s="15">
        <v>42635</v>
      </c>
      <c r="B397" s="16" t="s">
        <v>29</v>
      </c>
      <c r="C397" s="16" t="s">
        <v>11</v>
      </c>
      <c r="D397" s="16" t="s">
        <v>17</v>
      </c>
      <c r="E397" s="16" t="s">
        <v>63</v>
      </c>
      <c r="F397" s="16" t="s">
        <v>67</v>
      </c>
      <c r="G397" s="16" t="s">
        <v>15</v>
      </c>
      <c r="H397" s="17">
        <v>2279</v>
      </c>
      <c r="I397" s="18">
        <v>7</v>
      </c>
      <c r="J397" s="19">
        <f>H397*I397</f>
        <v>15953</v>
      </c>
    </row>
    <row r="398" spans="1:10" x14ac:dyDescent="0.25">
      <c r="A398" s="15">
        <v>42643</v>
      </c>
      <c r="B398" s="16" t="s">
        <v>29</v>
      </c>
      <c r="C398" s="16" t="s">
        <v>24</v>
      </c>
      <c r="D398" s="16" t="s">
        <v>17</v>
      </c>
      <c r="E398" s="16" t="s">
        <v>13</v>
      </c>
      <c r="F398" s="16" t="s">
        <v>38</v>
      </c>
      <c r="G398" s="16" t="s">
        <v>18</v>
      </c>
      <c r="H398" s="17">
        <v>1599</v>
      </c>
      <c r="I398" s="18">
        <v>10</v>
      </c>
      <c r="J398" s="19">
        <f>H398*I398</f>
        <v>15990</v>
      </c>
    </row>
    <row r="399" spans="1:10" x14ac:dyDescent="0.25">
      <c r="A399" s="15">
        <v>42638</v>
      </c>
      <c r="B399" s="16" t="s">
        <v>29</v>
      </c>
      <c r="C399" s="16" t="s">
        <v>11</v>
      </c>
      <c r="D399" s="16" t="s">
        <v>17</v>
      </c>
      <c r="E399" s="16" t="s">
        <v>63</v>
      </c>
      <c r="F399" s="16" t="s">
        <v>67</v>
      </c>
      <c r="G399" s="16" t="s">
        <v>18</v>
      </c>
      <c r="H399" s="17">
        <v>1599</v>
      </c>
      <c r="I399" s="18">
        <v>10</v>
      </c>
      <c r="J399" s="19">
        <f>H399*I399</f>
        <v>15990</v>
      </c>
    </row>
    <row r="400" spans="1:10" x14ac:dyDescent="0.25">
      <c r="A400" s="15">
        <v>42462</v>
      </c>
      <c r="B400" s="16" t="s">
        <v>29</v>
      </c>
      <c r="C400" s="16" t="s">
        <v>22</v>
      </c>
      <c r="D400" s="16" t="s">
        <v>17</v>
      </c>
      <c r="E400" s="16" t="s">
        <v>58</v>
      </c>
      <c r="F400" s="16" t="s">
        <v>59</v>
      </c>
      <c r="G400" s="16" t="s">
        <v>15</v>
      </c>
      <c r="H400" s="17">
        <v>2309</v>
      </c>
      <c r="I400" s="18">
        <v>7</v>
      </c>
      <c r="J400" s="19">
        <f>H400*I400</f>
        <v>16163</v>
      </c>
    </row>
    <row r="401" spans="1:10" x14ac:dyDescent="0.25">
      <c r="A401" s="15">
        <v>42442</v>
      </c>
      <c r="B401" s="16" t="s">
        <v>65</v>
      </c>
      <c r="C401" s="16" t="s">
        <v>25</v>
      </c>
      <c r="D401" s="16" t="s">
        <v>12</v>
      </c>
      <c r="E401" s="16" t="s">
        <v>63</v>
      </c>
      <c r="F401" s="16" t="s">
        <v>64</v>
      </c>
      <c r="G401" s="16" t="s">
        <v>15</v>
      </c>
      <c r="H401" s="17">
        <v>599</v>
      </c>
      <c r="I401" s="18">
        <v>30</v>
      </c>
      <c r="J401" s="19">
        <f>H401*I401</f>
        <v>17970</v>
      </c>
    </row>
    <row r="402" spans="1:10" x14ac:dyDescent="0.25">
      <c r="A402" s="15">
        <v>42382</v>
      </c>
      <c r="B402" s="16" t="s">
        <v>19</v>
      </c>
      <c r="C402" s="16" t="s">
        <v>11</v>
      </c>
      <c r="D402" s="16" t="s">
        <v>17</v>
      </c>
      <c r="E402" s="16" t="s">
        <v>13</v>
      </c>
      <c r="F402" s="16" t="s">
        <v>14</v>
      </c>
      <c r="G402" s="16" t="s">
        <v>18</v>
      </c>
      <c r="H402" s="17">
        <v>849</v>
      </c>
      <c r="I402" s="18">
        <v>24</v>
      </c>
      <c r="J402" s="19">
        <f>H402*I402</f>
        <v>20376</v>
      </c>
    </row>
    <row r="403" spans="1:10" x14ac:dyDescent="0.25">
      <c r="A403" s="15">
        <v>42404</v>
      </c>
      <c r="B403" s="16" t="s">
        <v>23</v>
      </c>
      <c r="C403" s="16" t="s">
        <v>24</v>
      </c>
      <c r="D403" s="16" t="s">
        <v>17</v>
      </c>
      <c r="E403" s="16" t="s">
        <v>73</v>
      </c>
      <c r="F403" s="16" t="s">
        <v>74</v>
      </c>
      <c r="G403" s="16" t="s">
        <v>18</v>
      </c>
      <c r="H403" s="17">
        <v>699</v>
      </c>
      <c r="I403" s="18">
        <v>30</v>
      </c>
      <c r="J403" s="19">
        <f>H403*I403</f>
        <v>20970</v>
      </c>
    </row>
    <row r="404" spans="1:10" x14ac:dyDescent="0.25">
      <c r="A404" s="15">
        <v>42377</v>
      </c>
      <c r="B404" s="16" t="s">
        <v>16</v>
      </c>
      <c r="C404" s="16" t="s">
        <v>11</v>
      </c>
      <c r="D404" s="16" t="s">
        <v>17</v>
      </c>
      <c r="E404" s="16" t="s">
        <v>63</v>
      </c>
      <c r="F404" s="16" t="s">
        <v>64</v>
      </c>
      <c r="G404" s="16" t="s">
        <v>18</v>
      </c>
      <c r="H404" s="17">
        <v>869</v>
      </c>
      <c r="I404" s="18">
        <v>25</v>
      </c>
      <c r="J404" s="19">
        <f>H404*I404</f>
        <v>21725</v>
      </c>
    </row>
    <row r="405" spans="1:10" x14ac:dyDescent="0.25">
      <c r="A405" s="15">
        <v>42447</v>
      </c>
      <c r="B405" s="16" t="s">
        <v>27</v>
      </c>
      <c r="C405" s="16" t="s">
        <v>11</v>
      </c>
      <c r="D405" s="16" t="s">
        <v>28</v>
      </c>
      <c r="E405" s="16" t="s">
        <v>13</v>
      </c>
      <c r="F405" s="16" t="s">
        <v>14</v>
      </c>
      <c r="G405" s="16" t="s">
        <v>15</v>
      </c>
      <c r="H405" s="17">
        <v>899</v>
      </c>
      <c r="I405" s="18">
        <v>25</v>
      </c>
      <c r="J405" s="19">
        <f>H405*I405</f>
        <v>22475</v>
      </c>
    </row>
    <row r="406" spans="1:10" x14ac:dyDescent="0.25">
      <c r="A406" s="15">
        <v>42460</v>
      </c>
      <c r="B406" s="16" t="s">
        <v>29</v>
      </c>
      <c r="C406" s="16" t="s">
        <v>25</v>
      </c>
      <c r="D406" s="16" t="s">
        <v>17</v>
      </c>
      <c r="E406" s="16" t="s">
        <v>13</v>
      </c>
      <c r="F406" s="16" t="s">
        <v>14</v>
      </c>
      <c r="G406" s="16" t="s">
        <v>15</v>
      </c>
      <c r="H406" s="17">
        <v>2279</v>
      </c>
      <c r="I406" s="18">
        <v>10</v>
      </c>
      <c r="J406" s="19">
        <f>H406*I406</f>
        <v>22790</v>
      </c>
    </row>
    <row r="407" spans="1:10" x14ac:dyDescent="0.25">
      <c r="A407" s="15">
        <v>42593</v>
      </c>
      <c r="B407" s="16" t="s">
        <v>29</v>
      </c>
      <c r="C407" s="16" t="s">
        <v>34</v>
      </c>
      <c r="D407" s="16" t="s">
        <v>17</v>
      </c>
      <c r="E407" s="16" t="s">
        <v>13</v>
      </c>
      <c r="F407" s="16" t="s">
        <v>36</v>
      </c>
      <c r="G407" s="16" t="s">
        <v>15</v>
      </c>
      <c r="H407" s="17">
        <v>2279</v>
      </c>
      <c r="I407" s="18">
        <v>10</v>
      </c>
      <c r="J407" s="19">
        <f>H407*I407</f>
        <v>22790</v>
      </c>
    </row>
    <row r="408" spans="1:10" x14ac:dyDescent="0.25">
      <c r="A408" s="15">
        <v>42628</v>
      </c>
      <c r="B408" s="16" t="s">
        <v>29</v>
      </c>
      <c r="C408" s="16" t="s">
        <v>25</v>
      </c>
      <c r="D408" s="16" t="s">
        <v>17</v>
      </c>
      <c r="E408" s="16" t="s">
        <v>13</v>
      </c>
      <c r="F408" s="16" t="s">
        <v>38</v>
      </c>
      <c r="G408" s="16" t="s">
        <v>15</v>
      </c>
      <c r="H408" s="17">
        <v>2279</v>
      </c>
      <c r="I408" s="18">
        <v>10</v>
      </c>
      <c r="J408" s="19">
        <f>H408*I408</f>
        <v>22790</v>
      </c>
    </row>
    <row r="409" spans="1:10" x14ac:dyDescent="0.25">
      <c r="A409" s="15">
        <v>42506</v>
      </c>
      <c r="B409" s="16" t="s">
        <v>29</v>
      </c>
      <c r="C409" s="16" t="s">
        <v>52</v>
      </c>
      <c r="D409" s="16" t="s">
        <v>17</v>
      </c>
      <c r="E409" s="16" t="s">
        <v>50</v>
      </c>
      <c r="F409" s="16" t="s">
        <v>55</v>
      </c>
      <c r="G409" s="16" t="s">
        <v>15</v>
      </c>
      <c r="H409" s="17">
        <v>2279</v>
      </c>
      <c r="I409" s="18">
        <v>10</v>
      </c>
      <c r="J409" s="19">
        <f>H409*I409</f>
        <v>22790</v>
      </c>
    </row>
    <row r="410" spans="1:10" x14ac:dyDescent="0.25">
      <c r="A410" s="15">
        <v>42527</v>
      </c>
      <c r="B410" s="16" t="s">
        <v>29</v>
      </c>
      <c r="C410" s="16" t="s">
        <v>25</v>
      </c>
      <c r="D410" s="16" t="s">
        <v>17</v>
      </c>
      <c r="E410" s="16" t="s">
        <v>58</v>
      </c>
      <c r="F410" s="16" t="s">
        <v>60</v>
      </c>
      <c r="G410" s="16" t="s">
        <v>18</v>
      </c>
      <c r="H410" s="17">
        <v>2309</v>
      </c>
      <c r="I410" s="18">
        <v>10</v>
      </c>
      <c r="J410" s="19">
        <f>H410*I410</f>
        <v>23090</v>
      </c>
    </row>
    <row r="411" spans="1:10" x14ac:dyDescent="0.25">
      <c r="A411" s="15">
        <v>42478</v>
      </c>
      <c r="B411" s="16" t="s">
        <v>29</v>
      </c>
      <c r="C411" s="16" t="s">
        <v>24</v>
      </c>
      <c r="D411" s="16" t="s">
        <v>17</v>
      </c>
      <c r="E411" s="16" t="s">
        <v>68</v>
      </c>
      <c r="F411" s="16" t="s">
        <v>70</v>
      </c>
      <c r="G411" s="16" t="s">
        <v>18</v>
      </c>
      <c r="H411" s="17">
        <v>2309</v>
      </c>
      <c r="I411" s="18">
        <v>10</v>
      </c>
      <c r="J411" s="19">
        <f>H411*I411</f>
        <v>23090</v>
      </c>
    </row>
    <row r="412" spans="1:10" x14ac:dyDescent="0.25">
      <c r="A412" s="15">
        <v>42706</v>
      </c>
      <c r="B412" s="16" t="s">
        <v>31</v>
      </c>
      <c r="C412" s="16" t="s">
        <v>24</v>
      </c>
      <c r="D412" s="16" t="s">
        <v>12</v>
      </c>
      <c r="E412" s="16" t="s">
        <v>63</v>
      </c>
      <c r="F412" s="16" t="s">
        <v>67</v>
      </c>
      <c r="G412" s="16" t="s">
        <v>15</v>
      </c>
      <c r="H412" s="17">
        <v>1050</v>
      </c>
      <c r="I412" s="18">
        <v>22</v>
      </c>
      <c r="J412" s="19">
        <f>H412*I412</f>
        <v>23100</v>
      </c>
    </row>
    <row r="413" spans="1:10" x14ac:dyDescent="0.25">
      <c r="A413" s="15">
        <v>42721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24</v>
      </c>
      <c r="J413" s="19">
        <f>H413*I413</f>
        <v>23976</v>
      </c>
    </row>
    <row r="414" spans="1:10" x14ac:dyDescent="0.25">
      <c r="A414" s="15">
        <v>42657</v>
      </c>
      <c r="B414" s="16" t="s">
        <v>29</v>
      </c>
      <c r="C414" s="16" t="s">
        <v>39</v>
      </c>
      <c r="D414" s="16" t="s">
        <v>17</v>
      </c>
      <c r="E414" s="16" t="s">
        <v>68</v>
      </c>
      <c r="F414" s="16" t="s">
        <v>71</v>
      </c>
      <c r="G414" s="16" t="s">
        <v>15</v>
      </c>
      <c r="H414" s="17">
        <v>1599</v>
      </c>
      <c r="I414" s="18">
        <v>15</v>
      </c>
      <c r="J414" s="19">
        <f>H414*I414</f>
        <v>23985</v>
      </c>
    </row>
    <row r="415" spans="1:10" x14ac:dyDescent="0.25">
      <c r="A415" s="15">
        <v>42547</v>
      </c>
      <c r="B415" s="16" t="s">
        <v>16</v>
      </c>
      <c r="C415" s="16" t="s">
        <v>11</v>
      </c>
      <c r="D415" s="16" t="s">
        <v>17</v>
      </c>
      <c r="E415" s="16" t="s">
        <v>13</v>
      </c>
      <c r="F415" s="16" t="s">
        <v>36</v>
      </c>
      <c r="G415" s="16" t="s">
        <v>15</v>
      </c>
      <c r="H415" s="17">
        <v>1029</v>
      </c>
      <c r="I415" s="18">
        <v>24</v>
      </c>
      <c r="J415" s="19">
        <f>H415*I415</f>
        <v>24696</v>
      </c>
    </row>
    <row r="416" spans="1:10" x14ac:dyDescent="0.25">
      <c r="A416" s="15">
        <v>42533</v>
      </c>
      <c r="B416" s="16" t="s">
        <v>16</v>
      </c>
      <c r="C416" s="16" t="s">
        <v>34</v>
      </c>
      <c r="D416" s="16" t="s">
        <v>17</v>
      </c>
      <c r="E416" s="16" t="s">
        <v>58</v>
      </c>
      <c r="F416" s="16" t="s">
        <v>60</v>
      </c>
      <c r="G416" s="16" t="s">
        <v>18</v>
      </c>
      <c r="H416" s="17">
        <v>1029</v>
      </c>
      <c r="I416" s="18">
        <v>24</v>
      </c>
      <c r="J416" s="19">
        <f>H416*I416</f>
        <v>24696</v>
      </c>
    </row>
    <row r="417" spans="1:10" x14ac:dyDescent="0.25">
      <c r="A417" s="15">
        <v>42583</v>
      </c>
      <c r="B417" s="16" t="s">
        <v>46</v>
      </c>
      <c r="C417" s="16" t="s">
        <v>24</v>
      </c>
      <c r="D417" s="16" t="s">
        <v>12</v>
      </c>
      <c r="E417" s="16" t="s">
        <v>58</v>
      </c>
      <c r="F417" s="16" t="s">
        <v>60</v>
      </c>
      <c r="G417" s="16" t="s">
        <v>18</v>
      </c>
      <c r="H417" s="17">
        <v>999</v>
      </c>
      <c r="I417" s="18">
        <v>25</v>
      </c>
      <c r="J417" s="19">
        <f>H417*I417</f>
        <v>24975</v>
      </c>
    </row>
    <row r="418" spans="1:10" ht="15.75" thickBot="1" x14ac:dyDescent="0.3">
      <c r="A418" s="20">
        <v>42376</v>
      </c>
      <c r="B418" s="21" t="s">
        <v>19</v>
      </c>
      <c r="C418" s="21" t="s">
        <v>25</v>
      </c>
      <c r="D418" s="21" t="s">
        <v>17</v>
      </c>
      <c r="E418" s="21" t="s">
        <v>50</v>
      </c>
      <c r="F418" s="21" t="s">
        <v>51</v>
      </c>
      <c r="G418" s="21" t="s">
        <v>18</v>
      </c>
      <c r="H418" s="22">
        <v>849</v>
      </c>
      <c r="I418" s="23">
        <v>30</v>
      </c>
      <c r="J418" s="24">
        <f>H418*I418</f>
        <v>25470</v>
      </c>
    </row>
    <row r="419" spans="1:10" ht="15.75" thickTop="1" x14ac:dyDescent="0.25">
      <c r="D419" s="25"/>
    </row>
  </sheetData>
  <autoFilter ref="A10:J10" xr:uid="{1214ACA1-B753-42CA-A21A-E1799DEE63D6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L13" sqref="L13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(D11*E$9)+D11</f>
        <v>12667.97</v>
      </c>
      <c r="F11" s="33">
        <f t="shared" ref="F11:J11" si="0">(E11*F$9)+E11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(D12*E$9)+D12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(D13*E$9)+D13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(D14*E$9)+D14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(D15*E$9)+D15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(D16*E$9)+D16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(D17*E$9)+D17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(D18*E$9)+D18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(D19*E$9)+D19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(D20*E$9)+D20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(D21*E$9)+D21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(D22*E$9)+D22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(D23*E$9)+D23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(D24*E$9)+D24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(D25*E$9)+D25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(D26*E$9)+D26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(D27*E$9)+D27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(D28*E$9)+D28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(D29*E$9)+D29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I19" sqref="I19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44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9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44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80">
        <f>SUM(D12:D22+F12:F23)</f>
        <v>82282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autoFilter ref="A11:I11" xr:uid="{B13B92D2-AA54-4865-AFC6-76E27F65D0CE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L20" sqref="L20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3" t="s">
        <v>78</v>
      </c>
      <c r="B9" s="73" t="s">
        <v>79</v>
      </c>
      <c r="C9" s="73" t="s">
        <v>80</v>
      </c>
      <c r="D9" s="73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3"/>
      <c r="B10" s="73"/>
      <c r="C10" s="73"/>
      <c r="D10" s="73"/>
      <c r="E10" s="45">
        <v>1.4999999999999999E-2</v>
      </c>
      <c r="F10" s="45">
        <v>3.2000000000000001E-2</v>
      </c>
      <c r="G10" s="45">
        <v>1.9E-2</v>
      </c>
      <c r="H10" s="45">
        <v>2.8000000000000001E-2</v>
      </c>
      <c r="I10" s="46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7">
        <f>(D11*E$10)-D11</f>
        <v>-1478.4849999999999</v>
      </c>
      <c r="F11" s="47">
        <f t="shared" ref="F11:H11" si="0">(E11*F$10)-E11</f>
        <v>1431.1734799999999</v>
      </c>
      <c r="G11" s="47">
        <f t="shared" si="0"/>
        <v>-1403.9811838799999</v>
      </c>
      <c r="H11" s="47">
        <f t="shared" si="0"/>
        <v>1364.6697107313598</v>
      </c>
      <c r="I11" s="47">
        <f t="shared" ref="F11:I11" si="1">(H11*I$10)-H11</f>
        <v>-1364.6697107313598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7">
        <f t="shared" ref="E12:I12" si="2">(D12*E$10)-D12</f>
        <v>-2587.5949999999998</v>
      </c>
      <c r="F12" s="47">
        <f t="shared" si="2"/>
        <v>2504.79196</v>
      </c>
      <c r="G12" s="47">
        <f t="shared" si="2"/>
        <v>-2457.2009127599999</v>
      </c>
      <c r="H12" s="47">
        <f t="shared" si="2"/>
        <v>2388.3992872027197</v>
      </c>
      <c r="I12" s="47">
        <f t="shared" si="2"/>
        <v>-2388.3992872027197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7">
        <f t="shared" ref="E13:I13" si="3">(D13*E$10)-D13</f>
        <v>-2626.9949999999999</v>
      </c>
      <c r="F13" s="47">
        <f t="shared" si="3"/>
        <v>2542.9311600000001</v>
      </c>
      <c r="G13" s="47">
        <f t="shared" si="3"/>
        <v>-2494.6154679599999</v>
      </c>
      <c r="H13" s="47">
        <f t="shared" si="3"/>
        <v>2424.7662348571198</v>
      </c>
      <c r="I13" s="47">
        <f t="shared" si="3"/>
        <v>-2424.7662348571198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7">
        <f t="shared" ref="E14:I14" si="4">(D14*E$10)-D14</f>
        <v>-2281.2600000000002</v>
      </c>
      <c r="F14" s="47">
        <f t="shared" si="4"/>
        <v>2208.2596800000001</v>
      </c>
      <c r="G14" s="47">
        <f t="shared" si="4"/>
        <v>-2166.3027460799999</v>
      </c>
      <c r="H14" s="47">
        <f t="shared" si="4"/>
        <v>2105.64626918976</v>
      </c>
      <c r="I14" s="47">
        <f t="shared" si="4"/>
        <v>-2105.64626918976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7">
        <f t="shared" ref="E15:I15" si="5">(D15*E$10)-D15</f>
        <v>-1505.08</v>
      </c>
      <c r="F15" s="47">
        <f t="shared" si="5"/>
        <v>1456.9174399999999</v>
      </c>
      <c r="G15" s="47">
        <f t="shared" si="5"/>
        <v>-1429.2360086399999</v>
      </c>
      <c r="H15" s="47">
        <f t="shared" si="5"/>
        <v>1389.2174003980799</v>
      </c>
      <c r="I15" s="47">
        <f t="shared" si="5"/>
        <v>-1389.2174003980799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7">
        <f t="shared" ref="E16:I16" si="6">(D16*E$10)-D16</f>
        <v>-2025.16</v>
      </c>
      <c r="F16" s="47">
        <f t="shared" si="6"/>
        <v>1960.3548800000001</v>
      </c>
      <c r="G16" s="47">
        <f t="shared" si="6"/>
        <v>-1923.1081372800002</v>
      </c>
      <c r="H16" s="47">
        <f t="shared" si="6"/>
        <v>1869.2611094361603</v>
      </c>
      <c r="I16" s="47">
        <f t="shared" si="6"/>
        <v>-1869.2611094361603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7">
        <f t="shared" ref="E17:I17" si="7">(D17*E$10)-D17</f>
        <v>-1857.71</v>
      </c>
      <c r="F17" s="47">
        <f t="shared" si="7"/>
        <v>1798.2632800000001</v>
      </c>
      <c r="G17" s="47">
        <f t="shared" si="7"/>
        <v>-1764.0962776800002</v>
      </c>
      <c r="H17" s="47">
        <f t="shared" si="7"/>
        <v>1714.7015819049602</v>
      </c>
      <c r="I17" s="47">
        <f t="shared" si="7"/>
        <v>-1714.7015819049602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7">
        <f t="shared" ref="E18:I18" si="8">(D18*E$10)-D18</f>
        <v>-1794.67</v>
      </c>
      <c r="F18" s="47">
        <f t="shared" si="8"/>
        <v>1737.24056</v>
      </c>
      <c r="G18" s="47">
        <f t="shared" si="8"/>
        <v>-1704.2329893599999</v>
      </c>
      <c r="H18" s="47">
        <f t="shared" si="8"/>
        <v>1656.51446565792</v>
      </c>
      <c r="I18" s="47">
        <f t="shared" si="8"/>
        <v>-1656.51446565792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7">
        <f t="shared" ref="E19:I19" si="9">(D19*E$10)-D19</f>
        <v>-2256.6350000000002</v>
      </c>
      <c r="F19" s="47">
        <f t="shared" si="9"/>
        <v>2184.4226800000001</v>
      </c>
      <c r="G19" s="47">
        <f t="shared" si="9"/>
        <v>-2142.9186490800003</v>
      </c>
      <c r="H19" s="47">
        <f t="shared" si="9"/>
        <v>2082.9169269057602</v>
      </c>
      <c r="I19" s="47">
        <f t="shared" si="9"/>
        <v>-2082.9169269057602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7">
        <f t="shared" ref="E20:I20" si="10">(D20*E$10)-D20</f>
        <v>-1941.4349999999999</v>
      </c>
      <c r="F20" s="47">
        <f t="shared" si="10"/>
        <v>1879.30908</v>
      </c>
      <c r="G20" s="47">
        <f t="shared" si="10"/>
        <v>-1843.6022074800001</v>
      </c>
      <c r="H20" s="47">
        <f t="shared" si="10"/>
        <v>1791.9813456705601</v>
      </c>
      <c r="I20" s="47">
        <f t="shared" si="10"/>
        <v>-1791.9813456705601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7">
        <f t="shared" ref="E21:I21" si="11">(D21*E$10)-D21</f>
        <v>-1638.0550000000001</v>
      </c>
      <c r="F21" s="47">
        <f t="shared" si="11"/>
        <v>1585.63724</v>
      </c>
      <c r="G21" s="47">
        <f t="shared" si="11"/>
        <v>-1555.51013244</v>
      </c>
      <c r="H21" s="47">
        <f t="shared" si="11"/>
        <v>1511.9558487316799</v>
      </c>
      <c r="I21" s="47">
        <f t="shared" si="11"/>
        <v>-1511.9558487316799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7">
        <f t="shared" ref="E22:I22" si="12">(D22*E$10)-D22</f>
        <v>-1886.2750000000001</v>
      </c>
      <c r="F22" s="47">
        <f t="shared" si="12"/>
        <v>1825.9142000000002</v>
      </c>
      <c r="G22" s="47">
        <f t="shared" si="12"/>
        <v>-1791.2218302000001</v>
      </c>
      <c r="H22" s="47">
        <f t="shared" si="12"/>
        <v>1741.0676189544001</v>
      </c>
      <c r="I22" s="47">
        <f t="shared" si="12"/>
        <v>-1741.0676189544001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7">
        <f t="shared" ref="E23:I23" si="13">(D23*E$10)-D23</f>
        <v>-2737.3150000000001</v>
      </c>
      <c r="F23" s="47">
        <f t="shared" si="13"/>
        <v>2649.7209200000002</v>
      </c>
      <c r="G23" s="47">
        <f t="shared" si="13"/>
        <v>-2599.3762225200003</v>
      </c>
      <c r="H23" s="47">
        <f t="shared" si="13"/>
        <v>2526.5936882894403</v>
      </c>
      <c r="I23" s="47">
        <f t="shared" si="13"/>
        <v>-2526.5936882894403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7">
        <f t="shared" ref="E24:I24" si="14">(D24*E$10)-D24</f>
        <v>-2415.2199999999998</v>
      </c>
      <c r="F24" s="47">
        <f t="shared" si="14"/>
        <v>2337.9329599999996</v>
      </c>
      <c r="G24" s="47">
        <f t="shared" si="14"/>
        <v>-2293.5122337599996</v>
      </c>
      <c r="H24" s="47">
        <f t="shared" si="14"/>
        <v>2229.2938912147197</v>
      </c>
      <c r="I24" s="47">
        <f t="shared" si="14"/>
        <v>-2229.2938912147197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7">
        <f t="shared" ref="E25:I25" si="15">(D25*E$10)-D25</f>
        <v>-2358.09</v>
      </c>
      <c r="F25" s="47">
        <f t="shared" si="15"/>
        <v>2282.63112</v>
      </c>
      <c r="G25" s="47">
        <f t="shared" si="15"/>
        <v>-2239.2611287200002</v>
      </c>
      <c r="H25" s="47">
        <f t="shared" si="15"/>
        <v>2176.5618171158403</v>
      </c>
      <c r="I25" s="47">
        <f t="shared" si="15"/>
        <v>-2176.5618171158403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7">
        <f t="shared" ref="E26:I26" si="16">(D26*E$10)-D26</f>
        <v>-2187.6849999999999</v>
      </c>
      <c r="F26" s="47">
        <f t="shared" si="16"/>
        <v>2117.6790799999999</v>
      </c>
      <c r="G26" s="47">
        <f t="shared" si="16"/>
        <v>-2077.44317748</v>
      </c>
      <c r="H26" s="47">
        <f t="shared" si="16"/>
        <v>2019.2747685105601</v>
      </c>
      <c r="I26" s="47">
        <f t="shared" si="16"/>
        <v>-2019.2747685105601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7">
        <f t="shared" ref="E27:I27" si="17">(D27*E$10)-D27</f>
        <v>-2800.355</v>
      </c>
      <c r="F27" s="47">
        <f t="shared" si="17"/>
        <v>2710.7436400000001</v>
      </c>
      <c r="G27" s="47">
        <f t="shared" si="17"/>
        <v>-2659.2395108400001</v>
      </c>
      <c r="H27" s="47">
        <f t="shared" si="17"/>
        <v>2584.78080453648</v>
      </c>
      <c r="I27" s="47">
        <f t="shared" si="17"/>
        <v>-2584.78080453648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7">
        <f t="shared" ref="E28:I28" si="18">(D28*E$10)-D28</f>
        <v>-2233.98</v>
      </c>
      <c r="F28" s="47">
        <f t="shared" si="18"/>
        <v>2162.4926399999999</v>
      </c>
      <c r="G28" s="47">
        <f t="shared" si="18"/>
        <v>-2121.4052798399998</v>
      </c>
      <c r="H28" s="47">
        <f t="shared" si="18"/>
        <v>2062.0059320044797</v>
      </c>
      <c r="I28" s="47">
        <f t="shared" si="18"/>
        <v>-2062.0059320044797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7">
        <f t="shared" ref="E29:I29" si="19">(D29*E$10)-D29</f>
        <v>-2611.2350000000001</v>
      </c>
      <c r="F29" s="47">
        <f t="shared" si="19"/>
        <v>2527.6754800000003</v>
      </c>
      <c r="G29" s="47">
        <f t="shared" si="19"/>
        <v>-2479.6496458800002</v>
      </c>
      <c r="H29" s="47">
        <f t="shared" si="19"/>
        <v>2410.2194557953603</v>
      </c>
      <c r="I29" s="47">
        <f t="shared" si="19"/>
        <v>-2410.2194557953603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2024-11-14T18:08:50Z</dcterms:modified>
</cp:coreProperties>
</file>